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a\Downloads\"/>
    </mc:Choice>
  </mc:AlternateContent>
  <xr:revisionPtr revIDLastSave="0" documentId="13_ncr:1_{E7484D68-5395-4DBA-A987-390A1B39DCD9}" xr6:coauthVersionLast="47" xr6:coauthVersionMax="47" xr10:uidLastSave="{00000000-0000-0000-0000-000000000000}"/>
  <bookViews>
    <workbookView xWindow="-120" yWindow="-120" windowWidth="20730" windowHeight="11760" firstSheet="5" activeTab="10" xr2:uid="{00000000-000D-0000-FFFF-FFFF00000000}"/>
  </bookViews>
  <sheets>
    <sheet name="Kian Eqw Index ETF" sheetId="1" r:id="rId1"/>
    <sheet name="Owj Damavand ETF" sheetId="2" r:id="rId2"/>
    <sheet name="Berelian ETF" sheetId="3" r:id="rId3"/>
    <sheet name="Overall Index" sheetId="4" r:id="rId4"/>
    <sheet name="Kian assets" sheetId="5" r:id="rId5"/>
    <sheet name="Damavand assets" sheetId="6" r:id="rId6"/>
    <sheet name="Berelian assets" sheetId="7" r:id="rId7"/>
    <sheet name="CleanData" sheetId="8" r:id="rId8"/>
    <sheet name="Performance" sheetId="9" r:id="rId9"/>
    <sheet name="Charts" sheetId="10" r:id="rId10"/>
    <sheet name="Report" sheetId="11" r:id="rId11"/>
  </sheets>
  <definedNames>
    <definedName name="ExternalData_1" localSheetId="4" hidden="1">'Kian assets'!$A$1:$G$1098</definedName>
    <definedName name="ExternalData_1" localSheetId="0" hidden="1">'Kian Eqw Index ETF'!$A$1:$L$1011</definedName>
    <definedName name="ExternalData_1" localSheetId="3" hidden="1">'Overall Index'!$A$1:$C$1464</definedName>
    <definedName name="ExternalData_2" localSheetId="5" hidden="1">'Damavand assets'!$A$1:$I$1098</definedName>
    <definedName name="ExternalData_3" localSheetId="6" hidden="1">'Berelian assets'!$A$1:$G$1097</definedName>
    <definedName name="ExternalData_3" localSheetId="2" hidden="1">'Berelian ETF'!$A$1:$L$977</definedName>
    <definedName name="ExternalData_4" localSheetId="1" hidden="1">'Owj Damavand ETF'!$A$1:$L$1153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658" i="8" l="1"/>
  <c r="H658" i="8"/>
  <c r="L658" i="8" s="1"/>
  <c r="G658" i="8"/>
  <c r="K658" i="8" s="1"/>
  <c r="F658" i="8"/>
  <c r="J658" i="8" s="1"/>
  <c r="I657" i="8"/>
  <c r="H657" i="8"/>
  <c r="L657" i="8" s="1"/>
  <c r="G657" i="8"/>
  <c r="K657" i="8" s="1"/>
  <c r="F657" i="8"/>
  <c r="J657" i="8" s="1"/>
  <c r="I656" i="8"/>
  <c r="H656" i="8"/>
  <c r="L656" i="8" s="1"/>
  <c r="G656" i="8"/>
  <c r="K656" i="8" s="1"/>
  <c r="F656" i="8"/>
  <c r="J656" i="8" s="1"/>
  <c r="I655" i="8"/>
  <c r="H655" i="8"/>
  <c r="L655" i="8" s="1"/>
  <c r="G655" i="8"/>
  <c r="K655" i="8" s="1"/>
  <c r="F655" i="8"/>
  <c r="J655" i="8" s="1"/>
  <c r="I654" i="8"/>
  <c r="H654" i="8"/>
  <c r="L654" i="8" s="1"/>
  <c r="G654" i="8"/>
  <c r="K654" i="8" s="1"/>
  <c r="F654" i="8"/>
  <c r="J654" i="8" s="1"/>
  <c r="I653" i="8"/>
  <c r="H653" i="8"/>
  <c r="L653" i="8" s="1"/>
  <c r="G653" i="8"/>
  <c r="K653" i="8" s="1"/>
  <c r="F653" i="8"/>
  <c r="J653" i="8" s="1"/>
  <c r="I652" i="8"/>
  <c r="H652" i="8"/>
  <c r="L652" i="8" s="1"/>
  <c r="G652" i="8"/>
  <c r="K652" i="8" s="1"/>
  <c r="F652" i="8"/>
  <c r="J652" i="8" s="1"/>
  <c r="I651" i="8"/>
  <c r="H651" i="8"/>
  <c r="L651" i="8" s="1"/>
  <c r="G651" i="8"/>
  <c r="K651" i="8" s="1"/>
  <c r="F651" i="8"/>
  <c r="J651" i="8" s="1"/>
  <c r="I650" i="8"/>
  <c r="H650" i="8"/>
  <c r="L650" i="8" s="1"/>
  <c r="G650" i="8"/>
  <c r="K650" i="8" s="1"/>
  <c r="F650" i="8"/>
  <c r="J650" i="8" s="1"/>
  <c r="I649" i="8"/>
  <c r="H649" i="8"/>
  <c r="L649" i="8" s="1"/>
  <c r="G649" i="8"/>
  <c r="K649" i="8" s="1"/>
  <c r="F649" i="8"/>
  <c r="J649" i="8" s="1"/>
  <c r="I648" i="8"/>
  <c r="H648" i="8"/>
  <c r="L648" i="8" s="1"/>
  <c r="G648" i="8"/>
  <c r="K648" i="8" s="1"/>
  <c r="F648" i="8"/>
  <c r="J648" i="8" s="1"/>
  <c r="I647" i="8"/>
  <c r="H647" i="8"/>
  <c r="L647" i="8" s="1"/>
  <c r="G647" i="8"/>
  <c r="K647" i="8" s="1"/>
  <c r="F647" i="8"/>
  <c r="J647" i="8" s="1"/>
  <c r="I646" i="8"/>
  <c r="H646" i="8"/>
  <c r="L646" i="8" s="1"/>
  <c r="G646" i="8"/>
  <c r="K646" i="8" s="1"/>
  <c r="F646" i="8"/>
  <c r="J646" i="8" s="1"/>
  <c r="I645" i="8"/>
  <c r="H645" i="8"/>
  <c r="L645" i="8" s="1"/>
  <c r="G645" i="8"/>
  <c r="K645" i="8" s="1"/>
  <c r="F645" i="8"/>
  <c r="J645" i="8" s="1"/>
  <c r="I644" i="8"/>
  <c r="H644" i="8"/>
  <c r="L644" i="8" s="1"/>
  <c r="G644" i="8"/>
  <c r="K644" i="8" s="1"/>
  <c r="F644" i="8"/>
  <c r="J644" i="8" s="1"/>
  <c r="I643" i="8"/>
  <c r="H643" i="8"/>
  <c r="L643" i="8" s="1"/>
  <c r="G643" i="8"/>
  <c r="K643" i="8" s="1"/>
  <c r="F643" i="8"/>
  <c r="J643" i="8" s="1"/>
  <c r="I642" i="8"/>
  <c r="H642" i="8"/>
  <c r="L642" i="8" s="1"/>
  <c r="G642" i="8"/>
  <c r="K642" i="8" s="1"/>
  <c r="F642" i="8"/>
  <c r="J642" i="8" s="1"/>
  <c r="I641" i="8"/>
  <c r="H641" i="8"/>
  <c r="L641" i="8" s="1"/>
  <c r="G641" i="8"/>
  <c r="K641" i="8" s="1"/>
  <c r="F641" i="8"/>
  <c r="J641" i="8" s="1"/>
  <c r="I640" i="8"/>
  <c r="H640" i="8"/>
  <c r="L640" i="8" s="1"/>
  <c r="G640" i="8"/>
  <c r="K640" i="8" s="1"/>
  <c r="F640" i="8"/>
  <c r="J640" i="8" s="1"/>
  <c r="I639" i="8"/>
  <c r="H639" i="8"/>
  <c r="L639" i="8" s="1"/>
  <c r="G639" i="8"/>
  <c r="K639" i="8" s="1"/>
  <c r="F639" i="8"/>
  <c r="J639" i="8" s="1"/>
  <c r="I638" i="8"/>
  <c r="H638" i="8"/>
  <c r="L638" i="8" s="1"/>
  <c r="G638" i="8"/>
  <c r="K638" i="8" s="1"/>
  <c r="F638" i="8"/>
  <c r="J638" i="8" s="1"/>
  <c r="I637" i="8"/>
  <c r="H637" i="8"/>
  <c r="L637" i="8" s="1"/>
  <c r="G637" i="8"/>
  <c r="K637" i="8" s="1"/>
  <c r="F637" i="8"/>
  <c r="J637" i="8" s="1"/>
  <c r="I636" i="8"/>
  <c r="H636" i="8"/>
  <c r="L636" i="8" s="1"/>
  <c r="G636" i="8"/>
  <c r="K636" i="8" s="1"/>
  <c r="F636" i="8"/>
  <c r="J636" i="8" s="1"/>
  <c r="I635" i="8"/>
  <c r="H635" i="8"/>
  <c r="L635" i="8" s="1"/>
  <c r="G635" i="8"/>
  <c r="K635" i="8" s="1"/>
  <c r="F635" i="8"/>
  <c r="J635" i="8" s="1"/>
  <c r="I634" i="8"/>
  <c r="H634" i="8"/>
  <c r="L634" i="8" s="1"/>
  <c r="G634" i="8"/>
  <c r="K634" i="8" s="1"/>
  <c r="F634" i="8"/>
  <c r="J634" i="8" s="1"/>
  <c r="I633" i="8"/>
  <c r="H633" i="8"/>
  <c r="L633" i="8" s="1"/>
  <c r="G633" i="8"/>
  <c r="K633" i="8" s="1"/>
  <c r="F633" i="8"/>
  <c r="J633" i="8" s="1"/>
  <c r="I632" i="8"/>
  <c r="H632" i="8"/>
  <c r="L632" i="8" s="1"/>
  <c r="G632" i="8"/>
  <c r="K632" i="8" s="1"/>
  <c r="F632" i="8"/>
  <c r="J632" i="8" s="1"/>
  <c r="I631" i="8"/>
  <c r="H631" i="8"/>
  <c r="L631" i="8" s="1"/>
  <c r="G631" i="8"/>
  <c r="K631" i="8" s="1"/>
  <c r="F631" i="8"/>
  <c r="J631" i="8" s="1"/>
  <c r="I630" i="8"/>
  <c r="H630" i="8"/>
  <c r="L630" i="8" s="1"/>
  <c r="G630" i="8"/>
  <c r="K630" i="8" s="1"/>
  <c r="F630" i="8"/>
  <c r="J630" i="8" s="1"/>
  <c r="I629" i="8"/>
  <c r="H629" i="8"/>
  <c r="L629" i="8" s="1"/>
  <c r="G629" i="8"/>
  <c r="K629" i="8" s="1"/>
  <c r="F629" i="8"/>
  <c r="J629" i="8" s="1"/>
  <c r="I628" i="8"/>
  <c r="H628" i="8"/>
  <c r="L628" i="8" s="1"/>
  <c r="G628" i="8"/>
  <c r="K628" i="8" s="1"/>
  <c r="F628" i="8"/>
  <c r="J628" i="8" s="1"/>
  <c r="I627" i="8"/>
  <c r="H627" i="8"/>
  <c r="L627" i="8" s="1"/>
  <c r="G627" i="8"/>
  <c r="K627" i="8" s="1"/>
  <c r="F627" i="8"/>
  <c r="J627" i="8" s="1"/>
  <c r="I626" i="8"/>
  <c r="H626" i="8"/>
  <c r="L626" i="8" s="1"/>
  <c r="G626" i="8"/>
  <c r="K626" i="8" s="1"/>
  <c r="F626" i="8"/>
  <c r="J626" i="8" s="1"/>
  <c r="I625" i="8"/>
  <c r="H625" i="8"/>
  <c r="L625" i="8" s="1"/>
  <c r="G625" i="8"/>
  <c r="K625" i="8" s="1"/>
  <c r="F625" i="8"/>
  <c r="J625" i="8" s="1"/>
  <c r="I624" i="8"/>
  <c r="H624" i="8"/>
  <c r="L624" i="8" s="1"/>
  <c r="G624" i="8"/>
  <c r="K624" i="8" s="1"/>
  <c r="F624" i="8"/>
  <c r="J624" i="8" s="1"/>
  <c r="I623" i="8"/>
  <c r="H623" i="8"/>
  <c r="L623" i="8" s="1"/>
  <c r="G623" i="8"/>
  <c r="K623" i="8" s="1"/>
  <c r="F623" i="8"/>
  <c r="J623" i="8" s="1"/>
  <c r="I622" i="8"/>
  <c r="H622" i="8"/>
  <c r="L622" i="8" s="1"/>
  <c r="G622" i="8"/>
  <c r="K622" i="8" s="1"/>
  <c r="F622" i="8"/>
  <c r="J622" i="8" s="1"/>
  <c r="I621" i="8"/>
  <c r="H621" i="8"/>
  <c r="L621" i="8" s="1"/>
  <c r="G621" i="8"/>
  <c r="K621" i="8" s="1"/>
  <c r="F621" i="8"/>
  <c r="J621" i="8" s="1"/>
  <c r="I620" i="8"/>
  <c r="H620" i="8"/>
  <c r="L620" i="8" s="1"/>
  <c r="G620" i="8"/>
  <c r="K620" i="8" s="1"/>
  <c r="F620" i="8"/>
  <c r="J620" i="8" s="1"/>
  <c r="I619" i="8"/>
  <c r="H619" i="8"/>
  <c r="L619" i="8" s="1"/>
  <c r="G619" i="8"/>
  <c r="K619" i="8" s="1"/>
  <c r="F619" i="8"/>
  <c r="J619" i="8" s="1"/>
  <c r="I618" i="8"/>
  <c r="H618" i="8"/>
  <c r="L618" i="8" s="1"/>
  <c r="G618" i="8"/>
  <c r="K618" i="8" s="1"/>
  <c r="F618" i="8"/>
  <c r="J618" i="8" s="1"/>
  <c r="I617" i="8"/>
  <c r="H617" i="8"/>
  <c r="L617" i="8" s="1"/>
  <c r="G617" i="8"/>
  <c r="K617" i="8" s="1"/>
  <c r="F617" i="8"/>
  <c r="J617" i="8" s="1"/>
  <c r="I616" i="8"/>
  <c r="H616" i="8"/>
  <c r="L616" i="8" s="1"/>
  <c r="G616" i="8"/>
  <c r="K616" i="8" s="1"/>
  <c r="F616" i="8"/>
  <c r="J616" i="8" s="1"/>
  <c r="I615" i="8"/>
  <c r="H615" i="8"/>
  <c r="L615" i="8" s="1"/>
  <c r="G615" i="8"/>
  <c r="K615" i="8" s="1"/>
  <c r="F615" i="8"/>
  <c r="J615" i="8" s="1"/>
  <c r="I614" i="8"/>
  <c r="H614" i="8"/>
  <c r="L614" i="8" s="1"/>
  <c r="G614" i="8"/>
  <c r="K614" i="8" s="1"/>
  <c r="F614" i="8"/>
  <c r="J614" i="8" s="1"/>
  <c r="I613" i="8"/>
  <c r="H613" i="8"/>
  <c r="L613" i="8" s="1"/>
  <c r="G613" i="8"/>
  <c r="K613" i="8" s="1"/>
  <c r="F613" i="8"/>
  <c r="J613" i="8" s="1"/>
  <c r="I612" i="8"/>
  <c r="H612" i="8"/>
  <c r="L612" i="8" s="1"/>
  <c r="G612" i="8"/>
  <c r="K612" i="8" s="1"/>
  <c r="F612" i="8"/>
  <c r="J612" i="8" s="1"/>
  <c r="I611" i="8"/>
  <c r="H611" i="8"/>
  <c r="L611" i="8" s="1"/>
  <c r="G611" i="8"/>
  <c r="K611" i="8" s="1"/>
  <c r="F611" i="8"/>
  <c r="J611" i="8" s="1"/>
  <c r="I610" i="8"/>
  <c r="H610" i="8"/>
  <c r="L610" i="8" s="1"/>
  <c r="G610" i="8"/>
  <c r="K610" i="8" s="1"/>
  <c r="F610" i="8"/>
  <c r="J610" i="8" s="1"/>
  <c r="I609" i="8"/>
  <c r="H609" i="8"/>
  <c r="L609" i="8" s="1"/>
  <c r="G609" i="8"/>
  <c r="K609" i="8" s="1"/>
  <c r="F609" i="8"/>
  <c r="J609" i="8" s="1"/>
  <c r="I608" i="8"/>
  <c r="H608" i="8"/>
  <c r="L608" i="8" s="1"/>
  <c r="G608" i="8"/>
  <c r="K608" i="8" s="1"/>
  <c r="F608" i="8"/>
  <c r="J608" i="8" s="1"/>
  <c r="I607" i="8"/>
  <c r="H607" i="8"/>
  <c r="L607" i="8" s="1"/>
  <c r="G607" i="8"/>
  <c r="K607" i="8" s="1"/>
  <c r="F607" i="8"/>
  <c r="J607" i="8" s="1"/>
  <c r="I606" i="8"/>
  <c r="H606" i="8"/>
  <c r="L606" i="8" s="1"/>
  <c r="G606" i="8"/>
  <c r="K606" i="8" s="1"/>
  <c r="F606" i="8"/>
  <c r="J606" i="8" s="1"/>
  <c r="I605" i="8"/>
  <c r="H605" i="8"/>
  <c r="L605" i="8" s="1"/>
  <c r="G605" i="8"/>
  <c r="K605" i="8" s="1"/>
  <c r="F605" i="8"/>
  <c r="J605" i="8" s="1"/>
  <c r="I604" i="8"/>
  <c r="H604" i="8"/>
  <c r="L604" i="8" s="1"/>
  <c r="G604" i="8"/>
  <c r="K604" i="8" s="1"/>
  <c r="F604" i="8"/>
  <c r="J604" i="8" s="1"/>
  <c r="I603" i="8"/>
  <c r="H603" i="8"/>
  <c r="L603" i="8" s="1"/>
  <c r="G603" i="8"/>
  <c r="K603" i="8" s="1"/>
  <c r="F603" i="8"/>
  <c r="J603" i="8" s="1"/>
  <c r="I602" i="8"/>
  <c r="H602" i="8"/>
  <c r="L602" i="8" s="1"/>
  <c r="G602" i="8"/>
  <c r="K602" i="8" s="1"/>
  <c r="F602" i="8"/>
  <c r="J602" i="8" s="1"/>
  <c r="I601" i="8"/>
  <c r="H601" i="8"/>
  <c r="L601" i="8" s="1"/>
  <c r="G601" i="8"/>
  <c r="K601" i="8" s="1"/>
  <c r="F601" i="8"/>
  <c r="J601" i="8" s="1"/>
  <c r="I600" i="8"/>
  <c r="H600" i="8"/>
  <c r="L600" i="8" s="1"/>
  <c r="G600" i="8"/>
  <c r="K600" i="8" s="1"/>
  <c r="F600" i="8"/>
  <c r="J600" i="8" s="1"/>
  <c r="I599" i="8"/>
  <c r="H599" i="8"/>
  <c r="L599" i="8" s="1"/>
  <c r="G599" i="8"/>
  <c r="K599" i="8" s="1"/>
  <c r="F599" i="8"/>
  <c r="J599" i="8" s="1"/>
  <c r="I598" i="8"/>
  <c r="H598" i="8"/>
  <c r="L598" i="8" s="1"/>
  <c r="G598" i="8"/>
  <c r="K598" i="8" s="1"/>
  <c r="F598" i="8"/>
  <c r="J598" i="8" s="1"/>
  <c r="I597" i="8"/>
  <c r="H597" i="8"/>
  <c r="L597" i="8" s="1"/>
  <c r="G597" i="8"/>
  <c r="K597" i="8" s="1"/>
  <c r="F597" i="8"/>
  <c r="J597" i="8" s="1"/>
  <c r="I596" i="8"/>
  <c r="H596" i="8"/>
  <c r="L596" i="8" s="1"/>
  <c r="G596" i="8"/>
  <c r="K596" i="8" s="1"/>
  <c r="F596" i="8"/>
  <c r="J596" i="8" s="1"/>
  <c r="I595" i="8"/>
  <c r="H595" i="8"/>
  <c r="L595" i="8" s="1"/>
  <c r="G595" i="8"/>
  <c r="K595" i="8" s="1"/>
  <c r="F595" i="8"/>
  <c r="J595" i="8" s="1"/>
  <c r="I594" i="8"/>
  <c r="H594" i="8"/>
  <c r="L594" i="8" s="1"/>
  <c r="G594" i="8"/>
  <c r="K594" i="8" s="1"/>
  <c r="F594" i="8"/>
  <c r="J594" i="8" s="1"/>
  <c r="I593" i="8"/>
  <c r="H593" i="8"/>
  <c r="L593" i="8" s="1"/>
  <c r="G593" i="8"/>
  <c r="K593" i="8" s="1"/>
  <c r="F593" i="8"/>
  <c r="J593" i="8" s="1"/>
  <c r="I592" i="8"/>
  <c r="H592" i="8"/>
  <c r="L592" i="8" s="1"/>
  <c r="G592" i="8"/>
  <c r="K592" i="8" s="1"/>
  <c r="F592" i="8"/>
  <c r="J592" i="8" s="1"/>
  <c r="I591" i="8"/>
  <c r="H591" i="8"/>
  <c r="L591" i="8" s="1"/>
  <c r="G591" i="8"/>
  <c r="K591" i="8" s="1"/>
  <c r="F591" i="8"/>
  <c r="J591" i="8" s="1"/>
  <c r="I590" i="8"/>
  <c r="H590" i="8"/>
  <c r="L590" i="8" s="1"/>
  <c r="G590" i="8"/>
  <c r="K590" i="8" s="1"/>
  <c r="F590" i="8"/>
  <c r="J590" i="8" s="1"/>
  <c r="I589" i="8"/>
  <c r="H589" i="8"/>
  <c r="L589" i="8" s="1"/>
  <c r="G589" i="8"/>
  <c r="K589" i="8" s="1"/>
  <c r="F589" i="8"/>
  <c r="J589" i="8" s="1"/>
  <c r="I588" i="8"/>
  <c r="H588" i="8"/>
  <c r="L588" i="8" s="1"/>
  <c r="G588" i="8"/>
  <c r="K588" i="8" s="1"/>
  <c r="F588" i="8"/>
  <c r="J588" i="8" s="1"/>
  <c r="I587" i="8"/>
  <c r="H587" i="8"/>
  <c r="L587" i="8" s="1"/>
  <c r="G587" i="8"/>
  <c r="K587" i="8" s="1"/>
  <c r="F587" i="8"/>
  <c r="J587" i="8" s="1"/>
  <c r="I586" i="8"/>
  <c r="H586" i="8"/>
  <c r="L586" i="8" s="1"/>
  <c r="G586" i="8"/>
  <c r="K586" i="8" s="1"/>
  <c r="F586" i="8"/>
  <c r="J586" i="8" s="1"/>
  <c r="I585" i="8"/>
  <c r="H585" i="8"/>
  <c r="L585" i="8" s="1"/>
  <c r="G585" i="8"/>
  <c r="K585" i="8" s="1"/>
  <c r="F585" i="8"/>
  <c r="J585" i="8" s="1"/>
  <c r="I584" i="8"/>
  <c r="H584" i="8"/>
  <c r="L584" i="8" s="1"/>
  <c r="G584" i="8"/>
  <c r="K584" i="8" s="1"/>
  <c r="F584" i="8"/>
  <c r="J584" i="8" s="1"/>
  <c r="I583" i="8"/>
  <c r="H583" i="8"/>
  <c r="L583" i="8" s="1"/>
  <c r="G583" i="8"/>
  <c r="K583" i="8" s="1"/>
  <c r="F583" i="8"/>
  <c r="J583" i="8" s="1"/>
  <c r="I582" i="8"/>
  <c r="H582" i="8"/>
  <c r="L582" i="8" s="1"/>
  <c r="G582" i="8"/>
  <c r="K582" i="8" s="1"/>
  <c r="F582" i="8"/>
  <c r="J582" i="8" s="1"/>
  <c r="I581" i="8"/>
  <c r="H581" i="8"/>
  <c r="L581" i="8" s="1"/>
  <c r="G581" i="8"/>
  <c r="K581" i="8" s="1"/>
  <c r="F581" i="8"/>
  <c r="J581" i="8" s="1"/>
  <c r="I580" i="8"/>
  <c r="H580" i="8"/>
  <c r="L580" i="8" s="1"/>
  <c r="G580" i="8"/>
  <c r="K580" i="8" s="1"/>
  <c r="F580" i="8"/>
  <c r="J580" i="8" s="1"/>
  <c r="I579" i="8"/>
  <c r="H579" i="8"/>
  <c r="L579" i="8" s="1"/>
  <c r="G579" i="8"/>
  <c r="K579" i="8" s="1"/>
  <c r="F579" i="8"/>
  <c r="J579" i="8" s="1"/>
  <c r="I578" i="8"/>
  <c r="H578" i="8"/>
  <c r="L578" i="8" s="1"/>
  <c r="G578" i="8"/>
  <c r="K578" i="8" s="1"/>
  <c r="F578" i="8"/>
  <c r="J578" i="8" s="1"/>
  <c r="I577" i="8"/>
  <c r="H577" i="8"/>
  <c r="L577" i="8" s="1"/>
  <c r="G577" i="8"/>
  <c r="K577" i="8" s="1"/>
  <c r="F577" i="8"/>
  <c r="J577" i="8" s="1"/>
  <c r="I576" i="8"/>
  <c r="H576" i="8"/>
  <c r="L576" i="8" s="1"/>
  <c r="G576" i="8"/>
  <c r="K576" i="8" s="1"/>
  <c r="F576" i="8"/>
  <c r="J576" i="8" s="1"/>
  <c r="I575" i="8"/>
  <c r="H575" i="8"/>
  <c r="L575" i="8" s="1"/>
  <c r="G575" i="8"/>
  <c r="K575" i="8" s="1"/>
  <c r="F575" i="8"/>
  <c r="J575" i="8" s="1"/>
  <c r="I574" i="8"/>
  <c r="H574" i="8"/>
  <c r="L574" i="8" s="1"/>
  <c r="G574" i="8"/>
  <c r="K574" i="8" s="1"/>
  <c r="F574" i="8"/>
  <c r="J574" i="8" s="1"/>
  <c r="I573" i="8"/>
  <c r="H573" i="8"/>
  <c r="L573" i="8" s="1"/>
  <c r="G573" i="8"/>
  <c r="K573" i="8" s="1"/>
  <c r="F573" i="8"/>
  <c r="J573" i="8" s="1"/>
  <c r="I572" i="8"/>
  <c r="H572" i="8"/>
  <c r="L572" i="8" s="1"/>
  <c r="G572" i="8"/>
  <c r="K572" i="8" s="1"/>
  <c r="F572" i="8"/>
  <c r="J572" i="8" s="1"/>
  <c r="I571" i="8"/>
  <c r="H571" i="8"/>
  <c r="L571" i="8" s="1"/>
  <c r="G571" i="8"/>
  <c r="K571" i="8" s="1"/>
  <c r="F571" i="8"/>
  <c r="J571" i="8" s="1"/>
  <c r="I570" i="8"/>
  <c r="H570" i="8"/>
  <c r="L570" i="8" s="1"/>
  <c r="G570" i="8"/>
  <c r="K570" i="8" s="1"/>
  <c r="F570" i="8"/>
  <c r="J570" i="8" s="1"/>
  <c r="I569" i="8"/>
  <c r="H569" i="8"/>
  <c r="L569" i="8" s="1"/>
  <c r="G569" i="8"/>
  <c r="K569" i="8" s="1"/>
  <c r="F569" i="8"/>
  <c r="J569" i="8" s="1"/>
  <c r="I568" i="8"/>
  <c r="H568" i="8"/>
  <c r="L568" i="8" s="1"/>
  <c r="G568" i="8"/>
  <c r="K568" i="8" s="1"/>
  <c r="F568" i="8"/>
  <c r="J568" i="8" s="1"/>
  <c r="I567" i="8"/>
  <c r="H567" i="8"/>
  <c r="L567" i="8" s="1"/>
  <c r="G567" i="8"/>
  <c r="K567" i="8" s="1"/>
  <c r="F567" i="8"/>
  <c r="J567" i="8" s="1"/>
  <c r="I566" i="8"/>
  <c r="H566" i="8"/>
  <c r="L566" i="8" s="1"/>
  <c r="G566" i="8"/>
  <c r="K566" i="8" s="1"/>
  <c r="F566" i="8"/>
  <c r="J566" i="8" s="1"/>
  <c r="I565" i="8"/>
  <c r="H565" i="8"/>
  <c r="L565" i="8" s="1"/>
  <c r="G565" i="8"/>
  <c r="K565" i="8" s="1"/>
  <c r="F565" i="8"/>
  <c r="J565" i="8" s="1"/>
  <c r="I564" i="8"/>
  <c r="H564" i="8"/>
  <c r="L564" i="8" s="1"/>
  <c r="G564" i="8"/>
  <c r="K564" i="8" s="1"/>
  <c r="F564" i="8"/>
  <c r="J564" i="8" s="1"/>
  <c r="I563" i="8"/>
  <c r="H563" i="8"/>
  <c r="L563" i="8" s="1"/>
  <c r="G563" i="8"/>
  <c r="K563" i="8" s="1"/>
  <c r="F563" i="8"/>
  <c r="J563" i="8" s="1"/>
  <c r="I562" i="8"/>
  <c r="H562" i="8"/>
  <c r="L562" i="8" s="1"/>
  <c r="G562" i="8"/>
  <c r="K562" i="8" s="1"/>
  <c r="F562" i="8"/>
  <c r="J562" i="8" s="1"/>
  <c r="I561" i="8"/>
  <c r="H561" i="8"/>
  <c r="L561" i="8" s="1"/>
  <c r="G561" i="8"/>
  <c r="K561" i="8" s="1"/>
  <c r="F561" i="8"/>
  <c r="J561" i="8" s="1"/>
  <c r="I560" i="8"/>
  <c r="H560" i="8"/>
  <c r="L560" i="8" s="1"/>
  <c r="G560" i="8"/>
  <c r="K560" i="8" s="1"/>
  <c r="F560" i="8"/>
  <c r="J560" i="8" s="1"/>
  <c r="I559" i="8"/>
  <c r="H559" i="8"/>
  <c r="L559" i="8" s="1"/>
  <c r="G559" i="8"/>
  <c r="K559" i="8" s="1"/>
  <c r="F559" i="8"/>
  <c r="J559" i="8" s="1"/>
  <c r="I558" i="8"/>
  <c r="H558" i="8"/>
  <c r="L558" i="8" s="1"/>
  <c r="G558" i="8"/>
  <c r="K558" i="8" s="1"/>
  <c r="F558" i="8"/>
  <c r="J558" i="8" s="1"/>
  <c r="I557" i="8"/>
  <c r="H557" i="8"/>
  <c r="L557" i="8" s="1"/>
  <c r="G557" i="8"/>
  <c r="K557" i="8" s="1"/>
  <c r="F557" i="8"/>
  <c r="J557" i="8" s="1"/>
  <c r="I556" i="8"/>
  <c r="H556" i="8"/>
  <c r="L556" i="8" s="1"/>
  <c r="G556" i="8"/>
  <c r="K556" i="8" s="1"/>
  <c r="F556" i="8"/>
  <c r="J556" i="8" s="1"/>
  <c r="I555" i="8"/>
  <c r="H555" i="8"/>
  <c r="L555" i="8" s="1"/>
  <c r="G555" i="8"/>
  <c r="K555" i="8" s="1"/>
  <c r="F555" i="8"/>
  <c r="J555" i="8" s="1"/>
  <c r="I554" i="8"/>
  <c r="H554" i="8"/>
  <c r="L554" i="8" s="1"/>
  <c r="G554" i="8"/>
  <c r="K554" i="8" s="1"/>
  <c r="F554" i="8"/>
  <c r="J554" i="8" s="1"/>
  <c r="I553" i="8"/>
  <c r="H553" i="8"/>
  <c r="L553" i="8" s="1"/>
  <c r="G553" i="8"/>
  <c r="K553" i="8" s="1"/>
  <c r="F553" i="8"/>
  <c r="J553" i="8" s="1"/>
  <c r="I552" i="8"/>
  <c r="H552" i="8"/>
  <c r="L552" i="8" s="1"/>
  <c r="G552" i="8"/>
  <c r="K552" i="8" s="1"/>
  <c r="F552" i="8"/>
  <c r="J552" i="8" s="1"/>
  <c r="I551" i="8"/>
  <c r="H551" i="8"/>
  <c r="L551" i="8" s="1"/>
  <c r="G551" i="8"/>
  <c r="K551" i="8" s="1"/>
  <c r="F551" i="8"/>
  <c r="J551" i="8" s="1"/>
  <c r="I550" i="8"/>
  <c r="H550" i="8"/>
  <c r="L550" i="8" s="1"/>
  <c r="G550" i="8"/>
  <c r="K550" i="8" s="1"/>
  <c r="F550" i="8"/>
  <c r="J550" i="8" s="1"/>
  <c r="I549" i="8"/>
  <c r="H549" i="8"/>
  <c r="L549" i="8" s="1"/>
  <c r="G549" i="8"/>
  <c r="K549" i="8" s="1"/>
  <c r="F549" i="8"/>
  <c r="J549" i="8" s="1"/>
  <c r="I548" i="8"/>
  <c r="H548" i="8"/>
  <c r="L548" i="8" s="1"/>
  <c r="G548" i="8"/>
  <c r="K548" i="8" s="1"/>
  <c r="F548" i="8"/>
  <c r="J548" i="8" s="1"/>
  <c r="I547" i="8"/>
  <c r="H547" i="8"/>
  <c r="L547" i="8" s="1"/>
  <c r="G547" i="8"/>
  <c r="K547" i="8" s="1"/>
  <c r="F547" i="8"/>
  <c r="J547" i="8" s="1"/>
  <c r="I546" i="8"/>
  <c r="H546" i="8"/>
  <c r="L546" i="8" s="1"/>
  <c r="G546" i="8"/>
  <c r="K546" i="8" s="1"/>
  <c r="F546" i="8"/>
  <c r="J546" i="8" s="1"/>
  <c r="I545" i="8"/>
  <c r="H545" i="8"/>
  <c r="L545" i="8" s="1"/>
  <c r="G545" i="8"/>
  <c r="K545" i="8" s="1"/>
  <c r="F545" i="8"/>
  <c r="J545" i="8" s="1"/>
  <c r="I544" i="8"/>
  <c r="H544" i="8"/>
  <c r="L544" i="8" s="1"/>
  <c r="G544" i="8"/>
  <c r="K544" i="8" s="1"/>
  <c r="F544" i="8"/>
  <c r="J544" i="8" s="1"/>
  <c r="I543" i="8"/>
  <c r="H543" i="8"/>
  <c r="L543" i="8" s="1"/>
  <c r="G543" i="8"/>
  <c r="K543" i="8" s="1"/>
  <c r="F543" i="8"/>
  <c r="J543" i="8" s="1"/>
  <c r="I542" i="8"/>
  <c r="H542" i="8"/>
  <c r="L542" i="8" s="1"/>
  <c r="G542" i="8"/>
  <c r="K542" i="8" s="1"/>
  <c r="F542" i="8"/>
  <c r="J542" i="8" s="1"/>
  <c r="I541" i="8"/>
  <c r="H541" i="8"/>
  <c r="L541" i="8" s="1"/>
  <c r="G541" i="8"/>
  <c r="K541" i="8" s="1"/>
  <c r="F541" i="8"/>
  <c r="J541" i="8" s="1"/>
  <c r="I540" i="8"/>
  <c r="H540" i="8"/>
  <c r="L540" i="8" s="1"/>
  <c r="G540" i="8"/>
  <c r="K540" i="8" s="1"/>
  <c r="F540" i="8"/>
  <c r="J540" i="8" s="1"/>
  <c r="I539" i="8"/>
  <c r="H539" i="8"/>
  <c r="L539" i="8" s="1"/>
  <c r="G539" i="8"/>
  <c r="K539" i="8" s="1"/>
  <c r="F539" i="8"/>
  <c r="J539" i="8" s="1"/>
  <c r="I538" i="8"/>
  <c r="H538" i="8"/>
  <c r="L538" i="8" s="1"/>
  <c r="G538" i="8"/>
  <c r="K538" i="8" s="1"/>
  <c r="F538" i="8"/>
  <c r="J538" i="8" s="1"/>
  <c r="I537" i="8"/>
  <c r="H537" i="8"/>
  <c r="L537" i="8" s="1"/>
  <c r="G537" i="8"/>
  <c r="K537" i="8" s="1"/>
  <c r="F537" i="8"/>
  <c r="J537" i="8" s="1"/>
  <c r="I536" i="8"/>
  <c r="H536" i="8"/>
  <c r="L536" i="8" s="1"/>
  <c r="G536" i="8"/>
  <c r="K536" i="8" s="1"/>
  <c r="F536" i="8"/>
  <c r="J536" i="8" s="1"/>
  <c r="I535" i="8"/>
  <c r="H535" i="8"/>
  <c r="L535" i="8" s="1"/>
  <c r="G535" i="8"/>
  <c r="K535" i="8" s="1"/>
  <c r="F535" i="8"/>
  <c r="J535" i="8" s="1"/>
  <c r="I534" i="8"/>
  <c r="H534" i="8"/>
  <c r="L534" i="8" s="1"/>
  <c r="G534" i="8"/>
  <c r="K534" i="8" s="1"/>
  <c r="F534" i="8"/>
  <c r="J534" i="8" s="1"/>
  <c r="I533" i="8"/>
  <c r="H533" i="8"/>
  <c r="L533" i="8" s="1"/>
  <c r="G533" i="8"/>
  <c r="K533" i="8" s="1"/>
  <c r="F533" i="8"/>
  <c r="J533" i="8" s="1"/>
  <c r="I532" i="8"/>
  <c r="H532" i="8"/>
  <c r="L532" i="8" s="1"/>
  <c r="G532" i="8"/>
  <c r="K532" i="8" s="1"/>
  <c r="F532" i="8"/>
  <c r="J532" i="8" s="1"/>
  <c r="I531" i="8"/>
  <c r="H531" i="8"/>
  <c r="L531" i="8" s="1"/>
  <c r="G531" i="8"/>
  <c r="K531" i="8" s="1"/>
  <c r="F531" i="8"/>
  <c r="J531" i="8" s="1"/>
  <c r="I530" i="8"/>
  <c r="H530" i="8"/>
  <c r="L530" i="8" s="1"/>
  <c r="G530" i="8"/>
  <c r="K530" i="8" s="1"/>
  <c r="F530" i="8"/>
  <c r="J530" i="8" s="1"/>
  <c r="I529" i="8"/>
  <c r="H529" i="8"/>
  <c r="L529" i="8" s="1"/>
  <c r="G529" i="8"/>
  <c r="K529" i="8" s="1"/>
  <c r="F529" i="8"/>
  <c r="J529" i="8" s="1"/>
  <c r="I528" i="8"/>
  <c r="H528" i="8"/>
  <c r="L528" i="8" s="1"/>
  <c r="G528" i="8"/>
  <c r="K528" i="8" s="1"/>
  <c r="F528" i="8"/>
  <c r="J528" i="8" s="1"/>
  <c r="I527" i="8"/>
  <c r="H527" i="8"/>
  <c r="L527" i="8" s="1"/>
  <c r="G527" i="8"/>
  <c r="K527" i="8" s="1"/>
  <c r="F527" i="8"/>
  <c r="J527" i="8" s="1"/>
  <c r="I526" i="8"/>
  <c r="H526" i="8"/>
  <c r="L526" i="8" s="1"/>
  <c r="G526" i="8"/>
  <c r="K526" i="8" s="1"/>
  <c r="F526" i="8"/>
  <c r="J526" i="8" s="1"/>
  <c r="I525" i="8"/>
  <c r="H525" i="8"/>
  <c r="L525" i="8" s="1"/>
  <c r="G525" i="8"/>
  <c r="K525" i="8" s="1"/>
  <c r="F525" i="8"/>
  <c r="J525" i="8" s="1"/>
  <c r="I524" i="8"/>
  <c r="H524" i="8"/>
  <c r="L524" i="8" s="1"/>
  <c r="G524" i="8"/>
  <c r="K524" i="8" s="1"/>
  <c r="F524" i="8"/>
  <c r="J524" i="8" s="1"/>
  <c r="I523" i="8"/>
  <c r="H523" i="8"/>
  <c r="L523" i="8" s="1"/>
  <c r="G523" i="8"/>
  <c r="K523" i="8" s="1"/>
  <c r="F523" i="8"/>
  <c r="J523" i="8" s="1"/>
  <c r="I522" i="8"/>
  <c r="H522" i="8"/>
  <c r="L522" i="8" s="1"/>
  <c r="G522" i="8"/>
  <c r="K522" i="8" s="1"/>
  <c r="F522" i="8"/>
  <c r="J522" i="8" s="1"/>
  <c r="I521" i="8"/>
  <c r="H521" i="8"/>
  <c r="L521" i="8" s="1"/>
  <c r="G521" i="8"/>
  <c r="K521" i="8" s="1"/>
  <c r="F521" i="8"/>
  <c r="J521" i="8" s="1"/>
  <c r="I520" i="8"/>
  <c r="H520" i="8"/>
  <c r="L520" i="8" s="1"/>
  <c r="G520" i="8"/>
  <c r="K520" i="8" s="1"/>
  <c r="F520" i="8"/>
  <c r="J520" i="8" s="1"/>
  <c r="I519" i="8"/>
  <c r="H519" i="8"/>
  <c r="L519" i="8" s="1"/>
  <c r="G519" i="8"/>
  <c r="K519" i="8" s="1"/>
  <c r="F519" i="8"/>
  <c r="J519" i="8" s="1"/>
  <c r="I518" i="8"/>
  <c r="H518" i="8"/>
  <c r="L518" i="8" s="1"/>
  <c r="G518" i="8"/>
  <c r="K518" i="8" s="1"/>
  <c r="F518" i="8"/>
  <c r="J518" i="8" s="1"/>
  <c r="I517" i="8"/>
  <c r="H517" i="8"/>
  <c r="L517" i="8" s="1"/>
  <c r="G517" i="8"/>
  <c r="K517" i="8" s="1"/>
  <c r="F517" i="8"/>
  <c r="J517" i="8" s="1"/>
  <c r="I516" i="8"/>
  <c r="H516" i="8"/>
  <c r="L516" i="8" s="1"/>
  <c r="G516" i="8"/>
  <c r="K516" i="8" s="1"/>
  <c r="F516" i="8"/>
  <c r="J516" i="8" s="1"/>
  <c r="I515" i="8"/>
  <c r="H515" i="8"/>
  <c r="L515" i="8" s="1"/>
  <c r="G515" i="8"/>
  <c r="K515" i="8" s="1"/>
  <c r="F515" i="8"/>
  <c r="J515" i="8" s="1"/>
  <c r="I514" i="8"/>
  <c r="H514" i="8"/>
  <c r="L514" i="8" s="1"/>
  <c r="G514" i="8"/>
  <c r="K514" i="8" s="1"/>
  <c r="F514" i="8"/>
  <c r="J514" i="8" s="1"/>
  <c r="I513" i="8"/>
  <c r="H513" i="8"/>
  <c r="L513" i="8" s="1"/>
  <c r="G513" i="8"/>
  <c r="K513" i="8" s="1"/>
  <c r="F513" i="8"/>
  <c r="J513" i="8" s="1"/>
  <c r="I512" i="8"/>
  <c r="H512" i="8"/>
  <c r="L512" i="8" s="1"/>
  <c r="G512" i="8"/>
  <c r="K512" i="8" s="1"/>
  <c r="F512" i="8"/>
  <c r="J512" i="8" s="1"/>
  <c r="I511" i="8"/>
  <c r="H511" i="8"/>
  <c r="L511" i="8" s="1"/>
  <c r="G511" i="8"/>
  <c r="K511" i="8" s="1"/>
  <c r="F511" i="8"/>
  <c r="J511" i="8" s="1"/>
  <c r="I510" i="8"/>
  <c r="H510" i="8"/>
  <c r="L510" i="8" s="1"/>
  <c r="G510" i="8"/>
  <c r="K510" i="8" s="1"/>
  <c r="F510" i="8"/>
  <c r="J510" i="8" s="1"/>
  <c r="I509" i="8"/>
  <c r="H509" i="8"/>
  <c r="L509" i="8" s="1"/>
  <c r="G509" i="8"/>
  <c r="K509" i="8" s="1"/>
  <c r="F509" i="8"/>
  <c r="J509" i="8" s="1"/>
  <c r="I508" i="8"/>
  <c r="H508" i="8"/>
  <c r="L508" i="8" s="1"/>
  <c r="G508" i="8"/>
  <c r="K508" i="8" s="1"/>
  <c r="F508" i="8"/>
  <c r="J508" i="8" s="1"/>
  <c r="I507" i="8"/>
  <c r="H507" i="8"/>
  <c r="L507" i="8" s="1"/>
  <c r="G507" i="8"/>
  <c r="K507" i="8" s="1"/>
  <c r="F507" i="8"/>
  <c r="J507" i="8" s="1"/>
  <c r="I506" i="8"/>
  <c r="H506" i="8"/>
  <c r="L506" i="8" s="1"/>
  <c r="G506" i="8"/>
  <c r="K506" i="8" s="1"/>
  <c r="F506" i="8"/>
  <c r="J506" i="8" s="1"/>
  <c r="I505" i="8"/>
  <c r="H505" i="8"/>
  <c r="L505" i="8" s="1"/>
  <c r="G505" i="8"/>
  <c r="K505" i="8" s="1"/>
  <c r="F505" i="8"/>
  <c r="J505" i="8" s="1"/>
  <c r="I504" i="8"/>
  <c r="H504" i="8"/>
  <c r="L504" i="8" s="1"/>
  <c r="G504" i="8"/>
  <c r="K504" i="8" s="1"/>
  <c r="F504" i="8"/>
  <c r="J504" i="8" s="1"/>
  <c r="I503" i="8"/>
  <c r="H503" i="8"/>
  <c r="L503" i="8" s="1"/>
  <c r="G503" i="8"/>
  <c r="K503" i="8" s="1"/>
  <c r="F503" i="8"/>
  <c r="J503" i="8" s="1"/>
  <c r="I502" i="8"/>
  <c r="H502" i="8"/>
  <c r="L502" i="8" s="1"/>
  <c r="G502" i="8"/>
  <c r="K502" i="8" s="1"/>
  <c r="F502" i="8"/>
  <c r="J502" i="8" s="1"/>
  <c r="I501" i="8"/>
  <c r="H501" i="8"/>
  <c r="L501" i="8" s="1"/>
  <c r="G501" i="8"/>
  <c r="K501" i="8" s="1"/>
  <c r="F501" i="8"/>
  <c r="J501" i="8" s="1"/>
  <c r="I500" i="8"/>
  <c r="H500" i="8"/>
  <c r="L500" i="8" s="1"/>
  <c r="G500" i="8"/>
  <c r="K500" i="8" s="1"/>
  <c r="F500" i="8"/>
  <c r="J500" i="8" s="1"/>
  <c r="I499" i="8"/>
  <c r="H499" i="8"/>
  <c r="L499" i="8" s="1"/>
  <c r="G499" i="8"/>
  <c r="K499" i="8" s="1"/>
  <c r="F499" i="8"/>
  <c r="J499" i="8" s="1"/>
  <c r="I498" i="8"/>
  <c r="H498" i="8"/>
  <c r="L498" i="8" s="1"/>
  <c r="G498" i="8"/>
  <c r="K498" i="8" s="1"/>
  <c r="F498" i="8"/>
  <c r="J498" i="8" s="1"/>
  <c r="I497" i="8"/>
  <c r="H497" i="8"/>
  <c r="L497" i="8" s="1"/>
  <c r="G497" i="8"/>
  <c r="K497" i="8" s="1"/>
  <c r="F497" i="8"/>
  <c r="J497" i="8" s="1"/>
  <c r="I496" i="8"/>
  <c r="H496" i="8"/>
  <c r="L496" i="8" s="1"/>
  <c r="G496" i="8"/>
  <c r="K496" i="8" s="1"/>
  <c r="F496" i="8"/>
  <c r="J496" i="8" s="1"/>
  <c r="I495" i="8"/>
  <c r="H495" i="8"/>
  <c r="L495" i="8" s="1"/>
  <c r="G495" i="8"/>
  <c r="K495" i="8" s="1"/>
  <c r="F495" i="8"/>
  <c r="J495" i="8" s="1"/>
  <c r="I494" i="8"/>
  <c r="H494" i="8"/>
  <c r="L494" i="8" s="1"/>
  <c r="G494" i="8"/>
  <c r="K494" i="8" s="1"/>
  <c r="F494" i="8"/>
  <c r="J494" i="8" s="1"/>
  <c r="I493" i="8"/>
  <c r="H493" i="8"/>
  <c r="L493" i="8" s="1"/>
  <c r="G493" i="8"/>
  <c r="K493" i="8" s="1"/>
  <c r="F493" i="8"/>
  <c r="J493" i="8" s="1"/>
  <c r="I492" i="8"/>
  <c r="H492" i="8"/>
  <c r="L492" i="8" s="1"/>
  <c r="G492" i="8"/>
  <c r="K492" i="8" s="1"/>
  <c r="F492" i="8"/>
  <c r="J492" i="8" s="1"/>
  <c r="I491" i="8"/>
  <c r="H491" i="8"/>
  <c r="L491" i="8" s="1"/>
  <c r="G491" i="8"/>
  <c r="K491" i="8" s="1"/>
  <c r="F491" i="8"/>
  <c r="J491" i="8" s="1"/>
  <c r="I490" i="8"/>
  <c r="H490" i="8"/>
  <c r="L490" i="8" s="1"/>
  <c r="G490" i="8"/>
  <c r="K490" i="8" s="1"/>
  <c r="F490" i="8"/>
  <c r="J490" i="8" s="1"/>
  <c r="I489" i="8"/>
  <c r="H489" i="8"/>
  <c r="L489" i="8" s="1"/>
  <c r="G489" i="8"/>
  <c r="K489" i="8" s="1"/>
  <c r="F489" i="8"/>
  <c r="J489" i="8" s="1"/>
  <c r="I488" i="8"/>
  <c r="H488" i="8"/>
  <c r="L488" i="8" s="1"/>
  <c r="G488" i="8"/>
  <c r="K488" i="8" s="1"/>
  <c r="F488" i="8"/>
  <c r="J488" i="8" s="1"/>
  <c r="I487" i="8"/>
  <c r="H487" i="8"/>
  <c r="L487" i="8" s="1"/>
  <c r="G487" i="8"/>
  <c r="K487" i="8" s="1"/>
  <c r="F487" i="8"/>
  <c r="J487" i="8" s="1"/>
  <c r="I486" i="8"/>
  <c r="H486" i="8"/>
  <c r="L486" i="8" s="1"/>
  <c r="G486" i="8"/>
  <c r="K486" i="8" s="1"/>
  <c r="F486" i="8"/>
  <c r="J486" i="8" s="1"/>
  <c r="I485" i="8"/>
  <c r="H485" i="8"/>
  <c r="L485" i="8" s="1"/>
  <c r="G485" i="8"/>
  <c r="K485" i="8" s="1"/>
  <c r="F485" i="8"/>
  <c r="J485" i="8" s="1"/>
  <c r="I484" i="8"/>
  <c r="H484" i="8"/>
  <c r="L484" i="8" s="1"/>
  <c r="G484" i="8"/>
  <c r="K484" i="8" s="1"/>
  <c r="F484" i="8"/>
  <c r="J484" i="8" s="1"/>
  <c r="I483" i="8"/>
  <c r="H483" i="8"/>
  <c r="L483" i="8" s="1"/>
  <c r="G483" i="8"/>
  <c r="K483" i="8" s="1"/>
  <c r="F483" i="8"/>
  <c r="J483" i="8" s="1"/>
  <c r="I482" i="8"/>
  <c r="H482" i="8"/>
  <c r="L482" i="8" s="1"/>
  <c r="G482" i="8"/>
  <c r="K482" i="8" s="1"/>
  <c r="F482" i="8"/>
  <c r="J482" i="8" s="1"/>
  <c r="I481" i="8"/>
  <c r="H481" i="8"/>
  <c r="L481" i="8" s="1"/>
  <c r="G481" i="8"/>
  <c r="K481" i="8" s="1"/>
  <c r="F481" i="8"/>
  <c r="J481" i="8" s="1"/>
  <c r="I480" i="8"/>
  <c r="H480" i="8"/>
  <c r="L480" i="8" s="1"/>
  <c r="G480" i="8"/>
  <c r="K480" i="8" s="1"/>
  <c r="F480" i="8"/>
  <c r="J480" i="8" s="1"/>
  <c r="I479" i="8"/>
  <c r="H479" i="8"/>
  <c r="L479" i="8" s="1"/>
  <c r="G479" i="8"/>
  <c r="K479" i="8" s="1"/>
  <c r="F479" i="8"/>
  <c r="J479" i="8" s="1"/>
  <c r="I478" i="8"/>
  <c r="H478" i="8"/>
  <c r="L478" i="8" s="1"/>
  <c r="G478" i="8"/>
  <c r="K478" i="8" s="1"/>
  <c r="F478" i="8"/>
  <c r="J478" i="8" s="1"/>
  <c r="I477" i="8"/>
  <c r="H477" i="8"/>
  <c r="L477" i="8" s="1"/>
  <c r="G477" i="8"/>
  <c r="K477" i="8" s="1"/>
  <c r="F477" i="8"/>
  <c r="J477" i="8" s="1"/>
  <c r="I476" i="8"/>
  <c r="H476" i="8"/>
  <c r="L476" i="8" s="1"/>
  <c r="G476" i="8"/>
  <c r="K476" i="8" s="1"/>
  <c r="F476" i="8"/>
  <c r="J476" i="8" s="1"/>
  <c r="I475" i="8"/>
  <c r="H475" i="8"/>
  <c r="L475" i="8" s="1"/>
  <c r="G475" i="8"/>
  <c r="K475" i="8" s="1"/>
  <c r="F475" i="8"/>
  <c r="J475" i="8" s="1"/>
  <c r="I474" i="8"/>
  <c r="H474" i="8"/>
  <c r="L474" i="8" s="1"/>
  <c r="G474" i="8"/>
  <c r="K474" i="8" s="1"/>
  <c r="F474" i="8"/>
  <c r="J474" i="8" s="1"/>
  <c r="I473" i="8"/>
  <c r="H473" i="8"/>
  <c r="L473" i="8" s="1"/>
  <c r="G473" i="8"/>
  <c r="K473" i="8" s="1"/>
  <c r="F473" i="8"/>
  <c r="J473" i="8" s="1"/>
  <c r="I472" i="8"/>
  <c r="H472" i="8"/>
  <c r="L472" i="8" s="1"/>
  <c r="G472" i="8"/>
  <c r="K472" i="8" s="1"/>
  <c r="F472" i="8"/>
  <c r="J472" i="8" s="1"/>
  <c r="I471" i="8"/>
  <c r="H471" i="8"/>
  <c r="L471" i="8" s="1"/>
  <c r="G471" i="8"/>
  <c r="K471" i="8" s="1"/>
  <c r="F471" i="8"/>
  <c r="J471" i="8" s="1"/>
  <c r="I470" i="8"/>
  <c r="H470" i="8"/>
  <c r="L470" i="8" s="1"/>
  <c r="G470" i="8"/>
  <c r="K470" i="8" s="1"/>
  <c r="F470" i="8"/>
  <c r="J470" i="8" s="1"/>
  <c r="I469" i="8"/>
  <c r="H469" i="8"/>
  <c r="L469" i="8" s="1"/>
  <c r="G469" i="8"/>
  <c r="K469" i="8" s="1"/>
  <c r="F469" i="8"/>
  <c r="J469" i="8" s="1"/>
  <c r="I468" i="8"/>
  <c r="H468" i="8"/>
  <c r="L468" i="8" s="1"/>
  <c r="G468" i="8"/>
  <c r="K468" i="8" s="1"/>
  <c r="F468" i="8"/>
  <c r="J468" i="8" s="1"/>
  <c r="I467" i="8"/>
  <c r="H467" i="8"/>
  <c r="L467" i="8" s="1"/>
  <c r="G467" i="8"/>
  <c r="K467" i="8" s="1"/>
  <c r="F467" i="8"/>
  <c r="J467" i="8" s="1"/>
  <c r="I466" i="8"/>
  <c r="H466" i="8"/>
  <c r="L466" i="8" s="1"/>
  <c r="G466" i="8"/>
  <c r="K466" i="8" s="1"/>
  <c r="F466" i="8"/>
  <c r="J466" i="8" s="1"/>
  <c r="I465" i="8"/>
  <c r="H465" i="8"/>
  <c r="L465" i="8" s="1"/>
  <c r="G465" i="8"/>
  <c r="K465" i="8" s="1"/>
  <c r="F465" i="8"/>
  <c r="J465" i="8" s="1"/>
  <c r="I464" i="8"/>
  <c r="H464" i="8"/>
  <c r="L464" i="8" s="1"/>
  <c r="G464" i="8"/>
  <c r="K464" i="8" s="1"/>
  <c r="F464" i="8"/>
  <c r="J464" i="8" s="1"/>
  <c r="I463" i="8"/>
  <c r="H463" i="8"/>
  <c r="L463" i="8" s="1"/>
  <c r="G463" i="8"/>
  <c r="K463" i="8" s="1"/>
  <c r="F463" i="8"/>
  <c r="J463" i="8" s="1"/>
  <c r="I462" i="8"/>
  <c r="H462" i="8"/>
  <c r="L462" i="8" s="1"/>
  <c r="G462" i="8"/>
  <c r="K462" i="8" s="1"/>
  <c r="F462" i="8"/>
  <c r="J462" i="8" s="1"/>
  <c r="I461" i="8"/>
  <c r="H461" i="8"/>
  <c r="L461" i="8" s="1"/>
  <c r="G461" i="8"/>
  <c r="K461" i="8" s="1"/>
  <c r="F461" i="8"/>
  <c r="J461" i="8" s="1"/>
  <c r="I460" i="8"/>
  <c r="H460" i="8"/>
  <c r="L460" i="8" s="1"/>
  <c r="G460" i="8"/>
  <c r="K460" i="8" s="1"/>
  <c r="F460" i="8"/>
  <c r="J460" i="8" s="1"/>
  <c r="I459" i="8"/>
  <c r="H459" i="8"/>
  <c r="L459" i="8" s="1"/>
  <c r="G459" i="8"/>
  <c r="K459" i="8" s="1"/>
  <c r="F459" i="8"/>
  <c r="J459" i="8" s="1"/>
  <c r="I458" i="8"/>
  <c r="H458" i="8"/>
  <c r="L458" i="8" s="1"/>
  <c r="G458" i="8"/>
  <c r="K458" i="8" s="1"/>
  <c r="F458" i="8"/>
  <c r="J458" i="8" s="1"/>
  <c r="I457" i="8"/>
  <c r="H457" i="8"/>
  <c r="L457" i="8" s="1"/>
  <c r="G457" i="8"/>
  <c r="K457" i="8" s="1"/>
  <c r="F457" i="8"/>
  <c r="J457" i="8" s="1"/>
  <c r="I456" i="8"/>
  <c r="H456" i="8"/>
  <c r="L456" i="8" s="1"/>
  <c r="G456" i="8"/>
  <c r="K456" i="8" s="1"/>
  <c r="F456" i="8"/>
  <c r="J456" i="8" s="1"/>
  <c r="I455" i="8"/>
  <c r="H455" i="8"/>
  <c r="L455" i="8" s="1"/>
  <c r="G455" i="8"/>
  <c r="K455" i="8" s="1"/>
  <c r="F455" i="8"/>
  <c r="J455" i="8" s="1"/>
  <c r="I454" i="8"/>
  <c r="H454" i="8"/>
  <c r="L454" i="8" s="1"/>
  <c r="G454" i="8"/>
  <c r="K454" i="8" s="1"/>
  <c r="F454" i="8"/>
  <c r="J454" i="8" s="1"/>
  <c r="I453" i="8"/>
  <c r="H453" i="8"/>
  <c r="L453" i="8" s="1"/>
  <c r="G453" i="8"/>
  <c r="K453" i="8" s="1"/>
  <c r="F453" i="8"/>
  <c r="J453" i="8" s="1"/>
  <c r="I452" i="8"/>
  <c r="H452" i="8"/>
  <c r="L452" i="8" s="1"/>
  <c r="G452" i="8"/>
  <c r="K452" i="8" s="1"/>
  <c r="F452" i="8"/>
  <c r="J452" i="8" s="1"/>
  <c r="I451" i="8"/>
  <c r="H451" i="8"/>
  <c r="L451" i="8" s="1"/>
  <c r="G451" i="8"/>
  <c r="K451" i="8" s="1"/>
  <c r="F451" i="8"/>
  <c r="J451" i="8" s="1"/>
  <c r="I450" i="8"/>
  <c r="H450" i="8"/>
  <c r="L450" i="8" s="1"/>
  <c r="G450" i="8"/>
  <c r="K450" i="8" s="1"/>
  <c r="F450" i="8"/>
  <c r="J450" i="8" s="1"/>
  <c r="I449" i="8"/>
  <c r="H449" i="8"/>
  <c r="L449" i="8" s="1"/>
  <c r="G449" i="8"/>
  <c r="K449" i="8" s="1"/>
  <c r="F449" i="8"/>
  <c r="J449" i="8" s="1"/>
  <c r="I448" i="8"/>
  <c r="H448" i="8"/>
  <c r="L448" i="8" s="1"/>
  <c r="G448" i="8"/>
  <c r="K448" i="8" s="1"/>
  <c r="F448" i="8"/>
  <c r="J448" i="8" s="1"/>
  <c r="I447" i="8"/>
  <c r="H447" i="8"/>
  <c r="L447" i="8" s="1"/>
  <c r="G447" i="8"/>
  <c r="K447" i="8" s="1"/>
  <c r="F447" i="8"/>
  <c r="J447" i="8" s="1"/>
  <c r="I446" i="8"/>
  <c r="H446" i="8"/>
  <c r="L446" i="8" s="1"/>
  <c r="G446" i="8"/>
  <c r="K446" i="8" s="1"/>
  <c r="F446" i="8"/>
  <c r="J446" i="8" s="1"/>
  <c r="I445" i="8"/>
  <c r="H445" i="8"/>
  <c r="L445" i="8" s="1"/>
  <c r="G445" i="8"/>
  <c r="K445" i="8" s="1"/>
  <c r="F445" i="8"/>
  <c r="J445" i="8" s="1"/>
  <c r="I444" i="8"/>
  <c r="H444" i="8"/>
  <c r="L444" i="8" s="1"/>
  <c r="G444" i="8"/>
  <c r="K444" i="8" s="1"/>
  <c r="F444" i="8"/>
  <c r="J444" i="8" s="1"/>
  <c r="I443" i="8"/>
  <c r="H443" i="8"/>
  <c r="L443" i="8" s="1"/>
  <c r="G443" i="8"/>
  <c r="K443" i="8" s="1"/>
  <c r="F443" i="8"/>
  <c r="J443" i="8" s="1"/>
  <c r="I442" i="8"/>
  <c r="H442" i="8"/>
  <c r="L442" i="8" s="1"/>
  <c r="G442" i="8"/>
  <c r="K442" i="8" s="1"/>
  <c r="F442" i="8"/>
  <c r="J442" i="8" s="1"/>
  <c r="I441" i="8"/>
  <c r="H441" i="8"/>
  <c r="L441" i="8" s="1"/>
  <c r="G441" i="8"/>
  <c r="K441" i="8" s="1"/>
  <c r="F441" i="8"/>
  <c r="J441" i="8" s="1"/>
  <c r="I440" i="8"/>
  <c r="H440" i="8"/>
  <c r="L440" i="8" s="1"/>
  <c r="G440" i="8"/>
  <c r="K440" i="8" s="1"/>
  <c r="F440" i="8"/>
  <c r="J440" i="8" s="1"/>
  <c r="I439" i="8"/>
  <c r="H439" i="8"/>
  <c r="L439" i="8" s="1"/>
  <c r="G439" i="8"/>
  <c r="K439" i="8" s="1"/>
  <c r="F439" i="8"/>
  <c r="J439" i="8" s="1"/>
  <c r="I438" i="8"/>
  <c r="H438" i="8"/>
  <c r="L438" i="8" s="1"/>
  <c r="G438" i="8"/>
  <c r="K438" i="8" s="1"/>
  <c r="F438" i="8"/>
  <c r="J438" i="8" s="1"/>
  <c r="I437" i="8"/>
  <c r="H437" i="8"/>
  <c r="L437" i="8" s="1"/>
  <c r="G437" i="8"/>
  <c r="K437" i="8" s="1"/>
  <c r="F437" i="8"/>
  <c r="J437" i="8" s="1"/>
  <c r="I436" i="8"/>
  <c r="H436" i="8"/>
  <c r="L436" i="8" s="1"/>
  <c r="G436" i="8"/>
  <c r="K436" i="8" s="1"/>
  <c r="F436" i="8"/>
  <c r="J436" i="8" s="1"/>
  <c r="I435" i="8"/>
  <c r="H435" i="8"/>
  <c r="L435" i="8" s="1"/>
  <c r="G435" i="8"/>
  <c r="K435" i="8" s="1"/>
  <c r="F435" i="8"/>
  <c r="J435" i="8" s="1"/>
  <c r="I434" i="8"/>
  <c r="H434" i="8"/>
  <c r="L434" i="8" s="1"/>
  <c r="G434" i="8"/>
  <c r="K434" i="8" s="1"/>
  <c r="F434" i="8"/>
  <c r="J434" i="8" s="1"/>
  <c r="I433" i="8"/>
  <c r="H433" i="8"/>
  <c r="L433" i="8" s="1"/>
  <c r="G433" i="8"/>
  <c r="K433" i="8" s="1"/>
  <c r="F433" i="8"/>
  <c r="J433" i="8" s="1"/>
  <c r="I432" i="8"/>
  <c r="H432" i="8"/>
  <c r="L432" i="8" s="1"/>
  <c r="G432" i="8"/>
  <c r="K432" i="8" s="1"/>
  <c r="F432" i="8"/>
  <c r="J432" i="8" s="1"/>
  <c r="I431" i="8"/>
  <c r="H431" i="8"/>
  <c r="L431" i="8" s="1"/>
  <c r="G431" i="8"/>
  <c r="K431" i="8" s="1"/>
  <c r="F431" i="8"/>
  <c r="J431" i="8" s="1"/>
  <c r="I430" i="8"/>
  <c r="H430" i="8"/>
  <c r="L430" i="8" s="1"/>
  <c r="G430" i="8"/>
  <c r="K430" i="8" s="1"/>
  <c r="F430" i="8"/>
  <c r="J430" i="8" s="1"/>
  <c r="I429" i="8"/>
  <c r="H429" i="8"/>
  <c r="L429" i="8" s="1"/>
  <c r="G429" i="8"/>
  <c r="K429" i="8" s="1"/>
  <c r="F429" i="8"/>
  <c r="J429" i="8" s="1"/>
  <c r="I428" i="8"/>
  <c r="H428" i="8"/>
  <c r="L428" i="8" s="1"/>
  <c r="G428" i="8"/>
  <c r="K428" i="8" s="1"/>
  <c r="F428" i="8"/>
  <c r="J428" i="8" s="1"/>
  <c r="I427" i="8"/>
  <c r="H427" i="8"/>
  <c r="L427" i="8" s="1"/>
  <c r="G427" i="8"/>
  <c r="K427" i="8" s="1"/>
  <c r="F427" i="8"/>
  <c r="J427" i="8" s="1"/>
  <c r="I426" i="8"/>
  <c r="H426" i="8"/>
  <c r="L426" i="8" s="1"/>
  <c r="G426" i="8"/>
  <c r="K426" i="8" s="1"/>
  <c r="F426" i="8"/>
  <c r="J426" i="8" s="1"/>
  <c r="I425" i="8"/>
  <c r="H425" i="8"/>
  <c r="L425" i="8" s="1"/>
  <c r="G425" i="8"/>
  <c r="K425" i="8" s="1"/>
  <c r="F425" i="8"/>
  <c r="J425" i="8" s="1"/>
  <c r="I424" i="8"/>
  <c r="H424" i="8"/>
  <c r="L424" i="8" s="1"/>
  <c r="G424" i="8"/>
  <c r="K424" i="8" s="1"/>
  <c r="F424" i="8"/>
  <c r="J424" i="8" s="1"/>
  <c r="I423" i="8"/>
  <c r="H423" i="8"/>
  <c r="L423" i="8" s="1"/>
  <c r="G423" i="8"/>
  <c r="K423" i="8" s="1"/>
  <c r="F423" i="8"/>
  <c r="J423" i="8" s="1"/>
  <c r="I422" i="8"/>
  <c r="H422" i="8"/>
  <c r="L422" i="8" s="1"/>
  <c r="G422" i="8"/>
  <c r="K422" i="8" s="1"/>
  <c r="F422" i="8"/>
  <c r="J422" i="8" s="1"/>
  <c r="I421" i="8"/>
  <c r="H421" i="8"/>
  <c r="L421" i="8" s="1"/>
  <c r="G421" i="8"/>
  <c r="K421" i="8" s="1"/>
  <c r="F421" i="8"/>
  <c r="J421" i="8" s="1"/>
  <c r="I420" i="8"/>
  <c r="H420" i="8"/>
  <c r="L420" i="8" s="1"/>
  <c r="G420" i="8"/>
  <c r="K420" i="8" s="1"/>
  <c r="F420" i="8"/>
  <c r="J420" i="8" s="1"/>
  <c r="I419" i="8"/>
  <c r="H419" i="8"/>
  <c r="L419" i="8" s="1"/>
  <c r="G419" i="8"/>
  <c r="K419" i="8" s="1"/>
  <c r="F419" i="8"/>
  <c r="J419" i="8" s="1"/>
  <c r="I418" i="8"/>
  <c r="H418" i="8"/>
  <c r="L418" i="8" s="1"/>
  <c r="G418" i="8"/>
  <c r="K418" i="8" s="1"/>
  <c r="F418" i="8"/>
  <c r="J418" i="8" s="1"/>
  <c r="I417" i="8"/>
  <c r="H417" i="8"/>
  <c r="L417" i="8" s="1"/>
  <c r="G417" i="8"/>
  <c r="K417" i="8" s="1"/>
  <c r="F417" i="8"/>
  <c r="J417" i="8" s="1"/>
  <c r="I416" i="8"/>
  <c r="H416" i="8"/>
  <c r="L416" i="8" s="1"/>
  <c r="G416" i="8"/>
  <c r="K416" i="8" s="1"/>
  <c r="F416" i="8"/>
  <c r="J416" i="8" s="1"/>
  <c r="I415" i="8"/>
  <c r="H415" i="8"/>
  <c r="L415" i="8" s="1"/>
  <c r="G415" i="8"/>
  <c r="K415" i="8" s="1"/>
  <c r="F415" i="8"/>
  <c r="J415" i="8" s="1"/>
  <c r="I414" i="8"/>
  <c r="H414" i="8"/>
  <c r="L414" i="8" s="1"/>
  <c r="G414" i="8"/>
  <c r="K414" i="8" s="1"/>
  <c r="F414" i="8"/>
  <c r="J414" i="8" s="1"/>
  <c r="I413" i="8"/>
  <c r="H413" i="8"/>
  <c r="L413" i="8" s="1"/>
  <c r="G413" i="8"/>
  <c r="K413" i="8" s="1"/>
  <c r="F413" i="8"/>
  <c r="J413" i="8" s="1"/>
  <c r="I412" i="8"/>
  <c r="H412" i="8"/>
  <c r="L412" i="8" s="1"/>
  <c r="G412" i="8"/>
  <c r="K412" i="8" s="1"/>
  <c r="F412" i="8"/>
  <c r="J412" i="8" s="1"/>
  <c r="I411" i="8"/>
  <c r="H411" i="8"/>
  <c r="L411" i="8" s="1"/>
  <c r="G411" i="8"/>
  <c r="K411" i="8" s="1"/>
  <c r="F411" i="8"/>
  <c r="J411" i="8" s="1"/>
  <c r="I410" i="8"/>
  <c r="H410" i="8"/>
  <c r="L410" i="8" s="1"/>
  <c r="G410" i="8"/>
  <c r="K410" i="8" s="1"/>
  <c r="F410" i="8"/>
  <c r="J410" i="8" s="1"/>
  <c r="I409" i="8"/>
  <c r="H409" i="8"/>
  <c r="L409" i="8" s="1"/>
  <c r="G409" i="8"/>
  <c r="K409" i="8" s="1"/>
  <c r="F409" i="8"/>
  <c r="J409" i="8" s="1"/>
  <c r="I408" i="8"/>
  <c r="H408" i="8"/>
  <c r="L408" i="8" s="1"/>
  <c r="G408" i="8"/>
  <c r="K408" i="8" s="1"/>
  <c r="F408" i="8"/>
  <c r="J408" i="8" s="1"/>
  <c r="I407" i="8"/>
  <c r="H407" i="8"/>
  <c r="L407" i="8" s="1"/>
  <c r="G407" i="8"/>
  <c r="K407" i="8" s="1"/>
  <c r="F407" i="8"/>
  <c r="J407" i="8" s="1"/>
  <c r="I406" i="8"/>
  <c r="H406" i="8"/>
  <c r="L406" i="8" s="1"/>
  <c r="G406" i="8"/>
  <c r="K406" i="8" s="1"/>
  <c r="F406" i="8"/>
  <c r="J406" i="8" s="1"/>
  <c r="I405" i="8"/>
  <c r="H405" i="8"/>
  <c r="L405" i="8" s="1"/>
  <c r="G405" i="8"/>
  <c r="K405" i="8" s="1"/>
  <c r="F405" i="8"/>
  <c r="J405" i="8" s="1"/>
  <c r="I404" i="8"/>
  <c r="H404" i="8"/>
  <c r="L404" i="8" s="1"/>
  <c r="G404" i="8"/>
  <c r="K404" i="8" s="1"/>
  <c r="F404" i="8"/>
  <c r="J404" i="8" s="1"/>
  <c r="I403" i="8"/>
  <c r="H403" i="8"/>
  <c r="L403" i="8" s="1"/>
  <c r="G403" i="8"/>
  <c r="K403" i="8" s="1"/>
  <c r="F403" i="8"/>
  <c r="J403" i="8" s="1"/>
  <c r="I402" i="8"/>
  <c r="H402" i="8"/>
  <c r="L402" i="8" s="1"/>
  <c r="G402" i="8"/>
  <c r="K402" i="8" s="1"/>
  <c r="F402" i="8"/>
  <c r="J402" i="8" s="1"/>
  <c r="I401" i="8"/>
  <c r="H401" i="8"/>
  <c r="L401" i="8" s="1"/>
  <c r="G401" i="8"/>
  <c r="K401" i="8" s="1"/>
  <c r="F401" i="8"/>
  <c r="J401" i="8" s="1"/>
  <c r="I400" i="8"/>
  <c r="H400" i="8"/>
  <c r="L400" i="8" s="1"/>
  <c r="G400" i="8"/>
  <c r="K400" i="8" s="1"/>
  <c r="F400" i="8"/>
  <c r="J400" i="8" s="1"/>
  <c r="I399" i="8"/>
  <c r="H399" i="8"/>
  <c r="L399" i="8" s="1"/>
  <c r="G399" i="8"/>
  <c r="K399" i="8" s="1"/>
  <c r="F399" i="8"/>
  <c r="J399" i="8" s="1"/>
  <c r="I398" i="8"/>
  <c r="H398" i="8"/>
  <c r="L398" i="8" s="1"/>
  <c r="G398" i="8"/>
  <c r="K398" i="8" s="1"/>
  <c r="F398" i="8"/>
  <c r="J398" i="8" s="1"/>
  <c r="I397" i="8"/>
  <c r="H397" i="8"/>
  <c r="L397" i="8" s="1"/>
  <c r="G397" i="8"/>
  <c r="K397" i="8" s="1"/>
  <c r="F397" i="8"/>
  <c r="J397" i="8" s="1"/>
  <c r="I396" i="8"/>
  <c r="H396" i="8"/>
  <c r="L396" i="8" s="1"/>
  <c r="G396" i="8"/>
  <c r="K396" i="8" s="1"/>
  <c r="F396" i="8"/>
  <c r="J396" i="8" s="1"/>
  <c r="I395" i="8"/>
  <c r="H395" i="8"/>
  <c r="L395" i="8" s="1"/>
  <c r="G395" i="8"/>
  <c r="K395" i="8" s="1"/>
  <c r="F395" i="8"/>
  <c r="J395" i="8" s="1"/>
  <c r="I394" i="8"/>
  <c r="H394" i="8"/>
  <c r="L394" i="8" s="1"/>
  <c r="G394" i="8"/>
  <c r="K394" i="8" s="1"/>
  <c r="F394" i="8"/>
  <c r="J394" i="8" s="1"/>
  <c r="I393" i="8"/>
  <c r="H393" i="8"/>
  <c r="L393" i="8" s="1"/>
  <c r="G393" i="8"/>
  <c r="K393" i="8" s="1"/>
  <c r="F393" i="8"/>
  <c r="J393" i="8" s="1"/>
  <c r="I392" i="8"/>
  <c r="H392" i="8"/>
  <c r="L392" i="8" s="1"/>
  <c r="G392" i="8"/>
  <c r="K392" i="8" s="1"/>
  <c r="F392" i="8"/>
  <c r="J392" i="8" s="1"/>
  <c r="I391" i="8"/>
  <c r="H391" i="8"/>
  <c r="L391" i="8" s="1"/>
  <c r="G391" i="8"/>
  <c r="K391" i="8" s="1"/>
  <c r="F391" i="8"/>
  <c r="J391" i="8" s="1"/>
  <c r="I390" i="8"/>
  <c r="H390" i="8"/>
  <c r="L390" i="8" s="1"/>
  <c r="G390" i="8"/>
  <c r="K390" i="8" s="1"/>
  <c r="F390" i="8"/>
  <c r="J390" i="8" s="1"/>
  <c r="I389" i="8"/>
  <c r="H389" i="8"/>
  <c r="L389" i="8" s="1"/>
  <c r="G389" i="8"/>
  <c r="K389" i="8" s="1"/>
  <c r="F389" i="8"/>
  <c r="J389" i="8" s="1"/>
  <c r="I388" i="8"/>
  <c r="H388" i="8"/>
  <c r="L388" i="8" s="1"/>
  <c r="G388" i="8"/>
  <c r="K388" i="8" s="1"/>
  <c r="F388" i="8"/>
  <c r="J388" i="8" s="1"/>
  <c r="I387" i="8"/>
  <c r="H387" i="8"/>
  <c r="L387" i="8" s="1"/>
  <c r="G387" i="8"/>
  <c r="K387" i="8" s="1"/>
  <c r="F387" i="8"/>
  <c r="J387" i="8" s="1"/>
  <c r="I386" i="8"/>
  <c r="H386" i="8"/>
  <c r="L386" i="8" s="1"/>
  <c r="G386" i="8"/>
  <c r="K386" i="8" s="1"/>
  <c r="F386" i="8"/>
  <c r="J386" i="8" s="1"/>
  <c r="I385" i="8"/>
  <c r="H385" i="8"/>
  <c r="L385" i="8" s="1"/>
  <c r="G385" i="8"/>
  <c r="K385" i="8" s="1"/>
  <c r="F385" i="8"/>
  <c r="J385" i="8" s="1"/>
  <c r="I384" i="8"/>
  <c r="H384" i="8"/>
  <c r="L384" i="8" s="1"/>
  <c r="G384" i="8"/>
  <c r="K384" i="8" s="1"/>
  <c r="F384" i="8"/>
  <c r="J384" i="8" s="1"/>
  <c r="I383" i="8"/>
  <c r="H383" i="8"/>
  <c r="L383" i="8" s="1"/>
  <c r="G383" i="8"/>
  <c r="K383" i="8" s="1"/>
  <c r="F383" i="8"/>
  <c r="J383" i="8" s="1"/>
  <c r="I382" i="8"/>
  <c r="H382" i="8"/>
  <c r="L382" i="8" s="1"/>
  <c r="G382" i="8"/>
  <c r="K382" i="8" s="1"/>
  <c r="F382" i="8"/>
  <c r="J382" i="8" s="1"/>
  <c r="I381" i="8"/>
  <c r="H381" i="8"/>
  <c r="L381" i="8" s="1"/>
  <c r="G381" i="8"/>
  <c r="K381" i="8" s="1"/>
  <c r="F381" i="8"/>
  <c r="J381" i="8" s="1"/>
  <c r="I380" i="8"/>
  <c r="H380" i="8"/>
  <c r="L380" i="8" s="1"/>
  <c r="G380" i="8"/>
  <c r="K380" i="8" s="1"/>
  <c r="F380" i="8"/>
  <c r="J380" i="8" s="1"/>
  <c r="I379" i="8"/>
  <c r="H379" i="8"/>
  <c r="L379" i="8" s="1"/>
  <c r="G379" i="8"/>
  <c r="K379" i="8" s="1"/>
  <c r="F379" i="8"/>
  <c r="J379" i="8" s="1"/>
  <c r="I378" i="8"/>
  <c r="H378" i="8"/>
  <c r="L378" i="8" s="1"/>
  <c r="G378" i="8"/>
  <c r="K378" i="8" s="1"/>
  <c r="F378" i="8"/>
  <c r="J378" i="8" s="1"/>
  <c r="I377" i="8"/>
  <c r="H377" i="8"/>
  <c r="L377" i="8" s="1"/>
  <c r="G377" i="8"/>
  <c r="K377" i="8" s="1"/>
  <c r="F377" i="8"/>
  <c r="J377" i="8" s="1"/>
  <c r="I376" i="8"/>
  <c r="H376" i="8"/>
  <c r="L376" i="8" s="1"/>
  <c r="G376" i="8"/>
  <c r="K376" i="8" s="1"/>
  <c r="F376" i="8"/>
  <c r="J376" i="8" s="1"/>
  <c r="I375" i="8"/>
  <c r="H375" i="8"/>
  <c r="L375" i="8" s="1"/>
  <c r="G375" i="8"/>
  <c r="K375" i="8" s="1"/>
  <c r="F375" i="8"/>
  <c r="J375" i="8" s="1"/>
  <c r="I374" i="8"/>
  <c r="H374" i="8"/>
  <c r="L374" i="8" s="1"/>
  <c r="G374" i="8"/>
  <c r="K374" i="8" s="1"/>
  <c r="F374" i="8"/>
  <c r="J374" i="8" s="1"/>
  <c r="I373" i="8"/>
  <c r="H373" i="8"/>
  <c r="L373" i="8" s="1"/>
  <c r="G373" i="8"/>
  <c r="K373" i="8" s="1"/>
  <c r="F373" i="8"/>
  <c r="J373" i="8" s="1"/>
  <c r="I372" i="8"/>
  <c r="H372" i="8"/>
  <c r="L372" i="8" s="1"/>
  <c r="G372" i="8"/>
  <c r="K372" i="8" s="1"/>
  <c r="F372" i="8"/>
  <c r="J372" i="8" s="1"/>
  <c r="I371" i="8"/>
  <c r="H371" i="8"/>
  <c r="L371" i="8" s="1"/>
  <c r="G371" i="8"/>
  <c r="K371" i="8" s="1"/>
  <c r="F371" i="8"/>
  <c r="J371" i="8" s="1"/>
  <c r="I370" i="8"/>
  <c r="H370" i="8"/>
  <c r="L370" i="8" s="1"/>
  <c r="G370" i="8"/>
  <c r="K370" i="8" s="1"/>
  <c r="F370" i="8"/>
  <c r="J370" i="8" s="1"/>
  <c r="I369" i="8"/>
  <c r="H369" i="8"/>
  <c r="L369" i="8" s="1"/>
  <c r="G369" i="8"/>
  <c r="K369" i="8" s="1"/>
  <c r="F369" i="8"/>
  <c r="J369" i="8" s="1"/>
  <c r="I368" i="8"/>
  <c r="H368" i="8"/>
  <c r="L368" i="8" s="1"/>
  <c r="G368" i="8"/>
  <c r="K368" i="8" s="1"/>
  <c r="F368" i="8"/>
  <c r="J368" i="8" s="1"/>
  <c r="I367" i="8"/>
  <c r="H367" i="8"/>
  <c r="L367" i="8" s="1"/>
  <c r="G367" i="8"/>
  <c r="K367" i="8" s="1"/>
  <c r="F367" i="8"/>
  <c r="J367" i="8" s="1"/>
  <c r="I366" i="8"/>
  <c r="H366" i="8"/>
  <c r="L366" i="8" s="1"/>
  <c r="G366" i="8"/>
  <c r="K366" i="8" s="1"/>
  <c r="F366" i="8"/>
  <c r="J366" i="8" s="1"/>
  <c r="I365" i="8"/>
  <c r="H365" i="8"/>
  <c r="L365" i="8" s="1"/>
  <c r="G365" i="8"/>
  <c r="K365" i="8" s="1"/>
  <c r="F365" i="8"/>
  <c r="J365" i="8" s="1"/>
  <c r="I364" i="8"/>
  <c r="H364" i="8"/>
  <c r="L364" i="8" s="1"/>
  <c r="G364" i="8"/>
  <c r="K364" i="8" s="1"/>
  <c r="F364" i="8"/>
  <c r="J364" i="8" s="1"/>
  <c r="I363" i="8"/>
  <c r="H363" i="8"/>
  <c r="L363" i="8" s="1"/>
  <c r="G363" i="8"/>
  <c r="K363" i="8" s="1"/>
  <c r="F363" i="8"/>
  <c r="J363" i="8" s="1"/>
  <c r="I362" i="8"/>
  <c r="H362" i="8"/>
  <c r="L362" i="8" s="1"/>
  <c r="G362" i="8"/>
  <c r="K362" i="8" s="1"/>
  <c r="F362" i="8"/>
  <c r="J362" i="8" s="1"/>
  <c r="I361" i="8"/>
  <c r="H361" i="8"/>
  <c r="L361" i="8" s="1"/>
  <c r="G361" i="8"/>
  <c r="K361" i="8" s="1"/>
  <c r="F361" i="8"/>
  <c r="J361" i="8" s="1"/>
  <c r="I360" i="8"/>
  <c r="H360" i="8"/>
  <c r="L360" i="8" s="1"/>
  <c r="G360" i="8"/>
  <c r="K360" i="8" s="1"/>
  <c r="F360" i="8"/>
  <c r="J360" i="8" s="1"/>
  <c r="I359" i="8"/>
  <c r="H359" i="8"/>
  <c r="L359" i="8" s="1"/>
  <c r="G359" i="8"/>
  <c r="K359" i="8" s="1"/>
  <c r="F359" i="8"/>
  <c r="J359" i="8" s="1"/>
  <c r="I358" i="8"/>
  <c r="H358" i="8"/>
  <c r="L358" i="8" s="1"/>
  <c r="G358" i="8"/>
  <c r="K358" i="8" s="1"/>
  <c r="F358" i="8"/>
  <c r="J358" i="8" s="1"/>
  <c r="I357" i="8"/>
  <c r="H357" i="8"/>
  <c r="L357" i="8" s="1"/>
  <c r="G357" i="8"/>
  <c r="K357" i="8" s="1"/>
  <c r="F357" i="8"/>
  <c r="J357" i="8" s="1"/>
  <c r="I356" i="8"/>
  <c r="H356" i="8"/>
  <c r="L356" i="8" s="1"/>
  <c r="G356" i="8"/>
  <c r="K356" i="8" s="1"/>
  <c r="F356" i="8"/>
  <c r="J356" i="8" s="1"/>
  <c r="I355" i="8"/>
  <c r="H355" i="8"/>
  <c r="L355" i="8" s="1"/>
  <c r="G355" i="8"/>
  <c r="K355" i="8" s="1"/>
  <c r="F355" i="8"/>
  <c r="J355" i="8" s="1"/>
  <c r="I354" i="8"/>
  <c r="H354" i="8"/>
  <c r="L354" i="8" s="1"/>
  <c r="G354" i="8"/>
  <c r="K354" i="8" s="1"/>
  <c r="F354" i="8"/>
  <c r="J354" i="8" s="1"/>
  <c r="I353" i="8"/>
  <c r="H353" i="8"/>
  <c r="L353" i="8" s="1"/>
  <c r="G353" i="8"/>
  <c r="K353" i="8" s="1"/>
  <c r="F353" i="8"/>
  <c r="J353" i="8" s="1"/>
  <c r="I352" i="8"/>
  <c r="H352" i="8"/>
  <c r="L352" i="8" s="1"/>
  <c r="G352" i="8"/>
  <c r="K352" i="8" s="1"/>
  <c r="F352" i="8"/>
  <c r="J352" i="8" s="1"/>
  <c r="I351" i="8"/>
  <c r="H351" i="8"/>
  <c r="L351" i="8" s="1"/>
  <c r="G351" i="8"/>
  <c r="K351" i="8" s="1"/>
  <c r="F351" i="8"/>
  <c r="J351" i="8" s="1"/>
  <c r="I350" i="8"/>
  <c r="H350" i="8"/>
  <c r="L350" i="8" s="1"/>
  <c r="G350" i="8"/>
  <c r="K350" i="8" s="1"/>
  <c r="F350" i="8"/>
  <c r="J350" i="8" s="1"/>
  <c r="I349" i="8"/>
  <c r="H349" i="8"/>
  <c r="L349" i="8" s="1"/>
  <c r="G349" i="8"/>
  <c r="K349" i="8" s="1"/>
  <c r="F349" i="8"/>
  <c r="J349" i="8" s="1"/>
  <c r="I348" i="8"/>
  <c r="H348" i="8"/>
  <c r="L348" i="8" s="1"/>
  <c r="G348" i="8"/>
  <c r="K348" i="8" s="1"/>
  <c r="F348" i="8"/>
  <c r="J348" i="8" s="1"/>
  <c r="I347" i="8"/>
  <c r="H347" i="8"/>
  <c r="L347" i="8" s="1"/>
  <c r="G347" i="8"/>
  <c r="K347" i="8" s="1"/>
  <c r="F347" i="8"/>
  <c r="J347" i="8" s="1"/>
  <c r="I346" i="8"/>
  <c r="H346" i="8"/>
  <c r="L346" i="8" s="1"/>
  <c r="G346" i="8"/>
  <c r="K346" i="8" s="1"/>
  <c r="F346" i="8"/>
  <c r="J346" i="8" s="1"/>
  <c r="I345" i="8"/>
  <c r="H345" i="8"/>
  <c r="L345" i="8" s="1"/>
  <c r="G345" i="8"/>
  <c r="K345" i="8" s="1"/>
  <c r="F345" i="8"/>
  <c r="J345" i="8" s="1"/>
  <c r="I344" i="8"/>
  <c r="H344" i="8"/>
  <c r="L344" i="8" s="1"/>
  <c r="G344" i="8"/>
  <c r="K344" i="8" s="1"/>
  <c r="F344" i="8"/>
  <c r="J344" i="8" s="1"/>
  <c r="I343" i="8"/>
  <c r="H343" i="8"/>
  <c r="L343" i="8" s="1"/>
  <c r="G343" i="8"/>
  <c r="K343" i="8" s="1"/>
  <c r="F343" i="8"/>
  <c r="J343" i="8" s="1"/>
  <c r="I342" i="8"/>
  <c r="H342" i="8"/>
  <c r="L342" i="8" s="1"/>
  <c r="G342" i="8"/>
  <c r="K342" i="8" s="1"/>
  <c r="F342" i="8"/>
  <c r="J342" i="8" s="1"/>
  <c r="I341" i="8"/>
  <c r="H341" i="8"/>
  <c r="L341" i="8" s="1"/>
  <c r="G341" i="8"/>
  <c r="K341" i="8" s="1"/>
  <c r="F341" i="8"/>
  <c r="J341" i="8" s="1"/>
  <c r="I340" i="8"/>
  <c r="H340" i="8"/>
  <c r="L340" i="8" s="1"/>
  <c r="G340" i="8"/>
  <c r="K340" i="8" s="1"/>
  <c r="F340" i="8"/>
  <c r="J340" i="8" s="1"/>
  <c r="I339" i="8"/>
  <c r="H339" i="8"/>
  <c r="L339" i="8" s="1"/>
  <c r="G339" i="8"/>
  <c r="K339" i="8" s="1"/>
  <c r="F339" i="8"/>
  <c r="J339" i="8" s="1"/>
  <c r="I338" i="8"/>
  <c r="H338" i="8"/>
  <c r="L338" i="8" s="1"/>
  <c r="G338" i="8"/>
  <c r="K338" i="8" s="1"/>
  <c r="F338" i="8"/>
  <c r="J338" i="8" s="1"/>
  <c r="I337" i="8"/>
  <c r="H337" i="8"/>
  <c r="L337" i="8" s="1"/>
  <c r="G337" i="8"/>
  <c r="K337" i="8" s="1"/>
  <c r="F337" i="8"/>
  <c r="J337" i="8" s="1"/>
  <c r="I336" i="8"/>
  <c r="H336" i="8"/>
  <c r="L336" i="8" s="1"/>
  <c r="G336" i="8"/>
  <c r="K336" i="8" s="1"/>
  <c r="F336" i="8"/>
  <c r="J336" i="8" s="1"/>
  <c r="I335" i="8"/>
  <c r="H335" i="8"/>
  <c r="L335" i="8" s="1"/>
  <c r="G335" i="8"/>
  <c r="K335" i="8" s="1"/>
  <c r="F335" i="8"/>
  <c r="J335" i="8" s="1"/>
  <c r="I334" i="8"/>
  <c r="H334" i="8"/>
  <c r="L334" i="8" s="1"/>
  <c r="G334" i="8"/>
  <c r="K334" i="8" s="1"/>
  <c r="F334" i="8"/>
  <c r="J334" i="8" s="1"/>
  <c r="I333" i="8"/>
  <c r="H333" i="8"/>
  <c r="L333" i="8" s="1"/>
  <c r="G333" i="8"/>
  <c r="K333" i="8" s="1"/>
  <c r="F333" i="8"/>
  <c r="J333" i="8" s="1"/>
  <c r="I332" i="8"/>
  <c r="H332" i="8"/>
  <c r="L332" i="8" s="1"/>
  <c r="G332" i="8"/>
  <c r="K332" i="8" s="1"/>
  <c r="F332" i="8"/>
  <c r="J332" i="8" s="1"/>
  <c r="I331" i="8"/>
  <c r="H331" i="8"/>
  <c r="L331" i="8" s="1"/>
  <c r="G331" i="8"/>
  <c r="K331" i="8" s="1"/>
  <c r="F331" i="8"/>
  <c r="J331" i="8" s="1"/>
  <c r="I330" i="8"/>
  <c r="H330" i="8"/>
  <c r="L330" i="8" s="1"/>
  <c r="G330" i="8"/>
  <c r="K330" i="8" s="1"/>
  <c r="F330" i="8"/>
  <c r="J330" i="8" s="1"/>
  <c r="I329" i="8"/>
  <c r="H329" i="8"/>
  <c r="L329" i="8" s="1"/>
  <c r="G329" i="8"/>
  <c r="K329" i="8" s="1"/>
  <c r="F329" i="8"/>
  <c r="J329" i="8" s="1"/>
  <c r="I328" i="8"/>
  <c r="H328" i="8"/>
  <c r="L328" i="8" s="1"/>
  <c r="G328" i="8"/>
  <c r="K328" i="8" s="1"/>
  <c r="F328" i="8"/>
  <c r="J328" i="8" s="1"/>
  <c r="I327" i="8"/>
  <c r="H327" i="8"/>
  <c r="L327" i="8" s="1"/>
  <c r="G327" i="8"/>
  <c r="K327" i="8" s="1"/>
  <c r="F327" i="8"/>
  <c r="J327" i="8" s="1"/>
  <c r="I326" i="8"/>
  <c r="H326" i="8"/>
  <c r="L326" i="8" s="1"/>
  <c r="G326" i="8"/>
  <c r="K326" i="8" s="1"/>
  <c r="F326" i="8"/>
  <c r="J326" i="8" s="1"/>
  <c r="I325" i="8"/>
  <c r="H325" i="8"/>
  <c r="L325" i="8" s="1"/>
  <c r="G325" i="8"/>
  <c r="K325" i="8" s="1"/>
  <c r="F325" i="8"/>
  <c r="J325" i="8" s="1"/>
  <c r="I324" i="8"/>
  <c r="H324" i="8"/>
  <c r="L324" i="8" s="1"/>
  <c r="G324" i="8"/>
  <c r="K324" i="8" s="1"/>
  <c r="F324" i="8"/>
  <c r="J324" i="8" s="1"/>
  <c r="I323" i="8"/>
  <c r="H323" i="8"/>
  <c r="L323" i="8" s="1"/>
  <c r="G323" i="8"/>
  <c r="K323" i="8" s="1"/>
  <c r="F323" i="8"/>
  <c r="J323" i="8" s="1"/>
  <c r="I322" i="8"/>
  <c r="H322" i="8"/>
  <c r="L322" i="8" s="1"/>
  <c r="G322" i="8"/>
  <c r="K322" i="8" s="1"/>
  <c r="F322" i="8"/>
  <c r="J322" i="8" s="1"/>
  <c r="I321" i="8"/>
  <c r="H321" i="8"/>
  <c r="L321" i="8" s="1"/>
  <c r="G321" i="8"/>
  <c r="K321" i="8" s="1"/>
  <c r="F321" i="8"/>
  <c r="J321" i="8" s="1"/>
  <c r="I320" i="8"/>
  <c r="H320" i="8"/>
  <c r="L320" i="8" s="1"/>
  <c r="G320" i="8"/>
  <c r="K320" i="8" s="1"/>
  <c r="F320" i="8"/>
  <c r="J320" i="8" s="1"/>
  <c r="I319" i="8"/>
  <c r="H319" i="8"/>
  <c r="L319" i="8" s="1"/>
  <c r="G319" i="8"/>
  <c r="K319" i="8" s="1"/>
  <c r="F319" i="8"/>
  <c r="J319" i="8" s="1"/>
  <c r="I318" i="8"/>
  <c r="H318" i="8"/>
  <c r="L318" i="8" s="1"/>
  <c r="G318" i="8"/>
  <c r="K318" i="8" s="1"/>
  <c r="F318" i="8"/>
  <c r="J318" i="8" s="1"/>
  <c r="I317" i="8"/>
  <c r="H317" i="8"/>
  <c r="L317" i="8" s="1"/>
  <c r="G317" i="8"/>
  <c r="K317" i="8" s="1"/>
  <c r="F317" i="8"/>
  <c r="J317" i="8" s="1"/>
  <c r="I316" i="8"/>
  <c r="H316" i="8"/>
  <c r="L316" i="8" s="1"/>
  <c r="G316" i="8"/>
  <c r="K316" i="8" s="1"/>
  <c r="F316" i="8"/>
  <c r="J316" i="8" s="1"/>
  <c r="I315" i="8"/>
  <c r="H315" i="8"/>
  <c r="L315" i="8" s="1"/>
  <c r="G315" i="8"/>
  <c r="K315" i="8" s="1"/>
  <c r="F315" i="8"/>
  <c r="J315" i="8" s="1"/>
  <c r="I314" i="8"/>
  <c r="H314" i="8"/>
  <c r="L314" i="8" s="1"/>
  <c r="G314" i="8"/>
  <c r="K314" i="8" s="1"/>
  <c r="F314" i="8"/>
  <c r="J314" i="8" s="1"/>
  <c r="I313" i="8"/>
  <c r="H313" i="8"/>
  <c r="L313" i="8" s="1"/>
  <c r="G313" i="8"/>
  <c r="K313" i="8" s="1"/>
  <c r="F313" i="8"/>
  <c r="J313" i="8" s="1"/>
  <c r="I312" i="8"/>
  <c r="H312" i="8"/>
  <c r="L312" i="8" s="1"/>
  <c r="G312" i="8"/>
  <c r="K312" i="8" s="1"/>
  <c r="F312" i="8"/>
  <c r="J312" i="8" s="1"/>
  <c r="I311" i="8"/>
  <c r="H311" i="8"/>
  <c r="L311" i="8" s="1"/>
  <c r="G311" i="8"/>
  <c r="K311" i="8" s="1"/>
  <c r="F311" i="8"/>
  <c r="J311" i="8" s="1"/>
  <c r="I310" i="8"/>
  <c r="H310" i="8"/>
  <c r="L310" i="8" s="1"/>
  <c r="G310" i="8"/>
  <c r="K310" i="8" s="1"/>
  <c r="F310" i="8"/>
  <c r="J310" i="8" s="1"/>
  <c r="I309" i="8"/>
  <c r="H309" i="8"/>
  <c r="L309" i="8" s="1"/>
  <c r="G309" i="8"/>
  <c r="K309" i="8" s="1"/>
  <c r="F309" i="8"/>
  <c r="J309" i="8" s="1"/>
  <c r="I308" i="8"/>
  <c r="H308" i="8"/>
  <c r="L308" i="8" s="1"/>
  <c r="G308" i="8"/>
  <c r="K308" i="8" s="1"/>
  <c r="F308" i="8"/>
  <c r="J308" i="8" s="1"/>
  <c r="I307" i="8"/>
  <c r="H307" i="8"/>
  <c r="L307" i="8" s="1"/>
  <c r="G307" i="8"/>
  <c r="K307" i="8" s="1"/>
  <c r="F307" i="8"/>
  <c r="J307" i="8" s="1"/>
  <c r="I306" i="8"/>
  <c r="H306" i="8"/>
  <c r="L306" i="8" s="1"/>
  <c r="G306" i="8"/>
  <c r="K306" i="8" s="1"/>
  <c r="F306" i="8"/>
  <c r="J306" i="8" s="1"/>
  <c r="I305" i="8"/>
  <c r="H305" i="8"/>
  <c r="L305" i="8" s="1"/>
  <c r="G305" i="8"/>
  <c r="K305" i="8" s="1"/>
  <c r="F305" i="8"/>
  <c r="J305" i="8" s="1"/>
  <c r="I304" i="8"/>
  <c r="H304" i="8"/>
  <c r="L304" i="8" s="1"/>
  <c r="G304" i="8"/>
  <c r="K304" i="8" s="1"/>
  <c r="F304" i="8"/>
  <c r="J304" i="8" s="1"/>
  <c r="I303" i="8"/>
  <c r="H303" i="8"/>
  <c r="L303" i="8" s="1"/>
  <c r="G303" i="8"/>
  <c r="K303" i="8" s="1"/>
  <c r="F303" i="8"/>
  <c r="J303" i="8" s="1"/>
  <c r="I302" i="8"/>
  <c r="H302" i="8"/>
  <c r="L302" i="8" s="1"/>
  <c r="G302" i="8"/>
  <c r="K302" i="8" s="1"/>
  <c r="F302" i="8"/>
  <c r="J302" i="8" s="1"/>
  <c r="I301" i="8"/>
  <c r="H301" i="8"/>
  <c r="L301" i="8" s="1"/>
  <c r="G301" i="8"/>
  <c r="K301" i="8" s="1"/>
  <c r="F301" i="8"/>
  <c r="J301" i="8" s="1"/>
  <c r="I300" i="8"/>
  <c r="H300" i="8"/>
  <c r="L300" i="8" s="1"/>
  <c r="G300" i="8"/>
  <c r="K300" i="8" s="1"/>
  <c r="F300" i="8"/>
  <c r="J300" i="8" s="1"/>
  <c r="I299" i="8"/>
  <c r="H299" i="8"/>
  <c r="L299" i="8" s="1"/>
  <c r="G299" i="8"/>
  <c r="K299" i="8" s="1"/>
  <c r="F299" i="8"/>
  <c r="J299" i="8" s="1"/>
  <c r="I298" i="8"/>
  <c r="H298" i="8"/>
  <c r="L298" i="8" s="1"/>
  <c r="G298" i="8"/>
  <c r="K298" i="8" s="1"/>
  <c r="F298" i="8"/>
  <c r="J298" i="8" s="1"/>
  <c r="I297" i="8"/>
  <c r="H297" i="8"/>
  <c r="L297" i="8" s="1"/>
  <c r="G297" i="8"/>
  <c r="K297" i="8" s="1"/>
  <c r="F297" i="8"/>
  <c r="J297" i="8" s="1"/>
  <c r="I296" i="8"/>
  <c r="H296" i="8"/>
  <c r="L296" i="8" s="1"/>
  <c r="G296" i="8"/>
  <c r="K296" i="8" s="1"/>
  <c r="F296" i="8"/>
  <c r="J296" i="8" s="1"/>
  <c r="I295" i="8"/>
  <c r="H295" i="8"/>
  <c r="L295" i="8" s="1"/>
  <c r="G295" i="8"/>
  <c r="K295" i="8" s="1"/>
  <c r="F295" i="8"/>
  <c r="J295" i="8" s="1"/>
  <c r="I294" i="8"/>
  <c r="H294" i="8"/>
  <c r="L294" i="8" s="1"/>
  <c r="G294" i="8"/>
  <c r="K294" i="8" s="1"/>
  <c r="F294" i="8"/>
  <c r="J294" i="8" s="1"/>
  <c r="I293" i="8"/>
  <c r="H293" i="8"/>
  <c r="L293" i="8" s="1"/>
  <c r="G293" i="8"/>
  <c r="K293" i="8" s="1"/>
  <c r="F293" i="8"/>
  <c r="J293" i="8" s="1"/>
  <c r="I292" i="8"/>
  <c r="H292" i="8"/>
  <c r="L292" i="8" s="1"/>
  <c r="G292" i="8"/>
  <c r="K292" i="8" s="1"/>
  <c r="F292" i="8"/>
  <c r="J292" i="8" s="1"/>
  <c r="I291" i="8"/>
  <c r="H291" i="8"/>
  <c r="L291" i="8" s="1"/>
  <c r="G291" i="8"/>
  <c r="K291" i="8" s="1"/>
  <c r="F291" i="8"/>
  <c r="J291" i="8" s="1"/>
  <c r="I290" i="8"/>
  <c r="H290" i="8"/>
  <c r="L290" i="8" s="1"/>
  <c r="G290" i="8"/>
  <c r="K290" i="8" s="1"/>
  <c r="F290" i="8"/>
  <c r="J290" i="8" s="1"/>
  <c r="I289" i="8"/>
  <c r="H289" i="8"/>
  <c r="L289" i="8" s="1"/>
  <c r="G289" i="8"/>
  <c r="K289" i="8" s="1"/>
  <c r="F289" i="8"/>
  <c r="J289" i="8" s="1"/>
  <c r="I288" i="8"/>
  <c r="H288" i="8"/>
  <c r="L288" i="8" s="1"/>
  <c r="G288" i="8"/>
  <c r="K288" i="8" s="1"/>
  <c r="F288" i="8"/>
  <c r="J288" i="8" s="1"/>
  <c r="I287" i="8"/>
  <c r="H287" i="8"/>
  <c r="L287" i="8" s="1"/>
  <c r="G287" i="8"/>
  <c r="K287" i="8" s="1"/>
  <c r="F287" i="8"/>
  <c r="J287" i="8" s="1"/>
  <c r="I286" i="8"/>
  <c r="H286" i="8"/>
  <c r="L286" i="8" s="1"/>
  <c r="G286" i="8"/>
  <c r="K286" i="8" s="1"/>
  <c r="F286" i="8"/>
  <c r="J286" i="8" s="1"/>
  <c r="I285" i="8"/>
  <c r="H285" i="8"/>
  <c r="L285" i="8" s="1"/>
  <c r="G285" i="8"/>
  <c r="K285" i="8" s="1"/>
  <c r="F285" i="8"/>
  <c r="J285" i="8" s="1"/>
  <c r="I284" i="8"/>
  <c r="H284" i="8"/>
  <c r="L284" i="8" s="1"/>
  <c r="G284" i="8"/>
  <c r="K284" i="8" s="1"/>
  <c r="F284" i="8"/>
  <c r="J284" i="8" s="1"/>
  <c r="I283" i="8"/>
  <c r="H283" i="8"/>
  <c r="L283" i="8" s="1"/>
  <c r="G283" i="8"/>
  <c r="K283" i="8" s="1"/>
  <c r="F283" i="8"/>
  <c r="J283" i="8" s="1"/>
  <c r="I282" i="8"/>
  <c r="H282" i="8"/>
  <c r="L282" i="8" s="1"/>
  <c r="G282" i="8"/>
  <c r="K282" i="8" s="1"/>
  <c r="F282" i="8"/>
  <c r="J282" i="8" s="1"/>
  <c r="I281" i="8"/>
  <c r="H281" i="8"/>
  <c r="L281" i="8" s="1"/>
  <c r="G281" i="8"/>
  <c r="K281" i="8" s="1"/>
  <c r="F281" i="8"/>
  <c r="J281" i="8" s="1"/>
  <c r="I280" i="8"/>
  <c r="H280" i="8"/>
  <c r="L280" i="8" s="1"/>
  <c r="G280" i="8"/>
  <c r="K280" i="8" s="1"/>
  <c r="F280" i="8"/>
  <c r="J280" i="8" s="1"/>
  <c r="I279" i="8"/>
  <c r="H279" i="8"/>
  <c r="L279" i="8" s="1"/>
  <c r="G279" i="8"/>
  <c r="K279" i="8" s="1"/>
  <c r="F279" i="8"/>
  <c r="J279" i="8" s="1"/>
  <c r="I278" i="8"/>
  <c r="H278" i="8"/>
  <c r="L278" i="8" s="1"/>
  <c r="G278" i="8"/>
  <c r="K278" i="8" s="1"/>
  <c r="F278" i="8"/>
  <c r="J278" i="8" s="1"/>
  <c r="I277" i="8"/>
  <c r="H277" i="8"/>
  <c r="L277" i="8" s="1"/>
  <c r="G277" i="8"/>
  <c r="K277" i="8" s="1"/>
  <c r="F277" i="8"/>
  <c r="J277" i="8" s="1"/>
  <c r="I276" i="8"/>
  <c r="H276" i="8"/>
  <c r="L276" i="8" s="1"/>
  <c r="G276" i="8"/>
  <c r="K276" i="8" s="1"/>
  <c r="F276" i="8"/>
  <c r="J276" i="8" s="1"/>
  <c r="I275" i="8"/>
  <c r="H275" i="8"/>
  <c r="L275" i="8" s="1"/>
  <c r="G275" i="8"/>
  <c r="K275" i="8" s="1"/>
  <c r="F275" i="8"/>
  <c r="J275" i="8" s="1"/>
  <c r="I274" i="8"/>
  <c r="H274" i="8"/>
  <c r="L274" i="8" s="1"/>
  <c r="G274" i="8"/>
  <c r="K274" i="8" s="1"/>
  <c r="F274" i="8"/>
  <c r="J274" i="8" s="1"/>
  <c r="I273" i="8"/>
  <c r="H273" i="8"/>
  <c r="L273" i="8" s="1"/>
  <c r="G273" i="8"/>
  <c r="K273" i="8" s="1"/>
  <c r="F273" i="8"/>
  <c r="J273" i="8" s="1"/>
  <c r="I272" i="8"/>
  <c r="H272" i="8"/>
  <c r="L272" i="8" s="1"/>
  <c r="G272" i="8"/>
  <c r="K272" i="8" s="1"/>
  <c r="F272" i="8"/>
  <c r="J272" i="8" s="1"/>
  <c r="I271" i="8"/>
  <c r="H271" i="8"/>
  <c r="L271" i="8" s="1"/>
  <c r="G271" i="8"/>
  <c r="K271" i="8" s="1"/>
  <c r="F271" i="8"/>
  <c r="J271" i="8" s="1"/>
  <c r="I270" i="8"/>
  <c r="H270" i="8"/>
  <c r="L270" i="8" s="1"/>
  <c r="G270" i="8"/>
  <c r="K270" i="8" s="1"/>
  <c r="F270" i="8"/>
  <c r="J270" i="8" s="1"/>
  <c r="I269" i="8"/>
  <c r="H269" i="8"/>
  <c r="L269" i="8" s="1"/>
  <c r="G269" i="8"/>
  <c r="K269" i="8" s="1"/>
  <c r="F269" i="8"/>
  <c r="J269" i="8" s="1"/>
  <c r="I268" i="8"/>
  <c r="H268" i="8"/>
  <c r="L268" i="8" s="1"/>
  <c r="G268" i="8"/>
  <c r="K268" i="8" s="1"/>
  <c r="F268" i="8"/>
  <c r="J268" i="8" s="1"/>
  <c r="I267" i="8"/>
  <c r="H267" i="8"/>
  <c r="L267" i="8" s="1"/>
  <c r="G267" i="8"/>
  <c r="K267" i="8" s="1"/>
  <c r="F267" i="8"/>
  <c r="J267" i="8" s="1"/>
  <c r="I266" i="8"/>
  <c r="H266" i="8"/>
  <c r="L266" i="8" s="1"/>
  <c r="G266" i="8"/>
  <c r="K266" i="8" s="1"/>
  <c r="F266" i="8"/>
  <c r="J266" i="8" s="1"/>
  <c r="I265" i="8"/>
  <c r="H265" i="8"/>
  <c r="L265" i="8" s="1"/>
  <c r="G265" i="8"/>
  <c r="K265" i="8" s="1"/>
  <c r="F265" i="8"/>
  <c r="J265" i="8" s="1"/>
  <c r="I264" i="8"/>
  <c r="H264" i="8"/>
  <c r="L264" i="8" s="1"/>
  <c r="G264" i="8"/>
  <c r="K264" i="8" s="1"/>
  <c r="F264" i="8"/>
  <c r="J264" i="8" s="1"/>
  <c r="I263" i="8"/>
  <c r="H263" i="8"/>
  <c r="L263" i="8" s="1"/>
  <c r="G263" i="8"/>
  <c r="K263" i="8" s="1"/>
  <c r="F263" i="8"/>
  <c r="J263" i="8" s="1"/>
  <c r="I262" i="8"/>
  <c r="H262" i="8"/>
  <c r="L262" i="8" s="1"/>
  <c r="G262" i="8"/>
  <c r="K262" i="8" s="1"/>
  <c r="F262" i="8"/>
  <c r="J262" i="8" s="1"/>
  <c r="I261" i="8"/>
  <c r="H261" i="8"/>
  <c r="L261" i="8" s="1"/>
  <c r="G261" i="8"/>
  <c r="K261" i="8" s="1"/>
  <c r="F261" i="8"/>
  <c r="J261" i="8" s="1"/>
  <c r="I260" i="8"/>
  <c r="H260" i="8"/>
  <c r="L260" i="8" s="1"/>
  <c r="G260" i="8"/>
  <c r="K260" i="8" s="1"/>
  <c r="F260" i="8"/>
  <c r="J260" i="8" s="1"/>
  <c r="I259" i="8"/>
  <c r="H259" i="8"/>
  <c r="L259" i="8" s="1"/>
  <c r="G259" i="8"/>
  <c r="K259" i="8" s="1"/>
  <c r="F259" i="8"/>
  <c r="J259" i="8" s="1"/>
  <c r="I258" i="8"/>
  <c r="H258" i="8"/>
  <c r="L258" i="8" s="1"/>
  <c r="G258" i="8"/>
  <c r="K258" i="8" s="1"/>
  <c r="F258" i="8"/>
  <c r="J258" i="8" s="1"/>
  <c r="I257" i="8"/>
  <c r="H257" i="8"/>
  <c r="L257" i="8" s="1"/>
  <c r="G257" i="8"/>
  <c r="K257" i="8" s="1"/>
  <c r="F257" i="8"/>
  <c r="J257" i="8" s="1"/>
  <c r="I256" i="8"/>
  <c r="H256" i="8"/>
  <c r="L256" i="8" s="1"/>
  <c r="G256" i="8"/>
  <c r="K256" i="8" s="1"/>
  <c r="F256" i="8"/>
  <c r="J256" i="8" s="1"/>
  <c r="I255" i="8"/>
  <c r="H255" i="8"/>
  <c r="L255" i="8" s="1"/>
  <c r="G255" i="8"/>
  <c r="K255" i="8" s="1"/>
  <c r="F255" i="8"/>
  <c r="J255" i="8" s="1"/>
  <c r="I254" i="8"/>
  <c r="H254" i="8"/>
  <c r="L254" i="8" s="1"/>
  <c r="G254" i="8"/>
  <c r="K254" i="8" s="1"/>
  <c r="F254" i="8"/>
  <c r="J254" i="8" s="1"/>
  <c r="I253" i="8"/>
  <c r="H253" i="8"/>
  <c r="L253" i="8" s="1"/>
  <c r="G253" i="8"/>
  <c r="K253" i="8" s="1"/>
  <c r="F253" i="8"/>
  <c r="J253" i="8" s="1"/>
  <c r="I252" i="8"/>
  <c r="H252" i="8"/>
  <c r="L252" i="8" s="1"/>
  <c r="G252" i="8"/>
  <c r="K252" i="8" s="1"/>
  <c r="F252" i="8"/>
  <c r="J252" i="8" s="1"/>
  <c r="I251" i="8"/>
  <c r="H251" i="8"/>
  <c r="L251" i="8" s="1"/>
  <c r="G251" i="8"/>
  <c r="K251" i="8" s="1"/>
  <c r="F251" i="8"/>
  <c r="J251" i="8" s="1"/>
  <c r="I250" i="8"/>
  <c r="H250" i="8"/>
  <c r="L250" i="8" s="1"/>
  <c r="G250" i="8"/>
  <c r="K250" i="8" s="1"/>
  <c r="F250" i="8"/>
  <c r="J250" i="8" s="1"/>
  <c r="I249" i="8"/>
  <c r="H249" i="8"/>
  <c r="L249" i="8" s="1"/>
  <c r="G249" i="8"/>
  <c r="K249" i="8" s="1"/>
  <c r="F249" i="8"/>
  <c r="J249" i="8" s="1"/>
  <c r="I248" i="8"/>
  <c r="H248" i="8"/>
  <c r="L248" i="8" s="1"/>
  <c r="G248" i="8"/>
  <c r="K248" i="8" s="1"/>
  <c r="F248" i="8"/>
  <c r="J248" i="8" s="1"/>
  <c r="I247" i="8"/>
  <c r="H247" i="8"/>
  <c r="L247" i="8" s="1"/>
  <c r="G247" i="8"/>
  <c r="K247" i="8" s="1"/>
  <c r="F247" i="8"/>
  <c r="J247" i="8" s="1"/>
  <c r="I246" i="8"/>
  <c r="H246" i="8"/>
  <c r="L246" i="8" s="1"/>
  <c r="G246" i="8"/>
  <c r="K246" i="8" s="1"/>
  <c r="F246" i="8"/>
  <c r="J246" i="8" s="1"/>
  <c r="I245" i="8"/>
  <c r="H245" i="8"/>
  <c r="L245" i="8" s="1"/>
  <c r="G245" i="8"/>
  <c r="K245" i="8" s="1"/>
  <c r="F245" i="8"/>
  <c r="J245" i="8" s="1"/>
  <c r="I244" i="8"/>
  <c r="H244" i="8"/>
  <c r="L244" i="8" s="1"/>
  <c r="G244" i="8"/>
  <c r="K244" i="8" s="1"/>
  <c r="F244" i="8"/>
  <c r="J244" i="8" s="1"/>
  <c r="I243" i="8"/>
  <c r="H243" i="8"/>
  <c r="L243" i="8" s="1"/>
  <c r="G243" i="8"/>
  <c r="K243" i="8" s="1"/>
  <c r="F243" i="8"/>
  <c r="J243" i="8" s="1"/>
  <c r="I242" i="8"/>
  <c r="H242" i="8"/>
  <c r="L242" i="8" s="1"/>
  <c r="G242" i="8"/>
  <c r="K242" i="8" s="1"/>
  <c r="F242" i="8"/>
  <c r="J242" i="8" s="1"/>
  <c r="I241" i="8"/>
  <c r="H241" i="8"/>
  <c r="L241" i="8" s="1"/>
  <c r="G241" i="8"/>
  <c r="K241" i="8" s="1"/>
  <c r="F241" i="8"/>
  <c r="J241" i="8" s="1"/>
  <c r="I240" i="8"/>
  <c r="H240" i="8"/>
  <c r="L240" i="8" s="1"/>
  <c r="G240" i="8"/>
  <c r="K240" i="8" s="1"/>
  <c r="F240" i="8"/>
  <c r="J240" i="8" s="1"/>
  <c r="I239" i="8"/>
  <c r="H239" i="8"/>
  <c r="L239" i="8" s="1"/>
  <c r="G239" i="8"/>
  <c r="K239" i="8" s="1"/>
  <c r="F239" i="8"/>
  <c r="J239" i="8" s="1"/>
  <c r="I238" i="8"/>
  <c r="H238" i="8"/>
  <c r="L238" i="8" s="1"/>
  <c r="G238" i="8"/>
  <c r="K238" i="8" s="1"/>
  <c r="F238" i="8"/>
  <c r="J238" i="8" s="1"/>
  <c r="I237" i="8"/>
  <c r="H237" i="8"/>
  <c r="L237" i="8" s="1"/>
  <c r="G237" i="8"/>
  <c r="K237" i="8" s="1"/>
  <c r="F237" i="8"/>
  <c r="J237" i="8" s="1"/>
  <c r="I236" i="8"/>
  <c r="H236" i="8"/>
  <c r="L236" i="8" s="1"/>
  <c r="G236" i="8"/>
  <c r="K236" i="8" s="1"/>
  <c r="F236" i="8"/>
  <c r="J236" i="8" s="1"/>
  <c r="I235" i="8"/>
  <c r="H235" i="8"/>
  <c r="L235" i="8" s="1"/>
  <c r="G235" i="8"/>
  <c r="K235" i="8" s="1"/>
  <c r="F235" i="8"/>
  <c r="J235" i="8" s="1"/>
  <c r="I234" i="8"/>
  <c r="H234" i="8"/>
  <c r="L234" i="8" s="1"/>
  <c r="G234" i="8"/>
  <c r="K234" i="8" s="1"/>
  <c r="F234" i="8"/>
  <c r="J234" i="8" s="1"/>
  <c r="I233" i="8"/>
  <c r="H233" i="8"/>
  <c r="L233" i="8" s="1"/>
  <c r="G233" i="8"/>
  <c r="K233" i="8" s="1"/>
  <c r="F233" i="8"/>
  <c r="J233" i="8" s="1"/>
  <c r="I232" i="8"/>
  <c r="H232" i="8"/>
  <c r="L232" i="8" s="1"/>
  <c r="G232" i="8"/>
  <c r="K232" i="8" s="1"/>
  <c r="F232" i="8"/>
  <c r="J232" i="8" s="1"/>
  <c r="I231" i="8"/>
  <c r="H231" i="8"/>
  <c r="L231" i="8" s="1"/>
  <c r="G231" i="8"/>
  <c r="K231" i="8" s="1"/>
  <c r="F231" i="8"/>
  <c r="J231" i="8" s="1"/>
  <c r="I230" i="8"/>
  <c r="H230" i="8"/>
  <c r="L230" i="8" s="1"/>
  <c r="G230" i="8"/>
  <c r="K230" i="8" s="1"/>
  <c r="F230" i="8"/>
  <c r="J230" i="8" s="1"/>
  <c r="I229" i="8"/>
  <c r="H229" i="8"/>
  <c r="L229" i="8" s="1"/>
  <c r="G229" i="8"/>
  <c r="K229" i="8" s="1"/>
  <c r="F229" i="8"/>
  <c r="J229" i="8" s="1"/>
  <c r="I228" i="8"/>
  <c r="H228" i="8"/>
  <c r="L228" i="8" s="1"/>
  <c r="G228" i="8"/>
  <c r="K228" i="8" s="1"/>
  <c r="F228" i="8"/>
  <c r="J228" i="8" s="1"/>
  <c r="I227" i="8"/>
  <c r="H227" i="8"/>
  <c r="L227" i="8" s="1"/>
  <c r="G227" i="8"/>
  <c r="K227" i="8" s="1"/>
  <c r="F227" i="8"/>
  <c r="J227" i="8" s="1"/>
  <c r="I226" i="8"/>
  <c r="H226" i="8"/>
  <c r="L226" i="8" s="1"/>
  <c r="G226" i="8"/>
  <c r="K226" i="8" s="1"/>
  <c r="F226" i="8"/>
  <c r="J226" i="8" s="1"/>
  <c r="I225" i="8"/>
  <c r="H225" i="8"/>
  <c r="L225" i="8" s="1"/>
  <c r="G225" i="8"/>
  <c r="K225" i="8" s="1"/>
  <c r="F225" i="8"/>
  <c r="J225" i="8" s="1"/>
  <c r="I224" i="8"/>
  <c r="H224" i="8"/>
  <c r="L224" i="8" s="1"/>
  <c r="G224" i="8"/>
  <c r="K224" i="8" s="1"/>
  <c r="F224" i="8"/>
  <c r="J224" i="8" s="1"/>
  <c r="I223" i="8"/>
  <c r="H223" i="8"/>
  <c r="L223" i="8" s="1"/>
  <c r="G223" i="8"/>
  <c r="K223" i="8" s="1"/>
  <c r="F223" i="8"/>
  <c r="J223" i="8" s="1"/>
  <c r="I222" i="8"/>
  <c r="H222" i="8"/>
  <c r="L222" i="8" s="1"/>
  <c r="G222" i="8"/>
  <c r="K222" i="8" s="1"/>
  <c r="F222" i="8"/>
  <c r="J222" i="8" s="1"/>
  <c r="I221" i="8"/>
  <c r="H221" i="8"/>
  <c r="L221" i="8" s="1"/>
  <c r="G221" i="8"/>
  <c r="K221" i="8" s="1"/>
  <c r="F221" i="8"/>
  <c r="J221" i="8" s="1"/>
  <c r="I220" i="8"/>
  <c r="H220" i="8"/>
  <c r="L220" i="8" s="1"/>
  <c r="G220" i="8"/>
  <c r="K220" i="8" s="1"/>
  <c r="F220" i="8"/>
  <c r="J220" i="8" s="1"/>
  <c r="I219" i="8"/>
  <c r="H219" i="8"/>
  <c r="L219" i="8" s="1"/>
  <c r="G219" i="8"/>
  <c r="K219" i="8" s="1"/>
  <c r="F219" i="8"/>
  <c r="J219" i="8" s="1"/>
  <c r="I218" i="8"/>
  <c r="H218" i="8"/>
  <c r="L218" i="8" s="1"/>
  <c r="G218" i="8"/>
  <c r="K218" i="8" s="1"/>
  <c r="F218" i="8"/>
  <c r="J218" i="8" s="1"/>
  <c r="I217" i="8"/>
  <c r="H217" i="8"/>
  <c r="L217" i="8" s="1"/>
  <c r="G217" i="8"/>
  <c r="K217" i="8" s="1"/>
  <c r="F217" i="8"/>
  <c r="J217" i="8" s="1"/>
  <c r="I216" i="8"/>
  <c r="H216" i="8"/>
  <c r="L216" i="8" s="1"/>
  <c r="G216" i="8"/>
  <c r="K216" i="8" s="1"/>
  <c r="F216" i="8"/>
  <c r="J216" i="8" s="1"/>
  <c r="I215" i="8"/>
  <c r="H215" i="8"/>
  <c r="L215" i="8" s="1"/>
  <c r="G215" i="8"/>
  <c r="K215" i="8" s="1"/>
  <c r="F215" i="8"/>
  <c r="J215" i="8" s="1"/>
  <c r="I214" i="8"/>
  <c r="H214" i="8"/>
  <c r="L214" i="8" s="1"/>
  <c r="G214" i="8"/>
  <c r="K214" i="8" s="1"/>
  <c r="F214" i="8"/>
  <c r="J214" i="8" s="1"/>
  <c r="I213" i="8"/>
  <c r="H213" i="8"/>
  <c r="L213" i="8" s="1"/>
  <c r="G213" i="8"/>
  <c r="K213" i="8" s="1"/>
  <c r="F213" i="8"/>
  <c r="J213" i="8" s="1"/>
  <c r="I212" i="8"/>
  <c r="H212" i="8"/>
  <c r="L212" i="8" s="1"/>
  <c r="G212" i="8"/>
  <c r="K212" i="8" s="1"/>
  <c r="F212" i="8"/>
  <c r="J212" i="8" s="1"/>
  <c r="I211" i="8"/>
  <c r="H211" i="8"/>
  <c r="L211" i="8" s="1"/>
  <c r="G211" i="8"/>
  <c r="K211" i="8" s="1"/>
  <c r="F211" i="8"/>
  <c r="J211" i="8" s="1"/>
  <c r="I210" i="8"/>
  <c r="H210" i="8"/>
  <c r="L210" i="8" s="1"/>
  <c r="G210" i="8"/>
  <c r="K210" i="8" s="1"/>
  <c r="F210" i="8"/>
  <c r="J210" i="8" s="1"/>
  <c r="I209" i="8"/>
  <c r="H209" i="8"/>
  <c r="L209" i="8" s="1"/>
  <c r="G209" i="8"/>
  <c r="K209" i="8" s="1"/>
  <c r="F209" i="8"/>
  <c r="J209" i="8" s="1"/>
  <c r="I208" i="8"/>
  <c r="H208" i="8"/>
  <c r="L208" i="8" s="1"/>
  <c r="G208" i="8"/>
  <c r="K208" i="8" s="1"/>
  <c r="F208" i="8"/>
  <c r="J208" i="8" s="1"/>
  <c r="I207" i="8"/>
  <c r="H207" i="8"/>
  <c r="L207" i="8" s="1"/>
  <c r="G207" i="8"/>
  <c r="K207" i="8" s="1"/>
  <c r="F207" i="8"/>
  <c r="J207" i="8" s="1"/>
  <c r="I206" i="8"/>
  <c r="H206" i="8"/>
  <c r="L206" i="8" s="1"/>
  <c r="G206" i="8"/>
  <c r="K206" i="8" s="1"/>
  <c r="F206" i="8"/>
  <c r="J206" i="8" s="1"/>
  <c r="I205" i="8"/>
  <c r="H205" i="8"/>
  <c r="L205" i="8" s="1"/>
  <c r="G205" i="8"/>
  <c r="K205" i="8" s="1"/>
  <c r="F205" i="8"/>
  <c r="J205" i="8" s="1"/>
  <c r="I204" i="8"/>
  <c r="H204" i="8"/>
  <c r="L204" i="8" s="1"/>
  <c r="G204" i="8"/>
  <c r="K204" i="8" s="1"/>
  <c r="F204" i="8"/>
  <c r="J204" i="8" s="1"/>
  <c r="I203" i="8"/>
  <c r="H203" i="8"/>
  <c r="L203" i="8" s="1"/>
  <c r="G203" i="8"/>
  <c r="K203" i="8" s="1"/>
  <c r="F203" i="8"/>
  <c r="J203" i="8" s="1"/>
  <c r="I202" i="8"/>
  <c r="H202" i="8"/>
  <c r="L202" i="8" s="1"/>
  <c r="G202" i="8"/>
  <c r="K202" i="8" s="1"/>
  <c r="F202" i="8"/>
  <c r="J202" i="8" s="1"/>
  <c r="I201" i="8"/>
  <c r="H201" i="8"/>
  <c r="L201" i="8" s="1"/>
  <c r="G201" i="8"/>
  <c r="K201" i="8" s="1"/>
  <c r="F201" i="8"/>
  <c r="J201" i="8" s="1"/>
  <c r="I200" i="8"/>
  <c r="H200" i="8"/>
  <c r="L200" i="8" s="1"/>
  <c r="G200" i="8"/>
  <c r="K200" i="8" s="1"/>
  <c r="F200" i="8"/>
  <c r="J200" i="8" s="1"/>
  <c r="I199" i="8"/>
  <c r="H199" i="8"/>
  <c r="L199" i="8" s="1"/>
  <c r="G199" i="8"/>
  <c r="K199" i="8" s="1"/>
  <c r="F199" i="8"/>
  <c r="J199" i="8" s="1"/>
  <c r="I198" i="8"/>
  <c r="H198" i="8"/>
  <c r="L198" i="8" s="1"/>
  <c r="G198" i="8"/>
  <c r="K198" i="8" s="1"/>
  <c r="F198" i="8"/>
  <c r="J198" i="8" s="1"/>
  <c r="I197" i="8"/>
  <c r="H197" i="8"/>
  <c r="L197" i="8" s="1"/>
  <c r="G197" i="8"/>
  <c r="K197" i="8" s="1"/>
  <c r="F197" i="8"/>
  <c r="J197" i="8" s="1"/>
  <c r="I196" i="8"/>
  <c r="H196" i="8"/>
  <c r="L196" i="8" s="1"/>
  <c r="G196" i="8"/>
  <c r="K196" i="8" s="1"/>
  <c r="F196" i="8"/>
  <c r="J196" i="8" s="1"/>
  <c r="I195" i="8"/>
  <c r="H195" i="8"/>
  <c r="L195" i="8" s="1"/>
  <c r="G195" i="8"/>
  <c r="K195" i="8" s="1"/>
  <c r="F195" i="8"/>
  <c r="J195" i="8" s="1"/>
  <c r="I194" i="8"/>
  <c r="H194" i="8"/>
  <c r="L194" i="8" s="1"/>
  <c r="G194" i="8"/>
  <c r="K194" i="8" s="1"/>
  <c r="F194" i="8"/>
  <c r="J194" i="8" s="1"/>
  <c r="I193" i="8"/>
  <c r="H193" i="8"/>
  <c r="L193" i="8" s="1"/>
  <c r="G193" i="8"/>
  <c r="K193" i="8" s="1"/>
  <c r="F193" i="8"/>
  <c r="J193" i="8" s="1"/>
  <c r="I192" i="8"/>
  <c r="H192" i="8"/>
  <c r="L192" i="8" s="1"/>
  <c r="G192" i="8"/>
  <c r="K192" i="8" s="1"/>
  <c r="F192" i="8"/>
  <c r="J192" i="8" s="1"/>
  <c r="I191" i="8"/>
  <c r="H191" i="8"/>
  <c r="L191" i="8" s="1"/>
  <c r="G191" i="8"/>
  <c r="K191" i="8" s="1"/>
  <c r="F191" i="8"/>
  <c r="J191" i="8" s="1"/>
  <c r="I190" i="8"/>
  <c r="H190" i="8"/>
  <c r="L190" i="8" s="1"/>
  <c r="G190" i="8"/>
  <c r="K190" i="8" s="1"/>
  <c r="F190" i="8"/>
  <c r="J190" i="8" s="1"/>
  <c r="I189" i="8"/>
  <c r="H189" i="8"/>
  <c r="L189" i="8" s="1"/>
  <c r="G189" i="8"/>
  <c r="K189" i="8" s="1"/>
  <c r="F189" i="8"/>
  <c r="J189" i="8" s="1"/>
  <c r="I188" i="8"/>
  <c r="H188" i="8"/>
  <c r="L188" i="8" s="1"/>
  <c r="G188" i="8"/>
  <c r="K188" i="8" s="1"/>
  <c r="F188" i="8"/>
  <c r="J188" i="8" s="1"/>
  <c r="I187" i="8"/>
  <c r="H187" i="8"/>
  <c r="L187" i="8" s="1"/>
  <c r="G187" i="8"/>
  <c r="K187" i="8" s="1"/>
  <c r="F187" i="8"/>
  <c r="J187" i="8" s="1"/>
  <c r="I186" i="8"/>
  <c r="H186" i="8"/>
  <c r="L186" i="8" s="1"/>
  <c r="G186" i="8"/>
  <c r="K186" i="8" s="1"/>
  <c r="F186" i="8"/>
  <c r="J186" i="8" s="1"/>
  <c r="I185" i="8"/>
  <c r="H185" i="8"/>
  <c r="L185" i="8" s="1"/>
  <c r="G185" i="8"/>
  <c r="K185" i="8" s="1"/>
  <c r="F185" i="8"/>
  <c r="J185" i="8" s="1"/>
  <c r="I184" i="8"/>
  <c r="H184" i="8"/>
  <c r="L184" i="8" s="1"/>
  <c r="G184" i="8"/>
  <c r="K184" i="8" s="1"/>
  <c r="F184" i="8"/>
  <c r="J184" i="8" s="1"/>
  <c r="I183" i="8"/>
  <c r="H183" i="8"/>
  <c r="L183" i="8" s="1"/>
  <c r="G183" i="8"/>
  <c r="K183" i="8" s="1"/>
  <c r="F183" i="8"/>
  <c r="J183" i="8" s="1"/>
  <c r="I182" i="8"/>
  <c r="H182" i="8"/>
  <c r="L182" i="8" s="1"/>
  <c r="G182" i="8"/>
  <c r="K182" i="8" s="1"/>
  <c r="F182" i="8"/>
  <c r="J182" i="8" s="1"/>
  <c r="I181" i="8"/>
  <c r="H181" i="8"/>
  <c r="L181" i="8" s="1"/>
  <c r="G181" i="8"/>
  <c r="K181" i="8" s="1"/>
  <c r="F181" i="8"/>
  <c r="J181" i="8" s="1"/>
  <c r="I180" i="8"/>
  <c r="H180" i="8"/>
  <c r="L180" i="8" s="1"/>
  <c r="G180" i="8"/>
  <c r="K180" i="8" s="1"/>
  <c r="F180" i="8"/>
  <c r="J180" i="8" s="1"/>
  <c r="I179" i="8"/>
  <c r="H179" i="8"/>
  <c r="L179" i="8" s="1"/>
  <c r="G179" i="8"/>
  <c r="K179" i="8" s="1"/>
  <c r="F179" i="8"/>
  <c r="J179" i="8" s="1"/>
  <c r="I178" i="8"/>
  <c r="H178" i="8"/>
  <c r="L178" i="8" s="1"/>
  <c r="G178" i="8"/>
  <c r="K178" i="8" s="1"/>
  <c r="F178" i="8"/>
  <c r="J178" i="8" s="1"/>
  <c r="I177" i="8"/>
  <c r="H177" i="8"/>
  <c r="L177" i="8" s="1"/>
  <c r="G177" i="8"/>
  <c r="K177" i="8" s="1"/>
  <c r="F177" i="8"/>
  <c r="J177" i="8" s="1"/>
  <c r="I176" i="8"/>
  <c r="H176" i="8"/>
  <c r="L176" i="8" s="1"/>
  <c r="G176" i="8"/>
  <c r="K176" i="8" s="1"/>
  <c r="F176" i="8"/>
  <c r="J176" i="8" s="1"/>
  <c r="I175" i="8"/>
  <c r="H175" i="8"/>
  <c r="L175" i="8" s="1"/>
  <c r="G175" i="8"/>
  <c r="K175" i="8" s="1"/>
  <c r="F175" i="8"/>
  <c r="J175" i="8" s="1"/>
  <c r="I174" i="8"/>
  <c r="H174" i="8"/>
  <c r="L174" i="8" s="1"/>
  <c r="G174" i="8"/>
  <c r="K174" i="8" s="1"/>
  <c r="F174" i="8"/>
  <c r="J174" i="8" s="1"/>
  <c r="I173" i="8"/>
  <c r="H173" i="8"/>
  <c r="L173" i="8" s="1"/>
  <c r="G173" i="8"/>
  <c r="K173" i="8" s="1"/>
  <c r="F173" i="8"/>
  <c r="J173" i="8" s="1"/>
  <c r="I172" i="8"/>
  <c r="H172" i="8"/>
  <c r="L172" i="8" s="1"/>
  <c r="G172" i="8"/>
  <c r="K172" i="8" s="1"/>
  <c r="F172" i="8"/>
  <c r="J172" i="8" s="1"/>
  <c r="I171" i="8"/>
  <c r="H171" i="8"/>
  <c r="L171" i="8" s="1"/>
  <c r="G171" i="8"/>
  <c r="K171" i="8" s="1"/>
  <c r="F171" i="8"/>
  <c r="J171" i="8" s="1"/>
  <c r="I170" i="8"/>
  <c r="H170" i="8"/>
  <c r="L170" i="8" s="1"/>
  <c r="G170" i="8"/>
  <c r="K170" i="8" s="1"/>
  <c r="F170" i="8"/>
  <c r="J170" i="8" s="1"/>
  <c r="I169" i="8"/>
  <c r="H169" i="8"/>
  <c r="L169" i="8" s="1"/>
  <c r="G169" i="8"/>
  <c r="K169" i="8" s="1"/>
  <c r="F169" i="8"/>
  <c r="J169" i="8" s="1"/>
  <c r="I168" i="8"/>
  <c r="H168" i="8"/>
  <c r="L168" i="8" s="1"/>
  <c r="G168" i="8"/>
  <c r="K168" i="8" s="1"/>
  <c r="F168" i="8"/>
  <c r="J168" i="8" s="1"/>
  <c r="I167" i="8"/>
  <c r="H167" i="8"/>
  <c r="L167" i="8" s="1"/>
  <c r="G167" i="8"/>
  <c r="K167" i="8" s="1"/>
  <c r="F167" i="8"/>
  <c r="J167" i="8" s="1"/>
  <c r="I166" i="8"/>
  <c r="H166" i="8"/>
  <c r="L166" i="8" s="1"/>
  <c r="G166" i="8"/>
  <c r="K166" i="8" s="1"/>
  <c r="F166" i="8"/>
  <c r="J166" i="8" s="1"/>
  <c r="I165" i="8"/>
  <c r="H165" i="8"/>
  <c r="L165" i="8" s="1"/>
  <c r="G165" i="8"/>
  <c r="K165" i="8" s="1"/>
  <c r="F165" i="8"/>
  <c r="J165" i="8" s="1"/>
  <c r="I164" i="8"/>
  <c r="H164" i="8"/>
  <c r="L164" i="8" s="1"/>
  <c r="G164" i="8"/>
  <c r="K164" i="8" s="1"/>
  <c r="F164" i="8"/>
  <c r="J164" i="8" s="1"/>
  <c r="I163" i="8"/>
  <c r="H163" i="8"/>
  <c r="L163" i="8" s="1"/>
  <c r="G163" i="8"/>
  <c r="K163" i="8" s="1"/>
  <c r="F163" i="8"/>
  <c r="J163" i="8" s="1"/>
  <c r="I162" i="8"/>
  <c r="H162" i="8"/>
  <c r="L162" i="8" s="1"/>
  <c r="G162" i="8"/>
  <c r="K162" i="8" s="1"/>
  <c r="F162" i="8"/>
  <c r="J162" i="8" s="1"/>
  <c r="I161" i="8"/>
  <c r="H161" i="8"/>
  <c r="L161" i="8" s="1"/>
  <c r="G161" i="8"/>
  <c r="K161" i="8" s="1"/>
  <c r="F161" i="8"/>
  <c r="J161" i="8" s="1"/>
  <c r="I160" i="8"/>
  <c r="H160" i="8"/>
  <c r="L160" i="8" s="1"/>
  <c r="G160" i="8"/>
  <c r="K160" i="8" s="1"/>
  <c r="F160" i="8"/>
  <c r="J160" i="8" s="1"/>
  <c r="I159" i="8"/>
  <c r="H159" i="8"/>
  <c r="L159" i="8" s="1"/>
  <c r="G159" i="8"/>
  <c r="K159" i="8" s="1"/>
  <c r="F159" i="8"/>
  <c r="J159" i="8" s="1"/>
  <c r="I158" i="8"/>
  <c r="H158" i="8"/>
  <c r="L158" i="8" s="1"/>
  <c r="G158" i="8"/>
  <c r="K158" i="8" s="1"/>
  <c r="F158" i="8"/>
  <c r="J158" i="8" s="1"/>
  <c r="I157" i="8"/>
  <c r="H157" i="8"/>
  <c r="L157" i="8" s="1"/>
  <c r="G157" i="8"/>
  <c r="K157" i="8" s="1"/>
  <c r="F157" i="8"/>
  <c r="J157" i="8" s="1"/>
  <c r="I156" i="8"/>
  <c r="H156" i="8"/>
  <c r="L156" i="8" s="1"/>
  <c r="G156" i="8"/>
  <c r="K156" i="8" s="1"/>
  <c r="F156" i="8"/>
  <c r="J156" i="8" s="1"/>
  <c r="I155" i="8"/>
  <c r="H155" i="8"/>
  <c r="L155" i="8" s="1"/>
  <c r="G155" i="8"/>
  <c r="K155" i="8" s="1"/>
  <c r="F155" i="8"/>
  <c r="J155" i="8" s="1"/>
  <c r="I154" i="8"/>
  <c r="H154" i="8"/>
  <c r="L154" i="8" s="1"/>
  <c r="G154" i="8"/>
  <c r="K154" i="8" s="1"/>
  <c r="F154" i="8"/>
  <c r="J154" i="8" s="1"/>
  <c r="I153" i="8"/>
  <c r="H153" i="8"/>
  <c r="L153" i="8" s="1"/>
  <c r="G153" i="8"/>
  <c r="K153" i="8" s="1"/>
  <c r="F153" i="8"/>
  <c r="J153" i="8" s="1"/>
  <c r="I152" i="8"/>
  <c r="H152" i="8"/>
  <c r="L152" i="8" s="1"/>
  <c r="G152" i="8"/>
  <c r="K152" i="8" s="1"/>
  <c r="F152" i="8"/>
  <c r="J152" i="8" s="1"/>
  <c r="I151" i="8"/>
  <c r="H151" i="8"/>
  <c r="L151" i="8" s="1"/>
  <c r="G151" i="8"/>
  <c r="K151" i="8" s="1"/>
  <c r="F151" i="8"/>
  <c r="J151" i="8" s="1"/>
  <c r="I150" i="8"/>
  <c r="H150" i="8"/>
  <c r="L150" i="8" s="1"/>
  <c r="G150" i="8"/>
  <c r="K150" i="8" s="1"/>
  <c r="F150" i="8"/>
  <c r="J150" i="8" s="1"/>
  <c r="I149" i="8"/>
  <c r="H149" i="8"/>
  <c r="L149" i="8" s="1"/>
  <c r="G149" i="8"/>
  <c r="K149" i="8" s="1"/>
  <c r="F149" i="8"/>
  <c r="J149" i="8" s="1"/>
  <c r="I148" i="8"/>
  <c r="H148" i="8"/>
  <c r="L148" i="8" s="1"/>
  <c r="G148" i="8"/>
  <c r="K148" i="8" s="1"/>
  <c r="F148" i="8"/>
  <c r="J148" i="8" s="1"/>
  <c r="I147" i="8"/>
  <c r="H147" i="8"/>
  <c r="L147" i="8" s="1"/>
  <c r="G147" i="8"/>
  <c r="K147" i="8" s="1"/>
  <c r="F147" i="8"/>
  <c r="J147" i="8" s="1"/>
  <c r="I146" i="8"/>
  <c r="H146" i="8"/>
  <c r="L146" i="8" s="1"/>
  <c r="G146" i="8"/>
  <c r="K146" i="8" s="1"/>
  <c r="F146" i="8"/>
  <c r="J146" i="8" s="1"/>
  <c r="I145" i="8"/>
  <c r="H145" i="8"/>
  <c r="L145" i="8" s="1"/>
  <c r="G145" i="8"/>
  <c r="K145" i="8" s="1"/>
  <c r="F145" i="8"/>
  <c r="J145" i="8" s="1"/>
  <c r="I144" i="8"/>
  <c r="H144" i="8"/>
  <c r="L144" i="8" s="1"/>
  <c r="G144" i="8"/>
  <c r="K144" i="8" s="1"/>
  <c r="F144" i="8"/>
  <c r="J144" i="8" s="1"/>
  <c r="I143" i="8"/>
  <c r="H143" i="8"/>
  <c r="L143" i="8" s="1"/>
  <c r="G143" i="8"/>
  <c r="K143" i="8" s="1"/>
  <c r="F143" i="8"/>
  <c r="J143" i="8" s="1"/>
  <c r="I142" i="8"/>
  <c r="H142" i="8"/>
  <c r="L142" i="8" s="1"/>
  <c r="G142" i="8"/>
  <c r="K142" i="8" s="1"/>
  <c r="F142" i="8"/>
  <c r="J142" i="8" s="1"/>
  <c r="I141" i="8"/>
  <c r="H141" i="8"/>
  <c r="L141" i="8" s="1"/>
  <c r="G141" i="8"/>
  <c r="K141" i="8" s="1"/>
  <c r="F141" i="8"/>
  <c r="J141" i="8" s="1"/>
  <c r="I140" i="8"/>
  <c r="H140" i="8"/>
  <c r="L140" i="8" s="1"/>
  <c r="G140" i="8"/>
  <c r="K140" i="8" s="1"/>
  <c r="F140" i="8"/>
  <c r="J140" i="8" s="1"/>
  <c r="I139" i="8"/>
  <c r="H139" i="8"/>
  <c r="L139" i="8" s="1"/>
  <c r="G139" i="8"/>
  <c r="K139" i="8" s="1"/>
  <c r="F139" i="8"/>
  <c r="J139" i="8" s="1"/>
  <c r="I138" i="8"/>
  <c r="H138" i="8"/>
  <c r="L138" i="8" s="1"/>
  <c r="G138" i="8"/>
  <c r="K138" i="8" s="1"/>
  <c r="F138" i="8"/>
  <c r="J138" i="8" s="1"/>
  <c r="I137" i="8"/>
  <c r="H137" i="8"/>
  <c r="L137" i="8" s="1"/>
  <c r="G137" i="8"/>
  <c r="K137" i="8" s="1"/>
  <c r="F137" i="8"/>
  <c r="J137" i="8" s="1"/>
  <c r="I136" i="8"/>
  <c r="H136" i="8"/>
  <c r="L136" i="8" s="1"/>
  <c r="G136" i="8"/>
  <c r="K136" i="8" s="1"/>
  <c r="F136" i="8"/>
  <c r="J136" i="8" s="1"/>
  <c r="I135" i="8"/>
  <c r="H135" i="8"/>
  <c r="L135" i="8" s="1"/>
  <c r="G135" i="8"/>
  <c r="K135" i="8" s="1"/>
  <c r="F135" i="8"/>
  <c r="J135" i="8" s="1"/>
  <c r="I134" i="8"/>
  <c r="H134" i="8"/>
  <c r="L134" i="8" s="1"/>
  <c r="G134" i="8"/>
  <c r="K134" i="8" s="1"/>
  <c r="F134" i="8"/>
  <c r="J134" i="8" s="1"/>
  <c r="I133" i="8"/>
  <c r="H133" i="8"/>
  <c r="L133" i="8" s="1"/>
  <c r="G133" i="8"/>
  <c r="K133" i="8" s="1"/>
  <c r="F133" i="8"/>
  <c r="J133" i="8" s="1"/>
  <c r="I132" i="8"/>
  <c r="H132" i="8"/>
  <c r="L132" i="8" s="1"/>
  <c r="G132" i="8"/>
  <c r="K132" i="8" s="1"/>
  <c r="F132" i="8"/>
  <c r="J132" i="8" s="1"/>
  <c r="I131" i="8"/>
  <c r="H131" i="8"/>
  <c r="L131" i="8" s="1"/>
  <c r="G131" i="8"/>
  <c r="K131" i="8" s="1"/>
  <c r="F131" i="8"/>
  <c r="J131" i="8" s="1"/>
  <c r="I130" i="8"/>
  <c r="H130" i="8"/>
  <c r="L130" i="8" s="1"/>
  <c r="G130" i="8"/>
  <c r="K130" i="8" s="1"/>
  <c r="F130" i="8"/>
  <c r="J130" i="8" s="1"/>
  <c r="I129" i="8"/>
  <c r="H129" i="8"/>
  <c r="L129" i="8" s="1"/>
  <c r="G129" i="8"/>
  <c r="K129" i="8" s="1"/>
  <c r="F129" i="8"/>
  <c r="J129" i="8" s="1"/>
  <c r="I128" i="8"/>
  <c r="H128" i="8"/>
  <c r="L128" i="8" s="1"/>
  <c r="G128" i="8"/>
  <c r="K128" i="8" s="1"/>
  <c r="F128" i="8"/>
  <c r="J128" i="8" s="1"/>
  <c r="I127" i="8"/>
  <c r="H127" i="8"/>
  <c r="L127" i="8" s="1"/>
  <c r="G127" i="8"/>
  <c r="K127" i="8" s="1"/>
  <c r="F127" i="8"/>
  <c r="J127" i="8" s="1"/>
  <c r="I126" i="8"/>
  <c r="H126" i="8"/>
  <c r="L126" i="8" s="1"/>
  <c r="G126" i="8"/>
  <c r="K126" i="8" s="1"/>
  <c r="F126" i="8"/>
  <c r="J126" i="8" s="1"/>
  <c r="I125" i="8"/>
  <c r="H125" i="8"/>
  <c r="L125" i="8" s="1"/>
  <c r="G125" i="8"/>
  <c r="K125" i="8" s="1"/>
  <c r="F125" i="8"/>
  <c r="J125" i="8" s="1"/>
  <c r="I124" i="8"/>
  <c r="H124" i="8"/>
  <c r="L124" i="8" s="1"/>
  <c r="G124" i="8"/>
  <c r="K124" i="8" s="1"/>
  <c r="F124" i="8"/>
  <c r="J124" i="8" s="1"/>
  <c r="I123" i="8"/>
  <c r="H123" i="8"/>
  <c r="L123" i="8" s="1"/>
  <c r="G123" i="8"/>
  <c r="K123" i="8" s="1"/>
  <c r="F123" i="8"/>
  <c r="J123" i="8" s="1"/>
  <c r="I122" i="8"/>
  <c r="H122" i="8"/>
  <c r="L122" i="8" s="1"/>
  <c r="G122" i="8"/>
  <c r="K122" i="8" s="1"/>
  <c r="F122" i="8"/>
  <c r="J122" i="8" s="1"/>
  <c r="I121" i="8"/>
  <c r="H121" i="8"/>
  <c r="L121" i="8" s="1"/>
  <c r="G121" i="8"/>
  <c r="K121" i="8" s="1"/>
  <c r="F121" i="8"/>
  <c r="J121" i="8" s="1"/>
  <c r="I120" i="8"/>
  <c r="H120" i="8"/>
  <c r="L120" i="8" s="1"/>
  <c r="G120" i="8"/>
  <c r="K120" i="8" s="1"/>
  <c r="F120" i="8"/>
  <c r="J120" i="8" s="1"/>
  <c r="I119" i="8"/>
  <c r="H119" i="8"/>
  <c r="L119" i="8" s="1"/>
  <c r="G119" i="8"/>
  <c r="K119" i="8" s="1"/>
  <c r="F119" i="8"/>
  <c r="J119" i="8" s="1"/>
  <c r="I118" i="8"/>
  <c r="H118" i="8"/>
  <c r="L118" i="8" s="1"/>
  <c r="G118" i="8"/>
  <c r="K118" i="8" s="1"/>
  <c r="F118" i="8"/>
  <c r="J118" i="8" s="1"/>
  <c r="I117" i="8"/>
  <c r="H117" i="8"/>
  <c r="L117" i="8" s="1"/>
  <c r="G117" i="8"/>
  <c r="K117" i="8" s="1"/>
  <c r="F117" i="8"/>
  <c r="J117" i="8" s="1"/>
  <c r="I116" i="8"/>
  <c r="H116" i="8"/>
  <c r="L116" i="8" s="1"/>
  <c r="G116" i="8"/>
  <c r="K116" i="8" s="1"/>
  <c r="F116" i="8"/>
  <c r="J116" i="8" s="1"/>
  <c r="I115" i="8"/>
  <c r="H115" i="8"/>
  <c r="L115" i="8" s="1"/>
  <c r="G115" i="8"/>
  <c r="K115" i="8" s="1"/>
  <c r="F115" i="8"/>
  <c r="J115" i="8" s="1"/>
  <c r="I114" i="8"/>
  <c r="H114" i="8"/>
  <c r="L114" i="8" s="1"/>
  <c r="G114" i="8"/>
  <c r="K114" i="8" s="1"/>
  <c r="F114" i="8"/>
  <c r="J114" i="8" s="1"/>
  <c r="I113" i="8"/>
  <c r="H113" i="8"/>
  <c r="L113" i="8" s="1"/>
  <c r="G113" i="8"/>
  <c r="K113" i="8" s="1"/>
  <c r="F113" i="8"/>
  <c r="J113" i="8" s="1"/>
  <c r="I112" i="8"/>
  <c r="H112" i="8"/>
  <c r="L112" i="8" s="1"/>
  <c r="G112" i="8"/>
  <c r="K112" i="8" s="1"/>
  <c r="F112" i="8"/>
  <c r="J112" i="8" s="1"/>
  <c r="I111" i="8"/>
  <c r="H111" i="8"/>
  <c r="L111" i="8" s="1"/>
  <c r="G111" i="8"/>
  <c r="K111" i="8" s="1"/>
  <c r="F111" i="8"/>
  <c r="J111" i="8" s="1"/>
  <c r="I110" i="8"/>
  <c r="H110" i="8"/>
  <c r="L110" i="8" s="1"/>
  <c r="G110" i="8"/>
  <c r="K110" i="8" s="1"/>
  <c r="F110" i="8"/>
  <c r="J110" i="8" s="1"/>
  <c r="I109" i="8"/>
  <c r="H109" i="8"/>
  <c r="L109" i="8" s="1"/>
  <c r="G109" i="8"/>
  <c r="K109" i="8" s="1"/>
  <c r="F109" i="8"/>
  <c r="J109" i="8" s="1"/>
  <c r="I108" i="8"/>
  <c r="H108" i="8"/>
  <c r="L108" i="8" s="1"/>
  <c r="G108" i="8"/>
  <c r="K108" i="8" s="1"/>
  <c r="F108" i="8"/>
  <c r="J108" i="8" s="1"/>
  <c r="I107" i="8"/>
  <c r="H107" i="8"/>
  <c r="L107" i="8" s="1"/>
  <c r="G107" i="8"/>
  <c r="K107" i="8" s="1"/>
  <c r="F107" i="8"/>
  <c r="J107" i="8" s="1"/>
  <c r="I106" i="8"/>
  <c r="H106" i="8"/>
  <c r="L106" i="8" s="1"/>
  <c r="G106" i="8"/>
  <c r="K106" i="8" s="1"/>
  <c r="F106" i="8"/>
  <c r="J106" i="8" s="1"/>
  <c r="I105" i="8"/>
  <c r="H105" i="8"/>
  <c r="L105" i="8" s="1"/>
  <c r="G105" i="8"/>
  <c r="K105" i="8" s="1"/>
  <c r="F105" i="8"/>
  <c r="J105" i="8" s="1"/>
  <c r="I104" i="8"/>
  <c r="H104" i="8"/>
  <c r="L104" i="8" s="1"/>
  <c r="G104" i="8"/>
  <c r="K104" i="8" s="1"/>
  <c r="F104" i="8"/>
  <c r="J104" i="8" s="1"/>
  <c r="I103" i="8"/>
  <c r="H103" i="8"/>
  <c r="L103" i="8" s="1"/>
  <c r="G103" i="8"/>
  <c r="K103" i="8" s="1"/>
  <c r="F103" i="8"/>
  <c r="J103" i="8" s="1"/>
  <c r="I102" i="8"/>
  <c r="H102" i="8"/>
  <c r="L102" i="8" s="1"/>
  <c r="G102" i="8"/>
  <c r="K102" i="8" s="1"/>
  <c r="F102" i="8"/>
  <c r="J102" i="8" s="1"/>
  <c r="I101" i="8"/>
  <c r="H101" i="8"/>
  <c r="L101" i="8" s="1"/>
  <c r="G101" i="8"/>
  <c r="K101" i="8" s="1"/>
  <c r="F101" i="8"/>
  <c r="J101" i="8" s="1"/>
  <c r="I100" i="8"/>
  <c r="H100" i="8"/>
  <c r="L100" i="8" s="1"/>
  <c r="G100" i="8"/>
  <c r="K100" i="8" s="1"/>
  <c r="F100" i="8"/>
  <c r="J100" i="8" s="1"/>
  <c r="I99" i="8"/>
  <c r="H99" i="8"/>
  <c r="L99" i="8" s="1"/>
  <c r="G99" i="8"/>
  <c r="K99" i="8" s="1"/>
  <c r="F99" i="8"/>
  <c r="J99" i="8" s="1"/>
  <c r="I98" i="8"/>
  <c r="H98" i="8"/>
  <c r="L98" i="8" s="1"/>
  <c r="G98" i="8"/>
  <c r="K98" i="8" s="1"/>
  <c r="F98" i="8"/>
  <c r="J98" i="8" s="1"/>
  <c r="I97" i="8"/>
  <c r="H97" i="8"/>
  <c r="L97" i="8" s="1"/>
  <c r="G97" i="8"/>
  <c r="K97" i="8" s="1"/>
  <c r="F97" i="8"/>
  <c r="J97" i="8" s="1"/>
  <c r="I96" i="8"/>
  <c r="H96" i="8"/>
  <c r="L96" i="8" s="1"/>
  <c r="G96" i="8"/>
  <c r="K96" i="8" s="1"/>
  <c r="F96" i="8"/>
  <c r="J96" i="8" s="1"/>
  <c r="I95" i="8"/>
  <c r="H95" i="8"/>
  <c r="L95" i="8" s="1"/>
  <c r="G95" i="8"/>
  <c r="K95" i="8" s="1"/>
  <c r="F95" i="8"/>
  <c r="J95" i="8" s="1"/>
  <c r="I94" i="8"/>
  <c r="H94" i="8"/>
  <c r="L94" i="8" s="1"/>
  <c r="G94" i="8"/>
  <c r="K94" i="8" s="1"/>
  <c r="F94" i="8"/>
  <c r="J94" i="8" s="1"/>
  <c r="I93" i="8"/>
  <c r="H93" i="8"/>
  <c r="L93" i="8" s="1"/>
  <c r="G93" i="8"/>
  <c r="K93" i="8" s="1"/>
  <c r="F93" i="8"/>
  <c r="J93" i="8" s="1"/>
  <c r="I92" i="8"/>
  <c r="H92" i="8"/>
  <c r="L92" i="8" s="1"/>
  <c r="G92" i="8"/>
  <c r="K92" i="8" s="1"/>
  <c r="F92" i="8"/>
  <c r="J92" i="8" s="1"/>
  <c r="I91" i="8"/>
  <c r="H91" i="8"/>
  <c r="L91" i="8" s="1"/>
  <c r="G91" i="8"/>
  <c r="K91" i="8" s="1"/>
  <c r="F91" i="8"/>
  <c r="J91" i="8" s="1"/>
  <c r="I90" i="8"/>
  <c r="H90" i="8"/>
  <c r="L90" i="8" s="1"/>
  <c r="G90" i="8"/>
  <c r="K90" i="8" s="1"/>
  <c r="F90" i="8"/>
  <c r="J90" i="8" s="1"/>
  <c r="I89" i="8"/>
  <c r="H89" i="8"/>
  <c r="L89" i="8" s="1"/>
  <c r="G89" i="8"/>
  <c r="K89" i="8" s="1"/>
  <c r="F89" i="8"/>
  <c r="J89" i="8" s="1"/>
  <c r="I88" i="8"/>
  <c r="H88" i="8"/>
  <c r="L88" i="8" s="1"/>
  <c r="G88" i="8"/>
  <c r="K88" i="8" s="1"/>
  <c r="F88" i="8"/>
  <c r="J88" i="8" s="1"/>
  <c r="I87" i="8"/>
  <c r="H87" i="8"/>
  <c r="L87" i="8" s="1"/>
  <c r="G87" i="8"/>
  <c r="K87" i="8" s="1"/>
  <c r="F87" i="8"/>
  <c r="J87" i="8" s="1"/>
  <c r="I86" i="8"/>
  <c r="H86" i="8"/>
  <c r="L86" i="8" s="1"/>
  <c r="G86" i="8"/>
  <c r="K86" i="8" s="1"/>
  <c r="F86" i="8"/>
  <c r="J86" i="8" s="1"/>
  <c r="I85" i="8"/>
  <c r="H85" i="8"/>
  <c r="L85" i="8" s="1"/>
  <c r="G85" i="8"/>
  <c r="K85" i="8" s="1"/>
  <c r="F85" i="8"/>
  <c r="J85" i="8" s="1"/>
  <c r="I84" i="8"/>
  <c r="H84" i="8"/>
  <c r="L84" i="8" s="1"/>
  <c r="G84" i="8"/>
  <c r="K84" i="8" s="1"/>
  <c r="F84" i="8"/>
  <c r="J84" i="8" s="1"/>
  <c r="I83" i="8"/>
  <c r="H83" i="8"/>
  <c r="L83" i="8" s="1"/>
  <c r="G83" i="8"/>
  <c r="K83" i="8" s="1"/>
  <c r="F83" i="8"/>
  <c r="J83" i="8" s="1"/>
  <c r="I82" i="8"/>
  <c r="H82" i="8"/>
  <c r="L82" i="8" s="1"/>
  <c r="G82" i="8"/>
  <c r="K82" i="8" s="1"/>
  <c r="F82" i="8"/>
  <c r="J82" i="8" s="1"/>
  <c r="I81" i="8"/>
  <c r="H81" i="8"/>
  <c r="L81" i="8" s="1"/>
  <c r="G81" i="8"/>
  <c r="K81" i="8" s="1"/>
  <c r="F81" i="8"/>
  <c r="J81" i="8" s="1"/>
  <c r="I80" i="8"/>
  <c r="H80" i="8"/>
  <c r="L80" i="8" s="1"/>
  <c r="G80" i="8"/>
  <c r="K80" i="8" s="1"/>
  <c r="F80" i="8"/>
  <c r="J80" i="8" s="1"/>
  <c r="I79" i="8"/>
  <c r="H79" i="8"/>
  <c r="L79" i="8" s="1"/>
  <c r="G79" i="8"/>
  <c r="K79" i="8" s="1"/>
  <c r="F79" i="8"/>
  <c r="J79" i="8" s="1"/>
  <c r="I78" i="8"/>
  <c r="H78" i="8"/>
  <c r="L78" i="8" s="1"/>
  <c r="G78" i="8"/>
  <c r="K78" i="8" s="1"/>
  <c r="F78" i="8"/>
  <c r="J78" i="8" s="1"/>
  <c r="I77" i="8"/>
  <c r="H77" i="8"/>
  <c r="L77" i="8" s="1"/>
  <c r="G77" i="8"/>
  <c r="K77" i="8" s="1"/>
  <c r="F77" i="8"/>
  <c r="J77" i="8" s="1"/>
  <c r="I76" i="8"/>
  <c r="H76" i="8"/>
  <c r="L76" i="8" s="1"/>
  <c r="G76" i="8"/>
  <c r="K76" i="8" s="1"/>
  <c r="F76" i="8"/>
  <c r="J76" i="8" s="1"/>
  <c r="I75" i="8"/>
  <c r="H75" i="8"/>
  <c r="L75" i="8" s="1"/>
  <c r="G75" i="8"/>
  <c r="K75" i="8" s="1"/>
  <c r="F75" i="8"/>
  <c r="J75" i="8" s="1"/>
  <c r="I74" i="8"/>
  <c r="H74" i="8"/>
  <c r="L74" i="8" s="1"/>
  <c r="G74" i="8"/>
  <c r="K74" i="8" s="1"/>
  <c r="F74" i="8"/>
  <c r="J74" i="8" s="1"/>
  <c r="I73" i="8"/>
  <c r="H73" i="8"/>
  <c r="L73" i="8" s="1"/>
  <c r="G73" i="8"/>
  <c r="K73" i="8" s="1"/>
  <c r="F73" i="8"/>
  <c r="J73" i="8" s="1"/>
  <c r="I72" i="8"/>
  <c r="H72" i="8"/>
  <c r="L72" i="8" s="1"/>
  <c r="G72" i="8"/>
  <c r="K72" i="8" s="1"/>
  <c r="F72" i="8"/>
  <c r="J72" i="8" s="1"/>
  <c r="I71" i="8"/>
  <c r="H71" i="8"/>
  <c r="L71" i="8" s="1"/>
  <c r="G71" i="8"/>
  <c r="K71" i="8" s="1"/>
  <c r="F71" i="8"/>
  <c r="J71" i="8" s="1"/>
  <c r="I70" i="8"/>
  <c r="H70" i="8"/>
  <c r="L70" i="8" s="1"/>
  <c r="G70" i="8"/>
  <c r="K70" i="8" s="1"/>
  <c r="F70" i="8"/>
  <c r="J70" i="8" s="1"/>
  <c r="I69" i="8"/>
  <c r="H69" i="8"/>
  <c r="L69" i="8" s="1"/>
  <c r="G69" i="8"/>
  <c r="K69" i="8" s="1"/>
  <c r="F69" i="8"/>
  <c r="J69" i="8" s="1"/>
  <c r="I68" i="8"/>
  <c r="H68" i="8"/>
  <c r="L68" i="8" s="1"/>
  <c r="G68" i="8"/>
  <c r="K68" i="8" s="1"/>
  <c r="F68" i="8"/>
  <c r="J68" i="8" s="1"/>
  <c r="I67" i="8"/>
  <c r="H67" i="8"/>
  <c r="L67" i="8" s="1"/>
  <c r="G67" i="8"/>
  <c r="K67" i="8" s="1"/>
  <c r="F67" i="8"/>
  <c r="J67" i="8" s="1"/>
  <c r="I66" i="8"/>
  <c r="H66" i="8"/>
  <c r="L66" i="8" s="1"/>
  <c r="G66" i="8"/>
  <c r="K66" i="8" s="1"/>
  <c r="F66" i="8"/>
  <c r="J66" i="8" s="1"/>
  <c r="I65" i="8"/>
  <c r="H65" i="8"/>
  <c r="L65" i="8" s="1"/>
  <c r="G65" i="8"/>
  <c r="K65" i="8" s="1"/>
  <c r="F65" i="8"/>
  <c r="J65" i="8" s="1"/>
  <c r="I64" i="8"/>
  <c r="H64" i="8"/>
  <c r="L64" i="8" s="1"/>
  <c r="G64" i="8"/>
  <c r="K64" i="8" s="1"/>
  <c r="F64" i="8"/>
  <c r="J64" i="8" s="1"/>
  <c r="I63" i="8"/>
  <c r="H63" i="8"/>
  <c r="L63" i="8" s="1"/>
  <c r="G63" i="8"/>
  <c r="K63" i="8" s="1"/>
  <c r="F63" i="8"/>
  <c r="J63" i="8" s="1"/>
  <c r="I62" i="8"/>
  <c r="H62" i="8"/>
  <c r="L62" i="8" s="1"/>
  <c r="G62" i="8"/>
  <c r="K62" i="8" s="1"/>
  <c r="F62" i="8"/>
  <c r="J62" i="8" s="1"/>
  <c r="I61" i="8"/>
  <c r="H61" i="8"/>
  <c r="L61" i="8" s="1"/>
  <c r="G61" i="8"/>
  <c r="K61" i="8" s="1"/>
  <c r="F61" i="8"/>
  <c r="J61" i="8" s="1"/>
  <c r="I60" i="8"/>
  <c r="H60" i="8"/>
  <c r="L60" i="8" s="1"/>
  <c r="G60" i="8"/>
  <c r="K60" i="8" s="1"/>
  <c r="F60" i="8"/>
  <c r="J60" i="8" s="1"/>
  <c r="I59" i="8"/>
  <c r="H59" i="8"/>
  <c r="L59" i="8" s="1"/>
  <c r="G59" i="8"/>
  <c r="K59" i="8" s="1"/>
  <c r="F59" i="8"/>
  <c r="J59" i="8" s="1"/>
  <c r="I58" i="8"/>
  <c r="H58" i="8"/>
  <c r="L58" i="8" s="1"/>
  <c r="G58" i="8"/>
  <c r="K58" i="8" s="1"/>
  <c r="F58" i="8"/>
  <c r="J58" i="8" s="1"/>
  <c r="I57" i="8"/>
  <c r="H57" i="8"/>
  <c r="L57" i="8" s="1"/>
  <c r="G57" i="8"/>
  <c r="K57" i="8" s="1"/>
  <c r="F57" i="8"/>
  <c r="J57" i="8" s="1"/>
  <c r="I56" i="8"/>
  <c r="H56" i="8"/>
  <c r="L56" i="8" s="1"/>
  <c r="G56" i="8"/>
  <c r="K56" i="8" s="1"/>
  <c r="F56" i="8"/>
  <c r="J56" i="8" s="1"/>
  <c r="I55" i="8"/>
  <c r="H55" i="8"/>
  <c r="L55" i="8" s="1"/>
  <c r="G55" i="8"/>
  <c r="K55" i="8" s="1"/>
  <c r="F55" i="8"/>
  <c r="J55" i="8" s="1"/>
  <c r="I54" i="8"/>
  <c r="H54" i="8"/>
  <c r="L54" i="8" s="1"/>
  <c r="G54" i="8"/>
  <c r="K54" i="8" s="1"/>
  <c r="F54" i="8"/>
  <c r="J54" i="8" s="1"/>
  <c r="I53" i="8"/>
  <c r="H53" i="8"/>
  <c r="L53" i="8" s="1"/>
  <c r="G53" i="8"/>
  <c r="K53" i="8" s="1"/>
  <c r="F53" i="8"/>
  <c r="J53" i="8" s="1"/>
  <c r="I52" i="8"/>
  <c r="H52" i="8"/>
  <c r="L52" i="8" s="1"/>
  <c r="G52" i="8"/>
  <c r="K52" i="8" s="1"/>
  <c r="F52" i="8"/>
  <c r="J52" i="8" s="1"/>
  <c r="I51" i="8"/>
  <c r="H51" i="8"/>
  <c r="L51" i="8" s="1"/>
  <c r="G51" i="8"/>
  <c r="K51" i="8" s="1"/>
  <c r="F51" i="8"/>
  <c r="J51" i="8" s="1"/>
  <c r="I50" i="8"/>
  <c r="H50" i="8"/>
  <c r="L50" i="8" s="1"/>
  <c r="G50" i="8"/>
  <c r="K50" i="8" s="1"/>
  <c r="F50" i="8"/>
  <c r="J50" i="8" s="1"/>
  <c r="I49" i="8"/>
  <c r="H49" i="8"/>
  <c r="L49" i="8" s="1"/>
  <c r="G49" i="8"/>
  <c r="K49" i="8" s="1"/>
  <c r="F49" i="8"/>
  <c r="J49" i="8" s="1"/>
  <c r="I48" i="8"/>
  <c r="H48" i="8"/>
  <c r="L48" i="8" s="1"/>
  <c r="G48" i="8"/>
  <c r="K48" i="8" s="1"/>
  <c r="F48" i="8"/>
  <c r="J48" i="8" s="1"/>
  <c r="I47" i="8"/>
  <c r="H47" i="8"/>
  <c r="L47" i="8" s="1"/>
  <c r="G47" i="8"/>
  <c r="K47" i="8" s="1"/>
  <c r="F47" i="8"/>
  <c r="J47" i="8" s="1"/>
  <c r="I46" i="8"/>
  <c r="H46" i="8"/>
  <c r="L46" i="8" s="1"/>
  <c r="G46" i="8"/>
  <c r="K46" i="8" s="1"/>
  <c r="F46" i="8"/>
  <c r="J46" i="8" s="1"/>
  <c r="I45" i="8"/>
  <c r="H45" i="8"/>
  <c r="L45" i="8" s="1"/>
  <c r="G45" i="8"/>
  <c r="K45" i="8" s="1"/>
  <c r="F45" i="8"/>
  <c r="J45" i="8" s="1"/>
  <c r="I44" i="8"/>
  <c r="H44" i="8"/>
  <c r="L44" i="8" s="1"/>
  <c r="G44" i="8"/>
  <c r="K44" i="8" s="1"/>
  <c r="F44" i="8"/>
  <c r="J44" i="8" s="1"/>
  <c r="I43" i="8"/>
  <c r="H43" i="8"/>
  <c r="L43" i="8" s="1"/>
  <c r="G43" i="8"/>
  <c r="K43" i="8" s="1"/>
  <c r="F43" i="8"/>
  <c r="J43" i="8" s="1"/>
  <c r="I42" i="8"/>
  <c r="H42" i="8"/>
  <c r="L42" i="8" s="1"/>
  <c r="G42" i="8"/>
  <c r="K42" i="8" s="1"/>
  <c r="F42" i="8"/>
  <c r="J42" i="8" s="1"/>
  <c r="I41" i="8"/>
  <c r="H41" i="8"/>
  <c r="L41" i="8" s="1"/>
  <c r="G41" i="8"/>
  <c r="K41" i="8" s="1"/>
  <c r="F41" i="8"/>
  <c r="J41" i="8" s="1"/>
  <c r="I40" i="8"/>
  <c r="H40" i="8"/>
  <c r="L40" i="8" s="1"/>
  <c r="G40" i="8"/>
  <c r="K40" i="8" s="1"/>
  <c r="F40" i="8"/>
  <c r="J40" i="8" s="1"/>
  <c r="I39" i="8"/>
  <c r="H39" i="8"/>
  <c r="L39" i="8" s="1"/>
  <c r="G39" i="8"/>
  <c r="K39" i="8" s="1"/>
  <c r="F39" i="8"/>
  <c r="J39" i="8" s="1"/>
  <c r="I38" i="8"/>
  <c r="H38" i="8"/>
  <c r="L38" i="8" s="1"/>
  <c r="G38" i="8"/>
  <c r="K38" i="8" s="1"/>
  <c r="F38" i="8"/>
  <c r="J38" i="8" s="1"/>
  <c r="I37" i="8"/>
  <c r="H37" i="8"/>
  <c r="L37" i="8" s="1"/>
  <c r="G37" i="8"/>
  <c r="K37" i="8" s="1"/>
  <c r="F37" i="8"/>
  <c r="J37" i="8" s="1"/>
  <c r="I36" i="8"/>
  <c r="H36" i="8"/>
  <c r="L36" i="8" s="1"/>
  <c r="G36" i="8"/>
  <c r="K36" i="8" s="1"/>
  <c r="F36" i="8"/>
  <c r="J36" i="8" s="1"/>
  <c r="I35" i="8"/>
  <c r="H35" i="8"/>
  <c r="L35" i="8" s="1"/>
  <c r="G35" i="8"/>
  <c r="K35" i="8" s="1"/>
  <c r="F35" i="8"/>
  <c r="J35" i="8" s="1"/>
  <c r="I34" i="8"/>
  <c r="H34" i="8"/>
  <c r="L34" i="8" s="1"/>
  <c r="G34" i="8"/>
  <c r="K34" i="8" s="1"/>
  <c r="F34" i="8"/>
  <c r="J34" i="8" s="1"/>
  <c r="I33" i="8"/>
  <c r="H33" i="8"/>
  <c r="L33" i="8" s="1"/>
  <c r="G33" i="8"/>
  <c r="K33" i="8" s="1"/>
  <c r="F33" i="8"/>
  <c r="J33" i="8" s="1"/>
  <c r="I32" i="8"/>
  <c r="H32" i="8"/>
  <c r="L32" i="8" s="1"/>
  <c r="G32" i="8"/>
  <c r="K32" i="8" s="1"/>
  <c r="F32" i="8"/>
  <c r="J32" i="8" s="1"/>
  <c r="I31" i="8"/>
  <c r="H31" i="8"/>
  <c r="L31" i="8" s="1"/>
  <c r="G31" i="8"/>
  <c r="K31" i="8" s="1"/>
  <c r="F31" i="8"/>
  <c r="J31" i="8" s="1"/>
  <c r="I30" i="8"/>
  <c r="H30" i="8"/>
  <c r="L30" i="8" s="1"/>
  <c r="G30" i="8"/>
  <c r="K30" i="8" s="1"/>
  <c r="F30" i="8"/>
  <c r="J30" i="8" s="1"/>
  <c r="I29" i="8"/>
  <c r="H29" i="8"/>
  <c r="L29" i="8" s="1"/>
  <c r="G29" i="8"/>
  <c r="K29" i="8" s="1"/>
  <c r="F29" i="8"/>
  <c r="J29" i="8" s="1"/>
  <c r="I28" i="8"/>
  <c r="H28" i="8"/>
  <c r="L28" i="8" s="1"/>
  <c r="G28" i="8"/>
  <c r="K28" i="8" s="1"/>
  <c r="F28" i="8"/>
  <c r="J28" i="8" s="1"/>
  <c r="I27" i="8"/>
  <c r="H27" i="8"/>
  <c r="L27" i="8" s="1"/>
  <c r="G27" i="8"/>
  <c r="K27" i="8" s="1"/>
  <c r="F27" i="8"/>
  <c r="J27" i="8" s="1"/>
  <c r="I26" i="8"/>
  <c r="H26" i="8"/>
  <c r="L26" i="8" s="1"/>
  <c r="G26" i="8"/>
  <c r="K26" i="8" s="1"/>
  <c r="F26" i="8"/>
  <c r="J26" i="8" s="1"/>
  <c r="I25" i="8"/>
  <c r="H25" i="8"/>
  <c r="L25" i="8" s="1"/>
  <c r="G25" i="8"/>
  <c r="K25" i="8" s="1"/>
  <c r="F25" i="8"/>
  <c r="J25" i="8" s="1"/>
  <c r="I24" i="8"/>
  <c r="H24" i="8"/>
  <c r="L24" i="8" s="1"/>
  <c r="G24" i="8"/>
  <c r="K24" i="8" s="1"/>
  <c r="F24" i="8"/>
  <c r="J24" i="8" s="1"/>
  <c r="I23" i="8"/>
  <c r="H23" i="8"/>
  <c r="L23" i="8" s="1"/>
  <c r="G23" i="8"/>
  <c r="K23" i="8" s="1"/>
  <c r="F23" i="8"/>
  <c r="J23" i="8" s="1"/>
  <c r="I22" i="8"/>
  <c r="H22" i="8"/>
  <c r="L22" i="8" s="1"/>
  <c r="G22" i="8"/>
  <c r="K22" i="8" s="1"/>
  <c r="F22" i="8"/>
  <c r="J22" i="8" s="1"/>
  <c r="I21" i="8"/>
  <c r="H21" i="8"/>
  <c r="L21" i="8" s="1"/>
  <c r="G21" i="8"/>
  <c r="K21" i="8" s="1"/>
  <c r="F21" i="8"/>
  <c r="J21" i="8" s="1"/>
  <c r="I20" i="8"/>
  <c r="H20" i="8"/>
  <c r="L20" i="8" s="1"/>
  <c r="G20" i="8"/>
  <c r="K20" i="8" s="1"/>
  <c r="F20" i="8"/>
  <c r="J20" i="8" s="1"/>
  <c r="I19" i="8"/>
  <c r="H19" i="8"/>
  <c r="L19" i="8" s="1"/>
  <c r="G19" i="8"/>
  <c r="K19" i="8" s="1"/>
  <c r="F19" i="8"/>
  <c r="J19" i="8" s="1"/>
  <c r="I18" i="8"/>
  <c r="H18" i="8"/>
  <c r="L18" i="8" s="1"/>
  <c r="G18" i="8"/>
  <c r="K18" i="8" s="1"/>
  <c r="F18" i="8"/>
  <c r="J18" i="8" s="1"/>
  <c r="I17" i="8"/>
  <c r="H17" i="8"/>
  <c r="L17" i="8" s="1"/>
  <c r="G17" i="8"/>
  <c r="K17" i="8" s="1"/>
  <c r="F17" i="8"/>
  <c r="J17" i="8" s="1"/>
  <c r="I16" i="8"/>
  <c r="H16" i="8"/>
  <c r="L16" i="8" s="1"/>
  <c r="G16" i="8"/>
  <c r="K16" i="8" s="1"/>
  <c r="F16" i="8"/>
  <c r="J16" i="8" s="1"/>
  <c r="I15" i="8"/>
  <c r="H15" i="8"/>
  <c r="L15" i="8" s="1"/>
  <c r="G15" i="8"/>
  <c r="K15" i="8" s="1"/>
  <c r="F15" i="8"/>
  <c r="J15" i="8" s="1"/>
  <c r="I14" i="8"/>
  <c r="H14" i="8"/>
  <c r="L14" i="8" s="1"/>
  <c r="G14" i="8"/>
  <c r="K14" i="8" s="1"/>
  <c r="F14" i="8"/>
  <c r="J14" i="8" s="1"/>
  <c r="I13" i="8"/>
  <c r="H13" i="8"/>
  <c r="L13" i="8" s="1"/>
  <c r="G13" i="8"/>
  <c r="K13" i="8" s="1"/>
  <c r="F13" i="8"/>
  <c r="J13" i="8" s="1"/>
  <c r="I12" i="8"/>
  <c r="H12" i="8"/>
  <c r="L12" i="8" s="1"/>
  <c r="G12" i="8"/>
  <c r="K12" i="8" s="1"/>
  <c r="F12" i="8"/>
  <c r="J12" i="8" s="1"/>
  <c r="I11" i="8"/>
  <c r="H11" i="8"/>
  <c r="L11" i="8" s="1"/>
  <c r="G11" i="8"/>
  <c r="K11" i="8" s="1"/>
  <c r="F11" i="8"/>
  <c r="J11" i="8" s="1"/>
  <c r="I10" i="8"/>
  <c r="H10" i="8"/>
  <c r="L10" i="8" s="1"/>
  <c r="G10" i="8"/>
  <c r="K10" i="8" s="1"/>
  <c r="F10" i="8"/>
  <c r="J10" i="8" s="1"/>
  <c r="I9" i="8"/>
  <c r="H9" i="8"/>
  <c r="L9" i="8" s="1"/>
  <c r="G9" i="8"/>
  <c r="K9" i="8" s="1"/>
  <c r="F9" i="8"/>
  <c r="J9" i="8" s="1"/>
  <c r="I8" i="8"/>
  <c r="H8" i="8"/>
  <c r="L8" i="8" s="1"/>
  <c r="G8" i="8"/>
  <c r="K8" i="8" s="1"/>
  <c r="F8" i="8"/>
  <c r="J8" i="8" s="1"/>
  <c r="I7" i="8"/>
  <c r="H7" i="8"/>
  <c r="L7" i="8" s="1"/>
  <c r="G7" i="8"/>
  <c r="K7" i="8" s="1"/>
  <c r="F7" i="8"/>
  <c r="J7" i="8" s="1"/>
  <c r="I6" i="8"/>
  <c r="H6" i="8"/>
  <c r="L6" i="8" s="1"/>
  <c r="G6" i="8"/>
  <c r="K6" i="8" s="1"/>
  <c r="F6" i="8"/>
  <c r="J6" i="8" s="1"/>
  <c r="I5" i="8"/>
  <c r="H5" i="8"/>
  <c r="L5" i="8" s="1"/>
  <c r="G5" i="8"/>
  <c r="K5" i="8" s="1"/>
  <c r="F5" i="8"/>
  <c r="J5" i="8" s="1"/>
  <c r="I4" i="8"/>
  <c r="H4" i="8"/>
  <c r="L4" i="8" s="1"/>
  <c r="G4" i="8"/>
  <c r="K4" i="8" s="1"/>
  <c r="F4" i="8"/>
  <c r="J4" i="8" s="1"/>
  <c r="I3" i="8"/>
  <c r="P3" i="8" s="1"/>
  <c r="H3" i="8"/>
  <c r="G3" i="8"/>
  <c r="F3" i="8"/>
  <c r="T2" i="8"/>
  <c r="X2" i="8" s="1"/>
  <c r="S2" i="8"/>
  <c r="W2" i="8" s="1"/>
  <c r="R2" i="8"/>
  <c r="V2" i="8" s="1"/>
  <c r="Q2" i="8"/>
  <c r="U2" i="8" s="1"/>
  <c r="J1097" i="7"/>
  <c r="I1097" i="7"/>
  <c r="J1096" i="7"/>
  <c r="I1096" i="7"/>
  <c r="J1095" i="7"/>
  <c r="I1095" i="7"/>
  <c r="J1094" i="7"/>
  <c r="I1094" i="7"/>
  <c r="J1093" i="7"/>
  <c r="I1093" i="7"/>
  <c r="J1092" i="7"/>
  <c r="I1092" i="7"/>
  <c r="J1091" i="7"/>
  <c r="I1091" i="7"/>
  <c r="J1090" i="7"/>
  <c r="I1090" i="7"/>
  <c r="J1089" i="7"/>
  <c r="I1089" i="7"/>
  <c r="J1088" i="7"/>
  <c r="I1088" i="7"/>
  <c r="J1087" i="7"/>
  <c r="I1087" i="7"/>
  <c r="J1086" i="7"/>
  <c r="I1086" i="7"/>
  <c r="J1085" i="7"/>
  <c r="I1085" i="7"/>
  <c r="J1084" i="7"/>
  <c r="I1084" i="7"/>
  <c r="J1083" i="7"/>
  <c r="I1083" i="7"/>
  <c r="J1082" i="7"/>
  <c r="I1082" i="7"/>
  <c r="J1081" i="7"/>
  <c r="I1081" i="7"/>
  <c r="J1080" i="7"/>
  <c r="I1080" i="7"/>
  <c r="J1079" i="7"/>
  <c r="I1079" i="7"/>
  <c r="J1078" i="7"/>
  <c r="I1078" i="7"/>
  <c r="J1077" i="7"/>
  <c r="I1077" i="7"/>
  <c r="J1076" i="7"/>
  <c r="I1076" i="7"/>
  <c r="J1075" i="7"/>
  <c r="I1075" i="7"/>
  <c r="J1074" i="7"/>
  <c r="I1074" i="7"/>
  <c r="J1073" i="7"/>
  <c r="I1073" i="7"/>
  <c r="J1072" i="7"/>
  <c r="I1072" i="7"/>
  <c r="J1071" i="7"/>
  <c r="I1071" i="7"/>
  <c r="J1070" i="7"/>
  <c r="I1070" i="7"/>
  <c r="J1069" i="7"/>
  <c r="I1069" i="7"/>
  <c r="J1068" i="7"/>
  <c r="I1068" i="7"/>
  <c r="J1067" i="7"/>
  <c r="I1067" i="7"/>
  <c r="J1066" i="7"/>
  <c r="I1066" i="7"/>
  <c r="J1065" i="7"/>
  <c r="I1065" i="7"/>
  <c r="J1064" i="7"/>
  <c r="I1064" i="7"/>
  <c r="J1063" i="7"/>
  <c r="I1063" i="7"/>
  <c r="J1062" i="7"/>
  <c r="I1062" i="7"/>
  <c r="J1061" i="7"/>
  <c r="I1061" i="7"/>
  <c r="J1060" i="7"/>
  <c r="I1060" i="7"/>
  <c r="J1059" i="7"/>
  <c r="I1059" i="7"/>
  <c r="J1058" i="7"/>
  <c r="I1058" i="7"/>
  <c r="J1057" i="7"/>
  <c r="I1057" i="7"/>
  <c r="J1056" i="7"/>
  <c r="I1056" i="7"/>
  <c r="J1055" i="7"/>
  <c r="I1055" i="7"/>
  <c r="J1054" i="7"/>
  <c r="I1054" i="7"/>
  <c r="J1053" i="7"/>
  <c r="I1053" i="7"/>
  <c r="J1052" i="7"/>
  <c r="I1052" i="7"/>
  <c r="J1051" i="7"/>
  <c r="I1051" i="7"/>
  <c r="J1050" i="7"/>
  <c r="I1050" i="7"/>
  <c r="J1049" i="7"/>
  <c r="I1049" i="7"/>
  <c r="J1048" i="7"/>
  <c r="I1048" i="7"/>
  <c r="J1047" i="7"/>
  <c r="I1047" i="7"/>
  <c r="J1046" i="7"/>
  <c r="I1046" i="7"/>
  <c r="J1045" i="7"/>
  <c r="I1045" i="7"/>
  <c r="J1044" i="7"/>
  <c r="I1044" i="7"/>
  <c r="J1043" i="7"/>
  <c r="I1043" i="7"/>
  <c r="J1042" i="7"/>
  <c r="I1042" i="7"/>
  <c r="J1041" i="7"/>
  <c r="I1041" i="7"/>
  <c r="J1040" i="7"/>
  <c r="I1040" i="7"/>
  <c r="J1039" i="7"/>
  <c r="I1039" i="7"/>
  <c r="J1038" i="7"/>
  <c r="I1038" i="7"/>
  <c r="J1037" i="7"/>
  <c r="I1037" i="7"/>
  <c r="J1036" i="7"/>
  <c r="I1036" i="7"/>
  <c r="J1035" i="7"/>
  <c r="I1035" i="7"/>
  <c r="J1034" i="7"/>
  <c r="I1034" i="7"/>
  <c r="J1033" i="7"/>
  <c r="I1033" i="7"/>
  <c r="J1032" i="7"/>
  <c r="I1032" i="7"/>
  <c r="J1031" i="7"/>
  <c r="I1031" i="7"/>
  <c r="J1030" i="7"/>
  <c r="I1030" i="7"/>
  <c r="J1029" i="7"/>
  <c r="I1029" i="7"/>
  <c r="J1028" i="7"/>
  <c r="I1028" i="7"/>
  <c r="J1027" i="7"/>
  <c r="I1027" i="7"/>
  <c r="J1026" i="7"/>
  <c r="I1026" i="7"/>
  <c r="J1025" i="7"/>
  <c r="I1025" i="7"/>
  <c r="J1024" i="7"/>
  <c r="I1024" i="7"/>
  <c r="J1023" i="7"/>
  <c r="I1023" i="7"/>
  <c r="J1022" i="7"/>
  <c r="I1022" i="7"/>
  <c r="J1021" i="7"/>
  <c r="I1021" i="7"/>
  <c r="J1020" i="7"/>
  <c r="I1020" i="7"/>
  <c r="J1019" i="7"/>
  <c r="I1019" i="7"/>
  <c r="J1018" i="7"/>
  <c r="I1018" i="7"/>
  <c r="J1017" i="7"/>
  <c r="I1017" i="7"/>
  <c r="J1016" i="7"/>
  <c r="I1016" i="7"/>
  <c r="J1015" i="7"/>
  <c r="I1015" i="7"/>
  <c r="J1014" i="7"/>
  <c r="I1014" i="7"/>
  <c r="J1013" i="7"/>
  <c r="I1013" i="7"/>
  <c r="J1012" i="7"/>
  <c r="I1012" i="7"/>
  <c r="J1011" i="7"/>
  <c r="I1011" i="7"/>
  <c r="J1010" i="7"/>
  <c r="I1010" i="7"/>
  <c r="J1009" i="7"/>
  <c r="I1009" i="7"/>
  <c r="J1008" i="7"/>
  <c r="I1008" i="7"/>
  <c r="J1007" i="7"/>
  <c r="I1007" i="7"/>
  <c r="J1006" i="7"/>
  <c r="I1006" i="7"/>
  <c r="J1005" i="7"/>
  <c r="I1005" i="7"/>
  <c r="J1004" i="7"/>
  <c r="I1004" i="7"/>
  <c r="J1003" i="7"/>
  <c r="I1003" i="7"/>
  <c r="J1002" i="7"/>
  <c r="I1002" i="7"/>
  <c r="J1001" i="7"/>
  <c r="I1001" i="7"/>
  <c r="J1000" i="7"/>
  <c r="I1000" i="7"/>
  <c r="J999" i="7"/>
  <c r="I999" i="7"/>
  <c r="J998" i="7"/>
  <c r="I998" i="7"/>
  <c r="J997" i="7"/>
  <c r="I997" i="7"/>
  <c r="J996" i="7"/>
  <c r="I996" i="7"/>
  <c r="J995" i="7"/>
  <c r="I995" i="7"/>
  <c r="J994" i="7"/>
  <c r="I994" i="7"/>
  <c r="J993" i="7"/>
  <c r="I993" i="7"/>
  <c r="J992" i="7"/>
  <c r="I992" i="7"/>
  <c r="J991" i="7"/>
  <c r="I991" i="7"/>
  <c r="J990" i="7"/>
  <c r="I990" i="7"/>
  <c r="J989" i="7"/>
  <c r="I989" i="7"/>
  <c r="J988" i="7"/>
  <c r="I988" i="7"/>
  <c r="J987" i="7"/>
  <c r="I987" i="7"/>
  <c r="J986" i="7"/>
  <c r="I986" i="7"/>
  <c r="J985" i="7"/>
  <c r="I985" i="7"/>
  <c r="J984" i="7"/>
  <c r="I984" i="7"/>
  <c r="J983" i="7"/>
  <c r="I983" i="7"/>
  <c r="J982" i="7"/>
  <c r="I982" i="7"/>
  <c r="J981" i="7"/>
  <c r="I981" i="7"/>
  <c r="J980" i="7"/>
  <c r="I980" i="7"/>
  <c r="J979" i="7"/>
  <c r="I979" i="7"/>
  <c r="J978" i="7"/>
  <c r="I978" i="7"/>
  <c r="J977" i="7"/>
  <c r="I977" i="7"/>
  <c r="J976" i="7"/>
  <c r="I976" i="7"/>
  <c r="J975" i="7"/>
  <c r="I975" i="7"/>
  <c r="J974" i="7"/>
  <c r="I974" i="7"/>
  <c r="J973" i="7"/>
  <c r="I973" i="7"/>
  <c r="J972" i="7"/>
  <c r="I972" i="7"/>
  <c r="J971" i="7"/>
  <c r="I971" i="7"/>
  <c r="J970" i="7"/>
  <c r="I970" i="7"/>
  <c r="J969" i="7"/>
  <c r="I969" i="7"/>
  <c r="J968" i="7"/>
  <c r="I968" i="7"/>
  <c r="J967" i="7"/>
  <c r="I967" i="7"/>
  <c r="J966" i="7"/>
  <c r="I966" i="7"/>
  <c r="J965" i="7"/>
  <c r="I965" i="7"/>
  <c r="J964" i="7"/>
  <c r="I964" i="7"/>
  <c r="J963" i="7"/>
  <c r="I963" i="7"/>
  <c r="J962" i="7"/>
  <c r="I962" i="7"/>
  <c r="J961" i="7"/>
  <c r="I961" i="7"/>
  <c r="J960" i="7"/>
  <c r="I960" i="7"/>
  <c r="J959" i="7"/>
  <c r="I959" i="7"/>
  <c r="J958" i="7"/>
  <c r="I958" i="7"/>
  <c r="J957" i="7"/>
  <c r="I957" i="7"/>
  <c r="J956" i="7"/>
  <c r="I956" i="7"/>
  <c r="J955" i="7"/>
  <c r="I955" i="7"/>
  <c r="J954" i="7"/>
  <c r="I954" i="7"/>
  <c r="J953" i="7"/>
  <c r="I953" i="7"/>
  <c r="J952" i="7"/>
  <c r="I952" i="7"/>
  <c r="J951" i="7"/>
  <c r="I951" i="7"/>
  <c r="J950" i="7"/>
  <c r="I950" i="7"/>
  <c r="J949" i="7"/>
  <c r="I949" i="7"/>
  <c r="J948" i="7"/>
  <c r="I948" i="7"/>
  <c r="J947" i="7"/>
  <c r="I947" i="7"/>
  <c r="J946" i="7"/>
  <c r="I946" i="7"/>
  <c r="J945" i="7"/>
  <c r="I945" i="7"/>
  <c r="J944" i="7"/>
  <c r="I944" i="7"/>
  <c r="J943" i="7"/>
  <c r="I943" i="7"/>
  <c r="J942" i="7"/>
  <c r="I942" i="7"/>
  <c r="J941" i="7"/>
  <c r="I941" i="7"/>
  <c r="J940" i="7"/>
  <c r="I940" i="7"/>
  <c r="J939" i="7"/>
  <c r="I939" i="7"/>
  <c r="J938" i="7"/>
  <c r="I938" i="7"/>
  <c r="J937" i="7"/>
  <c r="I937" i="7"/>
  <c r="J936" i="7"/>
  <c r="I936" i="7"/>
  <c r="J935" i="7"/>
  <c r="I935" i="7"/>
  <c r="J934" i="7"/>
  <c r="I934" i="7"/>
  <c r="J933" i="7"/>
  <c r="I933" i="7"/>
  <c r="J932" i="7"/>
  <c r="I932" i="7"/>
  <c r="J931" i="7"/>
  <c r="I931" i="7"/>
  <c r="J930" i="7"/>
  <c r="I930" i="7"/>
  <c r="J929" i="7"/>
  <c r="I929" i="7"/>
  <c r="J928" i="7"/>
  <c r="I928" i="7"/>
  <c r="J927" i="7"/>
  <c r="I927" i="7"/>
  <c r="J926" i="7"/>
  <c r="I926" i="7"/>
  <c r="J925" i="7"/>
  <c r="I925" i="7"/>
  <c r="J924" i="7"/>
  <c r="I924" i="7"/>
  <c r="J923" i="7"/>
  <c r="I923" i="7"/>
  <c r="J922" i="7"/>
  <c r="I922" i="7"/>
  <c r="J921" i="7"/>
  <c r="I921" i="7"/>
  <c r="J920" i="7"/>
  <c r="I920" i="7"/>
  <c r="J919" i="7"/>
  <c r="I919" i="7"/>
  <c r="J918" i="7"/>
  <c r="I918" i="7"/>
  <c r="J917" i="7"/>
  <c r="I917" i="7"/>
  <c r="J916" i="7"/>
  <c r="I916" i="7"/>
  <c r="J915" i="7"/>
  <c r="I915" i="7"/>
  <c r="J914" i="7"/>
  <c r="I914" i="7"/>
  <c r="J913" i="7"/>
  <c r="I913" i="7"/>
  <c r="J912" i="7"/>
  <c r="I912" i="7"/>
  <c r="J911" i="7"/>
  <c r="I911" i="7"/>
  <c r="J910" i="7"/>
  <c r="I910" i="7"/>
  <c r="J909" i="7"/>
  <c r="I909" i="7"/>
  <c r="J908" i="7"/>
  <c r="I908" i="7"/>
  <c r="J907" i="7"/>
  <c r="I907" i="7"/>
  <c r="J906" i="7"/>
  <c r="I906" i="7"/>
  <c r="J905" i="7"/>
  <c r="I905" i="7"/>
  <c r="J904" i="7"/>
  <c r="I904" i="7"/>
  <c r="J903" i="7"/>
  <c r="I903" i="7"/>
  <c r="J902" i="7"/>
  <c r="I902" i="7"/>
  <c r="J901" i="7"/>
  <c r="I901" i="7"/>
  <c r="J900" i="7"/>
  <c r="I900" i="7"/>
  <c r="J899" i="7"/>
  <c r="I899" i="7"/>
  <c r="J898" i="7"/>
  <c r="I898" i="7"/>
  <c r="J897" i="7"/>
  <c r="I897" i="7"/>
  <c r="J896" i="7"/>
  <c r="I896" i="7"/>
  <c r="J895" i="7"/>
  <c r="I895" i="7"/>
  <c r="J894" i="7"/>
  <c r="I894" i="7"/>
  <c r="J893" i="7"/>
  <c r="I893" i="7"/>
  <c r="J892" i="7"/>
  <c r="I892" i="7"/>
  <c r="J891" i="7"/>
  <c r="I891" i="7"/>
  <c r="J890" i="7"/>
  <c r="I890" i="7"/>
  <c r="J889" i="7"/>
  <c r="I889" i="7"/>
  <c r="J888" i="7"/>
  <c r="I888" i="7"/>
  <c r="J887" i="7"/>
  <c r="I887" i="7"/>
  <c r="J886" i="7"/>
  <c r="I886" i="7"/>
  <c r="J885" i="7"/>
  <c r="I885" i="7"/>
  <c r="J884" i="7"/>
  <c r="I884" i="7"/>
  <c r="J883" i="7"/>
  <c r="I883" i="7"/>
  <c r="J882" i="7"/>
  <c r="I882" i="7"/>
  <c r="J881" i="7"/>
  <c r="I881" i="7"/>
  <c r="J880" i="7"/>
  <c r="I880" i="7"/>
  <c r="J879" i="7"/>
  <c r="I879" i="7"/>
  <c r="J878" i="7"/>
  <c r="I878" i="7"/>
  <c r="J877" i="7"/>
  <c r="I877" i="7"/>
  <c r="J876" i="7"/>
  <c r="I876" i="7"/>
  <c r="J875" i="7"/>
  <c r="I875" i="7"/>
  <c r="J874" i="7"/>
  <c r="I874" i="7"/>
  <c r="J873" i="7"/>
  <c r="I873" i="7"/>
  <c r="J872" i="7"/>
  <c r="I872" i="7"/>
  <c r="J871" i="7"/>
  <c r="I871" i="7"/>
  <c r="J870" i="7"/>
  <c r="I870" i="7"/>
  <c r="J869" i="7"/>
  <c r="I869" i="7"/>
  <c r="J868" i="7"/>
  <c r="I868" i="7"/>
  <c r="J867" i="7"/>
  <c r="I867" i="7"/>
  <c r="J866" i="7"/>
  <c r="I866" i="7"/>
  <c r="J865" i="7"/>
  <c r="I865" i="7"/>
  <c r="J864" i="7"/>
  <c r="I864" i="7"/>
  <c r="J863" i="7"/>
  <c r="I863" i="7"/>
  <c r="J862" i="7"/>
  <c r="I862" i="7"/>
  <c r="J861" i="7"/>
  <c r="I861" i="7"/>
  <c r="J860" i="7"/>
  <c r="I860" i="7"/>
  <c r="J859" i="7"/>
  <c r="I859" i="7"/>
  <c r="J858" i="7"/>
  <c r="I858" i="7"/>
  <c r="J857" i="7"/>
  <c r="I857" i="7"/>
  <c r="J856" i="7"/>
  <c r="I856" i="7"/>
  <c r="J855" i="7"/>
  <c r="I855" i="7"/>
  <c r="J854" i="7"/>
  <c r="I854" i="7"/>
  <c r="J853" i="7"/>
  <c r="I853" i="7"/>
  <c r="J852" i="7"/>
  <c r="I852" i="7"/>
  <c r="J851" i="7"/>
  <c r="I851" i="7"/>
  <c r="J850" i="7"/>
  <c r="I850" i="7"/>
  <c r="J849" i="7"/>
  <c r="I849" i="7"/>
  <c r="J848" i="7"/>
  <c r="I848" i="7"/>
  <c r="J847" i="7"/>
  <c r="I847" i="7"/>
  <c r="J846" i="7"/>
  <c r="I846" i="7"/>
  <c r="J845" i="7"/>
  <c r="I845" i="7"/>
  <c r="J844" i="7"/>
  <c r="I844" i="7"/>
  <c r="J843" i="7"/>
  <c r="I843" i="7"/>
  <c r="J842" i="7"/>
  <c r="I842" i="7"/>
  <c r="J841" i="7"/>
  <c r="I841" i="7"/>
  <c r="J840" i="7"/>
  <c r="I840" i="7"/>
  <c r="J839" i="7"/>
  <c r="I839" i="7"/>
  <c r="J838" i="7"/>
  <c r="I838" i="7"/>
  <c r="J837" i="7"/>
  <c r="I837" i="7"/>
  <c r="J836" i="7"/>
  <c r="I836" i="7"/>
  <c r="J835" i="7"/>
  <c r="I835" i="7"/>
  <c r="J834" i="7"/>
  <c r="I834" i="7"/>
  <c r="J833" i="7"/>
  <c r="I833" i="7"/>
  <c r="J832" i="7"/>
  <c r="I832" i="7"/>
  <c r="J831" i="7"/>
  <c r="I831" i="7"/>
  <c r="J830" i="7"/>
  <c r="I830" i="7"/>
  <c r="J829" i="7"/>
  <c r="I829" i="7"/>
  <c r="J828" i="7"/>
  <c r="I828" i="7"/>
  <c r="J827" i="7"/>
  <c r="I827" i="7"/>
  <c r="J826" i="7"/>
  <c r="I826" i="7"/>
  <c r="J825" i="7"/>
  <c r="I825" i="7"/>
  <c r="J824" i="7"/>
  <c r="I824" i="7"/>
  <c r="J823" i="7"/>
  <c r="I823" i="7"/>
  <c r="J822" i="7"/>
  <c r="I822" i="7"/>
  <c r="J821" i="7"/>
  <c r="I821" i="7"/>
  <c r="J820" i="7"/>
  <c r="I820" i="7"/>
  <c r="J819" i="7"/>
  <c r="I819" i="7"/>
  <c r="J818" i="7"/>
  <c r="I818" i="7"/>
  <c r="J817" i="7"/>
  <c r="I817" i="7"/>
  <c r="J816" i="7"/>
  <c r="I816" i="7"/>
  <c r="J815" i="7"/>
  <c r="I815" i="7"/>
  <c r="J814" i="7"/>
  <c r="I814" i="7"/>
  <c r="J813" i="7"/>
  <c r="I813" i="7"/>
  <c r="J812" i="7"/>
  <c r="I812" i="7"/>
  <c r="J811" i="7"/>
  <c r="I811" i="7"/>
  <c r="J810" i="7"/>
  <c r="I810" i="7"/>
  <c r="J809" i="7"/>
  <c r="I809" i="7"/>
  <c r="J808" i="7"/>
  <c r="I808" i="7"/>
  <c r="J807" i="7"/>
  <c r="I807" i="7"/>
  <c r="J806" i="7"/>
  <c r="I806" i="7"/>
  <c r="J805" i="7"/>
  <c r="I805" i="7"/>
  <c r="J804" i="7"/>
  <c r="I804" i="7"/>
  <c r="J803" i="7"/>
  <c r="I803" i="7"/>
  <c r="J802" i="7"/>
  <c r="I802" i="7"/>
  <c r="J801" i="7"/>
  <c r="I801" i="7"/>
  <c r="J800" i="7"/>
  <c r="I800" i="7"/>
  <c r="J799" i="7"/>
  <c r="I799" i="7"/>
  <c r="J798" i="7"/>
  <c r="I798" i="7"/>
  <c r="J797" i="7"/>
  <c r="I797" i="7"/>
  <c r="J796" i="7"/>
  <c r="I796" i="7"/>
  <c r="J795" i="7"/>
  <c r="I795" i="7"/>
  <c r="J794" i="7"/>
  <c r="I794" i="7"/>
  <c r="J793" i="7"/>
  <c r="I793" i="7"/>
  <c r="J792" i="7"/>
  <c r="I792" i="7"/>
  <c r="J791" i="7"/>
  <c r="I791" i="7"/>
  <c r="J790" i="7"/>
  <c r="I790" i="7"/>
  <c r="J789" i="7"/>
  <c r="I789" i="7"/>
  <c r="J788" i="7"/>
  <c r="I788" i="7"/>
  <c r="J787" i="7"/>
  <c r="I787" i="7"/>
  <c r="J786" i="7"/>
  <c r="I786" i="7"/>
  <c r="J785" i="7"/>
  <c r="I785" i="7"/>
  <c r="J784" i="7"/>
  <c r="I784" i="7"/>
  <c r="J783" i="7"/>
  <c r="I783" i="7"/>
  <c r="J782" i="7"/>
  <c r="I782" i="7"/>
  <c r="J781" i="7"/>
  <c r="I781" i="7"/>
  <c r="J780" i="7"/>
  <c r="I780" i="7"/>
  <c r="J779" i="7"/>
  <c r="I779" i="7"/>
  <c r="J778" i="7"/>
  <c r="I778" i="7"/>
  <c r="J777" i="7"/>
  <c r="I777" i="7"/>
  <c r="J776" i="7"/>
  <c r="I776" i="7"/>
  <c r="J775" i="7"/>
  <c r="I775" i="7"/>
  <c r="J774" i="7"/>
  <c r="I774" i="7"/>
  <c r="J773" i="7"/>
  <c r="I773" i="7"/>
  <c r="J772" i="7"/>
  <c r="I772" i="7"/>
  <c r="J771" i="7"/>
  <c r="I771" i="7"/>
  <c r="J770" i="7"/>
  <c r="I770" i="7"/>
  <c r="J769" i="7"/>
  <c r="I769" i="7"/>
  <c r="J768" i="7"/>
  <c r="I768" i="7"/>
  <c r="J767" i="7"/>
  <c r="I767" i="7"/>
  <c r="J766" i="7"/>
  <c r="I766" i="7"/>
  <c r="J765" i="7"/>
  <c r="I765" i="7"/>
  <c r="J764" i="7"/>
  <c r="I764" i="7"/>
  <c r="J763" i="7"/>
  <c r="I763" i="7"/>
  <c r="J762" i="7"/>
  <c r="I762" i="7"/>
  <c r="J761" i="7"/>
  <c r="I761" i="7"/>
  <c r="J760" i="7"/>
  <c r="I760" i="7"/>
  <c r="J759" i="7"/>
  <c r="I759" i="7"/>
  <c r="J758" i="7"/>
  <c r="I758" i="7"/>
  <c r="J757" i="7"/>
  <c r="I757" i="7"/>
  <c r="J756" i="7"/>
  <c r="I756" i="7"/>
  <c r="J755" i="7"/>
  <c r="I755" i="7"/>
  <c r="J754" i="7"/>
  <c r="I754" i="7"/>
  <c r="J753" i="7"/>
  <c r="I753" i="7"/>
  <c r="J752" i="7"/>
  <c r="I752" i="7"/>
  <c r="J751" i="7"/>
  <c r="I751" i="7"/>
  <c r="J750" i="7"/>
  <c r="I750" i="7"/>
  <c r="J749" i="7"/>
  <c r="I749" i="7"/>
  <c r="J748" i="7"/>
  <c r="I748" i="7"/>
  <c r="J747" i="7"/>
  <c r="I747" i="7"/>
  <c r="J746" i="7"/>
  <c r="I746" i="7"/>
  <c r="J745" i="7"/>
  <c r="I745" i="7"/>
  <c r="J744" i="7"/>
  <c r="I744" i="7"/>
  <c r="J743" i="7"/>
  <c r="I743" i="7"/>
  <c r="J742" i="7"/>
  <c r="I742" i="7"/>
  <c r="J741" i="7"/>
  <c r="I741" i="7"/>
  <c r="J740" i="7"/>
  <c r="I740" i="7"/>
  <c r="J739" i="7"/>
  <c r="I739" i="7"/>
  <c r="J738" i="7"/>
  <c r="I738" i="7"/>
  <c r="J737" i="7"/>
  <c r="I737" i="7"/>
  <c r="J736" i="7"/>
  <c r="I736" i="7"/>
  <c r="J735" i="7"/>
  <c r="I735" i="7"/>
  <c r="J734" i="7"/>
  <c r="I734" i="7"/>
  <c r="J733" i="7"/>
  <c r="I733" i="7"/>
  <c r="J732" i="7"/>
  <c r="I732" i="7"/>
  <c r="J731" i="7"/>
  <c r="I731" i="7"/>
  <c r="J730" i="7"/>
  <c r="I730" i="7"/>
  <c r="J729" i="7"/>
  <c r="I729" i="7"/>
  <c r="J728" i="7"/>
  <c r="I728" i="7"/>
  <c r="J727" i="7"/>
  <c r="I727" i="7"/>
  <c r="J726" i="7"/>
  <c r="I726" i="7"/>
  <c r="J725" i="7"/>
  <c r="I725" i="7"/>
  <c r="J724" i="7"/>
  <c r="I724" i="7"/>
  <c r="J723" i="7"/>
  <c r="I723" i="7"/>
  <c r="J722" i="7"/>
  <c r="I722" i="7"/>
  <c r="J721" i="7"/>
  <c r="I721" i="7"/>
  <c r="J720" i="7"/>
  <c r="I720" i="7"/>
  <c r="J719" i="7"/>
  <c r="I719" i="7"/>
  <c r="J718" i="7"/>
  <c r="I718" i="7"/>
  <c r="J717" i="7"/>
  <c r="I717" i="7"/>
  <c r="J716" i="7"/>
  <c r="I716" i="7"/>
  <c r="J715" i="7"/>
  <c r="I715" i="7"/>
  <c r="J714" i="7"/>
  <c r="I714" i="7"/>
  <c r="J713" i="7"/>
  <c r="I713" i="7"/>
  <c r="J712" i="7"/>
  <c r="I712" i="7"/>
  <c r="J711" i="7"/>
  <c r="I711" i="7"/>
  <c r="J710" i="7"/>
  <c r="I710" i="7"/>
  <c r="J709" i="7"/>
  <c r="I709" i="7"/>
  <c r="J708" i="7"/>
  <c r="I708" i="7"/>
  <c r="J707" i="7"/>
  <c r="I707" i="7"/>
  <c r="J706" i="7"/>
  <c r="I706" i="7"/>
  <c r="J705" i="7"/>
  <c r="I705" i="7"/>
  <c r="J704" i="7"/>
  <c r="I704" i="7"/>
  <c r="J703" i="7"/>
  <c r="I703" i="7"/>
  <c r="J702" i="7"/>
  <c r="I702" i="7"/>
  <c r="J701" i="7"/>
  <c r="I701" i="7"/>
  <c r="J700" i="7"/>
  <c r="I700" i="7"/>
  <c r="J699" i="7"/>
  <c r="I699" i="7"/>
  <c r="J698" i="7"/>
  <c r="I698" i="7"/>
  <c r="J697" i="7"/>
  <c r="I697" i="7"/>
  <c r="J696" i="7"/>
  <c r="I696" i="7"/>
  <c r="J695" i="7"/>
  <c r="I695" i="7"/>
  <c r="J694" i="7"/>
  <c r="I694" i="7"/>
  <c r="J693" i="7"/>
  <c r="I693" i="7"/>
  <c r="J692" i="7"/>
  <c r="I692" i="7"/>
  <c r="J691" i="7"/>
  <c r="I691" i="7"/>
  <c r="J690" i="7"/>
  <c r="I690" i="7"/>
  <c r="J689" i="7"/>
  <c r="I689" i="7"/>
  <c r="J688" i="7"/>
  <c r="I688" i="7"/>
  <c r="J687" i="7"/>
  <c r="I687" i="7"/>
  <c r="J686" i="7"/>
  <c r="I686" i="7"/>
  <c r="J685" i="7"/>
  <c r="I685" i="7"/>
  <c r="J684" i="7"/>
  <c r="I684" i="7"/>
  <c r="J683" i="7"/>
  <c r="I683" i="7"/>
  <c r="J682" i="7"/>
  <c r="I682" i="7"/>
  <c r="J681" i="7"/>
  <c r="I681" i="7"/>
  <c r="J680" i="7"/>
  <c r="I680" i="7"/>
  <c r="J679" i="7"/>
  <c r="I679" i="7"/>
  <c r="J678" i="7"/>
  <c r="I678" i="7"/>
  <c r="J677" i="7"/>
  <c r="I677" i="7"/>
  <c r="J676" i="7"/>
  <c r="I676" i="7"/>
  <c r="J675" i="7"/>
  <c r="I675" i="7"/>
  <c r="J674" i="7"/>
  <c r="I674" i="7"/>
  <c r="J673" i="7"/>
  <c r="I673" i="7"/>
  <c r="J672" i="7"/>
  <c r="I672" i="7"/>
  <c r="J671" i="7"/>
  <c r="I671" i="7"/>
  <c r="J670" i="7"/>
  <c r="I670" i="7"/>
  <c r="J669" i="7"/>
  <c r="I669" i="7"/>
  <c r="J668" i="7"/>
  <c r="I668" i="7"/>
  <c r="J667" i="7"/>
  <c r="I667" i="7"/>
  <c r="J666" i="7"/>
  <c r="I666" i="7"/>
  <c r="J665" i="7"/>
  <c r="I665" i="7"/>
  <c r="J664" i="7"/>
  <c r="I664" i="7"/>
  <c r="J663" i="7"/>
  <c r="I663" i="7"/>
  <c r="J662" i="7"/>
  <c r="I662" i="7"/>
  <c r="J661" i="7"/>
  <c r="I661" i="7"/>
  <c r="J660" i="7"/>
  <c r="I660" i="7"/>
  <c r="J659" i="7"/>
  <c r="I659" i="7"/>
  <c r="J658" i="7"/>
  <c r="I658" i="7"/>
  <c r="J657" i="7"/>
  <c r="I657" i="7"/>
  <c r="J656" i="7"/>
  <c r="I656" i="7"/>
  <c r="J655" i="7"/>
  <c r="I655" i="7"/>
  <c r="J654" i="7"/>
  <c r="I654" i="7"/>
  <c r="J653" i="7"/>
  <c r="I653" i="7"/>
  <c r="J652" i="7"/>
  <c r="I652" i="7"/>
  <c r="J651" i="7"/>
  <c r="I651" i="7"/>
  <c r="J650" i="7"/>
  <c r="I650" i="7"/>
  <c r="J649" i="7"/>
  <c r="I649" i="7"/>
  <c r="J648" i="7"/>
  <c r="I648" i="7"/>
  <c r="J647" i="7"/>
  <c r="I647" i="7"/>
  <c r="J646" i="7"/>
  <c r="I646" i="7"/>
  <c r="J645" i="7"/>
  <c r="I645" i="7"/>
  <c r="J644" i="7"/>
  <c r="I644" i="7"/>
  <c r="J643" i="7"/>
  <c r="I643" i="7"/>
  <c r="J642" i="7"/>
  <c r="I642" i="7"/>
  <c r="J641" i="7"/>
  <c r="I641" i="7"/>
  <c r="J640" i="7"/>
  <c r="I640" i="7"/>
  <c r="J639" i="7"/>
  <c r="I639" i="7"/>
  <c r="J638" i="7"/>
  <c r="I638" i="7"/>
  <c r="J637" i="7"/>
  <c r="I637" i="7"/>
  <c r="J636" i="7"/>
  <c r="I636" i="7"/>
  <c r="J635" i="7"/>
  <c r="I635" i="7"/>
  <c r="J634" i="7"/>
  <c r="I634" i="7"/>
  <c r="J633" i="7"/>
  <c r="I633" i="7"/>
  <c r="J632" i="7"/>
  <c r="I632" i="7"/>
  <c r="J631" i="7"/>
  <c r="I631" i="7"/>
  <c r="J630" i="7"/>
  <c r="I630" i="7"/>
  <c r="J629" i="7"/>
  <c r="I629" i="7"/>
  <c r="J628" i="7"/>
  <c r="I628" i="7"/>
  <c r="J627" i="7"/>
  <c r="I627" i="7"/>
  <c r="J626" i="7"/>
  <c r="I626" i="7"/>
  <c r="J625" i="7"/>
  <c r="I625" i="7"/>
  <c r="J624" i="7"/>
  <c r="I624" i="7"/>
  <c r="J623" i="7"/>
  <c r="I623" i="7"/>
  <c r="J622" i="7"/>
  <c r="I622" i="7"/>
  <c r="J621" i="7"/>
  <c r="I621" i="7"/>
  <c r="J620" i="7"/>
  <c r="I620" i="7"/>
  <c r="J619" i="7"/>
  <c r="I619" i="7"/>
  <c r="J618" i="7"/>
  <c r="I618" i="7"/>
  <c r="J617" i="7"/>
  <c r="I617" i="7"/>
  <c r="J616" i="7"/>
  <c r="I616" i="7"/>
  <c r="J615" i="7"/>
  <c r="I615" i="7"/>
  <c r="J614" i="7"/>
  <c r="I614" i="7"/>
  <c r="J613" i="7"/>
  <c r="I613" i="7"/>
  <c r="J612" i="7"/>
  <c r="I612" i="7"/>
  <c r="J611" i="7"/>
  <c r="I611" i="7"/>
  <c r="J610" i="7"/>
  <c r="I610" i="7"/>
  <c r="J609" i="7"/>
  <c r="I609" i="7"/>
  <c r="J608" i="7"/>
  <c r="I608" i="7"/>
  <c r="J607" i="7"/>
  <c r="I607" i="7"/>
  <c r="J606" i="7"/>
  <c r="I606" i="7"/>
  <c r="J605" i="7"/>
  <c r="I605" i="7"/>
  <c r="J604" i="7"/>
  <c r="I604" i="7"/>
  <c r="J603" i="7"/>
  <c r="I603" i="7"/>
  <c r="J602" i="7"/>
  <c r="I602" i="7"/>
  <c r="J601" i="7"/>
  <c r="I601" i="7"/>
  <c r="J600" i="7"/>
  <c r="I600" i="7"/>
  <c r="J599" i="7"/>
  <c r="I599" i="7"/>
  <c r="J598" i="7"/>
  <c r="I598" i="7"/>
  <c r="J597" i="7"/>
  <c r="I597" i="7"/>
  <c r="J596" i="7"/>
  <c r="I596" i="7"/>
  <c r="J595" i="7"/>
  <c r="I595" i="7"/>
  <c r="J594" i="7"/>
  <c r="I594" i="7"/>
  <c r="J593" i="7"/>
  <c r="I593" i="7"/>
  <c r="J592" i="7"/>
  <c r="I592" i="7"/>
  <c r="J591" i="7"/>
  <c r="I591" i="7"/>
  <c r="J590" i="7"/>
  <c r="I590" i="7"/>
  <c r="J589" i="7"/>
  <c r="I589" i="7"/>
  <c r="J588" i="7"/>
  <c r="I588" i="7"/>
  <c r="J587" i="7"/>
  <c r="I587" i="7"/>
  <c r="J586" i="7"/>
  <c r="I586" i="7"/>
  <c r="J585" i="7"/>
  <c r="I585" i="7"/>
  <c r="J584" i="7"/>
  <c r="I584" i="7"/>
  <c r="J583" i="7"/>
  <c r="I583" i="7"/>
  <c r="J582" i="7"/>
  <c r="I582" i="7"/>
  <c r="J581" i="7"/>
  <c r="I581" i="7"/>
  <c r="J580" i="7"/>
  <c r="I580" i="7"/>
  <c r="J579" i="7"/>
  <c r="I579" i="7"/>
  <c r="J578" i="7"/>
  <c r="I578" i="7"/>
  <c r="J577" i="7"/>
  <c r="I577" i="7"/>
  <c r="J576" i="7"/>
  <c r="I576" i="7"/>
  <c r="J575" i="7"/>
  <c r="I575" i="7"/>
  <c r="J574" i="7"/>
  <c r="I574" i="7"/>
  <c r="J573" i="7"/>
  <c r="I573" i="7"/>
  <c r="J572" i="7"/>
  <c r="I572" i="7"/>
  <c r="J571" i="7"/>
  <c r="I571" i="7"/>
  <c r="J570" i="7"/>
  <c r="I570" i="7"/>
  <c r="J569" i="7"/>
  <c r="I569" i="7"/>
  <c r="J568" i="7"/>
  <c r="I568" i="7"/>
  <c r="J567" i="7"/>
  <c r="I567" i="7"/>
  <c r="J566" i="7"/>
  <c r="I566" i="7"/>
  <c r="J565" i="7"/>
  <c r="I565" i="7"/>
  <c r="J564" i="7"/>
  <c r="I564" i="7"/>
  <c r="J563" i="7"/>
  <c r="I563" i="7"/>
  <c r="J562" i="7"/>
  <c r="I562" i="7"/>
  <c r="J561" i="7"/>
  <c r="I561" i="7"/>
  <c r="J560" i="7"/>
  <c r="I560" i="7"/>
  <c r="J559" i="7"/>
  <c r="I559" i="7"/>
  <c r="J558" i="7"/>
  <c r="I558" i="7"/>
  <c r="J557" i="7"/>
  <c r="I557" i="7"/>
  <c r="J556" i="7"/>
  <c r="I556" i="7"/>
  <c r="J555" i="7"/>
  <c r="I555" i="7"/>
  <c r="J554" i="7"/>
  <c r="I554" i="7"/>
  <c r="J553" i="7"/>
  <c r="I553" i="7"/>
  <c r="J552" i="7"/>
  <c r="I552" i="7"/>
  <c r="J551" i="7"/>
  <c r="I551" i="7"/>
  <c r="J550" i="7"/>
  <c r="I550" i="7"/>
  <c r="J549" i="7"/>
  <c r="I549" i="7"/>
  <c r="J548" i="7"/>
  <c r="I548" i="7"/>
  <c r="J547" i="7"/>
  <c r="I547" i="7"/>
  <c r="J546" i="7"/>
  <c r="I546" i="7"/>
  <c r="J545" i="7"/>
  <c r="I545" i="7"/>
  <c r="J544" i="7"/>
  <c r="I544" i="7"/>
  <c r="J543" i="7"/>
  <c r="I543" i="7"/>
  <c r="J542" i="7"/>
  <c r="I542" i="7"/>
  <c r="J541" i="7"/>
  <c r="I541" i="7"/>
  <c r="J540" i="7"/>
  <c r="I540" i="7"/>
  <c r="J539" i="7"/>
  <c r="I539" i="7"/>
  <c r="J538" i="7"/>
  <c r="I538" i="7"/>
  <c r="J537" i="7"/>
  <c r="I537" i="7"/>
  <c r="J536" i="7"/>
  <c r="I536" i="7"/>
  <c r="J535" i="7"/>
  <c r="I535" i="7"/>
  <c r="J534" i="7"/>
  <c r="I534" i="7"/>
  <c r="J533" i="7"/>
  <c r="I533" i="7"/>
  <c r="J532" i="7"/>
  <c r="I532" i="7"/>
  <c r="J531" i="7"/>
  <c r="I531" i="7"/>
  <c r="J530" i="7"/>
  <c r="I530" i="7"/>
  <c r="J529" i="7"/>
  <c r="I529" i="7"/>
  <c r="J528" i="7"/>
  <c r="I528" i="7"/>
  <c r="J527" i="7"/>
  <c r="I527" i="7"/>
  <c r="J526" i="7"/>
  <c r="I526" i="7"/>
  <c r="J525" i="7"/>
  <c r="I525" i="7"/>
  <c r="J524" i="7"/>
  <c r="I524" i="7"/>
  <c r="J523" i="7"/>
  <c r="I523" i="7"/>
  <c r="J522" i="7"/>
  <c r="I522" i="7"/>
  <c r="J521" i="7"/>
  <c r="I521" i="7"/>
  <c r="J520" i="7"/>
  <c r="I520" i="7"/>
  <c r="J519" i="7"/>
  <c r="I519" i="7"/>
  <c r="J518" i="7"/>
  <c r="I518" i="7"/>
  <c r="J517" i="7"/>
  <c r="I517" i="7"/>
  <c r="J516" i="7"/>
  <c r="I516" i="7"/>
  <c r="J515" i="7"/>
  <c r="I515" i="7"/>
  <c r="J514" i="7"/>
  <c r="I514" i="7"/>
  <c r="J513" i="7"/>
  <c r="I513" i="7"/>
  <c r="J512" i="7"/>
  <c r="I512" i="7"/>
  <c r="J511" i="7"/>
  <c r="I511" i="7"/>
  <c r="J510" i="7"/>
  <c r="I510" i="7"/>
  <c r="J509" i="7"/>
  <c r="I509" i="7"/>
  <c r="J508" i="7"/>
  <c r="I508" i="7"/>
  <c r="J507" i="7"/>
  <c r="I507" i="7"/>
  <c r="J506" i="7"/>
  <c r="I506" i="7"/>
  <c r="J505" i="7"/>
  <c r="I505" i="7"/>
  <c r="J504" i="7"/>
  <c r="I504" i="7"/>
  <c r="J503" i="7"/>
  <c r="I503" i="7"/>
  <c r="J502" i="7"/>
  <c r="I502" i="7"/>
  <c r="J501" i="7"/>
  <c r="I501" i="7"/>
  <c r="J500" i="7"/>
  <c r="I500" i="7"/>
  <c r="J499" i="7"/>
  <c r="I499" i="7"/>
  <c r="J498" i="7"/>
  <c r="I498" i="7"/>
  <c r="J497" i="7"/>
  <c r="I497" i="7"/>
  <c r="J496" i="7"/>
  <c r="I496" i="7"/>
  <c r="J495" i="7"/>
  <c r="I495" i="7"/>
  <c r="J494" i="7"/>
  <c r="I494" i="7"/>
  <c r="J493" i="7"/>
  <c r="I493" i="7"/>
  <c r="J492" i="7"/>
  <c r="I492" i="7"/>
  <c r="J491" i="7"/>
  <c r="I491" i="7"/>
  <c r="J490" i="7"/>
  <c r="I490" i="7"/>
  <c r="J489" i="7"/>
  <c r="I489" i="7"/>
  <c r="J488" i="7"/>
  <c r="I488" i="7"/>
  <c r="J487" i="7"/>
  <c r="I487" i="7"/>
  <c r="J486" i="7"/>
  <c r="I486" i="7"/>
  <c r="J485" i="7"/>
  <c r="I485" i="7"/>
  <c r="J484" i="7"/>
  <c r="I484" i="7"/>
  <c r="J483" i="7"/>
  <c r="I483" i="7"/>
  <c r="J482" i="7"/>
  <c r="I482" i="7"/>
  <c r="J481" i="7"/>
  <c r="I481" i="7"/>
  <c r="J480" i="7"/>
  <c r="I480" i="7"/>
  <c r="J479" i="7"/>
  <c r="I479" i="7"/>
  <c r="J478" i="7"/>
  <c r="I478" i="7"/>
  <c r="J477" i="7"/>
  <c r="I477" i="7"/>
  <c r="J476" i="7"/>
  <c r="I476" i="7"/>
  <c r="J475" i="7"/>
  <c r="I475" i="7"/>
  <c r="J474" i="7"/>
  <c r="I474" i="7"/>
  <c r="J473" i="7"/>
  <c r="I473" i="7"/>
  <c r="J472" i="7"/>
  <c r="I472" i="7"/>
  <c r="J471" i="7"/>
  <c r="I471" i="7"/>
  <c r="J470" i="7"/>
  <c r="I470" i="7"/>
  <c r="J469" i="7"/>
  <c r="I469" i="7"/>
  <c r="J468" i="7"/>
  <c r="I468" i="7"/>
  <c r="J467" i="7"/>
  <c r="I467" i="7"/>
  <c r="J466" i="7"/>
  <c r="I466" i="7"/>
  <c r="J465" i="7"/>
  <c r="I465" i="7"/>
  <c r="J464" i="7"/>
  <c r="I464" i="7"/>
  <c r="J463" i="7"/>
  <c r="I463" i="7"/>
  <c r="J462" i="7"/>
  <c r="I462" i="7"/>
  <c r="J461" i="7"/>
  <c r="I461" i="7"/>
  <c r="J460" i="7"/>
  <c r="I460" i="7"/>
  <c r="J459" i="7"/>
  <c r="I459" i="7"/>
  <c r="J458" i="7"/>
  <c r="I458" i="7"/>
  <c r="J457" i="7"/>
  <c r="I457" i="7"/>
  <c r="J456" i="7"/>
  <c r="I456" i="7"/>
  <c r="J455" i="7"/>
  <c r="I455" i="7"/>
  <c r="J454" i="7"/>
  <c r="I454" i="7"/>
  <c r="J453" i="7"/>
  <c r="I453" i="7"/>
  <c r="J452" i="7"/>
  <c r="I452" i="7"/>
  <c r="J451" i="7"/>
  <c r="I451" i="7"/>
  <c r="J450" i="7"/>
  <c r="I450" i="7"/>
  <c r="J449" i="7"/>
  <c r="I449" i="7"/>
  <c r="J448" i="7"/>
  <c r="I448" i="7"/>
  <c r="J447" i="7"/>
  <c r="I447" i="7"/>
  <c r="J446" i="7"/>
  <c r="I446" i="7"/>
  <c r="J445" i="7"/>
  <c r="I445" i="7"/>
  <c r="J444" i="7"/>
  <c r="I444" i="7"/>
  <c r="J443" i="7"/>
  <c r="I443" i="7"/>
  <c r="J442" i="7"/>
  <c r="I442" i="7"/>
  <c r="J441" i="7"/>
  <c r="I441" i="7"/>
  <c r="J440" i="7"/>
  <c r="I440" i="7"/>
  <c r="J439" i="7"/>
  <c r="I439" i="7"/>
  <c r="J438" i="7"/>
  <c r="I438" i="7"/>
  <c r="J437" i="7"/>
  <c r="I437" i="7"/>
  <c r="J436" i="7"/>
  <c r="I436" i="7"/>
  <c r="J435" i="7"/>
  <c r="I435" i="7"/>
  <c r="J434" i="7"/>
  <c r="I434" i="7"/>
  <c r="J433" i="7"/>
  <c r="I433" i="7"/>
  <c r="J432" i="7"/>
  <c r="I432" i="7"/>
  <c r="J431" i="7"/>
  <c r="I431" i="7"/>
  <c r="J430" i="7"/>
  <c r="I430" i="7"/>
  <c r="J429" i="7"/>
  <c r="I429" i="7"/>
  <c r="J428" i="7"/>
  <c r="I428" i="7"/>
  <c r="J427" i="7"/>
  <c r="I427" i="7"/>
  <c r="J426" i="7"/>
  <c r="I426" i="7"/>
  <c r="J425" i="7"/>
  <c r="I425" i="7"/>
  <c r="J424" i="7"/>
  <c r="I424" i="7"/>
  <c r="J423" i="7"/>
  <c r="I423" i="7"/>
  <c r="J422" i="7"/>
  <c r="I422" i="7"/>
  <c r="J421" i="7"/>
  <c r="I421" i="7"/>
  <c r="J420" i="7"/>
  <c r="I420" i="7"/>
  <c r="J419" i="7"/>
  <c r="I419" i="7"/>
  <c r="J418" i="7"/>
  <c r="I418" i="7"/>
  <c r="J417" i="7"/>
  <c r="I417" i="7"/>
  <c r="J416" i="7"/>
  <c r="I416" i="7"/>
  <c r="J415" i="7"/>
  <c r="I415" i="7"/>
  <c r="J414" i="7"/>
  <c r="I414" i="7"/>
  <c r="J413" i="7"/>
  <c r="I413" i="7"/>
  <c r="J412" i="7"/>
  <c r="I412" i="7"/>
  <c r="J411" i="7"/>
  <c r="I411" i="7"/>
  <c r="J410" i="7"/>
  <c r="I410" i="7"/>
  <c r="J409" i="7"/>
  <c r="I409" i="7"/>
  <c r="J408" i="7"/>
  <c r="I408" i="7"/>
  <c r="J407" i="7"/>
  <c r="I407" i="7"/>
  <c r="J406" i="7"/>
  <c r="I406" i="7"/>
  <c r="J405" i="7"/>
  <c r="I405" i="7"/>
  <c r="J404" i="7"/>
  <c r="I404" i="7"/>
  <c r="J403" i="7"/>
  <c r="I403" i="7"/>
  <c r="J402" i="7"/>
  <c r="I402" i="7"/>
  <c r="J401" i="7"/>
  <c r="I401" i="7"/>
  <c r="J400" i="7"/>
  <c r="I400" i="7"/>
  <c r="J399" i="7"/>
  <c r="I399" i="7"/>
  <c r="J398" i="7"/>
  <c r="I398" i="7"/>
  <c r="J397" i="7"/>
  <c r="I397" i="7"/>
  <c r="J396" i="7"/>
  <c r="I396" i="7"/>
  <c r="J395" i="7"/>
  <c r="I395" i="7"/>
  <c r="J394" i="7"/>
  <c r="I394" i="7"/>
  <c r="J393" i="7"/>
  <c r="I393" i="7"/>
  <c r="J392" i="7"/>
  <c r="I392" i="7"/>
  <c r="J391" i="7"/>
  <c r="I391" i="7"/>
  <c r="J390" i="7"/>
  <c r="I390" i="7"/>
  <c r="J389" i="7"/>
  <c r="I389" i="7"/>
  <c r="J388" i="7"/>
  <c r="I388" i="7"/>
  <c r="J387" i="7"/>
  <c r="I387" i="7"/>
  <c r="J386" i="7"/>
  <c r="I386" i="7"/>
  <c r="J385" i="7"/>
  <c r="I385" i="7"/>
  <c r="J384" i="7"/>
  <c r="I384" i="7"/>
  <c r="J383" i="7"/>
  <c r="I383" i="7"/>
  <c r="J382" i="7"/>
  <c r="I382" i="7"/>
  <c r="J381" i="7"/>
  <c r="I381" i="7"/>
  <c r="J380" i="7"/>
  <c r="I380" i="7"/>
  <c r="J379" i="7"/>
  <c r="I379" i="7"/>
  <c r="J378" i="7"/>
  <c r="I378" i="7"/>
  <c r="J377" i="7"/>
  <c r="I377" i="7"/>
  <c r="J376" i="7"/>
  <c r="I376" i="7"/>
  <c r="J375" i="7"/>
  <c r="I375" i="7"/>
  <c r="J374" i="7"/>
  <c r="I374" i="7"/>
  <c r="J373" i="7"/>
  <c r="I373" i="7"/>
  <c r="J372" i="7"/>
  <c r="I372" i="7"/>
  <c r="J371" i="7"/>
  <c r="I371" i="7"/>
  <c r="J370" i="7"/>
  <c r="I370" i="7"/>
  <c r="J369" i="7"/>
  <c r="I369" i="7"/>
  <c r="J368" i="7"/>
  <c r="I368" i="7"/>
  <c r="J367" i="7"/>
  <c r="I367" i="7"/>
  <c r="J366" i="7"/>
  <c r="I366" i="7"/>
  <c r="J365" i="7"/>
  <c r="I365" i="7"/>
  <c r="J364" i="7"/>
  <c r="I364" i="7"/>
  <c r="J363" i="7"/>
  <c r="I363" i="7"/>
  <c r="J362" i="7"/>
  <c r="I362" i="7"/>
  <c r="J361" i="7"/>
  <c r="I361" i="7"/>
  <c r="J360" i="7"/>
  <c r="I360" i="7"/>
  <c r="J359" i="7"/>
  <c r="I359" i="7"/>
  <c r="J358" i="7"/>
  <c r="I358" i="7"/>
  <c r="J357" i="7"/>
  <c r="I357" i="7"/>
  <c r="J356" i="7"/>
  <c r="I356" i="7"/>
  <c r="J355" i="7"/>
  <c r="I355" i="7"/>
  <c r="J354" i="7"/>
  <c r="I354" i="7"/>
  <c r="J353" i="7"/>
  <c r="I353" i="7"/>
  <c r="J352" i="7"/>
  <c r="I352" i="7"/>
  <c r="J351" i="7"/>
  <c r="I351" i="7"/>
  <c r="J350" i="7"/>
  <c r="I350" i="7"/>
  <c r="J349" i="7"/>
  <c r="I349" i="7"/>
  <c r="J348" i="7"/>
  <c r="I348" i="7"/>
  <c r="J347" i="7"/>
  <c r="I347" i="7"/>
  <c r="J346" i="7"/>
  <c r="I346" i="7"/>
  <c r="J345" i="7"/>
  <c r="I345" i="7"/>
  <c r="J344" i="7"/>
  <c r="I344" i="7"/>
  <c r="J343" i="7"/>
  <c r="I343" i="7"/>
  <c r="J342" i="7"/>
  <c r="I342" i="7"/>
  <c r="J341" i="7"/>
  <c r="I341" i="7"/>
  <c r="J340" i="7"/>
  <c r="I340" i="7"/>
  <c r="J339" i="7"/>
  <c r="I339" i="7"/>
  <c r="J338" i="7"/>
  <c r="I338" i="7"/>
  <c r="J337" i="7"/>
  <c r="I337" i="7"/>
  <c r="J336" i="7"/>
  <c r="I336" i="7"/>
  <c r="J335" i="7"/>
  <c r="I335" i="7"/>
  <c r="J334" i="7"/>
  <c r="I334" i="7"/>
  <c r="J333" i="7"/>
  <c r="I333" i="7"/>
  <c r="J332" i="7"/>
  <c r="I332" i="7"/>
  <c r="J331" i="7"/>
  <c r="I331" i="7"/>
  <c r="J330" i="7"/>
  <c r="I330" i="7"/>
  <c r="J329" i="7"/>
  <c r="I329" i="7"/>
  <c r="J328" i="7"/>
  <c r="I328" i="7"/>
  <c r="J327" i="7"/>
  <c r="I327" i="7"/>
  <c r="J326" i="7"/>
  <c r="I326" i="7"/>
  <c r="J325" i="7"/>
  <c r="I325" i="7"/>
  <c r="J324" i="7"/>
  <c r="I324" i="7"/>
  <c r="J323" i="7"/>
  <c r="I323" i="7"/>
  <c r="J322" i="7"/>
  <c r="I322" i="7"/>
  <c r="J321" i="7"/>
  <c r="I321" i="7"/>
  <c r="J320" i="7"/>
  <c r="I320" i="7"/>
  <c r="J319" i="7"/>
  <c r="I319" i="7"/>
  <c r="J318" i="7"/>
  <c r="I318" i="7"/>
  <c r="J317" i="7"/>
  <c r="I317" i="7"/>
  <c r="J316" i="7"/>
  <c r="I316" i="7"/>
  <c r="J315" i="7"/>
  <c r="I315" i="7"/>
  <c r="J314" i="7"/>
  <c r="I314" i="7"/>
  <c r="J313" i="7"/>
  <c r="I313" i="7"/>
  <c r="J312" i="7"/>
  <c r="I312" i="7"/>
  <c r="J311" i="7"/>
  <c r="I311" i="7"/>
  <c r="J310" i="7"/>
  <c r="I310" i="7"/>
  <c r="J309" i="7"/>
  <c r="I309" i="7"/>
  <c r="J308" i="7"/>
  <c r="I308" i="7"/>
  <c r="J307" i="7"/>
  <c r="I307" i="7"/>
  <c r="J306" i="7"/>
  <c r="I306" i="7"/>
  <c r="J305" i="7"/>
  <c r="I305" i="7"/>
  <c r="J304" i="7"/>
  <c r="I304" i="7"/>
  <c r="J303" i="7"/>
  <c r="I303" i="7"/>
  <c r="J302" i="7"/>
  <c r="I302" i="7"/>
  <c r="J301" i="7"/>
  <c r="I301" i="7"/>
  <c r="J300" i="7"/>
  <c r="I300" i="7"/>
  <c r="J299" i="7"/>
  <c r="I299" i="7"/>
  <c r="J298" i="7"/>
  <c r="I298" i="7"/>
  <c r="J297" i="7"/>
  <c r="I297" i="7"/>
  <c r="J296" i="7"/>
  <c r="I296" i="7"/>
  <c r="J295" i="7"/>
  <c r="I295" i="7"/>
  <c r="J294" i="7"/>
  <c r="I294" i="7"/>
  <c r="J293" i="7"/>
  <c r="I293" i="7"/>
  <c r="J292" i="7"/>
  <c r="I292" i="7"/>
  <c r="J291" i="7"/>
  <c r="I291" i="7"/>
  <c r="J290" i="7"/>
  <c r="I290" i="7"/>
  <c r="J289" i="7"/>
  <c r="I289" i="7"/>
  <c r="J288" i="7"/>
  <c r="I288" i="7"/>
  <c r="J287" i="7"/>
  <c r="I287" i="7"/>
  <c r="J286" i="7"/>
  <c r="I286" i="7"/>
  <c r="J285" i="7"/>
  <c r="I285" i="7"/>
  <c r="J284" i="7"/>
  <c r="I284" i="7"/>
  <c r="J283" i="7"/>
  <c r="I283" i="7"/>
  <c r="J282" i="7"/>
  <c r="I282" i="7"/>
  <c r="J281" i="7"/>
  <c r="I281" i="7"/>
  <c r="J280" i="7"/>
  <c r="I280" i="7"/>
  <c r="J279" i="7"/>
  <c r="I279" i="7"/>
  <c r="J278" i="7"/>
  <c r="I278" i="7"/>
  <c r="J277" i="7"/>
  <c r="I277" i="7"/>
  <c r="J276" i="7"/>
  <c r="I276" i="7"/>
  <c r="J275" i="7"/>
  <c r="I275" i="7"/>
  <c r="J274" i="7"/>
  <c r="I274" i="7"/>
  <c r="J273" i="7"/>
  <c r="I273" i="7"/>
  <c r="J272" i="7"/>
  <c r="I272" i="7"/>
  <c r="J271" i="7"/>
  <c r="I271" i="7"/>
  <c r="J270" i="7"/>
  <c r="I270" i="7"/>
  <c r="J269" i="7"/>
  <c r="I269" i="7"/>
  <c r="J268" i="7"/>
  <c r="I268" i="7"/>
  <c r="J267" i="7"/>
  <c r="I267" i="7"/>
  <c r="J266" i="7"/>
  <c r="I266" i="7"/>
  <c r="J265" i="7"/>
  <c r="I265" i="7"/>
  <c r="J264" i="7"/>
  <c r="I264" i="7"/>
  <c r="J263" i="7"/>
  <c r="I263" i="7"/>
  <c r="J262" i="7"/>
  <c r="I262" i="7"/>
  <c r="J261" i="7"/>
  <c r="I261" i="7"/>
  <c r="J260" i="7"/>
  <c r="I260" i="7"/>
  <c r="J259" i="7"/>
  <c r="I259" i="7"/>
  <c r="J258" i="7"/>
  <c r="I258" i="7"/>
  <c r="J257" i="7"/>
  <c r="I257" i="7"/>
  <c r="J256" i="7"/>
  <c r="I256" i="7"/>
  <c r="J255" i="7"/>
  <c r="I255" i="7"/>
  <c r="J254" i="7"/>
  <c r="I254" i="7"/>
  <c r="J253" i="7"/>
  <c r="I253" i="7"/>
  <c r="J252" i="7"/>
  <c r="I252" i="7"/>
  <c r="J251" i="7"/>
  <c r="I251" i="7"/>
  <c r="J250" i="7"/>
  <c r="I250" i="7"/>
  <c r="J249" i="7"/>
  <c r="I249" i="7"/>
  <c r="J248" i="7"/>
  <c r="I248" i="7"/>
  <c r="J247" i="7"/>
  <c r="I247" i="7"/>
  <c r="J246" i="7"/>
  <c r="I246" i="7"/>
  <c r="J245" i="7"/>
  <c r="I245" i="7"/>
  <c r="J244" i="7"/>
  <c r="I244" i="7"/>
  <c r="J243" i="7"/>
  <c r="I243" i="7"/>
  <c r="J242" i="7"/>
  <c r="I242" i="7"/>
  <c r="J241" i="7"/>
  <c r="I241" i="7"/>
  <c r="J240" i="7"/>
  <c r="I240" i="7"/>
  <c r="J239" i="7"/>
  <c r="I239" i="7"/>
  <c r="J238" i="7"/>
  <c r="I238" i="7"/>
  <c r="J237" i="7"/>
  <c r="I237" i="7"/>
  <c r="J236" i="7"/>
  <c r="I236" i="7"/>
  <c r="J235" i="7"/>
  <c r="I235" i="7"/>
  <c r="J234" i="7"/>
  <c r="I234" i="7"/>
  <c r="J233" i="7"/>
  <c r="I233" i="7"/>
  <c r="J232" i="7"/>
  <c r="I232" i="7"/>
  <c r="J231" i="7"/>
  <c r="I231" i="7"/>
  <c r="J230" i="7"/>
  <c r="I230" i="7"/>
  <c r="J229" i="7"/>
  <c r="I229" i="7"/>
  <c r="J228" i="7"/>
  <c r="I228" i="7"/>
  <c r="J227" i="7"/>
  <c r="I227" i="7"/>
  <c r="J226" i="7"/>
  <c r="I226" i="7"/>
  <c r="J225" i="7"/>
  <c r="I225" i="7"/>
  <c r="J224" i="7"/>
  <c r="I224" i="7"/>
  <c r="J223" i="7"/>
  <c r="I223" i="7"/>
  <c r="J222" i="7"/>
  <c r="I222" i="7"/>
  <c r="J221" i="7"/>
  <c r="I221" i="7"/>
  <c r="J220" i="7"/>
  <c r="I220" i="7"/>
  <c r="J219" i="7"/>
  <c r="I219" i="7"/>
  <c r="J218" i="7"/>
  <c r="I218" i="7"/>
  <c r="J217" i="7"/>
  <c r="I217" i="7"/>
  <c r="J216" i="7"/>
  <c r="I216" i="7"/>
  <c r="J215" i="7"/>
  <c r="I215" i="7"/>
  <c r="J214" i="7"/>
  <c r="I214" i="7"/>
  <c r="J213" i="7"/>
  <c r="I213" i="7"/>
  <c r="J212" i="7"/>
  <c r="I212" i="7"/>
  <c r="J211" i="7"/>
  <c r="I211" i="7"/>
  <c r="J210" i="7"/>
  <c r="I210" i="7"/>
  <c r="J209" i="7"/>
  <c r="I209" i="7"/>
  <c r="J208" i="7"/>
  <c r="I208" i="7"/>
  <c r="J207" i="7"/>
  <c r="I207" i="7"/>
  <c r="J206" i="7"/>
  <c r="I206" i="7"/>
  <c r="J205" i="7"/>
  <c r="I205" i="7"/>
  <c r="J204" i="7"/>
  <c r="I204" i="7"/>
  <c r="J203" i="7"/>
  <c r="I203" i="7"/>
  <c r="J202" i="7"/>
  <c r="I202" i="7"/>
  <c r="J201" i="7"/>
  <c r="I201" i="7"/>
  <c r="J200" i="7"/>
  <c r="I200" i="7"/>
  <c r="J199" i="7"/>
  <c r="I199" i="7"/>
  <c r="J198" i="7"/>
  <c r="I198" i="7"/>
  <c r="J197" i="7"/>
  <c r="I197" i="7"/>
  <c r="J196" i="7"/>
  <c r="I196" i="7"/>
  <c r="J195" i="7"/>
  <c r="I195" i="7"/>
  <c r="J194" i="7"/>
  <c r="I194" i="7"/>
  <c r="J193" i="7"/>
  <c r="I193" i="7"/>
  <c r="J192" i="7"/>
  <c r="I192" i="7"/>
  <c r="J191" i="7"/>
  <c r="I191" i="7"/>
  <c r="J190" i="7"/>
  <c r="I190" i="7"/>
  <c r="J189" i="7"/>
  <c r="I189" i="7"/>
  <c r="J188" i="7"/>
  <c r="I188" i="7"/>
  <c r="J187" i="7"/>
  <c r="I187" i="7"/>
  <c r="J186" i="7"/>
  <c r="I186" i="7"/>
  <c r="J185" i="7"/>
  <c r="I185" i="7"/>
  <c r="J184" i="7"/>
  <c r="I184" i="7"/>
  <c r="J183" i="7"/>
  <c r="I183" i="7"/>
  <c r="J182" i="7"/>
  <c r="I182" i="7"/>
  <c r="J181" i="7"/>
  <c r="I181" i="7"/>
  <c r="J180" i="7"/>
  <c r="I180" i="7"/>
  <c r="J179" i="7"/>
  <c r="I179" i="7"/>
  <c r="J178" i="7"/>
  <c r="I178" i="7"/>
  <c r="J177" i="7"/>
  <c r="I177" i="7"/>
  <c r="J176" i="7"/>
  <c r="I176" i="7"/>
  <c r="J175" i="7"/>
  <c r="I175" i="7"/>
  <c r="J174" i="7"/>
  <c r="I174" i="7"/>
  <c r="J173" i="7"/>
  <c r="I173" i="7"/>
  <c r="J172" i="7"/>
  <c r="I172" i="7"/>
  <c r="J171" i="7"/>
  <c r="I171" i="7"/>
  <c r="J170" i="7"/>
  <c r="I170" i="7"/>
  <c r="J169" i="7"/>
  <c r="I169" i="7"/>
  <c r="J168" i="7"/>
  <c r="I168" i="7"/>
  <c r="J167" i="7"/>
  <c r="I167" i="7"/>
  <c r="J166" i="7"/>
  <c r="I166" i="7"/>
  <c r="J165" i="7"/>
  <c r="I165" i="7"/>
  <c r="J164" i="7"/>
  <c r="I164" i="7"/>
  <c r="J163" i="7"/>
  <c r="I163" i="7"/>
  <c r="J162" i="7"/>
  <c r="I162" i="7"/>
  <c r="J161" i="7"/>
  <c r="I161" i="7"/>
  <c r="J160" i="7"/>
  <c r="I160" i="7"/>
  <c r="J159" i="7"/>
  <c r="I159" i="7"/>
  <c r="J158" i="7"/>
  <c r="I158" i="7"/>
  <c r="J157" i="7"/>
  <c r="I157" i="7"/>
  <c r="J156" i="7"/>
  <c r="I156" i="7"/>
  <c r="J155" i="7"/>
  <c r="I155" i="7"/>
  <c r="J154" i="7"/>
  <c r="I154" i="7"/>
  <c r="J153" i="7"/>
  <c r="I153" i="7"/>
  <c r="J152" i="7"/>
  <c r="I152" i="7"/>
  <c r="J151" i="7"/>
  <c r="I151" i="7"/>
  <c r="J150" i="7"/>
  <c r="I150" i="7"/>
  <c r="J149" i="7"/>
  <c r="I149" i="7"/>
  <c r="J148" i="7"/>
  <c r="I148" i="7"/>
  <c r="J147" i="7"/>
  <c r="I147" i="7"/>
  <c r="J146" i="7"/>
  <c r="I146" i="7"/>
  <c r="J145" i="7"/>
  <c r="I145" i="7"/>
  <c r="J144" i="7"/>
  <c r="I144" i="7"/>
  <c r="J143" i="7"/>
  <c r="I143" i="7"/>
  <c r="J142" i="7"/>
  <c r="I142" i="7"/>
  <c r="J141" i="7"/>
  <c r="I141" i="7"/>
  <c r="J140" i="7"/>
  <c r="I140" i="7"/>
  <c r="J139" i="7"/>
  <c r="I139" i="7"/>
  <c r="J138" i="7"/>
  <c r="I138" i="7"/>
  <c r="J137" i="7"/>
  <c r="I137" i="7"/>
  <c r="J136" i="7"/>
  <c r="I136" i="7"/>
  <c r="J135" i="7"/>
  <c r="I135" i="7"/>
  <c r="J134" i="7"/>
  <c r="I134" i="7"/>
  <c r="J133" i="7"/>
  <c r="I133" i="7"/>
  <c r="J132" i="7"/>
  <c r="I132" i="7"/>
  <c r="J131" i="7"/>
  <c r="I131" i="7"/>
  <c r="J130" i="7"/>
  <c r="I130" i="7"/>
  <c r="J129" i="7"/>
  <c r="I129" i="7"/>
  <c r="J128" i="7"/>
  <c r="I128" i="7"/>
  <c r="J127" i="7"/>
  <c r="I127" i="7"/>
  <c r="J126" i="7"/>
  <c r="I126" i="7"/>
  <c r="J125" i="7"/>
  <c r="I125" i="7"/>
  <c r="J124" i="7"/>
  <c r="I124" i="7"/>
  <c r="J123" i="7"/>
  <c r="I123" i="7"/>
  <c r="J122" i="7"/>
  <c r="I122" i="7"/>
  <c r="J121" i="7"/>
  <c r="I121" i="7"/>
  <c r="J120" i="7"/>
  <c r="I120" i="7"/>
  <c r="J119" i="7"/>
  <c r="I119" i="7"/>
  <c r="J118" i="7"/>
  <c r="I118" i="7"/>
  <c r="J117" i="7"/>
  <c r="I117" i="7"/>
  <c r="J116" i="7"/>
  <c r="I116" i="7"/>
  <c r="J115" i="7"/>
  <c r="I115" i="7"/>
  <c r="J114" i="7"/>
  <c r="I114" i="7"/>
  <c r="J113" i="7"/>
  <c r="I113" i="7"/>
  <c r="J112" i="7"/>
  <c r="I112" i="7"/>
  <c r="J111" i="7"/>
  <c r="I111" i="7"/>
  <c r="J110" i="7"/>
  <c r="I110" i="7"/>
  <c r="J109" i="7"/>
  <c r="I109" i="7"/>
  <c r="J108" i="7"/>
  <c r="I108" i="7"/>
  <c r="J107" i="7"/>
  <c r="I107" i="7"/>
  <c r="J106" i="7"/>
  <c r="I106" i="7"/>
  <c r="J105" i="7"/>
  <c r="I105" i="7"/>
  <c r="J104" i="7"/>
  <c r="I104" i="7"/>
  <c r="J103" i="7"/>
  <c r="I103" i="7"/>
  <c r="J102" i="7"/>
  <c r="I102" i="7"/>
  <c r="J101" i="7"/>
  <c r="I101" i="7"/>
  <c r="J100" i="7"/>
  <c r="I100" i="7"/>
  <c r="J99" i="7"/>
  <c r="I99" i="7"/>
  <c r="J98" i="7"/>
  <c r="I98" i="7"/>
  <c r="J97" i="7"/>
  <c r="I97" i="7"/>
  <c r="J96" i="7"/>
  <c r="I96" i="7"/>
  <c r="J95" i="7"/>
  <c r="I95" i="7"/>
  <c r="J94" i="7"/>
  <c r="I94" i="7"/>
  <c r="J93" i="7"/>
  <c r="I93" i="7"/>
  <c r="J92" i="7"/>
  <c r="I92" i="7"/>
  <c r="J91" i="7"/>
  <c r="I91" i="7"/>
  <c r="J90" i="7"/>
  <c r="I90" i="7"/>
  <c r="J89" i="7"/>
  <c r="I89" i="7"/>
  <c r="J88" i="7"/>
  <c r="I88" i="7"/>
  <c r="J87" i="7"/>
  <c r="I87" i="7"/>
  <c r="J86" i="7"/>
  <c r="I86" i="7"/>
  <c r="J85" i="7"/>
  <c r="I85" i="7"/>
  <c r="J84" i="7"/>
  <c r="I84" i="7"/>
  <c r="J83" i="7"/>
  <c r="I83" i="7"/>
  <c r="J82" i="7"/>
  <c r="I82" i="7"/>
  <c r="J81" i="7"/>
  <c r="I81" i="7"/>
  <c r="J80" i="7"/>
  <c r="I80" i="7"/>
  <c r="J79" i="7"/>
  <c r="I79" i="7"/>
  <c r="J78" i="7"/>
  <c r="I78" i="7"/>
  <c r="J77" i="7"/>
  <c r="I77" i="7"/>
  <c r="J76" i="7"/>
  <c r="I76" i="7"/>
  <c r="J75" i="7"/>
  <c r="I75" i="7"/>
  <c r="J74" i="7"/>
  <c r="I74" i="7"/>
  <c r="J73" i="7"/>
  <c r="I73" i="7"/>
  <c r="J72" i="7"/>
  <c r="I72" i="7"/>
  <c r="J71" i="7"/>
  <c r="I71" i="7"/>
  <c r="J70" i="7"/>
  <c r="I70" i="7"/>
  <c r="J69" i="7"/>
  <c r="I69" i="7"/>
  <c r="J68" i="7"/>
  <c r="I68" i="7"/>
  <c r="J67" i="7"/>
  <c r="I67" i="7"/>
  <c r="J66" i="7"/>
  <c r="I66" i="7"/>
  <c r="J65" i="7"/>
  <c r="I65" i="7"/>
  <c r="J64" i="7"/>
  <c r="I64" i="7"/>
  <c r="J63" i="7"/>
  <c r="I63" i="7"/>
  <c r="J62" i="7"/>
  <c r="I62" i="7"/>
  <c r="J61" i="7"/>
  <c r="I61" i="7"/>
  <c r="J60" i="7"/>
  <c r="I60" i="7"/>
  <c r="J59" i="7"/>
  <c r="I59" i="7"/>
  <c r="J58" i="7"/>
  <c r="I58" i="7"/>
  <c r="J57" i="7"/>
  <c r="I57" i="7"/>
  <c r="J56" i="7"/>
  <c r="I56" i="7"/>
  <c r="J55" i="7"/>
  <c r="I55" i="7"/>
  <c r="J54" i="7"/>
  <c r="I54" i="7"/>
  <c r="J53" i="7"/>
  <c r="I53" i="7"/>
  <c r="J52" i="7"/>
  <c r="I52" i="7"/>
  <c r="J51" i="7"/>
  <c r="I51" i="7"/>
  <c r="J50" i="7"/>
  <c r="I50" i="7"/>
  <c r="J49" i="7"/>
  <c r="I49" i="7"/>
  <c r="J48" i="7"/>
  <c r="I48" i="7"/>
  <c r="J47" i="7"/>
  <c r="I47" i="7"/>
  <c r="J46" i="7"/>
  <c r="I46" i="7"/>
  <c r="J45" i="7"/>
  <c r="I45" i="7"/>
  <c r="J44" i="7"/>
  <c r="I44" i="7"/>
  <c r="J43" i="7"/>
  <c r="I43" i="7"/>
  <c r="J42" i="7"/>
  <c r="I42" i="7"/>
  <c r="J41" i="7"/>
  <c r="I41" i="7"/>
  <c r="J40" i="7"/>
  <c r="I40" i="7"/>
  <c r="J39" i="7"/>
  <c r="I39" i="7"/>
  <c r="J38" i="7"/>
  <c r="I38" i="7"/>
  <c r="J37" i="7"/>
  <c r="I37" i="7"/>
  <c r="J36" i="7"/>
  <c r="I36" i="7"/>
  <c r="J35" i="7"/>
  <c r="I35" i="7"/>
  <c r="J34" i="7"/>
  <c r="I34" i="7"/>
  <c r="J33" i="7"/>
  <c r="I33" i="7"/>
  <c r="J32" i="7"/>
  <c r="I32" i="7"/>
  <c r="J31" i="7"/>
  <c r="I31" i="7"/>
  <c r="J30" i="7"/>
  <c r="I30" i="7"/>
  <c r="J29" i="7"/>
  <c r="I29" i="7"/>
  <c r="J28" i="7"/>
  <c r="I28" i="7"/>
  <c r="J27" i="7"/>
  <c r="I27" i="7"/>
  <c r="J26" i="7"/>
  <c r="I26" i="7"/>
  <c r="J25" i="7"/>
  <c r="I25" i="7"/>
  <c r="J24" i="7"/>
  <c r="I24" i="7"/>
  <c r="J23" i="7"/>
  <c r="I23" i="7"/>
  <c r="J22" i="7"/>
  <c r="I22" i="7"/>
  <c r="J21" i="7"/>
  <c r="I21" i="7"/>
  <c r="J20" i="7"/>
  <c r="I20" i="7"/>
  <c r="J19" i="7"/>
  <c r="I19" i="7"/>
  <c r="J18" i="7"/>
  <c r="I18" i="7"/>
  <c r="J17" i="7"/>
  <c r="I17" i="7"/>
  <c r="J16" i="7"/>
  <c r="I16" i="7"/>
  <c r="J15" i="7"/>
  <c r="I15" i="7"/>
  <c r="J14" i="7"/>
  <c r="I14" i="7"/>
  <c r="J13" i="7"/>
  <c r="I13" i="7"/>
  <c r="J12" i="7"/>
  <c r="I12" i="7"/>
  <c r="J11" i="7"/>
  <c r="I11" i="7"/>
  <c r="J10" i="7"/>
  <c r="I10" i="7"/>
  <c r="J9" i="7"/>
  <c r="I9" i="7"/>
  <c r="J8" i="7"/>
  <c r="I8" i="7"/>
  <c r="J7" i="7"/>
  <c r="I7" i="7"/>
  <c r="J6" i="7"/>
  <c r="I6" i="7"/>
  <c r="J5" i="7"/>
  <c r="I5" i="7"/>
  <c r="J4" i="7"/>
  <c r="I4" i="7"/>
  <c r="J3" i="7"/>
  <c r="I3" i="7"/>
  <c r="J2" i="7"/>
  <c r="I2" i="7"/>
  <c r="L1098" i="6"/>
  <c r="K1098" i="6"/>
  <c r="L1097" i="6"/>
  <c r="K1097" i="6"/>
  <c r="L1096" i="6"/>
  <c r="K1096" i="6"/>
  <c r="L1095" i="6"/>
  <c r="K1095" i="6"/>
  <c r="L1094" i="6"/>
  <c r="K1094" i="6"/>
  <c r="L1093" i="6"/>
  <c r="K1093" i="6"/>
  <c r="L1092" i="6"/>
  <c r="K1092" i="6"/>
  <c r="L1091" i="6"/>
  <c r="K1091" i="6"/>
  <c r="L1090" i="6"/>
  <c r="K1090" i="6"/>
  <c r="L1089" i="6"/>
  <c r="K1089" i="6"/>
  <c r="L1088" i="6"/>
  <c r="K1088" i="6"/>
  <c r="L1087" i="6"/>
  <c r="K1087" i="6"/>
  <c r="L1086" i="6"/>
  <c r="K1086" i="6"/>
  <c r="L1085" i="6"/>
  <c r="K1085" i="6"/>
  <c r="L1084" i="6"/>
  <c r="K1084" i="6"/>
  <c r="L1083" i="6"/>
  <c r="K1083" i="6"/>
  <c r="L1082" i="6"/>
  <c r="K1082" i="6"/>
  <c r="L1081" i="6"/>
  <c r="K1081" i="6"/>
  <c r="L1080" i="6"/>
  <c r="K1080" i="6"/>
  <c r="L1079" i="6"/>
  <c r="K1079" i="6"/>
  <c r="L1078" i="6"/>
  <c r="K1078" i="6"/>
  <c r="L1077" i="6"/>
  <c r="K1077" i="6"/>
  <c r="L1076" i="6"/>
  <c r="K1076" i="6"/>
  <c r="L1075" i="6"/>
  <c r="K1075" i="6"/>
  <c r="L1074" i="6"/>
  <c r="K1074" i="6"/>
  <c r="L1073" i="6"/>
  <c r="K1073" i="6"/>
  <c r="L1072" i="6"/>
  <c r="K1072" i="6"/>
  <c r="L1071" i="6"/>
  <c r="K1071" i="6"/>
  <c r="L1070" i="6"/>
  <c r="K1070" i="6"/>
  <c r="L1069" i="6"/>
  <c r="K1069" i="6"/>
  <c r="L1068" i="6"/>
  <c r="K1068" i="6"/>
  <c r="L1067" i="6"/>
  <c r="K1067" i="6"/>
  <c r="L1066" i="6"/>
  <c r="K1066" i="6"/>
  <c r="L1065" i="6"/>
  <c r="K1065" i="6"/>
  <c r="L1064" i="6"/>
  <c r="K1064" i="6"/>
  <c r="L1063" i="6"/>
  <c r="K1063" i="6"/>
  <c r="L1062" i="6"/>
  <c r="K1062" i="6"/>
  <c r="L1061" i="6"/>
  <c r="K1061" i="6"/>
  <c r="L1060" i="6"/>
  <c r="K1060" i="6"/>
  <c r="L1059" i="6"/>
  <c r="K1059" i="6"/>
  <c r="L1058" i="6"/>
  <c r="K1058" i="6"/>
  <c r="L1057" i="6"/>
  <c r="K1057" i="6"/>
  <c r="L1056" i="6"/>
  <c r="K1056" i="6"/>
  <c r="L1055" i="6"/>
  <c r="K1055" i="6"/>
  <c r="L1054" i="6"/>
  <c r="K1054" i="6"/>
  <c r="L1053" i="6"/>
  <c r="K1053" i="6"/>
  <c r="L1052" i="6"/>
  <c r="K1052" i="6"/>
  <c r="L1051" i="6"/>
  <c r="K1051" i="6"/>
  <c r="L1050" i="6"/>
  <c r="K1050" i="6"/>
  <c r="L1049" i="6"/>
  <c r="K1049" i="6"/>
  <c r="L1048" i="6"/>
  <c r="K1048" i="6"/>
  <c r="L1047" i="6"/>
  <c r="K1047" i="6"/>
  <c r="L1046" i="6"/>
  <c r="K1046" i="6"/>
  <c r="L1045" i="6"/>
  <c r="K1045" i="6"/>
  <c r="L1044" i="6"/>
  <c r="K1044" i="6"/>
  <c r="L1043" i="6"/>
  <c r="K1043" i="6"/>
  <c r="L1042" i="6"/>
  <c r="K1042" i="6"/>
  <c r="L1041" i="6"/>
  <c r="K1041" i="6"/>
  <c r="L1040" i="6"/>
  <c r="K1040" i="6"/>
  <c r="L1039" i="6"/>
  <c r="K1039" i="6"/>
  <c r="L1038" i="6"/>
  <c r="K1038" i="6"/>
  <c r="L1037" i="6"/>
  <c r="K1037" i="6"/>
  <c r="L1036" i="6"/>
  <c r="K1036" i="6"/>
  <c r="L1035" i="6"/>
  <c r="K1035" i="6"/>
  <c r="L1034" i="6"/>
  <c r="K1034" i="6"/>
  <c r="L1033" i="6"/>
  <c r="K1033" i="6"/>
  <c r="L1032" i="6"/>
  <c r="K1032" i="6"/>
  <c r="L1031" i="6"/>
  <c r="K1031" i="6"/>
  <c r="L1030" i="6"/>
  <c r="K1030" i="6"/>
  <c r="L1029" i="6"/>
  <c r="K1029" i="6"/>
  <c r="L1028" i="6"/>
  <c r="K1028" i="6"/>
  <c r="L1027" i="6"/>
  <c r="K1027" i="6"/>
  <c r="L1026" i="6"/>
  <c r="K1026" i="6"/>
  <c r="L1025" i="6"/>
  <c r="K1025" i="6"/>
  <c r="L1024" i="6"/>
  <c r="K1024" i="6"/>
  <c r="L1023" i="6"/>
  <c r="K1023" i="6"/>
  <c r="L1022" i="6"/>
  <c r="K1022" i="6"/>
  <c r="L1021" i="6"/>
  <c r="K1021" i="6"/>
  <c r="L1020" i="6"/>
  <c r="K1020" i="6"/>
  <c r="L1019" i="6"/>
  <c r="K1019" i="6"/>
  <c r="L1018" i="6"/>
  <c r="K1018" i="6"/>
  <c r="L1017" i="6"/>
  <c r="K1017" i="6"/>
  <c r="L1016" i="6"/>
  <c r="K1016" i="6"/>
  <c r="L1015" i="6"/>
  <c r="K1015" i="6"/>
  <c r="L1014" i="6"/>
  <c r="K1014" i="6"/>
  <c r="L1013" i="6"/>
  <c r="K1013" i="6"/>
  <c r="L1012" i="6"/>
  <c r="K1012" i="6"/>
  <c r="L1011" i="6"/>
  <c r="K1011" i="6"/>
  <c r="L1010" i="6"/>
  <c r="K1010" i="6"/>
  <c r="L1009" i="6"/>
  <c r="K1009" i="6"/>
  <c r="L1008" i="6"/>
  <c r="K1008" i="6"/>
  <c r="L1007" i="6"/>
  <c r="K1007" i="6"/>
  <c r="L1006" i="6"/>
  <c r="K1006" i="6"/>
  <c r="L1005" i="6"/>
  <c r="K1005" i="6"/>
  <c r="L1004" i="6"/>
  <c r="K1004" i="6"/>
  <c r="L1003" i="6"/>
  <c r="K1003" i="6"/>
  <c r="L1002" i="6"/>
  <c r="K1002" i="6"/>
  <c r="L1001" i="6"/>
  <c r="K1001" i="6"/>
  <c r="L1000" i="6"/>
  <c r="K1000" i="6"/>
  <c r="L999" i="6"/>
  <c r="K999" i="6"/>
  <c r="L998" i="6"/>
  <c r="K998" i="6"/>
  <c r="L997" i="6"/>
  <c r="K997" i="6"/>
  <c r="L996" i="6"/>
  <c r="K996" i="6"/>
  <c r="L995" i="6"/>
  <c r="K995" i="6"/>
  <c r="L994" i="6"/>
  <c r="K994" i="6"/>
  <c r="L993" i="6"/>
  <c r="K993" i="6"/>
  <c r="L992" i="6"/>
  <c r="K992" i="6"/>
  <c r="L991" i="6"/>
  <c r="K991" i="6"/>
  <c r="L990" i="6"/>
  <c r="K990" i="6"/>
  <c r="L989" i="6"/>
  <c r="K989" i="6"/>
  <c r="L988" i="6"/>
  <c r="K988" i="6"/>
  <c r="L987" i="6"/>
  <c r="K987" i="6"/>
  <c r="L986" i="6"/>
  <c r="K986" i="6"/>
  <c r="L985" i="6"/>
  <c r="K985" i="6"/>
  <c r="L984" i="6"/>
  <c r="K984" i="6"/>
  <c r="L983" i="6"/>
  <c r="K983" i="6"/>
  <c r="L982" i="6"/>
  <c r="K982" i="6"/>
  <c r="L981" i="6"/>
  <c r="K981" i="6"/>
  <c r="L980" i="6"/>
  <c r="K980" i="6"/>
  <c r="L979" i="6"/>
  <c r="K979" i="6"/>
  <c r="L978" i="6"/>
  <c r="K978" i="6"/>
  <c r="L977" i="6"/>
  <c r="K977" i="6"/>
  <c r="L976" i="6"/>
  <c r="K976" i="6"/>
  <c r="L975" i="6"/>
  <c r="K975" i="6"/>
  <c r="L974" i="6"/>
  <c r="K974" i="6"/>
  <c r="L973" i="6"/>
  <c r="K973" i="6"/>
  <c r="L972" i="6"/>
  <c r="K972" i="6"/>
  <c r="L971" i="6"/>
  <c r="K971" i="6"/>
  <c r="L970" i="6"/>
  <c r="K970" i="6"/>
  <c r="L969" i="6"/>
  <c r="K969" i="6"/>
  <c r="L968" i="6"/>
  <c r="K968" i="6"/>
  <c r="L967" i="6"/>
  <c r="K967" i="6"/>
  <c r="L966" i="6"/>
  <c r="K966" i="6"/>
  <c r="L965" i="6"/>
  <c r="K965" i="6"/>
  <c r="L964" i="6"/>
  <c r="K964" i="6"/>
  <c r="L963" i="6"/>
  <c r="K963" i="6"/>
  <c r="L962" i="6"/>
  <c r="K962" i="6"/>
  <c r="L961" i="6"/>
  <c r="K961" i="6"/>
  <c r="L960" i="6"/>
  <c r="K960" i="6"/>
  <c r="L959" i="6"/>
  <c r="K959" i="6"/>
  <c r="L958" i="6"/>
  <c r="K958" i="6"/>
  <c r="L957" i="6"/>
  <c r="K957" i="6"/>
  <c r="L956" i="6"/>
  <c r="K956" i="6"/>
  <c r="L955" i="6"/>
  <c r="K955" i="6"/>
  <c r="L954" i="6"/>
  <c r="K954" i="6"/>
  <c r="L953" i="6"/>
  <c r="K953" i="6"/>
  <c r="L952" i="6"/>
  <c r="K952" i="6"/>
  <c r="L951" i="6"/>
  <c r="K951" i="6"/>
  <c r="L950" i="6"/>
  <c r="K950" i="6"/>
  <c r="L949" i="6"/>
  <c r="K949" i="6"/>
  <c r="L948" i="6"/>
  <c r="K948" i="6"/>
  <c r="L947" i="6"/>
  <c r="K947" i="6"/>
  <c r="L946" i="6"/>
  <c r="K946" i="6"/>
  <c r="L945" i="6"/>
  <c r="K945" i="6"/>
  <c r="L944" i="6"/>
  <c r="K944" i="6"/>
  <c r="L943" i="6"/>
  <c r="K943" i="6"/>
  <c r="L942" i="6"/>
  <c r="K942" i="6"/>
  <c r="L941" i="6"/>
  <c r="K941" i="6"/>
  <c r="L940" i="6"/>
  <c r="K940" i="6"/>
  <c r="L939" i="6"/>
  <c r="K939" i="6"/>
  <c r="L938" i="6"/>
  <c r="K938" i="6"/>
  <c r="L937" i="6"/>
  <c r="K937" i="6"/>
  <c r="L936" i="6"/>
  <c r="K936" i="6"/>
  <c r="L935" i="6"/>
  <c r="K935" i="6"/>
  <c r="L934" i="6"/>
  <c r="K934" i="6"/>
  <c r="L933" i="6"/>
  <c r="K933" i="6"/>
  <c r="L932" i="6"/>
  <c r="K932" i="6"/>
  <c r="L931" i="6"/>
  <c r="K931" i="6"/>
  <c r="L930" i="6"/>
  <c r="K930" i="6"/>
  <c r="L929" i="6"/>
  <c r="K929" i="6"/>
  <c r="L928" i="6"/>
  <c r="K928" i="6"/>
  <c r="L927" i="6"/>
  <c r="K927" i="6"/>
  <c r="L926" i="6"/>
  <c r="K926" i="6"/>
  <c r="L925" i="6"/>
  <c r="K925" i="6"/>
  <c r="L924" i="6"/>
  <c r="K924" i="6"/>
  <c r="L923" i="6"/>
  <c r="K923" i="6"/>
  <c r="L922" i="6"/>
  <c r="K922" i="6"/>
  <c r="L921" i="6"/>
  <c r="K921" i="6"/>
  <c r="L920" i="6"/>
  <c r="K920" i="6"/>
  <c r="L919" i="6"/>
  <c r="K919" i="6"/>
  <c r="L918" i="6"/>
  <c r="K918" i="6"/>
  <c r="L917" i="6"/>
  <c r="K917" i="6"/>
  <c r="L916" i="6"/>
  <c r="K916" i="6"/>
  <c r="L915" i="6"/>
  <c r="K915" i="6"/>
  <c r="L914" i="6"/>
  <c r="K914" i="6"/>
  <c r="L913" i="6"/>
  <c r="K913" i="6"/>
  <c r="L912" i="6"/>
  <c r="K912" i="6"/>
  <c r="L911" i="6"/>
  <c r="K911" i="6"/>
  <c r="L910" i="6"/>
  <c r="K910" i="6"/>
  <c r="L909" i="6"/>
  <c r="K909" i="6"/>
  <c r="L908" i="6"/>
  <c r="K908" i="6"/>
  <c r="L907" i="6"/>
  <c r="K907" i="6"/>
  <c r="L906" i="6"/>
  <c r="K906" i="6"/>
  <c r="L905" i="6"/>
  <c r="K905" i="6"/>
  <c r="L904" i="6"/>
  <c r="K904" i="6"/>
  <c r="L903" i="6"/>
  <c r="K903" i="6"/>
  <c r="L902" i="6"/>
  <c r="K902" i="6"/>
  <c r="L901" i="6"/>
  <c r="K901" i="6"/>
  <c r="L900" i="6"/>
  <c r="K900" i="6"/>
  <c r="L899" i="6"/>
  <c r="K899" i="6"/>
  <c r="L898" i="6"/>
  <c r="K898" i="6"/>
  <c r="L897" i="6"/>
  <c r="K897" i="6"/>
  <c r="L896" i="6"/>
  <c r="K896" i="6"/>
  <c r="L895" i="6"/>
  <c r="K895" i="6"/>
  <c r="L894" i="6"/>
  <c r="K894" i="6"/>
  <c r="L893" i="6"/>
  <c r="K893" i="6"/>
  <c r="L892" i="6"/>
  <c r="K892" i="6"/>
  <c r="L891" i="6"/>
  <c r="K891" i="6"/>
  <c r="L890" i="6"/>
  <c r="K890" i="6"/>
  <c r="L889" i="6"/>
  <c r="K889" i="6"/>
  <c r="L888" i="6"/>
  <c r="K888" i="6"/>
  <c r="L887" i="6"/>
  <c r="K887" i="6"/>
  <c r="L886" i="6"/>
  <c r="K886" i="6"/>
  <c r="L885" i="6"/>
  <c r="K885" i="6"/>
  <c r="L884" i="6"/>
  <c r="K884" i="6"/>
  <c r="L883" i="6"/>
  <c r="K883" i="6"/>
  <c r="L882" i="6"/>
  <c r="K882" i="6"/>
  <c r="L881" i="6"/>
  <c r="K881" i="6"/>
  <c r="L880" i="6"/>
  <c r="K880" i="6"/>
  <c r="L879" i="6"/>
  <c r="K879" i="6"/>
  <c r="L878" i="6"/>
  <c r="K878" i="6"/>
  <c r="L877" i="6"/>
  <c r="K877" i="6"/>
  <c r="L876" i="6"/>
  <c r="K876" i="6"/>
  <c r="L875" i="6"/>
  <c r="K875" i="6"/>
  <c r="L874" i="6"/>
  <c r="K874" i="6"/>
  <c r="L873" i="6"/>
  <c r="K873" i="6"/>
  <c r="L872" i="6"/>
  <c r="K872" i="6"/>
  <c r="L871" i="6"/>
  <c r="K871" i="6"/>
  <c r="L870" i="6"/>
  <c r="K870" i="6"/>
  <c r="L869" i="6"/>
  <c r="K869" i="6"/>
  <c r="L868" i="6"/>
  <c r="K868" i="6"/>
  <c r="L867" i="6"/>
  <c r="K867" i="6"/>
  <c r="L866" i="6"/>
  <c r="K866" i="6"/>
  <c r="L865" i="6"/>
  <c r="K865" i="6"/>
  <c r="L864" i="6"/>
  <c r="K864" i="6"/>
  <c r="L863" i="6"/>
  <c r="K863" i="6"/>
  <c r="L862" i="6"/>
  <c r="K862" i="6"/>
  <c r="L861" i="6"/>
  <c r="K861" i="6"/>
  <c r="L860" i="6"/>
  <c r="K860" i="6"/>
  <c r="L859" i="6"/>
  <c r="K859" i="6"/>
  <c r="L858" i="6"/>
  <c r="K858" i="6"/>
  <c r="L857" i="6"/>
  <c r="K857" i="6"/>
  <c r="L856" i="6"/>
  <c r="K856" i="6"/>
  <c r="L855" i="6"/>
  <c r="K855" i="6"/>
  <c r="L854" i="6"/>
  <c r="K854" i="6"/>
  <c r="L853" i="6"/>
  <c r="K853" i="6"/>
  <c r="L852" i="6"/>
  <c r="K852" i="6"/>
  <c r="L851" i="6"/>
  <c r="K851" i="6"/>
  <c r="L850" i="6"/>
  <c r="K850" i="6"/>
  <c r="L849" i="6"/>
  <c r="K849" i="6"/>
  <c r="L848" i="6"/>
  <c r="K848" i="6"/>
  <c r="L847" i="6"/>
  <c r="K847" i="6"/>
  <c r="L846" i="6"/>
  <c r="K846" i="6"/>
  <c r="L845" i="6"/>
  <c r="K845" i="6"/>
  <c r="L844" i="6"/>
  <c r="K844" i="6"/>
  <c r="L843" i="6"/>
  <c r="K843" i="6"/>
  <c r="L842" i="6"/>
  <c r="K842" i="6"/>
  <c r="L841" i="6"/>
  <c r="K841" i="6"/>
  <c r="L840" i="6"/>
  <c r="K840" i="6"/>
  <c r="L839" i="6"/>
  <c r="K839" i="6"/>
  <c r="L838" i="6"/>
  <c r="K838" i="6"/>
  <c r="L837" i="6"/>
  <c r="K837" i="6"/>
  <c r="L836" i="6"/>
  <c r="K836" i="6"/>
  <c r="L835" i="6"/>
  <c r="K835" i="6"/>
  <c r="L834" i="6"/>
  <c r="K834" i="6"/>
  <c r="L833" i="6"/>
  <c r="K833" i="6"/>
  <c r="L832" i="6"/>
  <c r="K832" i="6"/>
  <c r="L831" i="6"/>
  <c r="K831" i="6"/>
  <c r="L830" i="6"/>
  <c r="K830" i="6"/>
  <c r="L829" i="6"/>
  <c r="K829" i="6"/>
  <c r="L828" i="6"/>
  <c r="K828" i="6"/>
  <c r="L827" i="6"/>
  <c r="K827" i="6"/>
  <c r="L826" i="6"/>
  <c r="K826" i="6"/>
  <c r="L825" i="6"/>
  <c r="K825" i="6"/>
  <c r="L824" i="6"/>
  <c r="K824" i="6"/>
  <c r="L823" i="6"/>
  <c r="K823" i="6"/>
  <c r="L822" i="6"/>
  <c r="K822" i="6"/>
  <c r="L821" i="6"/>
  <c r="K821" i="6"/>
  <c r="L820" i="6"/>
  <c r="K820" i="6"/>
  <c r="L819" i="6"/>
  <c r="K819" i="6"/>
  <c r="L818" i="6"/>
  <c r="K818" i="6"/>
  <c r="L817" i="6"/>
  <c r="K817" i="6"/>
  <c r="L816" i="6"/>
  <c r="K816" i="6"/>
  <c r="L815" i="6"/>
  <c r="K815" i="6"/>
  <c r="L814" i="6"/>
  <c r="K814" i="6"/>
  <c r="L813" i="6"/>
  <c r="K813" i="6"/>
  <c r="L812" i="6"/>
  <c r="K812" i="6"/>
  <c r="L811" i="6"/>
  <c r="K811" i="6"/>
  <c r="L810" i="6"/>
  <c r="K810" i="6"/>
  <c r="L809" i="6"/>
  <c r="K809" i="6"/>
  <c r="L808" i="6"/>
  <c r="K808" i="6"/>
  <c r="L807" i="6"/>
  <c r="K807" i="6"/>
  <c r="L806" i="6"/>
  <c r="K806" i="6"/>
  <c r="L805" i="6"/>
  <c r="K805" i="6"/>
  <c r="L804" i="6"/>
  <c r="K804" i="6"/>
  <c r="L803" i="6"/>
  <c r="K803" i="6"/>
  <c r="L802" i="6"/>
  <c r="K802" i="6"/>
  <c r="L801" i="6"/>
  <c r="K801" i="6"/>
  <c r="L800" i="6"/>
  <c r="K800" i="6"/>
  <c r="L799" i="6"/>
  <c r="K799" i="6"/>
  <c r="L798" i="6"/>
  <c r="K798" i="6"/>
  <c r="L797" i="6"/>
  <c r="K797" i="6"/>
  <c r="L796" i="6"/>
  <c r="K796" i="6"/>
  <c r="L795" i="6"/>
  <c r="K795" i="6"/>
  <c r="L794" i="6"/>
  <c r="K794" i="6"/>
  <c r="L793" i="6"/>
  <c r="K793" i="6"/>
  <c r="L792" i="6"/>
  <c r="K792" i="6"/>
  <c r="L791" i="6"/>
  <c r="K791" i="6"/>
  <c r="L790" i="6"/>
  <c r="K790" i="6"/>
  <c r="L789" i="6"/>
  <c r="K789" i="6"/>
  <c r="L788" i="6"/>
  <c r="K788" i="6"/>
  <c r="L787" i="6"/>
  <c r="K787" i="6"/>
  <c r="L786" i="6"/>
  <c r="K786" i="6"/>
  <c r="L785" i="6"/>
  <c r="K785" i="6"/>
  <c r="L784" i="6"/>
  <c r="K784" i="6"/>
  <c r="L783" i="6"/>
  <c r="K783" i="6"/>
  <c r="L782" i="6"/>
  <c r="K782" i="6"/>
  <c r="L781" i="6"/>
  <c r="K781" i="6"/>
  <c r="L780" i="6"/>
  <c r="K780" i="6"/>
  <c r="L779" i="6"/>
  <c r="K779" i="6"/>
  <c r="L778" i="6"/>
  <c r="K778" i="6"/>
  <c r="L777" i="6"/>
  <c r="K777" i="6"/>
  <c r="L776" i="6"/>
  <c r="K776" i="6"/>
  <c r="L775" i="6"/>
  <c r="K775" i="6"/>
  <c r="L774" i="6"/>
  <c r="K774" i="6"/>
  <c r="L773" i="6"/>
  <c r="K773" i="6"/>
  <c r="L772" i="6"/>
  <c r="K772" i="6"/>
  <c r="L771" i="6"/>
  <c r="K771" i="6"/>
  <c r="L770" i="6"/>
  <c r="K770" i="6"/>
  <c r="L769" i="6"/>
  <c r="K769" i="6"/>
  <c r="L768" i="6"/>
  <c r="K768" i="6"/>
  <c r="L767" i="6"/>
  <c r="K767" i="6"/>
  <c r="L766" i="6"/>
  <c r="K766" i="6"/>
  <c r="L765" i="6"/>
  <c r="K765" i="6"/>
  <c r="L764" i="6"/>
  <c r="K764" i="6"/>
  <c r="L763" i="6"/>
  <c r="K763" i="6"/>
  <c r="L762" i="6"/>
  <c r="K762" i="6"/>
  <c r="L761" i="6"/>
  <c r="K761" i="6"/>
  <c r="L760" i="6"/>
  <c r="K760" i="6"/>
  <c r="L759" i="6"/>
  <c r="K759" i="6"/>
  <c r="L758" i="6"/>
  <c r="K758" i="6"/>
  <c r="L757" i="6"/>
  <c r="K757" i="6"/>
  <c r="L756" i="6"/>
  <c r="K756" i="6"/>
  <c r="L755" i="6"/>
  <c r="K755" i="6"/>
  <c r="L754" i="6"/>
  <c r="K754" i="6"/>
  <c r="L753" i="6"/>
  <c r="K753" i="6"/>
  <c r="L752" i="6"/>
  <c r="K752" i="6"/>
  <c r="L751" i="6"/>
  <c r="K751" i="6"/>
  <c r="L750" i="6"/>
  <c r="K750" i="6"/>
  <c r="L749" i="6"/>
  <c r="K749" i="6"/>
  <c r="L748" i="6"/>
  <c r="K748" i="6"/>
  <c r="L747" i="6"/>
  <c r="K747" i="6"/>
  <c r="L746" i="6"/>
  <c r="K746" i="6"/>
  <c r="L745" i="6"/>
  <c r="K745" i="6"/>
  <c r="L744" i="6"/>
  <c r="K744" i="6"/>
  <c r="L743" i="6"/>
  <c r="K743" i="6"/>
  <c r="L742" i="6"/>
  <c r="K742" i="6"/>
  <c r="L741" i="6"/>
  <c r="K741" i="6"/>
  <c r="L740" i="6"/>
  <c r="K740" i="6"/>
  <c r="L739" i="6"/>
  <c r="K739" i="6"/>
  <c r="L738" i="6"/>
  <c r="K738" i="6"/>
  <c r="L737" i="6"/>
  <c r="K737" i="6"/>
  <c r="L736" i="6"/>
  <c r="K736" i="6"/>
  <c r="L735" i="6"/>
  <c r="K735" i="6"/>
  <c r="L734" i="6"/>
  <c r="K734" i="6"/>
  <c r="L733" i="6"/>
  <c r="K733" i="6"/>
  <c r="L732" i="6"/>
  <c r="K732" i="6"/>
  <c r="L731" i="6"/>
  <c r="K731" i="6"/>
  <c r="L730" i="6"/>
  <c r="K730" i="6"/>
  <c r="L729" i="6"/>
  <c r="K729" i="6"/>
  <c r="L728" i="6"/>
  <c r="K728" i="6"/>
  <c r="L727" i="6"/>
  <c r="K727" i="6"/>
  <c r="L726" i="6"/>
  <c r="K726" i="6"/>
  <c r="L725" i="6"/>
  <c r="K725" i="6"/>
  <c r="L724" i="6"/>
  <c r="K724" i="6"/>
  <c r="L723" i="6"/>
  <c r="K723" i="6"/>
  <c r="L722" i="6"/>
  <c r="K722" i="6"/>
  <c r="L721" i="6"/>
  <c r="K721" i="6"/>
  <c r="L720" i="6"/>
  <c r="K720" i="6"/>
  <c r="L719" i="6"/>
  <c r="K719" i="6"/>
  <c r="L718" i="6"/>
  <c r="K718" i="6"/>
  <c r="L717" i="6"/>
  <c r="K717" i="6"/>
  <c r="L716" i="6"/>
  <c r="K716" i="6"/>
  <c r="L715" i="6"/>
  <c r="K715" i="6"/>
  <c r="L714" i="6"/>
  <c r="K714" i="6"/>
  <c r="L713" i="6"/>
  <c r="K713" i="6"/>
  <c r="L712" i="6"/>
  <c r="K712" i="6"/>
  <c r="L711" i="6"/>
  <c r="K711" i="6"/>
  <c r="L710" i="6"/>
  <c r="K710" i="6"/>
  <c r="L709" i="6"/>
  <c r="K709" i="6"/>
  <c r="L708" i="6"/>
  <c r="K708" i="6"/>
  <c r="L707" i="6"/>
  <c r="K707" i="6"/>
  <c r="L706" i="6"/>
  <c r="K706" i="6"/>
  <c r="L705" i="6"/>
  <c r="K705" i="6"/>
  <c r="L704" i="6"/>
  <c r="K704" i="6"/>
  <c r="L703" i="6"/>
  <c r="K703" i="6"/>
  <c r="L702" i="6"/>
  <c r="K702" i="6"/>
  <c r="L701" i="6"/>
  <c r="K701" i="6"/>
  <c r="L700" i="6"/>
  <c r="K700" i="6"/>
  <c r="L699" i="6"/>
  <c r="K699" i="6"/>
  <c r="L698" i="6"/>
  <c r="K698" i="6"/>
  <c r="L697" i="6"/>
  <c r="K697" i="6"/>
  <c r="L696" i="6"/>
  <c r="K696" i="6"/>
  <c r="L695" i="6"/>
  <c r="K695" i="6"/>
  <c r="L694" i="6"/>
  <c r="K694" i="6"/>
  <c r="L693" i="6"/>
  <c r="K693" i="6"/>
  <c r="L692" i="6"/>
  <c r="K692" i="6"/>
  <c r="L691" i="6"/>
  <c r="K691" i="6"/>
  <c r="L690" i="6"/>
  <c r="K690" i="6"/>
  <c r="L689" i="6"/>
  <c r="K689" i="6"/>
  <c r="L688" i="6"/>
  <c r="K688" i="6"/>
  <c r="L687" i="6"/>
  <c r="K687" i="6"/>
  <c r="L686" i="6"/>
  <c r="K686" i="6"/>
  <c r="L685" i="6"/>
  <c r="K685" i="6"/>
  <c r="L684" i="6"/>
  <c r="K684" i="6"/>
  <c r="L683" i="6"/>
  <c r="K683" i="6"/>
  <c r="L682" i="6"/>
  <c r="K682" i="6"/>
  <c r="L681" i="6"/>
  <c r="K681" i="6"/>
  <c r="L680" i="6"/>
  <c r="K680" i="6"/>
  <c r="L679" i="6"/>
  <c r="K679" i="6"/>
  <c r="L678" i="6"/>
  <c r="K678" i="6"/>
  <c r="L677" i="6"/>
  <c r="K677" i="6"/>
  <c r="L676" i="6"/>
  <c r="K676" i="6"/>
  <c r="L675" i="6"/>
  <c r="K675" i="6"/>
  <c r="L674" i="6"/>
  <c r="K674" i="6"/>
  <c r="L673" i="6"/>
  <c r="K673" i="6"/>
  <c r="L672" i="6"/>
  <c r="K672" i="6"/>
  <c r="L671" i="6"/>
  <c r="K671" i="6"/>
  <c r="L670" i="6"/>
  <c r="K670" i="6"/>
  <c r="L669" i="6"/>
  <c r="K669" i="6"/>
  <c r="L668" i="6"/>
  <c r="K668" i="6"/>
  <c r="L667" i="6"/>
  <c r="K667" i="6"/>
  <c r="L666" i="6"/>
  <c r="K666" i="6"/>
  <c r="L665" i="6"/>
  <c r="K665" i="6"/>
  <c r="L664" i="6"/>
  <c r="K664" i="6"/>
  <c r="L663" i="6"/>
  <c r="K663" i="6"/>
  <c r="L662" i="6"/>
  <c r="K662" i="6"/>
  <c r="L661" i="6"/>
  <c r="K661" i="6"/>
  <c r="L660" i="6"/>
  <c r="K660" i="6"/>
  <c r="L659" i="6"/>
  <c r="K659" i="6"/>
  <c r="L658" i="6"/>
  <c r="K658" i="6"/>
  <c r="L657" i="6"/>
  <c r="K657" i="6"/>
  <c r="L656" i="6"/>
  <c r="K656" i="6"/>
  <c r="L655" i="6"/>
  <c r="K655" i="6"/>
  <c r="L654" i="6"/>
  <c r="K654" i="6"/>
  <c r="L653" i="6"/>
  <c r="K653" i="6"/>
  <c r="L652" i="6"/>
  <c r="K652" i="6"/>
  <c r="L651" i="6"/>
  <c r="K651" i="6"/>
  <c r="L650" i="6"/>
  <c r="K650" i="6"/>
  <c r="L649" i="6"/>
  <c r="K649" i="6"/>
  <c r="L648" i="6"/>
  <c r="K648" i="6"/>
  <c r="L647" i="6"/>
  <c r="K647" i="6"/>
  <c r="L646" i="6"/>
  <c r="K646" i="6"/>
  <c r="L645" i="6"/>
  <c r="K645" i="6"/>
  <c r="L644" i="6"/>
  <c r="K644" i="6"/>
  <c r="L643" i="6"/>
  <c r="K643" i="6"/>
  <c r="L642" i="6"/>
  <c r="K642" i="6"/>
  <c r="L641" i="6"/>
  <c r="K641" i="6"/>
  <c r="L640" i="6"/>
  <c r="K640" i="6"/>
  <c r="L639" i="6"/>
  <c r="K639" i="6"/>
  <c r="L638" i="6"/>
  <c r="K638" i="6"/>
  <c r="L637" i="6"/>
  <c r="K637" i="6"/>
  <c r="L636" i="6"/>
  <c r="K636" i="6"/>
  <c r="L635" i="6"/>
  <c r="K635" i="6"/>
  <c r="L634" i="6"/>
  <c r="K634" i="6"/>
  <c r="L633" i="6"/>
  <c r="K633" i="6"/>
  <c r="L632" i="6"/>
  <c r="K632" i="6"/>
  <c r="L631" i="6"/>
  <c r="K631" i="6"/>
  <c r="L630" i="6"/>
  <c r="K630" i="6"/>
  <c r="L629" i="6"/>
  <c r="K629" i="6"/>
  <c r="L628" i="6"/>
  <c r="K628" i="6"/>
  <c r="L627" i="6"/>
  <c r="K627" i="6"/>
  <c r="L626" i="6"/>
  <c r="K626" i="6"/>
  <c r="L625" i="6"/>
  <c r="K625" i="6"/>
  <c r="L624" i="6"/>
  <c r="K624" i="6"/>
  <c r="L623" i="6"/>
  <c r="K623" i="6"/>
  <c r="L622" i="6"/>
  <c r="K622" i="6"/>
  <c r="L621" i="6"/>
  <c r="K621" i="6"/>
  <c r="L620" i="6"/>
  <c r="K620" i="6"/>
  <c r="L619" i="6"/>
  <c r="K619" i="6"/>
  <c r="L618" i="6"/>
  <c r="K618" i="6"/>
  <c r="L617" i="6"/>
  <c r="K617" i="6"/>
  <c r="L616" i="6"/>
  <c r="K616" i="6"/>
  <c r="L615" i="6"/>
  <c r="K615" i="6"/>
  <c r="L614" i="6"/>
  <c r="K614" i="6"/>
  <c r="L613" i="6"/>
  <c r="K613" i="6"/>
  <c r="L612" i="6"/>
  <c r="K612" i="6"/>
  <c r="L611" i="6"/>
  <c r="K611" i="6"/>
  <c r="L610" i="6"/>
  <c r="K610" i="6"/>
  <c r="L609" i="6"/>
  <c r="K609" i="6"/>
  <c r="L608" i="6"/>
  <c r="K608" i="6"/>
  <c r="L607" i="6"/>
  <c r="K607" i="6"/>
  <c r="L606" i="6"/>
  <c r="K606" i="6"/>
  <c r="L605" i="6"/>
  <c r="K605" i="6"/>
  <c r="L604" i="6"/>
  <c r="K604" i="6"/>
  <c r="L603" i="6"/>
  <c r="K603" i="6"/>
  <c r="L602" i="6"/>
  <c r="K602" i="6"/>
  <c r="L601" i="6"/>
  <c r="K601" i="6"/>
  <c r="L600" i="6"/>
  <c r="K600" i="6"/>
  <c r="L599" i="6"/>
  <c r="K599" i="6"/>
  <c r="L598" i="6"/>
  <c r="K598" i="6"/>
  <c r="L597" i="6"/>
  <c r="K597" i="6"/>
  <c r="L596" i="6"/>
  <c r="K596" i="6"/>
  <c r="L595" i="6"/>
  <c r="K595" i="6"/>
  <c r="L594" i="6"/>
  <c r="K594" i="6"/>
  <c r="L593" i="6"/>
  <c r="K593" i="6"/>
  <c r="L592" i="6"/>
  <c r="K592" i="6"/>
  <c r="L591" i="6"/>
  <c r="K591" i="6"/>
  <c r="L590" i="6"/>
  <c r="K590" i="6"/>
  <c r="L589" i="6"/>
  <c r="K589" i="6"/>
  <c r="L588" i="6"/>
  <c r="K588" i="6"/>
  <c r="L587" i="6"/>
  <c r="K587" i="6"/>
  <c r="L586" i="6"/>
  <c r="K586" i="6"/>
  <c r="L585" i="6"/>
  <c r="K585" i="6"/>
  <c r="L584" i="6"/>
  <c r="K584" i="6"/>
  <c r="L583" i="6"/>
  <c r="K583" i="6"/>
  <c r="L582" i="6"/>
  <c r="K582" i="6"/>
  <c r="L581" i="6"/>
  <c r="K581" i="6"/>
  <c r="L580" i="6"/>
  <c r="K580" i="6"/>
  <c r="L579" i="6"/>
  <c r="K579" i="6"/>
  <c r="L578" i="6"/>
  <c r="K578" i="6"/>
  <c r="L577" i="6"/>
  <c r="K577" i="6"/>
  <c r="L576" i="6"/>
  <c r="K576" i="6"/>
  <c r="L575" i="6"/>
  <c r="K575" i="6"/>
  <c r="L574" i="6"/>
  <c r="K574" i="6"/>
  <c r="L573" i="6"/>
  <c r="K573" i="6"/>
  <c r="L572" i="6"/>
  <c r="K572" i="6"/>
  <c r="L571" i="6"/>
  <c r="K571" i="6"/>
  <c r="L570" i="6"/>
  <c r="K570" i="6"/>
  <c r="L569" i="6"/>
  <c r="K569" i="6"/>
  <c r="L568" i="6"/>
  <c r="K568" i="6"/>
  <c r="L567" i="6"/>
  <c r="K567" i="6"/>
  <c r="L566" i="6"/>
  <c r="K566" i="6"/>
  <c r="L565" i="6"/>
  <c r="K565" i="6"/>
  <c r="L564" i="6"/>
  <c r="K564" i="6"/>
  <c r="L563" i="6"/>
  <c r="K563" i="6"/>
  <c r="L562" i="6"/>
  <c r="K562" i="6"/>
  <c r="L561" i="6"/>
  <c r="K561" i="6"/>
  <c r="L560" i="6"/>
  <c r="K560" i="6"/>
  <c r="L559" i="6"/>
  <c r="K559" i="6"/>
  <c r="L558" i="6"/>
  <c r="K558" i="6"/>
  <c r="L557" i="6"/>
  <c r="K557" i="6"/>
  <c r="L556" i="6"/>
  <c r="K556" i="6"/>
  <c r="L555" i="6"/>
  <c r="K555" i="6"/>
  <c r="L554" i="6"/>
  <c r="K554" i="6"/>
  <c r="L553" i="6"/>
  <c r="K553" i="6"/>
  <c r="L552" i="6"/>
  <c r="K552" i="6"/>
  <c r="L551" i="6"/>
  <c r="K551" i="6"/>
  <c r="L550" i="6"/>
  <c r="K550" i="6"/>
  <c r="L549" i="6"/>
  <c r="K549" i="6"/>
  <c r="L548" i="6"/>
  <c r="K548" i="6"/>
  <c r="L547" i="6"/>
  <c r="K547" i="6"/>
  <c r="L546" i="6"/>
  <c r="K546" i="6"/>
  <c r="L545" i="6"/>
  <c r="K545" i="6"/>
  <c r="L544" i="6"/>
  <c r="K544" i="6"/>
  <c r="L543" i="6"/>
  <c r="K543" i="6"/>
  <c r="L542" i="6"/>
  <c r="K542" i="6"/>
  <c r="L541" i="6"/>
  <c r="K541" i="6"/>
  <c r="L540" i="6"/>
  <c r="K540" i="6"/>
  <c r="L539" i="6"/>
  <c r="K539" i="6"/>
  <c r="L538" i="6"/>
  <c r="K538" i="6"/>
  <c r="L537" i="6"/>
  <c r="K537" i="6"/>
  <c r="L536" i="6"/>
  <c r="K536" i="6"/>
  <c r="L535" i="6"/>
  <c r="K535" i="6"/>
  <c r="L534" i="6"/>
  <c r="K534" i="6"/>
  <c r="L533" i="6"/>
  <c r="K533" i="6"/>
  <c r="L532" i="6"/>
  <c r="K532" i="6"/>
  <c r="L531" i="6"/>
  <c r="K531" i="6"/>
  <c r="L530" i="6"/>
  <c r="K530" i="6"/>
  <c r="L529" i="6"/>
  <c r="K529" i="6"/>
  <c r="L528" i="6"/>
  <c r="K528" i="6"/>
  <c r="L527" i="6"/>
  <c r="K527" i="6"/>
  <c r="L526" i="6"/>
  <c r="K526" i="6"/>
  <c r="L525" i="6"/>
  <c r="K525" i="6"/>
  <c r="L524" i="6"/>
  <c r="K524" i="6"/>
  <c r="L523" i="6"/>
  <c r="K523" i="6"/>
  <c r="L522" i="6"/>
  <c r="K522" i="6"/>
  <c r="L521" i="6"/>
  <c r="K521" i="6"/>
  <c r="L520" i="6"/>
  <c r="K520" i="6"/>
  <c r="L519" i="6"/>
  <c r="K519" i="6"/>
  <c r="L518" i="6"/>
  <c r="K518" i="6"/>
  <c r="L517" i="6"/>
  <c r="K517" i="6"/>
  <c r="L516" i="6"/>
  <c r="K516" i="6"/>
  <c r="L515" i="6"/>
  <c r="K515" i="6"/>
  <c r="L514" i="6"/>
  <c r="K514" i="6"/>
  <c r="L513" i="6"/>
  <c r="K513" i="6"/>
  <c r="L512" i="6"/>
  <c r="K512" i="6"/>
  <c r="L511" i="6"/>
  <c r="K511" i="6"/>
  <c r="L510" i="6"/>
  <c r="K510" i="6"/>
  <c r="L509" i="6"/>
  <c r="K509" i="6"/>
  <c r="L508" i="6"/>
  <c r="K508" i="6"/>
  <c r="L507" i="6"/>
  <c r="K507" i="6"/>
  <c r="L506" i="6"/>
  <c r="K506" i="6"/>
  <c r="L505" i="6"/>
  <c r="K505" i="6"/>
  <c r="L504" i="6"/>
  <c r="K504" i="6"/>
  <c r="L503" i="6"/>
  <c r="K503" i="6"/>
  <c r="L502" i="6"/>
  <c r="K502" i="6"/>
  <c r="L501" i="6"/>
  <c r="K501" i="6"/>
  <c r="L500" i="6"/>
  <c r="K500" i="6"/>
  <c r="L499" i="6"/>
  <c r="K499" i="6"/>
  <c r="L498" i="6"/>
  <c r="K498" i="6"/>
  <c r="L497" i="6"/>
  <c r="K497" i="6"/>
  <c r="L496" i="6"/>
  <c r="K496" i="6"/>
  <c r="L495" i="6"/>
  <c r="K495" i="6"/>
  <c r="L494" i="6"/>
  <c r="K494" i="6"/>
  <c r="L493" i="6"/>
  <c r="K493" i="6"/>
  <c r="L492" i="6"/>
  <c r="K492" i="6"/>
  <c r="L491" i="6"/>
  <c r="K491" i="6"/>
  <c r="L490" i="6"/>
  <c r="K490" i="6"/>
  <c r="L489" i="6"/>
  <c r="K489" i="6"/>
  <c r="L488" i="6"/>
  <c r="K488" i="6"/>
  <c r="L487" i="6"/>
  <c r="K487" i="6"/>
  <c r="L486" i="6"/>
  <c r="K486" i="6"/>
  <c r="L485" i="6"/>
  <c r="K485" i="6"/>
  <c r="L484" i="6"/>
  <c r="K484" i="6"/>
  <c r="L483" i="6"/>
  <c r="K483" i="6"/>
  <c r="L482" i="6"/>
  <c r="K482" i="6"/>
  <c r="L481" i="6"/>
  <c r="K481" i="6"/>
  <c r="L480" i="6"/>
  <c r="K480" i="6"/>
  <c r="L479" i="6"/>
  <c r="K479" i="6"/>
  <c r="L478" i="6"/>
  <c r="K478" i="6"/>
  <c r="L477" i="6"/>
  <c r="K477" i="6"/>
  <c r="L476" i="6"/>
  <c r="K476" i="6"/>
  <c r="L475" i="6"/>
  <c r="K475" i="6"/>
  <c r="L474" i="6"/>
  <c r="K474" i="6"/>
  <c r="L473" i="6"/>
  <c r="K473" i="6"/>
  <c r="L472" i="6"/>
  <c r="K472" i="6"/>
  <c r="L471" i="6"/>
  <c r="K471" i="6"/>
  <c r="L470" i="6"/>
  <c r="K470" i="6"/>
  <c r="L469" i="6"/>
  <c r="K469" i="6"/>
  <c r="L468" i="6"/>
  <c r="K468" i="6"/>
  <c r="L467" i="6"/>
  <c r="K467" i="6"/>
  <c r="L466" i="6"/>
  <c r="K466" i="6"/>
  <c r="L465" i="6"/>
  <c r="K465" i="6"/>
  <c r="L464" i="6"/>
  <c r="K464" i="6"/>
  <c r="L463" i="6"/>
  <c r="K463" i="6"/>
  <c r="L462" i="6"/>
  <c r="K462" i="6"/>
  <c r="L461" i="6"/>
  <c r="K461" i="6"/>
  <c r="L460" i="6"/>
  <c r="K460" i="6"/>
  <c r="L459" i="6"/>
  <c r="K459" i="6"/>
  <c r="L458" i="6"/>
  <c r="K458" i="6"/>
  <c r="L457" i="6"/>
  <c r="K457" i="6"/>
  <c r="L456" i="6"/>
  <c r="K456" i="6"/>
  <c r="L455" i="6"/>
  <c r="K455" i="6"/>
  <c r="L454" i="6"/>
  <c r="K454" i="6"/>
  <c r="L453" i="6"/>
  <c r="K453" i="6"/>
  <c r="L452" i="6"/>
  <c r="K452" i="6"/>
  <c r="L451" i="6"/>
  <c r="K451" i="6"/>
  <c r="L450" i="6"/>
  <c r="K450" i="6"/>
  <c r="L449" i="6"/>
  <c r="K449" i="6"/>
  <c r="L448" i="6"/>
  <c r="K448" i="6"/>
  <c r="L447" i="6"/>
  <c r="K447" i="6"/>
  <c r="L446" i="6"/>
  <c r="K446" i="6"/>
  <c r="L445" i="6"/>
  <c r="K445" i="6"/>
  <c r="L444" i="6"/>
  <c r="K444" i="6"/>
  <c r="L443" i="6"/>
  <c r="K443" i="6"/>
  <c r="L442" i="6"/>
  <c r="K442" i="6"/>
  <c r="L441" i="6"/>
  <c r="K441" i="6"/>
  <c r="L440" i="6"/>
  <c r="K440" i="6"/>
  <c r="L439" i="6"/>
  <c r="K439" i="6"/>
  <c r="L438" i="6"/>
  <c r="K438" i="6"/>
  <c r="L437" i="6"/>
  <c r="K437" i="6"/>
  <c r="L436" i="6"/>
  <c r="K436" i="6"/>
  <c r="L435" i="6"/>
  <c r="K435" i="6"/>
  <c r="L434" i="6"/>
  <c r="K434" i="6"/>
  <c r="L433" i="6"/>
  <c r="K433" i="6"/>
  <c r="L432" i="6"/>
  <c r="K432" i="6"/>
  <c r="L431" i="6"/>
  <c r="K431" i="6"/>
  <c r="L430" i="6"/>
  <c r="K430" i="6"/>
  <c r="L429" i="6"/>
  <c r="K429" i="6"/>
  <c r="L428" i="6"/>
  <c r="K428" i="6"/>
  <c r="L427" i="6"/>
  <c r="K427" i="6"/>
  <c r="L426" i="6"/>
  <c r="K426" i="6"/>
  <c r="L425" i="6"/>
  <c r="K425" i="6"/>
  <c r="L424" i="6"/>
  <c r="K424" i="6"/>
  <c r="L423" i="6"/>
  <c r="K423" i="6"/>
  <c r="L422" i="6"/>
  <c r="K422" i="6"/>
  <c r="L421" i="6"/>
  <c r="K421" i="6"/>
  <c r="L420" i="6"/>
  <c r="K420" i="6"/>
  <c r="L419" i="6"/>
  <c r="K419" i="6"/>
  <c r="L418" i="6"/>
  <c r="K418" i="6"/>
  <c r="L417" i="6"/>
  <c r="K417" i="6"/>
  <c r="L416" i="6"/>
  <c r="K416" i="6"/>
  <c r="L415" i="6"/>
  <c r="K415" i="6"/>
  <c r="L414" i="6"/>
  <c r="K414" i="6"/>
  <c r="L413" i="6"/>
  <c r="K413" i="6"/>
  <c r="L412" i="6"/>
  <c r="K412" i="6"/>
  <c r="L411" i="6"/>
  <c r="K411" i="6"/>
  <c r="L410" i="6"/>
  <c r="K410" i="6"/>
  <c r="L409" i="6"/>
  <c r="K409" i="6"/>
  <c r="L408" i="6"/>
  <c r="K408" i="6"/>
  <c r="L407" i="6"/>
  <c r="K407" i="6"/>
  <c r="L406" i="6"/>
  <c r="K406" i="6"/>
  <c r="L405" i="6"/>
  <c r="K405" i="6"/>
  <c r="L404" i="6"/>
  <c r="K404" i="6"/>
  <c r="L403" i="6"/>
  <c r="K403" i="6"/>
  <c r="L402" i="6"/>
  <c r="K402" i="6"/>
  <c r="L401" i="6"/>
  <c r="K401" i="6"/>
  <c r="L400" i="6"/>
  <c r="K400" i="6"/>
  <c r="L399" i="6"/>
  <c r="K399" i="6"/>
  <c r="L398" i="6"/>
  <c r="K398" i="6"/>
  <c r="L397" i="6"/>
  <c r="K397" i="6"/>
  <c r="L396" i="6"/>
  <c r="K396" i="6"/>
  <c r="L395" i="6"/>
  <c r="K395" i="6"/>
  <c r="L394" i="6"/>
  <c r="K394" i="6"/>
  <c r="L393" i="6"/>
  <c r="K393" i="6"/>
  <c r="L392" i="6"/>
  <c r="K392" i="6"/>
  <c r="L391" i="6"/>
  <c r="K391" i="6"/>
  <c r="L390" i="6"/>
  <c r="K390" i="6"/>
  <c r="L389" i="6"/>
  <c r="K389" i="6"/>
  <c r="L388" i="6"/>
  <c r="K388" i="6"/>
  <c r="L387" i="6"/>
  <c r="K387" i="6"/>
  <c r="L386" i="6"/>
  <c r="K386" i="6"/>
  <c r="L385" i="6"/>
  <c r="K385" i="6"/>
  <c r="L384" i="6"/>
  <c r="K384" i="6"/>
  <c r="L383" i="6"/>
  <c r="K383" i="6"/>
  <c r="L382" i="6"/>
  <c r="K382" i="6"/>
  <c r="L381" i="6"/>
  <c r="K381" i="6"/>
  <c r="L380" i="6"/>
  <c r="K380" i="6"/>
  <c r="L379" i="6"/>
  <c r="K379" i="6"/>
  <c r="L378" i="6"/>
  <c r="K378" i="6"/>
  <c r="L377" i="6"/>
  <c r="K377" i="6"/>
  <c r="L376" i="6"/>
  <c r="K376" i="6"/>
  <c r="L375" i="6"/>
  <c r="K375" i="6"/>
  <c r="L374" i="6"/>
  <c r="K374" i="6"/>
  <c r="L373" i="6"/>
  <c r="K373" i="6"/>
  <c r="L372" i="6"/>
  <c r="K372" i="6"/>
  <c r="L371" i="6"/>
  <c r="K371" i="6"/>
  <c r="L370" i="6"/>
  <c r="K370" i="6"/>
  <c r="L369" i="6"/>
  <c r="K369" i="6"/>
  <c r="L368" i="6"/>
  <c r="K368" i="6"/>
  <c r="L367" i="6"/>
  <c r="K367" i="6"/>
  <c r="L366" i="6"/>
  <c r="K366" i="6"/>
  <c r="L365" i="6"/>
  <c r="K365" i="6"/>
  <c r="L364" i="6"/>
  <c r="K364" i="6"/>
  <c r="L363" i="6"/>
  <c r="K363" i="6"/>
  <c r="L362" i="6"/>
  <c r="K362" i="6"/>
  <c r="L361" i="6"/>
  <c r="K361" i="6"/>
  <c r="L360" i="6"/>
  <c r="K360" i="6"/>
  <c r="L359" i="6"/>
  <c r="K359" i="6"/>
  <c r="L358" i="6"/>
  <c r="K358" i="6"/>
  <c r="L357" i="6"/>
  <c r="K357" i="6"/>
  <c r="L356" i="6"/>
  <c r="K356" i="6"/>
  <c r="L355" i="6"/>
  <c r="K355" i="6"/>
  <c r="L354" i="6"/>
  <c r="K354" i="6"/>
  <c r="L353" i="6"/>
  <c r="K353" i="6"/>
  <c r="L352" i="6"/>
  <c r="K352" i="6"/>
  <c r="L351" i="6"/>
  <c r="K351" i="6"/>
  <c r="L350" i="6"/>
  <c r="K350" i="6"/>
  <c r="L349" i="6"/>
  <c r="K349" i="6"/>
  <c r="L348" i="6"/>
  <c r="K348" i="6"/>
  <c r="L347" i="6"/>
  <c r="K347" i="6"/>
  <c r="L346" i="6"/>
  <c r="K346" i="6"/>
  <c r="L345" i="6"/>
  <c r="K345" i="6"/>
  <c r="L344" i="6"/>
  <c r="K344" i="6"/>
  <c r="L343" i="6"/>
  <c r="K343" i="6"/>
  <c r="L342" i="6"/>
  <c r="K342" i="6"/>
  <c r="L341" i="6"/>
  <c r="K341" i="6"/>
  <c r="L340" i="6"/>
  <c r="K340" i="6"/>
  <c r="L339" i="6"/>
  <c r="K339" i="6"/>
  <c r="L338" i="6"/>
  <c r="K338" i="6"/>
  <c r="L337" i="6"/>
  <c r="K337" i="6"/>
  <c r="L336" i="6"/>
  <c r="K336" i="6"/>
  <c r="L335" i="6"/>
  <c r="K335" i="6"/>
  <c r="L334" i="6"/>
  <c r="K334" i="6"/>
  <c r="L333" i="6"/>
  <c r="K333" i="6"/>
  <c r="L332" i="6"/>
  <c r="K332" i="6"/>
  <c r="L331" i="6"/>
  <c r="K331" i="6"/>
  <c r="L330" i="6"/>
  <c r="K330" i="6"/>
  <c r="L329" i="6"/>
  <c r="K329" i="6"/>
  <c r="L328" i="6"/>
  <c r="K328" i="6"/>
  <c r="L327" i="6"/>
  <c r="K327" i="6"/>
  <c r="L326" i="6"/>
  <c r="K326" i="6"/>
  <c r="L325" i="6"/>
  <c r="K325" i="6"/>
  <c r="L324" i="6"/>
  <c r="K324" i="6"/>
  <c r="L323" i="6"/>
  <c r="K323" i="6"/>
  <c r="L322" i="6"/>
  <c r="K322" i="6"/>
  <c r="L321" i="6"/>
  <c r="K321" i="6"/>
  <c r="L320" i="6"/>
  <c r="K320" i="6"/>
  <c r="L319" i="6"/>
  <c r="K319" i="6"/>
  <c r="L318" i="6"/>
  <c r="K318" i="6"/>
  <c r="L317" i="6"/>
  <c r="K317" i="6"/>
  <c r="L316" i="6"/>
  <c r="K316" i="6"/>
  <c r="L315" i="6"/>
  <c r="K315" i="6"/>
  <c r="L314" i="6"/>
  <c r="K314" i="6"/>
  <c r="L313" i="6"/>
  <c r="K313" i="6"/>
  <c r="L312" i="6"/>
  <c r="K312" i="6"/>
  <c r="L311" i="6"/>
  <c r="K311" i="6"/>
  <c r="L310" i="6"/>
  <c r="K310" i="6"/>
  <c r="L309" i="6"/>
  <c r="K309" i="6"/>
  <c r="L308" i="6"/>
  <c r="K308" i="6"/>
  <c r="L307" i="6"/>
  <c r="K307" i="6"/>
  <c r="L306" i="6"/>
  <c r="K306" i="6"/>
  <c r="L305" i="6"/>
  <c r="K305" i="6"/>
  <c r="L304" i="6"/>
  <c r="K304" i="6"/>
  <c r="L303" i="6"/>
  <c r="K303" i="6"/>
  <c r="L302" i="6"/>
  <c r="K302" i="6"/>
  <c r="L301" i="6"/>
  <c r="K301" i="6"/>
  <c r="L300" i="6"/>
  <c r="K300" i="6"/>
  <c r="L299" i="6"/>
  <c r="K299" i="6"/>
  <c r="L298" i="6"/>
  <c r="K298" i="6"/>
  <c r="L297" i="6"/>
  <c r="K297" i="6"/>
  <c r="L296" i="6"/>
  <c r="K296" i="6"/>
  <c r="L295" i="6"/>
  <c r="K295" i="6"/>
  <c r="L294" i="6"/>
  <c r="K294" i="6"/>
  <c r="L293" i="6"/>
  <c r="K293" i="6"/>
  <c r="L292" i="6"/>
  <c r="K292" i="6"/>
  <c r="L291" i="6"/>
  <c r="K291" i="6"/>
  <c r="L290" i="6"/>
  <c r="K290" i="6"/>
  <c r="L289" i="6"/>
  <c r="K289" i="6"/>
  <c r="L288" i="6"/>
  <c r="K288" i="6"/>
  <c r="L287" i="6"/>
  <c r="K287" i="6"/>
  <c r="L286" i="6"/>
  <c r="K286" i="6"/>
  <c r="L285" i="6"/>
  <c r="K285" i="6"/>
  <c r="L284" i="6"/>
  <c r="K284" i="6"/>
  <c r="L283" i="6"/>
  <c r="K283" i="6"/>
  <c r="L282" i="6"/>
  <c r="K282" i="6"/>
  <c r="L281" i="6"/>
  <c r="K281" i="6"/>
  <c r="L280" i="6"/>
  <c r="K280" i="6"/>
  <c r="L279" i="6"/>
  <c r="K279" i="6"/>
  <c r="L278" i="6"/>
  <c r="K278" i="6"/>
  <c r="L277" i="6"/>
  <c r="K277" i="6"/>
  <c r="L276" i="6"/>
  <c r="K276" i="6"/>
  <c r="L275" i="6"/>
  <c r="K275" i="6"/>
  <c r="L274" i="6"/>
  <c r="K274" i="6"/>
  <c r="L273" i="6"/>
  <c r="K273" i="6"/>
  <c r="L272" i="6"/>
  <c r="K272" i="6"/>
  <c r="L271" i="6"/>
  <c r="K271" i="6"/>
  <c r="L270" i="6"/>
  <c r="K270" i="6"/>
  <c r="L269" i="6"/>
  <c r="K269" i="6"/>
  <c r="L268" i="6"/>
  <c r="K268" i="6"/>
  <c r="L267" i="6"/>
  <c r="K267" i="6"/>
  <c r="L266" i="6"/>
  <c r="K266" i="6"/>
  <c r="L265" i="6"/>
  <c r="K265" i="6"/>
  <c r="L264" i="6"/>
  <c r="K264" i="6"/>
  <c r="L263" i="6"/>
  <c r="K263" i="6"/>
  <c r="L262" i="6"/>
  <c r="K262" i="6"/>
  <c r="L261" i="6"/>
  <c r="K261" i="6"/>
  <c r="L260" i="6"/>
  <c r="K260" i="6"/>
  <c r="L259" i="6"/>
  <c r="K259" i="6"/>
  <c r="L258" i="6"/>
  <c r="K258" i="6"/>
  <c r="L257" i="6"/>
  <c r="K257" i="6"/>
  <c r="L256" i="6"/>
  <c r="K256" i="6"/>
  <c r="L255" i="6"/>
  <c r="K255" i="6"/>
  <c r="L254" i="6"/>
  <c r="K254" i="6"/>
  <c r="L253" i="6"/>
  <c r="K253" i="6"/>
  <c r="L252" i="6"/>
  <c r="K252" i="6"/>
  <c r="L251" i="6"/>
  <c r="K251" i="6"/>
  <c r="L250" i="6"/>
  <c r="K250" i="6"/>
  <c r="L249" i="6"/>
  <c r="K249" i="6"/>
  <c r="L248" i="6"/>
  <c r="K248" i="6"/>
  <c r="L247" i="6"/>
  <c r="K247" i="6"/>
  <c r="L246" i="6"/>
  <c r="K246" i="6"/>
  <c r="L245" i="6"/>
  <c r="K245" i="6"/>
  <c r="L244" i="6"/>
  <c r="K244" i="6"/>
  <c r="L243" i="6"/>
  <c r="K243" i="6"/>
  <c r="L242" i="6"/>
  <c r="K242" i="6"/>
  <c r="L241" i="6"/>
  <c r="K241" i="6"/>
  <c r="L240" i="6"/>
  <c r="K240" i="6"/>
  <c r="L239" i="6"/>
  <c r="K239" i="6"/>
  <c r="L238" i="6"/>
  <c r="K238" i="6"/>
  <c r="L237" i="6"/>
  <c r="K237" i="6"/>
  <c r="L236" i="6"/>
  <c r="K236" i="6"/>
  <c r="L235" i="6"/>
  <c r="K235" i="6"/>
  <c r="L234" i="6"/>
  <c r="K234" i="6"/>
  <c r="L233" i="6"/>
  <c r="K233" i="6"/>
  <c r="L232" i="6"/>
  <c r="K232" i="6"/>
  <c r="L231" i="6"/>
  <c r="K231" i="6"/>
  <c r="L230" i="6"/>
  <c r="K230" i="6"/>
  <c r="L229" i="6"/>
  <c r="K229" i="6"/>
  <c r="L228" i="6"/>
  <c r="K228" i="6"/>
  <c r="L227" i="6"/>
  <c r="K227" i="6"/>
  <c r="L226" i="6"/>
  <c r="K226" i="6"/>
  <c r="L225" i="6"/>
  <c r="K225" i="6"/>
  <c r="L224" i="6"/>
  <c r="K224" i="6"/>
  <c r="L223" i="6"/>
  <c r="K223" i="6"/>
  <c r="L222" i="6"/>
  <c r="K222" i="6"/>
  <c r="L221" i="6"/>
  <c r="K221" i="6"/>
  <c r="L220" i="6"/>
  <c r="K220" i="6"/>
  <c r="L219" i="6"/>
  <c r="K219" i="6"/>
  <c r="L218" i="6"/>
  <c r="K218" i="6"/>
  <c r="L217" i="6"/>
  <c r="K217" i="6"/>
  <c r="L216" i="6"/>
  <c r="K216" i="6"/>
  <c r="L215" i="6"/>
  <c r="K215" i="6"/>
  <c r="L214" i="6"/>
  <c r="K214" i="6"/>
  <c r="L213" i="6"/>
  <c r="K213" i="6"/>
  <c r="L212" i="6"/>
  <c r="K212" i="6"/>
  <c r="L211" i="6"/>
  <c r="K211" i="6"/>
  <c r="L210" i="6"/>
  <c r="K210" i="6"/>
  <c r="L209" i="6"/>
  <c r="K209" i="6"/>
  <c r="L208" i="6"/>
  <c r="K208" i="6"/>
  <c r="L207" i="6"/>
  <c r="K207" i="6"/>
  <c r="L206" i="6"/>
  <c r="K206" i="6"/>
  <c r="L205" i="6"/>
  <c r="K205" i="6"/>
  <c r="L204" i="6"/>
  <c r="K204" i="6"/>
  <c r="L203" i="6"/>
  <c r="K203" i="6"/>
  <c r="L202" i="6"/>
  <c r="K202" i="6"/>
  <c r="L201" i="6"/>
  <c r="K201" i="6"/>
  <c r="L200" i="6"/>
  <c r="K200" i="6"/>
  <c r="L199" i="6"/>
  <c r="K199" i="6"/>
  <c r="L198" i="6"/>
  <c r="K198" i="6"/>
  <c r="L197" i="6"/>
  <c r="K197" i="6"/>
  <c r="L196" i="6"/>
  <c r="K196" i="6"/>
  <c r="L195" i="6"/>
  <c r="K195" i="6"/>
  <c r="L194" i="6"/>
  <c r="K194" i="6"/>
  <c r="L193" i="6"/>
  <c r="K193" i="6"/>
  <c r="L192" i="6"/>
  <c r="K192" i="6"/>
  <c r="L191" i="6"/>
  <c r="K191" i="6"/>
  <c r="L190" i="6"/>
  <c r="K190" i="6"/>
  <c r="L189" i="6"/>
  <c r="K189" i="6"/>
  <c r="L188" i="6"/>
  <c r="K188" i="6"/>
  <c r="L187" i="6"/>
  <c r="K187" i="6"/>
  <c r="L186" i="6"/>
  <c r="K186" i="6"/>
  <c r="L185" i="6"/>
  <c r="K185" i="6"/>
  <c r="L184" i="6"/>
  <c r="K184" i="6"/>
  <c r="L183" i="6"/>
  <c r="K183" i="6"/>
  <c r="L182" i="6"/>
  <c r="K182" i="6"/>
  <c r="L181" i="6"/>
  <c r="K181" i="6"/>
  <c r="L180" i="6"/>
  <c r="K180" i="6"/>
  <c r="L179" i="6"/>
  <c r="K179" i="6"/>
  <c r="L178" i="6"/>
  <c r="K178" i="6"/>
  <c r="L177" i="6"/>
  <c r="K177" i="6"/>
  <c r="L176" i="6"/>
  <c r="K176" i="6"/>
  <c r="L175" i="6"/>
  <c r="K175" i="6"/>
  <c r="L174" i="6"/>
  <c r="K174" i="6"/>
  <c r="L173" i="6"/>
  <c r="K173" i="6"/>
  <c r="L172" i="6"/>
  <c r="K172" i="6"/>
  <c r="L171" i="6"/>
  <c r="K171" i="6"/>
  <c r="L170" i="6"/>
  <c r="K170" i="6"/>
  <c r="L169" i="6"/>
  <c r="K169" i="6"/>
  <c r="L168" i="6"/>
  <c r="K168" i="6"/>
  <c r="L167" i="6"/>
  <c r="K167" i="6"/>
  <c r="L166" i="6"/>
  <c r="K166" i="6"/>
  <c r="L165" i="6"/>
  <c r="K165" i="6"/>
  <c r="L164" i="6"/>
  <c r="K164" i="6"/>
  <c r="L163" i="6"/>
  <c r="K163" i="6"/>
  <c r="L162" i="6"/>
  <c r="K162" i="6"/>
  <c r="L161" i="6"/>
  <c r="K161" i="6"/>
  <c r="L160" i="6"/>
  <c r="K160" i="6"/>
  <c r="L159" i="6"/>
  <c r="K159" i="6"/>
  <c r="L158" i="6"/>
  <c r="K158" i="6"/>
  <c r="L157" i="6"/>
  <c r="K157" i="6"/>
  <c r="L156" i="6"/>
  <c r="K156" i="6"/>
  <c r="L155" i="6"/>
  <c r="K155" i="6"/>
  <c r="L154" i="6"/>
  <c r="K154" i="6"/>
  <c r="L153" i="6"/>
  <c r="K153" i="6"/>
  <c r="L152" i="6"/>
  <c r="K152" i="6"/>
  <c r="L151" i="6"/>
  <c r="K151" i="6"/>
  <c r="L150" i="6"/>
  <c r="K150" i="6"/>
  <c r="L149" i="6"/>
  <c r="K149" i="6"/>
  <c r="L148" i="6"/>
  <c r="K148" i="6"/>
  <c r="L147" i="6"/>
  <c r="K147" i="6"/>
  <c r="L146" i="6"/>
  <c r="K146" i="6"/>
  <c r="L145" i="6"/>
  <c r="K145" i="6"/>
  <c r="L144" i="6"/>
  <c r="K144" i="6"/>
  <c r="L143" i="6"/>
  <c r="K143" i="6"/>
  <c r="L142" i="6"/>
  <c r="K142" i="6"/>
  <c r="L141" i="6"/>
  <c r="K141" i="6"/>
  <c r="L140" i="6"/>
  <c r="K140" i="6"/>
  <c r="L139" i="6"/>
  <c r="K139" i="6"/>
  <c r="L138" i="6"/>
  <c r="K138" i="6"/>
  <c r="L137" i="6"/>
  <c r="K137" i="6"/>
  <c r="L136" i="6"/>
  <c r="K136" i="6"/>
  <c r="L135" i="6"/>
  <c r="K135" i="6"/>
  <c r="L134" i="6"/>
  <c r="K134" i="6"/>
  <c r="L133" i="6"/>
  <c r="K133" i="6"/>
  <c r="L132" i="6"/>
  <c r="K132" i="6"/>
  <c r="L131" i="6"/>
  <c r="K131" i="6"/>
  <c r="L130" i="6"/>
  <c r="K130" i="6"/>
  <c r="L129" i="6"/>
  <c r="K129" i="6"/>
  <c r="L128" i="6"/>
  <c r="K128" i="6"/>
  <c r="L127" i="6"/>
  <c r="K127" i="6"/>
  <c r="L126" i="6"/>
  <c r="K126" i="6"/>
  <c r="L125" i="6"/>
  <c r="K125" i="6"/>
  <c r="L124" i="6"/>
  <c r="K124" i="6"/>
  <c r="L123" i="6"/>
  <c r="K123" i="6"/>
  <c r="L122" i="6"/>
  <c r="K122" i="6"/>
  <c r="L121" i="6"/>
  <c r="K121" i="6"/>
  <c r="L120" i="6"/>
  <c r="K120" i="6"/>
  <c r="L119" i="6"/>
  <c r="K119" i="6"/>
  <c r="L118" i="6"/>
  <c r="K118" i="6"/>
  <c r="L117" i="6"/>
  <c r="K117" i="6"/>
  <c r="L116" i="6"/>
  <c r="K116" i="6"/>
  <c r="L115" i="6"/>
  <c r="K115" i="6"/>
  <c r="L114" i="6"/>
  <c r="K114" i="6"/>
  <c r="L113" i="6"/>
  <c r="K113" i="6"/>
  <c r="L112" i="6"/>
  <c r="K112" i="6"/>
  <c r="L111" i="6"/>
  <c r="K111" i="6"/>
  <c r="L110" i="6"/>
  <c r="K110" i="6"/>
  <c r="L109" i="6"/>
  <c r="K109" i="6"/>
  <c r="L108" i="6"/>
  <c r="K108" i="6"/>
  <c r="L107" i="6"/>
  <c r="K107" i="6"/>
  <c r="L106" i="6"/>
  <c r="K106" i="6"/>
  <c r="L105" i="6"/>
  <c r="K105" i="6"/>
  <c r="L104" i="6"/>
  <c r="K104" i="6"/>
  <c r="L103" i="6"/>
  <c r="K103" i="6"/>
  <c r="L102" i="6"/>
  <c r="K102" i="6"/>
  <c r="L101" i="6"/>
  <c r="K101" i="6"/>
  <c r="L100" i="6"/>
  <c r="K100" i="6"/>
  <c r="L99" i="6"/>
  <c r="K99" i="6"/>
  <c r="L98" i="6"/>
  <c r="K98" i="6"/>
  <c r="L97" i="6"/>
  <c r="K97" i="6"/>
  <c r="L96" i="6"/>
  <c r="K96" i="6"/>
  <c r="L95" i="6"/>
  <c r="K95" i="6"/>
  <c r="L94" i="6"/>
  <c r="K94" i="6"/>
  <c r="L93" i="6"/>
  <c r="K93" i="6"/>
  <c r="L92" i="6"/>
  <c r="K92" i="6"/>
  <c r="L91" i="6"/>
  <c r="K91" i="6"/>
  <c r="L90" i="6"/>
  <c r="K90" i="6"/>
  <c r="L89" i="6"/>
  <c r="K89" i="6"/>
  <c r="L88" i="6"/>
  <c r="K88" i="6"/>
  <c r="L87" i="6"/>
  <c r="K87" i="6"/>
  <c r="L86" i="6"/>
  <c r="K86" i="6"/>
  <c r="L85" i="6"/>
  <c r="K85" i="6"/>
  <c r="L84" i="6"/>
  <c r="K84" i="6"/>
  <c r="L83" i="6"/>
  <c r="K83" i="6"/>
  <c r="L82" i="6"/>
  <c r="K82" i="6"/>
  <c r="L81" i="6"/>
  <c r="K81" i="6"/>
  <c r="L80" i="6"/>
  <c r="K80" i="6"/>
  <c r="L79" i="6"/>
  <c r="K79" i="6"/>
  <c r="L78" i="6"/>
  <c r="K78" i="6"/>
  <c r="L77" i="6"/>
  <c r="K77" i="6"/>
  <c r="L76" i="6"/>
  <c r="K76" i="6"/>
  <c r="L75" i="6"/>
  <c r="K75" i="6"/>
  <c r="L74" i="6"/>
  <c r="K74" i="6"/>
  <c r="L73" i="6"/>
  <c r="K73" i="6"/>
  <c r="L72" i="6"/>
  <c r="K72" i="6"/>
  <c r="L71" i="6"/>
  <c r="K71" i="6"/>
  <c r="L70" i="6"/>
  <c r="K70" i="6"/>
  <c r="L69" i="6"/>
  <c r="K69" i="6"/>
  <c r="L68" i="6"/>
  <c r="K68" i="6"/>
  <c r="L67" i="6"/>
  <c r="K67" i="6"/>
  <c r="L66" i="6"/>
  <c r="K66" i="6"/>
  <c r="L65" i="6"/>
  <c r="K65" i="6"/>
  <c r="L64" i="6"/>
  <c r="K64" i="6"/>
  <c r="L63" i="6"/>
  <c r="K63" i="6"/>
  <c r="L62" i="6"/>
  <c r="K62" i="6"/>
  <c r="L61" i="6"/>
  <c r="K61" i="6"/>
  <c r="L60" i="6"/>
  <c r="K60" i="6"/>
  <c r="L59" i="6"/>
  <c r="K59" i="6"/>
  <c r="L58" i="6"/>
  <c r="K58" i="6"/>
  <c r="L57" i="6"/>
  <c r="K57" i="6"/>
  <c r="L56" i="6"/>
  <c r="K56" i="6"/>
  <c r="L55" i="6"/>
  <c r="K55" i="6"/>
  <c r="L54" i="6"/>
  <c r="K54" i="6"/>
  <c r="L53" i="6"/>
  <c r="K53" i="6"/>
  <c r="L52" i="6"/>
  <c r="K52" i="6"/>
  <c r="L51" i="6"/>
  <c r="K51" i="6"/>
  <c r="L50" i="6"/>
  <c r="K50" i="6"/>
  <c r="L49" i="6"/>
  <c r="K49" i="6"/>
  <c r="L48" i="6"/>
  <c r="K48" i="6"/>
  <c r="L47" i="6"/>
  <c r="K47" i="6"/>
  <c r="L46" i="6"/>
  <c r="K46" i="6"/>
  <c r="L45" i="6"/>
  <c r="K45" i="6"/>
  <c r="L44" i="6"/>
  <c r="K44" i="6"/>
  <c r="L43" i="6"/>
  <c r="K43" i="6"/>
  <c r="L42" i="6"/>
  <c r="K42" i="6"/>
  <c r="L41" i="6"/>
  <c r="K41" i="6"/>
  <c r="L40" i="6"/>
  <c r="K40" i="6"/>
  <c r="L39" i="6"/>
  <c r="K39" i="6"/>
  <c r="L38" i="6"/>
  <c r="K38" i="6"/>
  <c r="L37" i="6"/>
  <c r="K37" i="6"/>
  <c r="L36" i="6"/>
  <c r="K36" i="6"/>
  <c r="L35" i="6"/>
  <c r="K35" i="6"/>
  <c r="L34" i="6"/>
  <c r="K34" i="6"/>
  <c r="L33" i="6"/>
  <c r="K33" i="6"/>
  <c r="L32" i="6"/>
  <c r="K32" i="6"/>
  <c r="L31" i="6"/>
  <c r="K31" i="6"/>
  <c r="L30" i="6"/>
  <c r="K30" i="6"/>
  <c r="L29" i="6"/>
  <c r="K29" i="6"/>
  <c r="L28" i="6"/>
  <c r="K28" i="6"/>
  <c r="L27" i="6"/>
  <c r="K27" i="6"/>
  <c r="L26" i="6"/>
  <c r="K26" i="6"/>
  <c r="L25" i="6"/>
  <c r="K25" i="6"/>
  <c r="L24" i="6"/>
  <c r="K24" i="6"/>
  <c r="L23" i="6"/>
  <c r="K23" i="6"/>
  <c r="L22" i="6"/>
  <c r="K22" i="6"/>
  <c r="L21" i="6"/>
  <c r="K21" i="6"/>
  <c r="L20" i="6"/>
  <c r="K20" i="6"/>
  <c r="L19" i="6"/>
  <c r="K19" i="6"/>
  <c r="L18" i="6"/>
  <c r="K18" i="6"/>
  <c r="L17" i="6"/>
  <c r="K17" i="6"/>
  <c r="L16" i="6"/>
  <c r="K16" i="6"/>
  <c r="L15" i="6"/>
  <c r="K15" i="6"/>
  <c r="L14" i="6"/>
  <c r="K14" i="6"/>
  <c r="L13" i="6"/>
  <c r="K13" i="6"/>
  <c r="L12" i="6"/>
  <c r="K12" i="6"/>
  <c r="L11" i="6"/>
  <c r="K11" i="6"/>
  <c r="L10" i="6"/>
  <c r="K10" i="6"/>
  <c r="L9" i="6"/>
  <c r="K9" i="6"/>
  <c r="L8" i="6"/>
  <c r="K8" i="6"/>
  <c r="L7" i="6"/>
  <c r="K7" i="6"/>
  <c r="L6" i="6"/>
  <c r="K6" i="6"/>
  <c r="L5" i="6"/>
  <c r="K5" i="6"/>
  <c r="L4" i="6"/>
  <c r="K4" i="6"/>
  <c r="L3" i="6"/>
  <c r="K3" i="6"/>
  <c r="L2" i="6"/>
  <c r="K2" i="6"/>
  <c r="J1098" i="5"/>
  <c r="I1098" i="5"/>
  <c r="J1097" i="5"/>
  <c r="I1097" i="5"/>
  <c r="J1096" i="5"/>
  <c r="I1096" i="5"/>
  <c r="J1095" i="5"/>
  <c r="I1095" i="5"/>
  <c r="J1094" i="5"/>
  <c r="I1094" i="5"/>
  <c r="J1093" i="5"/>
  <c r="I1093" i="5"/>
  <c r="J1092" i="5"/>
  <c r="I1092" i="5"/>
  <c r="J1091" i="5"/>
  <c r="I1091" i="5"/>
  <c r="J1090" i="5"/>
  <c r="I1090" i="5"/>
  <c r="J1089" i="5"/>
  <c r="I1089" i="5"/>
  <c r="J1088" i="5"/>
  <c r="I1088" i="5"/>
  <c r="J1087" i="5"/>
  <c r="I1087" i="5"/>
  <c r="J1086" i="5"/>
  <c r="I1086" i="5"/>
  <c r="J1085" i="5"/>
  <c r="I1085" i="5"/>
  <c r="J1084" i="5"/>
  <c r="I1084" i="5"/>
  <c r="J1083" i="5"/>
  <c r="I1083" i="5"/>
  <c r="J1082" i="5"/>
  <c r="I1082" i="5"/>
  <c r="J1081" i="5"/>
  <c r="I1081" i="5"/>
  <c r="J1080" i="5"/>
  <c r="I1080" i="5"/>
  <c r="J1079" i="5"/>
  <c r="I1079" i="5"/>
  <c r="J1078" i="5"/>
  <c r="I1078" i="5"/>
  <c r="J1077" i="5"/>
  <c r="I1077" i="5"/>
  <c r="J1076" i="5"/>
  <c r="I1076" i="5"/>
  <c r="J1075" i="5"/>
  <c r="I1075" i="5"/>
  <c r="J1074" i="5"/>
  <c r="I1074" i="5"/>
  <c r="J1073" i="5"/>
  <c r="I1073" i="5"/>
  <c r="J1072" i="5"/>
  <c r="I1072" i="5"/>
  <c r="J1071" i="5"/>
  <c r="I1071" i="5"/>
  <c r="J1070" i="5"/>
  <c r="I1070" i="5"/>
  <c r="J1069" i="5"/>
  <c r="I1069" i="5"/>
  <c r="J1068" i="5"/>
  <c r="I1068" i="5"/>
  <c r="J1067" i="5"/>
  <c r="I1067" i="5"/>
  <c r="J1066" i="5"/>
  <c r="I1066" i="5"/>
  <c r="J1065" i="5"/>
  <c r="I1065" i="5"/>
  <c r="J1064" i="5"/>
  <c r="I1064" i="5"/>
  <c r="J1063" i="5"/>
  <c r="I1063" i="5"/>
  <c r="J1062" i="5"/>
  <c r="I1062" i="5"/>
  <c r="J1061" i="5"/>
  <c r="I1061" i="5"/>
  <c r="J1060" i="5"/>
  <c r="I1060" i="5"/>
  <c r="J1059" i="5"/>
  <c r="I1059" i="5"/>
  <c r="J1058" i="5"/>
  <c r="I1058" i="5"/>
  <c r="J1057" i="5"/>
  <c r="I1057" i="5"/>
  <c r="J1056" i="5"/>
  <c r="I1056" i="5"/>
  <c r="J1055" i="5"/>
  <c r="I1055" i="5"/>
  <c r="J1054" i="5"/>
  <c r="I1054" i="5"/>
  <c r="J1053" i="5"/>
  <c r="I1053" i="5"/>
  <c r="J1052" i="5"/>
  <c r="I1052" i="5"/>
  <c r="J1051" i="5"/>
  <c r="I1051" i="5"/>
  <c r="J1050" i="5"/>
  <c r="I1050" i="5"/>
  <c r="J1049" i="5"/>
  <c r="I1049" i="5"/>
  <c r="J1048" i="5"/>
  <c r="I1048" i="5"/>
  <c r="J1047" i="5"/>
  <c r="I1047" i="5"/>
  <c r="J1046" i="5"/>
  <c r="I1046" i="5"/>
  <c r="J1045" i="5"/>
  <c r="I1045" i="5"/>
  <c r="J1044" i="5"/>
  <c r="I1044" i="5"/>
  <c r="J1043" i="5"/>
  <c r="I1043" i="5"/>
  <c r="J1042" i="5"/>
  <c r="I1042" i="5"/>
  <c r="J1041" i="5"/>
  <c r="I1041" i="5"/>
  <c r="J1040" i="5"/>
  <c r="I1040" i="5"/>
  <c r="J1039" i="5"/>
  <c r="I1039" i="5"/>
  <c r="J1038" i="5"/>
  <c r="I1038" i="5"/>
  <c r="J1037" i="5"/>
  <c r="I1037" i="5"/>
  <c r="J1036" i="5"/>
  <c r="I1036" i="5"/>
  <c r="J1035" i="5"/>
  <c r="I1035" i="5"/>
  <c r="J1034" i="5"/>
  <c r="I1034" i="5"/>
  <c r="J1033" i="5"/>
  <c r="I1033" i="5"/>
  <c r="J1032" i="5"/>
  <c r="I1032" i="5"/>
  <c r="J1031" i="5"/>
  <c r="I1031" i="5"/>
  <c r="J1030" i="5"/>
  <c r="I1030" i="5"/>
  <c r="J1029" i="5"/>
  <c r="I1029" i="5"/>
  <c r="J1028" i="5"/>
  <c r="I1028" i="5"/>
  <c r="J1027" i="5"/>
  <c r="I1027" i="5"/>
  <c r="J1026" i="5"/>
  <c r="I1026" i="5"/>
  <c r="J1025" i="5"/>
  <c r="I1025" i="5"/>
  <c r="J1024" i="5"/>
  <c r="I1024" i="5"/>
  <c r="J1023" i="5"/>
  <c r="I1023" i="5"/>
  <c r="J1022" i="5"/>
  <c r="I1022" i="5"/>
  <c r="J1021" i="5"/>
  <c r="I1021" i="5"/>
  <c r="J1020" i="5"/>
  <c r="I1020" i="5"/>
  <c r="J1019" i="5"/>
  <c r="I1019" i="5"/>
  <c r="J1018" i="5"/>
  <c r="I1018" i="5"/>
  <c r="J1017" i="5"/>
  <c r="I1017" i="5"/>
  <c r="J1016" i="5"/>
  <c r="I1016" i="5"/>
  <c r="J1015" i="5"/>
  <c r="I1015" i="5"/>
  <c r="J1014" i="5"/>
  <c r="I1014" i="5"/>
  <c r="J1013" i="5"/>
  <c r="I1013" i="5"/>
  <c r="J1012" i="5"/>
  <c r="I1012" i="5"/>
  <c r="J1011" i="5"/>
  <c r="I1011" i="5"/>
  <c r="J1010" i="5"/>
  <c r="I1010" i="5"/>
  <c r="J1009" i="5"/>
  <c r="I1009" i="5"/>
  <c r="J1008" i="5"/>
  <c r="I1008" i="5"/>
  <c r="J1007" i="5"/>
  <c r="I1007" i="5"/>
  <c r="J1006" i="5"/>
  <c r="I1006" i="5"/>
  <c r="J1005" i="5"/>
  <c r="I1005" i="5"/>
  <c r="J1004" i="5"/>
  <c r="I1004" i="5"/>
  <c r="J1003" i="5"/>
  <c r="I1003" i="5"/>
  <c r="J1002" i="5"/>
  <c r="I1002" i="5"/>
  <c r="J1001" i="5"/>
  <c r="I1001" i="5"/>
  <c r="J1000" i="5"/>
  <c r="I1000" i="5"/>
  <c r="J999" i="5"/>
  <c r="I999" i="5"/>
  <c r="J998" i="5"/>
  <c r="I998" i="5"/>
  <c r="J997" i="5"/>
  <c r="I997" i="5"/>
  <c r="J996" i="5"/>
  <c r="I996" i="5"/>
  <c r="J995" i="5"/>
  <c r="I995" i="5"/>
  <c r="J994" i="5"/>
  <c r="I994" i="5"/>
  <c r="J993" i="5"/>
  <c r="I993" i="5"/>
  <c r="J992" i="5"/>
  <c r="I992" i="5"/>
  <c r="J991" i="5"/>
  <c r="I991" i="5"/>
  <c r="J990" i="5"/>
  <c r="I990" i="5"/>
  <c r="J989" i="5"/>
  <c r="I989" i="5"/>
  <c r="J988" i="5"/>
  <c r="I988" i="5"/>
  <c r="J987" i="5"/>
  <c r="I987" i="5"/>
  <c r="J986" i="5"/>
  <c r="I986" i="5"/>
  <c r="J985" i="5"/>
  <c r="I985" i="5"/>
  <c r="J984" i="5"/>
  <c r="I984" i="5"/>
  <c r="J983" i="5"/>
  <c r="I983" i="5"/>
  <c r="J982" i="5"/>
  <c r="I982" i="5"/>
  <c r="J981" i="5"/>
  <c r="I981" i="5"/>
  <c r="J980" i="5"/>
  <c r="I980" i="5"/>
  <c r="J979" i="5"/>
  <c r="I979" i="5"/>
  <c r="J978" i="5"/>
  <c r="I978" i="5"/>
  <c r="J977" i="5"/>
  <c r="I977" i="5"/>
  <c r="J976" i="5"/>
  <c r="I976" i="5"/>
  <c r="J975" i="5"/>
  <c r="I975" i="5"/>
  <c r="J974" i="5"/>
  <c r="I974" i="5"/>
  <c r="J973" i="5"/>
  <c r="I973" i="5"/>
  <c r="J972" i="5"/>
  <c r="I972" i="5"/>
  <c r="J971" i="5"/>
  <c r="I971" i="5"/>
  <c r="J970" i="5"/>
  <c r="I970" i="5"/>
  <c r="J969" i="5"/>
  <c r="I969" i="5"/>
  <c r="J968" i="5"/>
  <c r="I968" i="5"/>
  <c r="J967" i="5"/>
  <c r="I967" i="5"/>
  <c r="J966" i="5"/>
  <c r="I966" i="5"/>
  <c r="J965" i="5"/>
  <c r="I965" i="5"/>
  <c r="J964" i="5"/>
  <c r="I964" i="5"/>
  <c r="J963" i="5"/>
  <c r="I963" i="5"/>
  <c r="J962" i="5"/>
  <c r="I962" i="5"/>
  <c r="J961" i="5"/>
  <c r="I961" i="5"/>
  <c r="J960" i="5"/>
  <c r="I960" i="5"/>
  <c r="J959" i="5"/>
  <c r="I959" i="5"/>
  <c r="J958" i="5"/>
  <c r="I958" i="5"/>
  <c r="J957" i="5"/>
  <c r="I957" i="5"/>
  <c r="J956" i="5"/>
  <c r="I956" i="5"/>
  <c r="J955" i="5"/>
  <c r="I955" i="5"/>
  <c r="J954" i="5"/>
  <c r="I954" i="5"/>
  <c r="J953" i="5"/>
  <c r="I953" i="5"/>
  <c r="J952" i="5"/>
  <c r="I952" i="5"/>
  <c r="J951" i="5"/>
  <c r="I951" i="5"/>
  <c r="J950" i="5"/>
  <c r="I950" i="5"/>
  <c r="J949" i="5"/>
  <c r="I949" i="5"/>
  <c r="J948" i="5"/>
  <c r="I948" i="5"/>
  <c r="J947" i="5"/>
  <c r="I947" i="5"/>
  <c r="J946" i="5"/>
  <c r="I946" i="5"/>
  <c r="J945" i="5"/>
  <c r="I945" i="5"/>
  <c r="J944" i="5"/>
  <c r="I944" i="5"/>
  <c r="J943" i="5"/>
  <c r="I943" i="5"/>
  <c r="J942" i="5"/>
  <c r="I942" i="5"/>
  <c r="J941" i="5"/>
  <c r="I941" i="5"/>
  <c r="J940" i="5"/>
  <c r="I940" i="5"/>
  <c r="J939" i="5"/>
  <c r="I939" i="5"/>
  <c r="J938" i="5"/>
  <c r="I938" i="5"/>
  <c r="J937" i="5"/>
  <c r="I937" i="5"/>
  <c r="J936" i="5"/>
  <c r="I936" i="5"/>
  <c r="J935" i="5"/>
  <c r="I935" i="5"/>
  <c r="J934" i="5"/>
  <c r="I934" i="5"/>
  <c r="J933" i="5"/>
  <c r="I933" i="5"/>
  <c r="J932" i="5"/>
  <c r="I932" i="5"/>
  <c r="J931" i="5"/>
  <c r="I931" i="5"/>
  <c r="J930" i="5"/>
  <c r="I930" i="5"/>
  <c r="J929" i="5"/>
  <c r="I929" i="5"/>
  <c r="J928" i="5"/>
  <c r="I928" i="5"/>
  <c r="J927" i="5"/>
  <c r="I927" i="5"/>
  <c r="J926" i="5"/>
  <c r="I926" i="5"/>
  <c r="J925" i="5"/>
  <c r="I925" i="5"/>
  <c r="J924" i="5"/>
  <c r="I924" i="5"/>
  <c r="J923" i="5"/>
  <c r="I923" i="5"/>
  <c r="J922" i="5"/>
  <c r="I922" i="5"/>
  <c r="J921" i="5"/>
  <c r="I921" i="5"/>
  <c r="J920" i="5"/>
  <c r="I920" i="5"/>
  <c r="J919" i="5"/>
  <c r="I919" i="5"/>
  <c r="J918" i="5"/>
  <c r="I918" i="5"/>
  <c r="J917" i="5"/>
  <c r="I917" i="5"/>
  <c r="J916" i="5"/>
  <c r="I916" i="5"/>
  <c r="J915" i="5"/>
  <c r="I915" i="5"/>
  <c r="J914" i="5"/>
  <c r="I914" i="5"/>
  <c r="J913" i="5"/>
  <c r="I913" i="5"/>
  <c r="J912" i="5"/>
  <c r="I912" i="5"/>
  <c r="J911" i="5"/>
  <c r="I911" i="5"/>
  <c r="J910" i="5"/>
  <c r="I910" i="5"/>
  <c r="J909" i="5"/>
  <c r="I909" i="5"/>
  <c r="J908" i="5"/>
  <c r="I908" i="5"/>
  <c r="J907" i="5"/>
  <c r="I907" i="5"/>
  <c r="J906" i="5"/>
  <c r="I906" i="5"/>
  <c r="J905" i="5"/>
  <c r="I905" i="5"/>
  <c r="J904" i="5"/>
  <c r="I904" i="5"/>
  <c r="J903" i="5"/>
  <c r="I903" i="5"/>
  <c r="J902" i="5"/>
  <c r="I902" i="5"/>
  <c r="J901" i="5"/>
  <c r="I901" i="5"/>
  <c r="J900" i="5"/>
  <c r="I900" i="5"/>
  <c r="J899" i="5"/>
  <c r="I899" i="5"/>
  <c r="J898" i="5"/>
  <c r="I898" i="5"/>
  <c r="J897" i="5"/>
  <c r="I897" i="5"/>
  <c r="J896" i="5"/>
  <c r="I896" i="5"/>
  <c r="J895" i="5"/>
  <c r="I895" i="5"/>
  <c r="J894" i="5"/>
  <c r="I894" i="5"/>
  <c r="J893" i="5"/>
  <c r="I893" i="5"/>
  <c r="J892" i="5"/>
  <c r="I892" i="5"/>
  <c r="J891" i="5"/>
  <c r="I891" i="5"/>
  <c r="J890" i="5"/>
  <c r="I890" i="5"/>
  <c r="J889" i="5"/>
  <c r="I889" i="5"/>
  <c r="J888" i="5"/>
  <c r="I888" i="5"/>
  <c r="J887" i="5"/>
  <c r="I887" i="5"/>
  <c r="J886" i="5"/>
  <c r="I886" i="5"/>
  <c r="J885" i="5"/>
  <c r="I885" i="5"/>
  <c r="J884" i="5"/>
  <c r="I884" i="5"/>
  <c r="J883" i="5"/>
  <c r="I883" i="5"/>
  <c r="J882" i="5"/>
  <c r="I882" i="5"/>
  <c r="J881" i="5"/>
  <c r="I881" i="5"/>
  <c r="J880" i="5"/>
  <c r="I880" i="5"/>
  <c r="J879" i="5"/>
  <c r="I879" i="5"/>
  <c r="J878" i="5"/>
  <c r="I878" i="5"/>
  <c r="J877" i="5"/>
  <c r="I877" i="5"/>
  <c r="J876" i="5"/>
  <c r="I876" i="5"/>
  <c r="J875" i="5"/>
  <c r="I875" i="5"/>
  <c r="J874" i="5"/>
  <c r="I874" i="5"/>
  <c r="J873" i="5"/>
  <c r="I873" i="5"/>
  <c r="J872" i="5"/>
  <c r="I872" i="5"/>
  <c r="J871" i="5"/>
  <c r="I871" i="5"/>
  <c r="J870" i="5"/>
  <c r="I870" i="5"/>
  <c r="J869" i="5"/>
  <c r="I869" i="5"/>
  <c r="J868" i="5"/>
  <c r="I868" i="5"/>
  <c r="J867" i="5"/>
  <c r="I867" i="5"/>
  <c r="J866" i="5"/>
  <c r="I866" i="5"/>
  <c r="J865" i="5"/>
  <c r="I865" i="5"/>
  <c r="J864" i="5"/>
  <c r="I864" i="5"/>
  <c r="J863" i="5"/>
  <c r="I863" i="5"/>
  <c r="J862" i="5"/>
  <c r="I862" i="5"/>
  <c r="J861" i="5"/>
  <c r="I861" i="5"/>
  <c r="J860" i="5"/>
  <c r="I860" i="5"/>
  <c r="J859" i="5"/>
  <c r="I859" i="5"/>
  <c r="J858" i="5"/>
  <c r="I858" i="5"/>
  <c r="J857" i="5"/>
  <c r="I857" i="5"/>
  <c r="J856" i="5"/>
  <c r="I856" i="5"/>
  <c r="J855" i="5"/>
  <c r="I855" i="5"/>
  <c r="J854" i="5"/>
  <c r="I854" i="5"/>
  <c r="J853" i="5"/>
  <c r="I853" i="5"/>
  <c r="J852" i="5"/>
  <c r="I852" i="5"/>
  <c r="J851" i="5"/>
  <c r="I851" i="5"/>
  <c r="J850" i="5"/>
  <c r="I850" i="5"/>
  <c r="J849" i="5"/>
  <c r="I849" i="5"/>
  <c r="J848" i="5"/>
  <c r="I848" i="5"/>
  <c r="J847" i="5"/>
  <c r="I847" i="5"/>
  <c r="J846" i="5"/>
  <c r="I846" i="5"/>
  <c r="J845" i="5"/>
  <c r="I845" i="5"/>
  <c r="J844" i="5"/>
  <c r="I844" i="5"/>
  <c r="J843" i="5"/>
  <c r="I843" i="5"/>
  <c r="J842" i="5"/>
  <c r="I842" i="5"/>
  <c r="J841" i="5"/>
  <c r="I841" i="5"/>
  <c r="J840" i="5"/>
  <c r="I840" i="5"/>
  <c r="J839" i="5"/>
  <c r="I839" i="5"/>
  <c r="J838" i="5"/>
  <c r="I838" i="5"/>
  <c r="J837" i="5"/>
  <c r="I837" i="5"/>
  <c r="J836" i="5"/>
  <c r="I836" i="5"/>
  <c r="J835" i="5"/>
  <c r="I835" i="5"/>
  <c r="J834" i="5"/>
  <c r="I834" i="5"/>
  <c r="J833" i="5"/>
  <c r="I833" i="5"/>
  <c r="J832" i="5"/>
  <c r="I832" i="5"/>
  <c r="J831" i="5"/>
  <c r="I831" i="5"/>
  <c r="J830" i="5"/>
  <c r="I830" i="5"/>
  <c r="J829" i="5"/>
  <c r="I829" i="5"/>
  <c r="J828" i="5"/>
  <c r="I828" i="5"/>
  <c r="J827" i="5"/>
  <c r="I827" i="5"/>
  <c r="J826" i="5"/>
  <c r="I826" i="5"/>
  <c r="J825" i="5"/>
  <c r="I825" i="5"/>
  <c r="J824" i="5"/>
  <c r="I824" i="5"/>
  <c r="J823" i="5"/>
  <c r="I823" i="5"/>
  <c r="J822" i="5"/>
  <c r="I822" i="5"/>
  <c r="J821" i="5"/>
  <c r="I821" i="5"/>
  <c r="J820" i="5"/>
  <c r="I820" i="5"/>
  <c r="J819" i="5"/>
  <c r="I819" i="5"/>
  <c r="J818" i="5"/>
  <c r="I818" i="5"/>
  <c r="J817" i="5"/>
  <c r="I817" i="5"/>
  <c r="J816" i="5"/>
  <c r="I816" i="5"/>
  <c r="J815" i="5"/>
  <c r="I815" i="5"/>
  <c r="J814" i="5"/>
  <c r="I814" i="5"/>
  <c r="J813" i="5"/>
  <c r="I813" i="5"/>
  <c r="J812" i="5"/>
  <c r="I812" i="5"/>
  <c r="J811" i="5"/>
  <c r="I811" i="5"/>
  <c r="J810" i="5"/>
  <c r="I810" i="5"/>
  <c r="J809" i="5"/>
  <c r="I809" i="5"/>
  <c r="J808" i="5"/>
  <c r="I808" i="5"/>
  <c r="J807" i="5"/>
  <c r="I807" i="5"/>
  <c r="J806" i="5"/>
  <c r="I806" i="5"/>
  <c r="J805" i="5"/>
  <c r="I805" i="5"/>
  <c r="J804" i="5"/>
  <c r="I804" i="5"/>
  <c r="J803" i="5"/>
  <c r="I803" i="5"/>
  <c r="J802" i="5"/>
  <c r="I802" i="5"/>
  <c r="J801" i="5"/>
  <c r="I801" i="5"/>
  <c r="J800" i="5"/>
  <c r="I800" i="5"/>
  <c r="J799" i="5"/>
  <c r="I799" i="5"/>
  <c r="J798" i="5"/>
  <c r="I798" i="5"/>
  <c r="J797" i="5"/>
  <c r="I797" i="5"/>
  <c r="J796" i="5"/>
  <c r="I796" i="5"/>
  <c r="J795" i="5"/>
  <c r="I795" i="5"/>
  <c r="J794" i="5"/>
  <c r="I794" i="5"/>
  <c r="J793" i="5"/>
  <c r="I793" i="5"/>
  <c r="J792" i="5"/>
  <c r="I792" i="5"/>
  <c r="J791" i="5"/>
  <c r="I791" i="5"/>
  <c r="J790" i="5"/>
  <c r="I790" i="5"/>
  <c r="J789" i="5"/>
  <c r="I789" i="5"/>
  <c r="J788" i="5"/>
  <c r="I788" i="5"/>
  <c r="J787" i="5"/>
  <c r="I787" i="5"/>
  <c r="J786" i="5"/>
  <c r="I786" i="5"/>
  <c r="J785" i="5"/>
  <c r="I785" i="5"/>
  <c r="J784" i="5"/>
  <c r="I784" i="5"/>
  <c r="J783" i="5"/>
  <c r="I783" i="5"/>
  <c r="J782" i="5"/>
  <c r="I782" i="5"/>
  <c r="J781" i="5"/>
  <c r="I781" i="5"/>
  <c r="J780" i="5"/>
  <c r="I780" i="5"/>
  <c r="J779" i="5"/>
  <c r="I779" i="5"/>
  <c r="J778" i="5"/>
  <c r="I778" i="5"/>
  <c r="J777" i="5"/>
  <c r="I777" i="5"/>
  <c r="J776" i="5"/>
  <c r="I776" i="5"/>
  <c r="J775" i="5"/>
  <c r="I775" i="5"/>
  <c r="J774" i="5"/>
  <c r="I774" i="5"/>
  <c r="J773" i="5"/>
  <c r="I773" i="5"/>
  <c r="J772" i="5"/>
  <c r="I772" i="5"/>
  <c r="J771" i="5"/>
  <c r="I771" i="5"/>
  <c r="J770" i="5"/>
  <c r="I770" i="5"/>
  <c r="J769" i="5"/>
  <c r="I769" i="5"/>
  <c r="J768" i="5"/>
  <c r="I768" i="5"/>
  <c r="J767" i="5"/>
  <c r="I767" i="5"/>
  <c r="J766" i="5"/>
  <c r="I766" i="5"/>
  <c r="J765" i="5"/>
  <c r="I765" i="5"/>
  <c r="J764" i="5"/>
  <c r="I764" i="5"/>
  <c r="J763" i="5"/>
  <c r="I763" i="5"/>
  <c r="J762" i="5"/>
  <c r="I762" i="5"/>
  <c r="J761" i="5"/>
  <c r="I761" i="5"/>
  <c r="J760" i="5"/>
  <c r="I760" i="5"/>
  <c r="J759" i="5"/>
  <c r="I759" i="5"/>
  <c r="J758" i="5"/>
  <c r="I758" i="5"/>
  <c r="J757" i="5"/>
  <c r="I757" i="5"/>
  <c r="J756" i="5"/>
  <c r="I756" i="5"/>
  <c r="J755" i="5"/>
  <c r="I755" i="5"/>
  <c r="J754" i="5"/>
  <c r="I754" i="5"/>
  <c r="J753" i="5"/>
  <c r="I753" i="5"/>
  <c r="J752" i="5"/>
  <c r="I752" i="5"/>
  <c r="J751" i="5"/>
  <c r="I751" i="5"/>
  <c r="J750" i="5"/>
  <c r="I750" i="5"/>
  <c r="J749" i="5"/>
  <c r="I749" i="5"/>
  <c r="J748" i="5"/>
  <c r="I748" i="5"/>
  <c r="J747" i="5"/>
  <c r="I747" i="5"/>
  <c r="J746" i="5"/>
  <c r="I746" i="5"/>
  <c r="J745" i="5"/>
  <c r="I745" i="5"/>
  <c r="J744" i="5"/>
  <c r="I744" i="5"/>
  <c r="J743" i="5"/>
  <c r="I743" i="5"/>
  <c r="J742" i="5"/>
  <c r="I742" i="5"/>
  <c r="J741" i="5"/>
  <c r="I741" i="5"/>
  <c r="J740" i="5"/>
  <c r="I740" i="5"/>
  <c r="J739" i="5"/>
  <c r="I739" i="5"/>
  <c r="J738" i="5"/>
  <c r="I738" i="5"/>
  <c r="J737" i="5"/>
  <c r="I737" i="5"/>
  <c r="J736" i="5"/>
  <c r="I736" i="5"/>
  <c r="J735" i="5"/>
  <c r="I735" i="5"/>
  <c r="J734" i="5"/>
  <c r="I734" i="5"/>
  <c r="J733" i="5"/>
  <c r="I733" i="5"/>
  <c r="J732" i="5"/>
  <c r="I732" i="5"/>
  <c r="J731" i="5"/>
  <c r="I731" i="5"/>
  <c r="J730" i="5"/>
  <c r="I730" i="5"/>
  <c r="J729" i="5"/>
  <c r="I729" i="5"/>
  <c r="J728" i="5"/>
  <c r="I728" i="5"/>
  <c r="J727" i="5"/>
  <c r="I727" i="5"/>
  <c r="J726" i="5"/>
  <c r="I726" i="5"/>
  <c r="J725" i="5"/>
  <c r="I725" i="5"/>
  <c r="J724" i="5"/>
  <c r="I724" i="5"/>
  <c r="J723" i="5"/>
  <c r="I723" i="5"/>
  <c r="J722" i="5"/>
  <c r="I722" i="5"/>
  <c r="J721" i="5"/>
  <c r="I721" i="5"/>
  <c r="J720" i="5"/>
  <c r="I720" i="5"/>
  <c r="J719" i="5"/>
  <c r="I719" i="5"/>
  <c r="J718" i="5"/>
  <c r="I718" i="5"/>
  <c r="J717" i="5"/>
  <c r="I717" i="5"/>
  <c r="J716" i="5"/>
  <c r="I716" i="5"/>
  <c r="J715" i="5"/>
  <c r="I715" i="5"/>
  <c r="J714" i="5"/>
  <c r="I714" i="5"/>
  <c r="J713" i="5"/>
  <c r="I713" i="5"/>
  <c r="J712" i="5"/>
  <c r="I712" i="5"/>
  <c r="J711" i="5"/>
  <c r="I711" i="5"/>
  <c r="J710" i="5"/>
  <c r="I710" i="5"/>
  <c r="J709" i="5"/>
  <c r="I709" i="5"/>
  <c r="J708" i="5"/>
  <c r="I708" i="5"/>
  <c r="J707" i="5"/>
  <c r="I707" i="5"/>
  <c r="J706" i="5"/>
  <c r="I706" i="5"/>
  <c r="J705" i="5"/>
  <c r="I705" i="5"/>
  <c r="J704" i="5"/>
  <c r="I704" i="5"/>
  <c r="J703" i="5"/>
  <c r="I703" i="5"/>
  <c r="J702" i="5"/>
  <c r="I702" i="5"/>
  <c r="J701" i="5"/>
  <c r="I701" i="5"/>
  <c r="J700" i="5"/>
  <c r="I700" i="5"/>
  <c r="J699" i="5"/>
  <c r="I699" i="5"/>
  <c r="J698" i="5"/>
  <c r="I698" i="5"/>
  <c r="J697" i="5"/>
  <c r="I697" i="5"/>
  <c r="J696" i="5"/>
  <c r="I696" i="5"/>
  <c r="J695" i="5"/>
  <c r="I695" i="5"/>
  <c r="J694" i="5"/>
  <c r="I694" i="5"/>
  <c r="J693" i="5"/>
  <c r="I693" i="5"/>
  <c r="J692" i="5"/>
  <c r="I692" i="5"/>
  <c r="J691" i="5"/>
  <c r="I691" i="5"/>
  <c r="J690" i="5"/>
  <c r="I690" i="5"/>
  <c r="J689" i="5"/>
  <c r="I689" i="5"/>
  <c r="J688" i="5"/>
  <c r="I688" i="5"/>
  <c r="J687" i="5"/>
  <c r="I687" i="5"/>
  <c r="J686" i="5"/>
  <c r="I686" i="5"/>
  <c r="J685" i="5"/>
  <c r="I685" i="5"/>
  <c r="J684" i="5"/>
  <c r="I684" i="5"/>
  <c r="J683" i="5"/>
  <c r="I683" i="5"/>
  <c r="J682" i="5"/>
  <c r="I682" i="5"/>
  <c r="J681" i="5"/>
  <c r="I681" i="5"/>
  <c r="J680" i="5"/>
  <c r="I680" i="5"/>
  <c r="J679" i="5"/>
  <c r="I679" i="5"/>
  <c r="J678" i="5"/>
  <c r="I678" i="5"/>
  <c r="J677" i="5"/>
  <c r="I677" i="5"/>
  <c r="J676" i="5"/>
  <c r="I676" i="5"/>
  <c r="J675" i="5"/>
  <c r="I675" i="5"/>
  <c r="J674" i="5"/>
  <c r="I674" i="5"/>
  <c r="J673" i="5"/>
  <c r="I673" i="5"/>
  <c r="J672" i="5"/>
  <c r="I672" i="5"/>
  <c r="J671" i="5"/>
  <c r="I671" i="5"/>
  <c r="J670" i="5"/>
  <c r="I670" i="5"/>
  <c r="J669" i="5"/>
  <c r="I669" i="5"/>
  <c r="J668" i="5"/>
  <c r="I668" i="5"/>
  <c r="J667" i="5"/>
  <c r="I667" i="5"/>
  <c r="J666" i="5"/>
  <c r="I666" i="5"/>
  <c r="J665" i="5"/>
  <c r="I665" i="5"/>
  <c r="J664" i="5"/>
  <c r="I664" i="5"/>
  <c r="J663" i="5"/>
  <c r="I663" i="5"/>
  <c r="J662" i="5"/>
  <c r="I662" i="5"/>
  <c r="J661" i="5"/>
  <c r="I661" i="5"/>
  <c r="J660" i="5"/>
  <c r="I660" i="5"/>
  <c r="J659" i="5"/>
  <c r="I659" i="5"/>
  <c r="J658" i="5"/>
  <c r="I658" i="5"/>
  <c r="J657" i="5"/>
  <c r="I657" i="5"/>
  <c r="J656" i="5"/>
  <c r="I656" i="5"/>
  <c r="J655" i="5"/>
  <c r="I655" i="5"/>
  <c r="J654" i="5"/>
  <c r="I654" i="5"/>
  <c r="J653" i="5"/>
  <c r="I653" i="5"/>
  <c r="J652" i="5"/>
  <c r="I652" i="5"/>
  <c r="J651" i="5"/>
  <c r="I651" i="5"/>
  <c r="J650" i="5"/>
  <c r="I650" i="5"/>
  <c r="J649" i="5"/>
  <c r="I649" i="5"/>
  <c r="J648" i="5"/>
  <c r="I648" i="5"/>
  <c r="J647" i="5"/>
  <c r="I647" i="5"/>
  <c r="J646" i="5"/>
  <c r="I646" i="5"/>
  <c r="J645" i="5"/>
  <c r="I645" i="5"/>
  <c r="J644" i="5"/>
  <c r="I644" i="5"/>
  <c r="J643" i="5"/>
  <c r="I643" i="5"/>
  <c r="J642" i="5"/>
  <c r="I642" i="5"/>
  <c r="J641" i="5"/>
  <c r="I641" i="5"/>
  <c r="J640" i="5"/>
  <c r="I640" i="5"/>
  <c r="J639" i="5"/>
  <c r="I639" i="5"/>
  <c r="J638" i="5"/>
  <c r="I638" i="5"/>
  <c r="J637" i="5"/>
  <c r="I637" i="5"/>
  <c r="J636" i="5"/>
  <c r="I636" i="5"/>
  <c r="J635" i="5"/>
  <c r="I635" i="5"/>
  <c r="J634" i="5"/>
  <c r="I634" i="5"/>
  <c r="J633" i="5"/>
  <c r="I633" i="5"/>
  <c r="J632" i="5"/>
  <c r="I632" i="5"/>
  <c r="J631" i="5"/>
  <c r="I631" i="5"/>
  <c r="J630" i="5"/>
  <c r="I630" i="5"/>
  <c r="J629" i="5"/>
  <c r="I629" i="5"/>
  <c r="J628" i="5"/>
  <c r="I628" i="5"/>
  <c r="J627" i="5"/>
  <c r="I627" i="5"/>
  <c r="J626" i="5"/>
  <c r="I626" i="5"/>
  <c r="J625" i="5"/>
  <c r="I625" i="5"/>
  <c r="J624" i="5"/>
  <c r="I624" i="5"/>
  <c r="J623" i="5"/>
  <c r="I623" i="5"/>
  <c r="J622" i="5"/>
  <c r="I622" i="5"/>
  <c r="J621" i="5"/>
  <c r="I621" i="5"/>
  <c r="J620" i="5"/>
  <c r="I620" i="5"/>
  <c r="J619" i="5"/>
  <c r="I619" i="5"/>
  <c r="J618" i="5"/>
  <c r="I618" i="5"/>
  <c r="J617" i="5"/>
  <c r="I617" i="5"/>
  <c r="J616" i="5"/>
  <c r="I616" i="5"/>
  <c r="J615" i="5"/>
  <c r="I615" i="5"/>
  <c r="J614" i="5"/>
  <c r="I614" i="5"/>
  <c r="J613" i="5"/>
  <c r="I613" i="5"/>
  <c r="J612" i="5"/>
  <c r="I612" i="5"/>
  <c r="J611" i="5"/>
  <c r="I611" i="5"/>
  <c r="J610" i="5"/>
  <c r="I610" i="5"/>
  <c r="J609" i="5"/>
  <c r="I609" i="5"/>
  <c r="J608" i="5"/>
  <c r="I608" i="5"/>
  <c r="J607" i="5"/>
  <c r="I607" i="5"/>
  <c r="J606" i="5"/>
  <c r="I606" i="5"/>
  <c r="J605" i="5"/>
  <c r="I605" i="5"/>
  <c r="J604" i="5"/>
  <c r="I604" i="5"/>
  <c r="J603" i="5"/>
  <c r="I603" i="5"/>
  <c r="J602" i="5"/>
  <c r="I602" i="5"/>
  <c r="J601" i="5"/>
  <c r="I601" i="5"/>
  <c r="J600" i="5"/>
  <c r="I600" i="5"/>
  <c r="J599" i="5"/>
  <c r="I599" i="5"/>
  <c r="J598" i="5"/>
  <c r="I598" i="5"/>
  <c r="J597" i="5"/>
  <c r="I597" i="5"/>
  <c r="J596" i="5"/>
  <c r="I596" i="5"/>
  <c r="J595" i="5"/>
  <c r="I595" i="5"/>
  <c r="J594" i="5"/>
  <c r="I594" i="5"/>
  <c r="J593" i="5"/>
  <c r="I593" i="5"/>
  <c r="J592" i="5"/>
  <c r="I592" i="5"/>
  <c r="J591" i="5"/>
  <c r="I591" i="5"/>
  <c r="J590" i="5"/>
  <c r="I590" i="5"/>
  <c r="J589" i="5"/>
  <c r="I589" i="5"/>
  <c r="J588" i="5"/>
  <c r="I588" i="5"/>
  <c r="J587" i="5"/>
  <c r="I587" i="5"/>
  <c r="J586" i="5"/>
  <c r="I586" i="5"/>
  <c r="J585" i="5"/>
  <c r="I585" i="5"/>
  <c r="J584" i="5"/>
  <c r="I584" i="5"/>
  <c r="J583" i="5"/>
  <c r="I583" i="5"/>
  <c r="J582" i="5"/>
  <c r="I582" i="5"/>
  <c r="J581" i="5"/>
  <c r="I581" i="5"/>
  <c r="J580" i="5"/>
  <c r="I580" i="5"/>
  <c r="J579" i="5"/>
  <c r="I579" i="5"/>
  <c r="J578" i="5"/>
  <c r="I578" i="5"/>
  <c r="J577" i="5"/>
  <c r="I577" i="5"/>
  <c r="J576" i="5"/>
  <c r="I576" i="5"/>
  <c r="J575" i="5"/>
  <c r="I575" i="5"/>
  <c r="J574" i="5"/>
  <c r="I574" i="5"/>
  <c r="J573" i="5"/>
  <c r="I573" i="5"/>
  <c r="J572" i="5"/>
  <c r="I572" i="5"/>
  <c r="J571" i="5"/>
  <c r="I571" i="5"/>
  <c r="J570" i="5"/>
  <c r="I570" i="5"/>
  <c r="J569" i="5"/>
  <c r="I569" i="5"/>
  <c r="J568" i="5"/>
  <c r="I568" i="5"/>
  <c r="J567" i="5"/>
  <c r="I567" i="5"/>
  <c r="J566" i="5"/>
  <c r="I566" i="5"/>
  <c r="J565" i="5"/>
  <c r="I565" i="5"/>
  <c r="J564" i="5"/>
  <c r="I564" i="5"/>
  <c r="J563" i="5"/>
  <c r="I563" i="5"/>
  <c r="J562" i="5"/>
  <c r="I562" i="5"/>
  <c r="J561" i="5"/>
  <c r="I561" i="5"/>
  <c r="J560" i="5"/>
  <c r="I560" i="5"/>
  <c r="J559" i="5"/>
  <c r="I559" i="5"/>
  <c r="J558" i="5"/>
  <c r="I558" i="5"/>
  <c r="J557" i="5"/>
  <c r="I557" i="5"/>
  <c r="J556" i="5"/>
  <c r="I556" i="5"/>
  <c r="J555" i="5"/>
  <c r="I555" i="5"/>
  <c r="J554" i="5"/>
  <c r="I554" i="5"/>
  <c r="J553" i="5"/>
  <c r="I553" i="5"/>
  <c r="J552" i="5"/>
  <c r="I552" i="5"/>
  <c r="J551" i="5"/>
  <c r="I551" i="5"/>
  <c r="J550" i="5"/>
  <c r="I550" i="5"/>
  <c r="J549" i="5"/>
  <c r="I549" i="5"/>
  <c r="J548" i="5"/>
  <c r="I548" i="5"/>
  <c r="J547" i="5"/>
  <c r="I547" i="5"/>
  <c r="J546" i="5"/>
  <c r="I546" i="5"/>
  <c r="J545" i="5"/>
  <c r="I545" i="5"/>
  <c r="J544" i="5"/>
  <c r="I544" i="5"/>
  <c r="J543" i="5"/>
  <c r="I543" i="5"/>
  <c r="J542" i="5"/>
  <c r="I542" i="5"/>
  <c r="J541" i="5"/>
  <c r="I541" i="5"/>
  <c r="J540" i="5"/>
  <c r="I540" i="5"/>
  <c r="J539" i="5"/>
  <c r="I539" i="5"/>
  <c r="J538" i="5"/>
  <c r="I538" i="5"/>
  <c r="J537" i="5"/>
  <c r="I537" i="5"/>
  <c r="J536" i="5"/>
  <c r="I536" i="5"/>
  <c r="J535" i="5"/>
  <c r="I535" i="5"/>
  <c r="J534" i="5"/>
  <c r="I534" i="5"/>
  <c r="J533" i="5"/>
  <c r="I533" i="5"/>
  <c r="J532" i="5"/>
  <c r="I532" i="5"/>
  <c r="J531" i="5"/>
  <c r="I531" i="5"/>
  <c r="J530" i="5"/>
  <c r="I530" i="5"/>
  <c r="J529" i="5"/>
  <c r="I529" i="5"/>
  <c r="J528" i="5"/>
  <c r="I528" i="5"/>
  <c r="J527" i="5"/>
  <c r="I527" i="5"/>
  <c r="J526" i="5"/>
  <c r="I526" i="5"/>
  <c r="J525" i="5"/>
  <c r="I525" i="5"/>
  <c r="J524" i="5"/>
  <c r="I524" i="5"/>
  <c r="J523" i="5"/>
  <c r="I523" i="5"/>
  <c r="J522" i="5"/>
  <c r="I522" i="5"/>
  <c r="J521" i="5"/>
  <c r="I521" i="5"/>
  <c r="J520" i="5"/>
  <c r="I520" i="5"/>
  <c r="J519" i="5"/>
  <c r="I519" i="5"/>
  <c r="J518" i="5"/>
  <c r="I518" i="5"/>
  <c r="J517" i="5"/>
  <c r="I517" i="5"/>
  <c r="J516" i="5"/>
  <c r="I516" i="5"/>
  <c r="J515" i="5"/>
  <c r="I515" i="5"/>
  <c r="J514" i="5"/>
  <c r="I514" i="5"/>
  <c r="J513" i="5"/>
  <c r="I513" i="5"/>
  <c r="J512" i="5"/>
  <c r="I512" i="5"/>
  <c r="J511" i="5"/>
  <c r="I511" i="5"/>
  <c r="J510" i="5"/>
  <c r="I510" i="5"/>
  <c r="J509" i="5"/>
  <c r="I509" i="5"/>
  <c r="J508" i="5"/>
  <c r="I508" i="5"/>
  <c r="J507" i="5"/>
  <c r="I507" i="5"/>
  <c r="J506" i="5"/>
  <c r="I506" i="5"/>
  <c r="J505" i="5"/>
  <c r="I505" i="5"/>
  <c r="J504" i="5"/>
  <c r="I504" i="5"/>
  <c r="J503" i="5"/>
  <c r="I503" i="5"/>
  <c r="J502" i="5"/>
  <c r="I502" i="5"/>
  <c r="J501" i="5"/>
  <c r="I501" i="5"/>
  <c r="J500" i="5"/>
  <c r="I500" i="5"/>
  <c r="J499" i="5"/>
  <c r="I499" i="5"/>
  <c r="J498" i="5"/>
  <c r="I498" i="5"/>
  <c r="J497" i="5"/>
  <c r="I497" i="5"/>
  <c r="J496" i="5"/>
  <c r="I496" i="5"/>
  <c r="J495" i="5"/>
  <c r="I495" i="5"/>
  <c r="J494" i="5"/>
  <c r="I494" i="5"/>
  <c r="J493" i="5"/>
  <c r="I493" i="5"/>
  <c r="J492" i="5"/>
  <c r="I492" i="5"/>
  <c r="J491" i="5"/>
  <c r="I491" i="5"/>
  <c r="J490" i="5"/>
  <c r="I490" i="5"/>
  <c r="J489" i="5"/>
  <c r="I489" i="5"/>
  <c r="J488" i="5"/>
  <c r="I488" i="5"/>
  <c r="J487" i="5"/>
  <c r="I487" i="5"/>
  <c r="J486" i="5"/>
  <c r="I486" i="5"/>
  <c r="J485" i="5"/>
  <c r="I485" i="5"/>
  <c r="J484" i="5"/>
  <c r="I484" i="5"/>
  <c r="J483" i="5"/>
  <c r="I483" i="5"/>
  <c r="J482" i="5"/>
  <c r="I482" i="5"/>
  <c r="J481" i="5"/>
  <c r="I481" i="5"/>
  <c r="J480" i="5"/>
  <c r="I480" i="5"/>
  <c r="J479" i="5"/>
  <c r="I479" i="5"/>
  <c r="J478" i="5"/>
  <c r="I478" i="5"/>
  <c r="J477" i="5"/>
  <c r="I477" i="5"/>
  <c r="J476" i="5"/>
  <c r="I476" i="5"/>
  <c r="J475" i="5"/>
  <c r="I475" i="5"/>
  <c r="J474" i="5"/>
  <c r="I474" i="5"/>
  <c r="J473" i="5"/>
  <c r="I473" i="5"/>
  <c r="J472" i="5"/>
  <c r="I472" i="5"/>
  <c r="J471" i="5"/>
  <c r="I471" i="5"/>
  <c r="J470" i="5"/>
  <c r="I470" i="5"/>
  <c r="J469" i="5"/>
  <c r="I469" i="5"/>
  <c r="J468" i="5"/>
  <c r="I468" i="5"/>
  <c r="J467" i="5"/>
  <c r="I467" i="5"/>
  <c r="J466" i="5"/>
  <c r="I466" i="5"/>
  <c r="J465" i="5"/>
  <c r="I465" i="5"/>
  <c r="J464" i="5"/>
  <c r="I464" i="5"/>
  <c r="J463" i="5"/>
  <c r="I463" i="5"/>
  <c r="J462" i="5"/>
  <c r="I462" i="5"/>
  <c r="J461" i="5"/>
  <c r="I461" i="5"/>
  <c r="J460" i="5"/>
  <c r="I460" i="5"/>
  <c r="J459" i="5"/>
  <c r="I459" i="5"/>
  <c r="J458" i="5"/>
  <c r="I458" i="5"/>
  <c r="J457" i="5"/>
  <c r="I457" i="5"/>
  <c r="J456" i="5"/>
  <c r="I456" i="5"/>
  <c r="J455" i="5"/>
  <c r="I455" i="5"/>
  <c r="J454" i="5"/>
  <c r="I454" i="5"/>
  <c r="J453" i="5"/>
  <c r="I453" i="5"/>
  <c r="J452" i="5"/>
  <c r="I452" i="5"/>
  <c r="J451" i="5"/>
  <c r="I451" i="5"/>
  <c r="J450" i="5"/>
  <c r="I450" i="5"/>
  <c r="J449" i="5"/>
  <c r="I449" i="5"/>
  <c r="J448" i="5"/>
  <c r="I448" i="5"/>
  <c r="J447" i="5"/>
  <c r="I447" i="5"/>
  <c r="J446" i="5"/>
  <c r="I446" i="5"/>
  <c r="J445" i="5"/>
  <c r="I445" i="5"/>
  <c r="J444" i="5"/>
  <c r="I444" i="5"/>
  <c r="J443" i="5"/>
  <c r="I443" i="5"/>
  <c r="J442" i="5"/>
  <c r="I442" i="5"/>
  <c r="J441" i="5"/>
  <c r="I441" i="5"/>
  <c r="J440" i="5"/>
  <c r="I440" i="5"/>
  <c r="J439" i="5"/>
  <c r="I439" i="5"/>
  <c r="J438" i="5"/>
  <c r="I438" i="5"/>
  <c r="J437" i="5"/>
  <c r="I437" i="5"/>
  <c r="J436" i="5"/>
  <c r="I436" i="5"/>
  <c r="J435" i="5"/>
  <c r="I435" i="5"/>
  <c r="J434" i="5"/>
  <c r="I434" i="5"/>
  <c r="J433" i="5"/>
  <c r="I433" i="5"/>
  <c r="J432" i="5"/>
  <c r="I432" i="5"/>
  <c r="J431" i="5"/>
  <c r="I431" i="5"/>
  <c r="J430" i="5"/>
  <c r="I430" i="5"/>
  <c r="J429" i="5"/>
  <c r="I429" i="5"/>
  <c r="J428" i="5"/>
  <c r="I428" i="5"/>
  <c r="J427" i="5"/>
  <c r="I427" i="5"/>
  <c r="J426" i="5"/>
  <c r="I426" i="5"/>
  <c r="J425" i="5"/>
  <c r="I425" i="5"/>
  <c r="J424" i="5"/>
  <c r="I424" i="5"/>
  <c r="J423" i="5"/>
  <c r="I423" i="5"/>
  <c r="J422" i="5"/>
  <c r="I422" i="5"/>
  <c r="J421" i="5"/>
  <c r="I421" i="5"/>
  <c r="J420" i="5"/>
  <c r="I420" i="5"/>
  <c r="J419" i="5"/>
  <c r="I419" i="5"/>
  <c r="J418" i="5"/>
  <c r="I418" i="5"/>
  <c r="J417" i="5"/>
  <c r="I417" i="5"/>
  <c r="J416" i="5"/>
  <c r="I416" i="5"/>
  <c r="J415" i="5"/>
  <c r="I415" i="5"/>
  <c r="J414" i="5"/>
  <c r="I414" i="5"/>
  <c r="J413" i="5"/>
  <c r="I413" i="5"/>
  <c r="J412" i="5"/>
  <c r="I412" i="5"/>
  <c r="J411" i="5"/>
  <c r="I411" i="5"/>
  <c r="J410" i="5"/>
  <c r="I410" i="5"/>
  <c r="J409" i="5"/>
  <c r="I409" i="5"/>
  <c r="J408" i="5"/>
  <c r="I408" i="5"/>
  <c r="J407" i="5"/>
  <c r="I407" i="5"/>
  <c r="J406" i="5"/>
  <c r="I406" i="5"/>
  <c r="J405" i="5"/>
  <c r="I405" i="5"/>
  <c r="J404" i="5"/>
  <c r="I404" i="5"/>
  <c r="J403" i="5"/>
  <c r="I403" i="5"/>
  <c r="J402" i="5"/>
  <c r="I402" i="5"/>
  <c r="J401" i="5"/>
  <c r="I401" i="5"/>
  <c r="J400" i="5"/>
  <c r="I400" i="5"/>
  <c r="J399" i="5"/>
  <c r="I399" i="5"/>
  <c r="J398" i="5"/>
  <c r="I398" i="5"/>
  <c r="J397" i="5"/>
  <c r="I397" i="5"/>
  <c r="J396" i="5"/>
  <c r="I396" i="5"/>
  <c r="J395" i="5"/>
  <c r="I395" i="5"/>
  <c r="J394" i="5"/>
  <c r="I394" i="5"/>
  <c r="J393" i="5"/>
  <c r="I393" i="5"/>
  <c r="J392" i="5"/>
  <c r="I392" i="5"/>
  <c r="J391" i="5"/>
  <c r="I391" i="5"/>
  <c r="J390" i="5"/>
  <c r="I390" i="5"/>
  <c r="J389" i="5"/>
  <c r="I389" i="5"/>
  <c r="J388" i="5"/>
  <c r="I388" i="5"/>
  <c r="J387" i="5"/>
  <c r="I387" i="5"/>
  <c r="J386" i="5"/>
  <c r="I386" i="5"/>
  <c r="J385" i="5"/>
  <c r="I385" i="5"/>
  <c r="J384" i="5"/>
  <c r="I384" i="5"/>
  <c r="J383" i="5"/>
  <c r="I383" i="5"/>
  <c r="J382" i="5"/>
  <c r="I382" i="5"/>
  <c r="J381" i="5"/>
  <c r="I381" i="5"/>
  <c r="J380" i="5"/>
  <c r="I380" i="5"/>
  <c r="J379" i="5"/>
  <c r="I379" i="5"/>
  <c r="J378" i="5"/>
  <c r="I378" i="5"/>
  <c r="J377" i="5"/>
  <c r="I377" i="5"/>
  <c r="J376" i="5"/>
  <c r="I376" i="5"/>
  <c r="J375" i="5"/>
  <c r="I375" i="5"/>
  <c r="J374" i="5"/>
  <c r="I374" i="5"/>
  <c r="J373" i="5"/>
  <c r="I373" i="5"/>
  <c r="J372" i="5"/>
  <c r="I372" i="5"/>
  <c r="J371" i="5"/>
  <c r="I371" i="5"/>
  <c r="J370" i="5"/>
  <c r="I370" i="5"/>
  <c r="J369" i="5"/>
  <c r="I369" i="5"/>
  <c r="J368" i="5"/>
  <c r="I368" i="5"/>
  <c r="J367" i="5"/>
  <c r="I367" i="5"/>
  <c r="J366" i="5"/>
  <c r="I366" i="5"/>
  <c r="J365" i="5"/>
  <c r="I365" i="5"/>
  <c r="J364" i="5"/>
  <c r="I364" i="5"/>
  <c r="J363" i="5"/>
  <c r="I363" i="5"/>
  <c r="J362" i="5"/>
  <c r="I362" i="5"/>
  <c r="J361" i="5"/>
  <c r="I361" i="5"/>
  <c r="J360" i="5"/>
  <c r="I360" i="5"/>
  <c r="J359" i="5"/>
  <c r="I359" i="5"/>
  <c r="J358" i="5"/>
  <c r="I358" i="5"/>
  <c r="J357" i="5"/>
  <c r="I357" i="5"/>
  <c r="J356" i="5"/>
  <c r="I356" i="5"/>
  <c r="J355" i="5"/>
  <c r="I355" i="5"/>
  <c r="J354" i="5"/>
  <c r="I354" i="5"/>
  <c r="J353" i="5"/>
  <c r="I353" i="5"/>
  <c r="J352" i="5"/>
  <c r="I352" i="5"/>
  <c r="J351" i="5"/>
  <c r="I351" i="5"/>
  <c r="J350" i="5"/>
  <c r="I350" i="5"/>
  <c r="J349" i="5"/>
  <c r="I349" i="5"/>
  <c r="J348" i="5"/>
  <c r="I348" i="5"/>
  <c r="J347" i="5"/>
  <c r="I347" i="5"/>
  <c r="J346" i="5"/>
  <c r="I346" i="5"/>
  <c r="J345" i="5"/>
  <c r="I345" i="5"/>
  <c r="J344" i="5"/>
  <c r="I344" i="5"/>
  <c r="J343" i="5"/>
  <c r="I343" i="5"/>
  <c r="J342" i="5"/>
  <c r="I342" i="5"/>
  <c r="J341" i="5"/>
  <c r="I341" i="5"/>
  <c r="J340" i="5"/>
  <c r="I340" i="5"/>
  <c r="J339" i="5"/>
  <c r="I339" i="5"/>
  <c r="J338" i="5"/>
  <c r="I338" i="5"/>
  <c r="J337" i="5"/>
  <c r="I337" i="5"/>
  <c r="J336" i="5"/>
  <c r="I336" i="5"/>
  <c r="J335" i="5"/>
  <c r="I335" i="5"/>
  <c r="J334" i="5"/>
  <c r="I334" i="5"/>
  <c r="J333" i="5"/>
  <c r="I333" i="5"/>
  <c r="J332" i="5"/>
  <c r="I332" i="5"/>
  <c r="J331" i="5"/>
  <c r="I331" i="5"/>
  <c r="J330" i="5"/>
  <c r="I330" i="5"/>
  <c r="J329" i="5"/>
  <c r="I329" i="5"/>
  <c r="J328" i="5"/>
  <c r="I328" i="5"/>
  <c r="J327" i="5"/>
  <c r="I327" i="5"/>
  <c r="J326" i="5"/>
  <c r="I326" i="5"/>
  <c r="J325" i="5"/>
  <c r="I325" i="5"/>
  <c r="J324" i="5"/>
  <c r="I324" i="5"/>
  <c r="J323" i="5"/>
  <c r="I323" i="5"/>
  <c r="J322" i="5"/>
  <c r="I322" i="5"/>
  <c r="J321" i="5"/>
  <c r="I321" i="5"/>
  <c r="J320" i="5"/>
  <c r="I320" i="5"/>
  <c r="J319" i="5"/>
  <c r="I319" i="5"/>
  <c r="J318" i="5"/>
  <c r="I318" i="5"/>
  <c r="J317" i="5"/>
  <c r="I317" i="5"/>
  <c r="J316" i="5"/>
  <c r="I316" i="5"/>
  <c r="J315" i="5"/>
  <c r="I315" i="5"/>
  <c r="J314" i="5"/>
  <c r="I314" i="5"/>
  <c r="J313" i="5"/>
  <c r="I313" i="5"/>
  <c r="J312" i="5"/>
  <c r="I312" i="5"/>
  <c r="J311" i="5"/>
  <c r="I311" i="5"/>
  <c r="J310" i="5"/>
  <c r="I310" i="5"/>
  <c r="J309" i="5"/>
  <c r="I309" i="5"/>
  <c r="J308" i="5"/>
  <c r="I308" i="5"/>
  <c r="J307" i="5"/>
  <c r="I307" i="5"/>
  <c r="J306" i="5"/>
  <c r="I306" i="5"/>
  <c r="J305" i="5"/>
  <c r="I305" i="5"/>
  <c r="J304" i="5"/>
  <c r="I304" i="5"/>
  <c r="J303" i="5"/>
  <c r="I303" i="5"/>
  <c r="J302" i="5"/>
  <c r="I302" i="5"/>
  <c r="J301" i="5"/>
  <c r="I301" i="5"/>
  <c r="J300" i="5"/>
  <c r="I300" i="5"/>
  <c r="J299" i="5"/>
  <c r="I299" i="5"/>
  <c r="J298" i="5"/>
  <c r="I298" i="5"/>
  <c r="J297" i="5"/>
  <c r="I297" i="5"/>
  <c r="J296" i="5"/>
  <c r="I296" i="5"/>
  <c r="J295" i="5"/>
  <c r="I295" i="5"/>
  <c r="J294" i="5"/>
  <c r="I294" i="5"/>
  <c r="J293" i="5"/>
  <c r="I293" i="5"/>
  <c r="J292" i="5"/>
  <c r="I292" i="5"/>
  <c r="J291" i="5"/>
  <c r="I291" i="5"/>
  <c r="J290" i="5"/>
  <c r="I290" i="5"/>
  <c r="J289" i="5"/>
  <c r="I289" i="5"/>
  <c r="J288" i="5"/>
  <c r="I288" i="5"/>
  <c r="J287" i="5"/>
  <c r="I287" i="5"/>
  <c r="J286" i="5"/>
  <c r="I286" i="5"/>
  <c r="J285" i="5"/>
  <c r="I285" i="5"/>
  <c r="J284" i="5"/>
  <c r="I284" i="5"/>
  <c r="J283" i="5"/>
  <c r="I283" i="5"/>
  <c r="J282" i="5"/>
  <c r="I282" i="5"/>
  <c r="J281" i="5"/>
  <c r="I281" i="5"/>
  <c r="J280" i="5"/>
  <c r="I280" i="5"/>
  <c r="J279" i="5"/>
  <c r="I279" i="5"/>
  <c r="J278" i="5"/>
  <c r="I278" i="5"/>
  <c r="J277" i="5"/>
  <c r="I277" i="5"/>
  <c r="J276" i="5"/>
  <c r="I276" i="5"/>
  <c r="J275" i="5"/>
  <c r="I275" i="5"/>
  <c r="J274" i="5"/>
  <c r="I274" i="5"/>
  <c r="J273" i="5"/>
  <c r="I273" i="5"/>
  <c r="J272" i="5"/>
  <c r="I272" i="5"/>
  <c r="J271" i="5"/>
  <c r="I271" i="5"/>
  <c r="J270" i="5"/>
  <c r="I270" i="5"/>
  <c r="J269" i="5"/>
  <c r="I269" i="5"/>
  <c r="J268" i="5"/>
  <c r="I268" i="5"/>
  <c r="J267" i="5"/>
  <c r="I267" i="5"/>
  <c r="J266" i="5"/>
  <c r="I266" i="5"/>
  <c r="J265" i="5"/>
  <c r="I265" i="5"/>
  <c r="J264" i="5"/>
  <c r="I264" i="5"/>
  <c r="J263" i="5"/>
  <c r="I263" i="5"/>
  <c r="J262" i="5"/>
  <c r="I262" i="5"/>
  <c r="J261" i="5"/>
  <c r="I261" i="5"/>
  <c r="J260" i="5"/>
  <c r="I260" i="5"/>
  <c r="J259" i="5"/>
  <c r="I259" i="5"/>
  <c r="J258" i="5"/>
  <c r="I258" i="5"/>
  <c r="J257" i="5"/>
  <c r="I257" i="5"/>
  <c r="J256" i="5"/>
  <c r="I256" i="5"/>
  <c r="J255" i="5"/>
  <c r="I255" i="5"/>
  <c r="J254" i="5"/>
  <c r="I254" i="5"/>
  <c r="J253" i="5"/>
  <c r="I253" i="5"/>
  <c r="J252" i="5"/>
  <c r="I252" i="5"/>
  <c r="J251" i="5"/>
  <c r="I251" i="5"/>
  <c r="J250" i="5"/>
  <c r="I250" i="5"/>
  <c r="J249" i="5"/>
  <c r="I249" i="5"/>
  <c r="J248" i="5"/>
  <c r="I248" i="5"/>
  <c r="J247" i="5"/>
  <c r="I247" i="5"/>
  <c r="J246" i="5"/>
  <c r="I246" i="5"/>
  <c r="J245" i="5"/>
  <c r="I245" i="5"/>
  <c r="J244" i="5"/>
  <c r="I244" i="5"/>
  <c r="J243" i="5"/>
  <c r="I243" i="5"/>
  <c r="J242" i="5"/>
  <c r="I242" i="5"/>
  <c r="J241" i="5"/>
  <c r="I241" i="5"/>
  <c r="J240" i="5"/>
  <c r="I240" i="5"/>
  <c r="J239" i="5"/>
  <c r="I239" i="5"/>
  <c r="J238" i="5"/>
  <c r="I238" i="5"/>
  <c r="J237" i="5"/>
  <c r="I237" i="5"/>
  <c r="J236" i="5"/>
  <c r="I236" i="5"/>
  <c r="J235" i="5"/>
  <c r="I235" i="5"/>
  <c r="J234" i="5"/>
  <c r="I234" i="5"/>
  <c r="J233" i="5"/>
  <c r="I233" i="5"/>
  <c r="J232" i="5"/>
  <c r="I232" i="5"/>
  <c r="J231" i="5"/>
  <c r="I231" i="5"/>
  <c r="J230" i="5"/>
  <c r="I230" i="5"/>
  <c r="J229" i="5"/>
  <c r="I229" i="5"/>
  <c r="J228" i="5"/>
  <c r="I228" i="5"/>
  <c r="J227" i="5"/>
  <c r="I227" i="5"/>
  <c r="J226" i="5"/>
  <c r="I226" i="5"/>
  <c r="J225" i="5"/>
  <c r="I225" i="5"/>
  <c r="J224" i="5"/>
  <c r="I224" i="5"/>
  <c r="J223" i="5"/>
  <c r="I223" i="5"/>
  <c r="J222" i="5"/>
  <c r="I222" i="5"/>
  <c r="J221" i="5"/>
  <c r="I221" i="5"/>
  <c r="J220" i="5"/>
  <c r="I220" i="5"/>
  <c r="J219" i="5"/>
  <c r="I219" i="5"/>
  <c r="J218" i="5"/>
  <c r="I218" i="5"/>
  <c r="J217" i="5"/>
  <c r="I217" i="5"/>
  <c r="J216" i="5"/>
  <c r="I216" i="5"/>
  <c r="J215" i="5"/>
  <c r="I215" i="5"/>
  <c r="J214" i="5"/>
  <c r="I214" i="5"/>
  <c r="J213" i="5"/>
  <c r="I213" i="5"/>
  <c r="J212" i="5"/>
  <c r="I212" i="5"/>
  <c r="J211" i="5"/>
  <c r="I211" i="5"/>
  <c r="J210" i="5"/>
  <c r="I210" i="5"/>
  <c r="J209" i="5"/>
  <c r="I209" i="5"/>
  <c r="J208" i="5"/>
  <c r="I208" i="5"/>
  <c r="J207" i="5"/>
  <c r="I207" i="5"/>
  <c r="J206" i="5"/>
  <c r="I206" i="5"/>
  <c r="J205" i="5"/>
  <c r="I205" i="5"/>
  <c r="J204" i="5"/>
  <c r="I204" i="5"/>
  <c r="J203" i="5"/>
  <c r="I203" i="5"/>
  <c r="J202" i="5"/>
  <c r="I202" i="5"/>
  <c r="J201" i="5"/>
  <c r="I201" i="5"/>
  <c r="J200" i="5"/>
  <c r="I200" i="5"/>
  <c r="J199" i="5"/>
  <c r="I199" i="5"/>
  <c r="J198" i="5"/>
  <c r="I198" i="5"/>
  <c r="J197" i="5"/>
  <c r="I197" i="5"/>
  <c r="J196" i="5"/>
  <c r="I196" i="5"/>
  <c r="J195" i="5"/>
  <c r="I195" i="5"/>
  <c r="J194" i="5"/>
  <c r="I194" i="5"/>
  <c r="J193" i="5"/>
  <c r="I193" i="5"/>
  <c r="J192" i="5"/>
  <c r="I192" i="5"/>
  <c r="J191" i="5"/>
  <c r="I191" i="5"/>
  <c r="J190" i="5"/>
  <c r="I190" i="5"/>
  <c r="J189" i="5"/>
  <c r="I189" i="5"/>
  <c r="J188" i="5"/>
  <c r="I188" i="5"/>
  <c r="J187" i="5"/>
  <c r="I187" i="5"/>
  <c r="J186" i="5"/>
  <c r="I186" i="5"/>
  <c r="J185" i="5"/>
  <c r="I185" i="5"/>
  <c r="J184" i="5"/>
  <c r="I184" i="5"/>
  <c r="J183" i="5"/>
  <c r="I183" i="5"/>
  <c r="J182" i="5"/>
  <c r="I182" i="5"/>
  <c r="J181" i="5"/>
  <c r="I181" i="5"/>
  <c r="J180" i="5"/>
  <c r="I180" i="5"/>
  <c r="J179" i="5"/>
  <c r="I179" i="5"/>
  <c r="J178" i="5"/>
  <c r="I178" i="5"/>
  <c r="J177" i="5"/>
  <c r="I177" i="5"/>
  <c r="J176" i="5"/>
  <c r="I176" i="5"/>
  <c r="J175" i="5"/>
  <c r="I175" i="5"/>
  <c r="J174" i="5"/>
  <c r="I174" i="5"/>
  <c r="J173" i="5"/>
  <c r="I173" i="5"/>
  <c r="J172" i="5"/>
  <c r="I172" i="5"/>
  <c r="J171" i="5"/>
  <c r="I171" i="5"/>
  <c r="J170" i="5"/>
  <c r="I170" i="5"/>
  <c r="J169" i="5"/>
  <c r="I169" i="5"/>
  <c r="J168" i="5"/>
  <c r="I168" i="5"/>
  <c r="J167" i="5"/>
  <c r="I167" i="5"/>
  <c r="J166" i="5"/>
  <c r="I166" i="5"/>
  <c r="J165" i="5"/>
  <c r="I165" i="5"/>
  <c r="J164" i="5"/>
  <c r="I164" i="5"/>
  <c r="J163" i="5"/>
  <c r="I163" i="5"/>
  <c r="J162" i="5"/>
  <c r="I162" i="5"/>
  <c r="J161" i="5"/>
  <c r="I161" i="5"/>
  <c r="J160" i="5"/>
  <c r="I160" i="5"/>
  <c r="J159" i="5"/>
  <c r="I159" i="5"/>
  <c r="J158" i="5"/>
  <c r="I158" i="5"/>
  <c r="J157" i="5"/>
  <c r="I157" i="5"/>
  <c r="J156" i="5"/>
  <c r="I156" i="5"/>
  <c r="J155" i="5"/>
  <c r="I155" i="5"/>
  <c r="J154" i="5"/>
  <c r="I154" i="5"/>
  <c r="J153" i="5"/>
  <c r="I153" i="5"/>
  <c r="J152" i="5"/>
  <c r="I152" i="5"/>
  <c r="J151" i="5"/>
  <c r="I151" i="5"/>
  <c r="J150" i="5"/>
  <c r="I150" i="5"/>
  <c r="J149" i="5"/>
  <c r="I149" i="5"/>
  <c r="J148" i="5"/>
  <c r="I148" i="5"/>
  <c r="J147" i="5"/>
  <c r="I147" i="5"/>
  <c r="J146" i="5"/>
  <c r="I146" i="5"/>
  <c r="J145" i="5"/>
  <c r="I145" i="5"/>
  <c r="J144" i="5"/>
  <c r="I144" i="5"/>
  <c r="J143" i="5"/>
  <c r="I143" i="5"/>
  <c r="J142" i="5"/>
  <c r="I142" i="5"/>
  <c r="J141" i="5"/>
  <c r="I141" i="5"/>
  <c r="J140" i="5"/>
  <c r="I140" i="5"/>
  <c r="J139" i="5"/>
  <c r="I139" i="5"/>
  <c r="J138" i="5"/>
  <c r="I138" i="5"/>
  <c r="J137" i="5"/>
  <c r="I137" i="5"/>
  <c r="J136" i="5"/>
  <c r="I136" i="5"/>
  <c r="J135" i="5"/>
  <c r="I135" i="5"/>
  <c r="J134" i="5"/>
  <c r="I134" i="5"/>
  <c r="J133" i="5"/>
  <c r="I133" i="5"/>
  <c r="J132" i="5"/>
  <c r="I132" i="5"/>
  <c r="J131" i="5"/>
  <c r="I131" i="5"/>
  <c r="J130" i="5"/>
  <c r="I130" i="5"/>
  <c r="J129" i="5"/>
  <c r="I129" i="5"/>
  <c r="J128" i="5"/>
  <c r="I128" i="5"/>
  <c r="J127" i="5"/>
  <c r="I127" i="5"/>
  <c r="J126" i="5"/>
  <c r="I126" i="5"/>
  <c r="J125" i="5"/>
  <c r="I125" i="5"/>
  <c r="J124" i="5"/>
  <c r="I124" i="5"/>
  <c r="J123" i="5"/>
  <c r="I123" i="5"/>
  <c r="J122" i="5"/>
  <c r="I122" i="5"/>
  <c r="J121" i="5"/>
  <c r="I121" i="5"/>
  <c r="J120" i="5"/>
  <c r="I120" i="5"/>
  <c r="J119" i="5"/>
  <c r="I119" i="5"/>
  <c r="J118" i="5"/>
  <c r="I118" i="5"/>
  <c r="J117" i="5"/>
  <c r="I117" i="5"/>
  <c r="J116" i="5"/>
  <c r="I116" i="5"/>
  <c r="J115" i="5"/>
  <c r="I115" i="5"/>
  <c r="J114" i="5"/>
  <c r="I114" i="5"/>
  <c r="J113" i="5"/>
  <c r="I113" i="5"/>
  <c r="J112" i="5"/>
  <c r="I112" i="5"/>
  <c r="J111" i="5"/>
  <c r="I111" i="5"/>
  <c r="J110" i="5"/>
  <c r="I110" i="5"/>
  <c r="J109" i="5"/>
  <c r="I109" i="5"/>
  <c r="J108" i="5"/>
  <c r="I108" i="5"/>
  <c r="J107" i="5"/>
  <c r="I107" i="5"/>
  <c r="J106" i="5"/>
  <c r="I106" i="5"/>
  <c r="J105" i="5"/>
  <c r="I105" i="5"/>
  <c r="J104" i="5"/>
  <c r="I104" i="5"/>
  <c r="J103" i="5"/>
  <c r="I103" i="5"/>
  <c r="J102" i="5"/>
  <c r="I102" i="5"/>
  <c r="J101" i="5"/>
  <c r="I101" i="5"/>
  <c r="J100" i="5"/>
  <c r="I100" i="5"/>
  <c r="J99" i="5"/>
  <c r="I99" i="5"/>
  <c r="J98" i="5"/>
  <c r="I98" i="5"/>
  <c r="J97" i="5"/>
  <c r="I97" i="5"/>
  <c r="J96" i="5"/>
  <c r="I96" i="5"/>
  <c r="J95" i="5"/>
  <c r="I95" i="5"/>
  <c r="J94" i="5"/>
  <c r="I94" i="5"/>
  <c r="J93" i="5"/>
  <c r="I93" i="5"/>
  <c r="J92" i="5"/>
  <c r="I92" i="5"/>
  <c r="J91" i="5"/>
  <c r="I91" i="5"/>
  <c r="J90" i="5"/>
  <c r="I90" i="5"/>
  <c r="J89" i="5"/>
  <c r="I89" i="5"/>
  <c r="J88" i="5"/>
  <c r="I88" i="5"/>
  <c r="J87" i="5"/>
  <c r="I87" i="5"/>
  <c r="J86" i="5"/>
  <c r="I86" i="5"/>
  <c r="J85" i="5"/>
  <c r="I85" i="5"/>
  <c r="J84" i="5"/>
  <c r="I84" i="5"/>
  <c r="J83" i="5"/>
  <c r="I83" i="5"/>
  <c r="J82" i="5"/>
  <c r="I82" i="5"/>
  <c r="J81" i="5"/>
  <c r="I81" i="5"/>
  <c r="J80" i="5"/>
  <c r="I80" i="5"/>
  <c r="J79" i="5"/>
  <c r="I79" i="5"/>
  <c r="J78" i="5"/>
  <c r="I78" i="5"/>
  <c r="J77" i="5"/>
  <c r="I77" i="5"/>
  <c r="J76" i="5"/>
  <c r="I76" i="5"/>
  <c r="J75" i="5"/>
  <c r="I75" i="5"/>
  <c r="J74" i="5"/>
  <c r="I74" i="5"/>
  <c r="J73" i="5"/>
  <c r="I73" i="5"/>
  <c r="J72" i="5"/>
  <c r="I72" i="5"/>
  <c r="J71" i="5"/>
  <c r="I71" i="5"/>
  <c r="J70" i="5"/>
  <c r="I70" i="5"/>
  <c r="J69" i="5"/>
  <c r="I69" i="5"/>
  <c r="J68" i="5"/>
  <c r="I68" i="5"/>
  <c r="J67" i="5"/>
  <c r="I67" i="5"/>
  <c r="J66" i="5"/>
  <c r="I66" i="5"/>
  <c r="J65" i="5"/>
  <c r="I65" i="5"/>
  <c r="J64" i="5"/>
  <c r="I64" i="5"/>
  <c r="J63" i="5"/>
  <c r="I63" i="5"/>
  <c r="J62" i="5"/>
  <c r="I62" i="5"/>
  <c r="J61" i="5"/>
  <c r="I61" i="5"/>
  <c r="J60" i="5"/>
  <c r="I60" i="5"/>
  <c r="J59" i="5"/>
  <c r="I59" i="5"/>
  <c r="J58" i="5"/>
  <c r="I58" i="5"/>
  <c r="J57" i="5"/>
  <c r="I57" i="5"/>
  <c r="J56" i="5"/>
  <c r="I56" i="5"/>
  <c r="J55" i="5"/>
  <c r="I55" i="5"/>
  <c r="J54" i="5"/>
  <c r="I54" i="5"/>
  <c r="J53" i="5"/>
  <c r="I53" i="5"/>
  <c r="J52" i="5"/>
  <c r="I52" i="5"/>
  <c r="J51" i="5"/>
  <c r="I51" i="5"/>
  <c r="J50" i="5"/>
  <c r="I50" i="5"/>
  <c r="J49" i="5"/>
  <c r="I49" i="5"/>
  <c r="J48" i="5"/>
  <c r="I48" i="5"/>
  <c r="J47" i="5"/>
  <c r="I47" i="5"/>
  <c r="J46" i="5"/>
  <c r="I46" i="5"/>
  <c r="J45" i="5"/>
  <c r="I45" i="5"/>
  <c r="J44" i="5"/>
  <c r="I44" i="5"/>
  <c r="J43" i="5"/>
  <c r="I43" i="5"/>
  <c r="J42" i="5"/>
  <c r="I42" i="5"/>
  <c r="J41" i="5"/>
  <c r="I41" i="5"/>
  <c r="J40" i="5"/>
  <c r="I40" i="5"/>
  <c r="J39" i="5"/>
  <c r="I39" i="5"/>
  <c r="J38" i="5"/>
  <c r="I38" i="5"/>
  <c r="J37" i="5"/>
  <c r="I37" i="5"/>
  <c r="J36" i="5"/>
  <c r="I36" i="5"/>
  <c r="J35" i="5"/>
  <c r="I35" i="5"/>
  <c r="J34" i="5"/>
  <c r="I34" i="5"/>
  <c r="J33" i="5"/>
  <c r="I33" i="5"/>
  <c r="J32" i="5"/>
  <c r="I32" i="5"/>
  <c r="J31" i="5"/>
  <c r="I31" i="5"/>
  <c r="J30" i="5"/>
  <c r="I30" i="5"/>
  <c r="J29" i="5"/>
  <c r="I29" i="5"/>
  <c r="J28" i="5"/>
  <c r="I28" i="5"/>
  <c r="J27" i="5"/>
  <c r="I27" i="5"/>
  <c r="J26" i="5"/>
  <c r="I26" i="5"/>
  <c r="J25" i="5"/>
  <c r="I25" i="5"/>
  <c r="J24" i="5"/>
  <c r="I24" i="5"/>
  <c r="J23" i="5"/>
  <c r="I23" i="5"/>
  <c r="J22" i="5"/>
  <c r="I22" i="5"/>
  <c r="J21" i="5"/>
  <c r="I21" i="5"/>
  <c r="J20" i="5"/>
  <c r="I20" i="5"/>
  <c r="J19" i="5"/>
  <c r="I19" i="5"/>
  <c r="J18" i="5"/>
  <c r="I18" i="5"/>
  <c r="J17" i="5"/>
  <c r="I17" i="5"/>
  <c r="J16" i="5"/>
  <c r="I16" i="5"/>
  <c r="J15" i="5"/>
  <c r="I15" i="5"/>
  <c r="J14" i="5"/>
  <c r="I14" i="5"/>
  <c r="J13" i="5"/>
  <c r="I13" i="5"/>
  <c r="J12" i="5"/>
  <c r="I12" i="5"/>
  <c r="J11" i="5"/>
  <c r="I11" i="5"/>
  <c r="J10" i="5"/>
  <c r="I10" i="5"/>
  <c r="J9" i="5"/>
  <c r="I9" i="5"/>
  <c r="J8" i="5"/>
  <c r="I8" i="5"/>
  <c r="J7" i="5"/>
  <c r="I7" i="5"/>
  <c r="J6" i="5"/>
  <c r="I6" i="5"/>
  <c r="J5" i="5"/>
  <c r="I5" i="5"/>
  <c r="J4" i="5"/>
  <c r="I4" i="5"/>
  <c r="J3" i="5"/>
  <c r="I3" i="5"/>
  <c r="J2" i="5"/>
  <c r="I2" i="5"/>
  <c r="E1464" i="4"/>
  <c r="D1464" i="4"/>
  <c r="E1463" i="4"/>
  <c r="D1463" i="4"/>
  <c r="E1462" i="4"/>
  <c r="D1462" i="4"/>
  <c r="E1461" i="4"/>
  <c r="D1461" i="4"/>
  <c r="E1460" i="4"/>
  <c r="D1460" i="4"/>
  <c r="E1459" i="4"/>
  <c r="D1459" i="4"/>
  <c r="E1458" i="4"/>
  <c r="D1458" i="4"/>
  <c r="E1457" i="4"/>
  <c r="D1457" i="4"/>
  <c r="E1456" i="4"/>
  <c r="D1456" i="4"/>
  <c r="E1455" i="4"/>
  <c r="D1455" i="4"/>
  <c r="E1454" i="4"/>
  <c r="D1454" i="4"/>
  <c r="E1453" i="4"/>
  <c r="D1453" i="4"/>
  <c r="E1452" i="4"/>
  <c r="D1452" i="4"/>
  <c r="E1451" i="4"/>
  <c r="D1451" i="4"/>
  <c r="E1450" i="4"/>
  <c r="D1450" i="4"/>
  <c r="E1449" i="4"/>
  <c r="D1449" i="4"/>
  <c r="E1448" i="4"/>
  <c r="D1448" i="4"/>
  <c r="E1447" i="4"/>
  <c r="D1447" i="4"/>
  <c r="E1446" i="4"/>
  <c r="D1446" i="4"/>
  <c r="E1445" i="4"/>
  <c r="D1445" i="4"/>
  <c r="E1444" i="4"/>
  <c r="D1444" i="4"/>
  <c r="E1443" i="4"/>
  <c r="D1443" i="4"/>
  <c r="E1442" i="4"/>
  <c r="D1442" i="4"/>
  <c r="E1441" i="4"/>
  <c r="D1441" i="4"/>
  <c r="E1440" i="4"/>
  <c r="D1440" i="4"/>
  <c r="E1439" i="4"/>
  <c r="D1439" i="4"/>
  <c r="E1438" i="4"/>
  <c r="D1438" i="4"/>
  <c r="E1437" i="4"/>
  <c r="D1437" i="4"/>
  <c r="E1436" i="4"/>
  <c r="D1436" i="4"/>
  <c r="E1435" i="4"/>
  <c r="D1435" i="4"/>
  <c r="E1434" i="4"/>
  <c r="D1434" i="4"/>
  <c r="E1433" i="4"/>
  <c r="D1433" i="4"/>
  <c r="E1432" i="4"/>
  <c r="D1432" i="4"/>
  <c r="E1431" i="4"/>
  <c r="D1431" i="4"/>
  <c r="E1430" i="4"/>
  <c r="D1430" i="4"/>
  <c r="E1429" i="4"/>
  <c r="D1429" i="4"/>
  <c r="E1428" i="4"/>
  <c r="D1428" i="4"/>
  <c r="E1427" i="4"/>
  <c r="D1427" i="4"/>
  <c r="E1426" i="4"/>
  <c r="D1426" i="4"/>
  <c r="E1425" i="4"/>
  <c r="D1425" i="4"/>
  <c r="E1424" i="4"/>
  <c r="D1424" i="4"/>
  <c r="E1423" i="4"/>
  <c r="D1423" i="4"/>
  <c r="E1422" i="4"/>
  <c r="D1422" i="4"/>
  <c r="E1421" i="4"/>
  <c r="D1421" i="4"/>
  <c r="E1420" i="4"/>
  <c r="D1420" i="4"/>
  <c r="E1419" i="4"/>
  <c r="D1419" i="4"/>
  <c r="E1418" i="4"/>
  <c r="D1418" i="4"/>
  <c r="E1417" i="4"/>
  <c r="D1417" i="4"/>
  <c r="E1416" i="4"/>
  <c r="D1416" i="4"/>
  <c r="E1415" i="4"/>
  <c r="D1415" i="4"/>
  <c r="E1414" i="4"/>
  <c r="D1414" i="4"/>
  <c r="E1413" i="4"/>
  <c r="D1413" i="4"/>
  <c r="E1412" i="4"/>
  <c r="D1412" i="4"/>
  <c r="E1411" i="4"/>
  <c r="D1411" i="4"/>
  <c r="E1410" i="4"/>
  <c r="D1410" i="4"/>
  <c r="E1409" i="4"/>
  <c r="D1409" i="4"/>
  <c r="E1408" i="4"/>
  <c r="D1408" i="4"/>
  <c r="E1407" i="4"/>
  <c r="D1407" i="4"/>
  <c r="E1406" i="4"/>
  <c r="D1406" i="4"/>
  <c r="E1405" i="4"/>
  <c r="D1405" i="4"/>
  <c r="E1404" i="4"/>
  <c r="D1404" i="4"/>
  <c r="E1403" i="4"/>
  <c r="D1403" i="4"/>
  <c r="E1402" i="4"/>
  <c r="D1402" i="4"/>
  <c r="E1401" i="4"/>
  <c r="D1401" i="4"/>
  <c r="E1400" i="4"/>
  <c r="D1400" i="4"/>
  <c r="E1399" i="4"/>
  <c r="D1399" i="4"/>
  <c r="E1398" i="4"/>
  <c r="D1398" i="4"/>
  <c r="E1397" i="4"/>
  <c r="D1397" i="4"/>
  <c r="E1396" i="4"/>
  <c r="D1396" i="4"/>
  <c r="E1395" i="4"/>
  <c r="D1395" i="4"/>
  <c r="E1394" i="4"/>
  <c r="D1394" i="4"/>
  <c r="E1393" i="4"/>
  <c r="D1393" i="4"/>
  <c r="E1392" i="4"/>
  <c r="D1392" i="4"/>
  <c r="E1391" i="4"/>
  <c r="D1391" i="4"/>
  <c r="E1390" i="4"/>
  <c r="D1390" i="4"/>
  <c r="E1389" i="4"/>
  <c r="D1389" i="4"/>
  <c r="E1388" i="4"/>
  <c r="D1388" i="4"/>
  <c r="E1387" i="4"/>
  <c r="D1387" i="4"/>
  <c r="E1386" i="4"/>
  <c r="D1386" i="4"/>
  <c r="E1385" i="4"/>
  <c r="D1385" i="4"/>
  <c r="E1384" i="4"/>
  <c r="D1384" i="4"/>
  <c r="E1383" i="4"/>
  <c r="D1383" i="4"/>
  <c r="E1382" i="4"/>
  <c r="D1382" i="4"/>
  <c r="E1381" i="4"/>
  <c r="D1381" i="4"/>
  <c r="E1380" i="4"/>
  <c r="D1380" i="4"/>
  <c r="E1379" i="4"/>
  <c r="D1379" i="4"/>
  <c r="E1378" i="4"/>
  <c r="D1378" i="4"/>
  <c r="E1377" i="4"/>
  <c r="D1377" i="4"/>
  <c r="E1376" i="4"/>
  <c r="D1376" i="4"/>
  <c r="E1375" i="4"/>
  <c r="D1375" i="4"/>
  <c r="E1374" i="4"/>
  <c r="D1374" i="4"/>
  <c r="E1373" i="4"/>
  <c r="D1373" i="4"/>
  <c r="E1372" i="4"/>
  <c r="D1372" i="4"/>
  <c r="E1371" i="4"/>
  <c r="D1371" i="4"/>
  <c r="E1370" i="4"/>
  <c r="D1370" i="4"/>
  <c r="E1369" i="4"/>
  <c r="D1369" i="4"/>
  <c r="E1368" i="4"/>
  <c r="D1368" i="4"/>
  <c r="E1367" i="4"/>
  <c r="D1367" i="4"/>
  <c r="E1366" i="4"/>
  <c r="D1366" i="4"/>
  <c r="E1365" i="4"/>
  <c r="D1365" i="4"/>
  <c r="E1364" i="4"/>
  <c r="D1364" i="4"/>
  <c r="E1363" i="4"/>
  <c r="D1363" i="4"/>
  <c r="E1362" i="4"/>
  <c r="D1362" i="4"/>
  <c r="E1361" i="4"/>
  <c r="D1361" i="4"/>
  <c r="E1360" i="4"/>
  <c r="D1360" i="4"/>
  <c r="E1359" i="4"/>
  <c r="D1359" i="4"/>
  <c r="E1358" i="4"/>
  <c r="D1358" i="4"/>
  <c r="E1357" i="4"/>
  <c r="D1357" i="4"/>
  <c r="E1356" i="4"/>
  <c r="D1356" i="4"/>
  <c r="E1355" i="4"/>
  <c r="D1355" i="4"/>
  <c r="E1354" i="4"/>
  <c r="D1354" i="4"/>
  <c r="E1353" i="4"/>
  <c r="D1353" i="4"/>
  <c r="E1352" i="4"/>
  <c r="D1352" i="4"/>
  <c r="E1351" i="4"/>
  <c r="D1351" i="4"/>
  <c r="E1350" i="4"/>
  <c r="D1350" i="4"/>
  <c r="E1349" i="4"/>
  <c r="D1349" i="4"/>
  <c r="E1348" i="4"/>
  <c r="D1348" i="4"/>
  <c r="E1347" i="4"/>
  <c r="D1347" i="4"/>
  <c r="E1346" i="4"/>
  <c r="D1346" i="4"/>
  <c r="E1345" i="4"/>
  <c r="D1345" i="4"/>
  <c r="E1344" i="4"/>
  <c r="D1344" i="4"/>
  <c r="E1343" i="4"/>
  <c r="D1343" i="4"/>
  <c r="E1342" i="4"/>
  <c r="D1342" i="4"/>
  <c r="E1341" i="4"/>
  <c r="D1341" i="4"/>
  <c r="E1340" i="4"/>
  <c r="D1340" i="4"/>
  <c r="E1339" i="4"/>
  <c r="D1339" i="4"/>
  <c r="E1338" i="4"/>
  <c r="D1338" i="4"/>
  <c r="E1337" i="4"/>
  <c r="D1337" i="4"/>
  <c r="E1336" i="4"/>
  <c r="D1336" i="4"/>
  <c r="E1335" i="4"/>
  <c r="D1335" i="4"/>
  <c r="E1334" i="4"/>
  <c r="D1334" i="4"/>
  <c r="E1333" i="4"/>
  <c r="D1333" i="4"/>
  <c r="E1332" i="4"/>
  <c r="D1332" i="4"/>
  <c r="E1331" i="4"/>
  <c r="D1331" i="4"/>
  <c r="E1330" i="4"/>
  <c r="D1330" i="4"/>
  <c r="E1329" i="4"/>
  <c r="D1329" i="4"/>
  <c r="E1328" i="4"/>
  <c r="D1328" i="4"/>
  <c r="E1327" i="4"/>
  <c r="D1327" i="4"/>
  <c r="E1326" i="4"/>
  <c r="D1326" i="4"/>
  <c r="E1325" i="4"/>
  <c r="D1325" i="4"/>
  <c r="E1324" i="4"/>
  <c r="D1324" i="4"/>
  <c r="E1323" i="4"/>
  <c r="D1323" i="4"/>
  <c r="E1322" i="4"/>
  <c r="D1322" i="4"/>
  <c r="E1321" i="4"/>
  <c r="D1321" i="4"/>
  <c r="E1320" i="4"/>
  <c r="D1320" i="4"/>
  <c r="E1319" i="4"/>
  <c r="D1319" i="4"/>
  <c r="E1318" i="4"/>
  <c r="D1318" i="4"/>
  <c r="E1317" i="4"/>
  <c r="D1317" i="4"/>
  <c r="E1316" i="4"/>
  <c r="D1316" i="4"/>
  <c r="E1315" i="4"/>
  <c r="D1315" i="4"/>
  <c r="E1314" i="4"/>
  <c r="D1314" i="4"/>
  <c r="E1313" i="4"/>
  <c r="D1313" i="4"/>
  <c r="E1312" i="4"/>
  <c r="D1312" i="4"/>
  <c r="E1311" i="4"/>
  <c r="D1311" i="4"/>
  <c r="E1310" i="4"/>
  <c r="D1310" i="4"/>
  <c r="E1309" i="4"/>
  <c r="D1309" i="4"/>
  <c r="E1308" i="4"/>
  <c r="D1308" i="4"/>
  <c r="E1307" i="4"/>
  <c r="D1307" i="4"/>
  <c r="E1306" i="4"/>
  <c r="D1306" i="4"/>
  <c r="E1305" i="4"/>
  <c r="D1305" i="4"/>
  <c r="E1304" i="4"/>
  <c r="D1304" i="4"/>
  <c r="E1303" i="4"/>
  <c r="D1303" i="4"/>
  <c r="E1302" i="4"/>
  <c r="D1302" i="4"/>
  <c r="E1301" i="4"/>
  <c r="D1301" i="4"/>
  <c r="E1300" i="4"/>
  <c r="D1300" i="4"/>
  <c r="E1299" i="4"/>
  <c r="D1299" i="4"/>
  <c r="E1298" i="4"/>
  <c r="D1298" i="4"/>
  <c r="E1297" i="4"/>
  <c r="D1297" i="4"/>
  <c r="E1296" i="4"/>
  <c r="D1296" i="4"/>
  <c r="E1295" i="4"/>
  <c r="D1295" i="4"/>
  <c r="E1294" i="4"/>
  <c r="D1294" i="4"/>
  <c r="E1293" i="4"/>
  <c r="D1293" i="4"/>
  <c r="E1292" i="4"/>
  <c r="D1292" i="4"/>
  <c r="E1291" i="4"/>
  <c r="D1291" i="4"/>
  <c r="E1290" i="4"/>
  <c r="D1290" i="4"/>
  <c r="E1289" i="4"/>
  <c r="D1289" i="4"/>
  <c r="E1288" i="4"/>
  <c r="D1288" i="4"/>
  <c r="E1287" i="4"/>
  <c r="D1287" i="4"/>
  <c r="E1286" i="4"/>
  <c r="D1286" i="4"/>
  <c r="E1285" i="4"/>
  <c r="D1285" i="4"/>
  <c r="E1284" i="4"/>
  <c r="D1284" i="4"/>
  <c r="E1283" i="4"/>
  <c r="D1283" i="4"/>
  <c r="E1282" i="4"/>
  <c r="D1282" i="4"/>
  <c r="E1281" i="4"/>
  <c r="D1281" i="4"/>
  <c r="E1280" i="4"/>
  <c r="D1280" i="4"/>
  <c r="E1279" i="4"/>
  <c r="D1279" i="4"/>
  <c r="E1278" i="4"/>
  <c r="D1278" i="4"/>
  <c r="E1277" i="4"/>
  <c r="D1277" i="4"/>
  <c r="E1276" i="4"/>
  <c r="D1276" i="4"/>
  <c r="E1275" i="4"/>
  <c r="D1275" i="4"/>
  <c r="E1274" i="4"/>
  <c r="D1274" i="4"/>
  <c r="E1273" i="4"/>
  <c r="D1273" i="4"/>
  <c r="E1272" i="4"/>
  <c r="D1272" i="4"/>
  <c r="E1271" i="4"/>
  <c r="D1271" i="4"/>
  <c r="E1270" i="4"/>
  <c r="D1270" i="4"/>
  <c r="E1269" i="4"/>
  <c r="D1269" i="4"/>
  <c r="E1268" i="4"/>
  <c r="D1268" i="4"/>
  <c r="E1267" i="4"/>
  <c r="D1267" i="4"/>
  <c r="E1266" i="4"/>
  <c r="D1266" i="4"/>
  <c r="E1265" i="4"/>
  <c r="D1265" i="4"/>
  <c r="E1264" i="4"/>
  <c r="D1264" i="4"/>
  <c r="E1263" i="4"/>
  <c r="D1263" i="4"/>
  <c r="E1262" i="4"/>
  <c r="D1262" i="4"/>
  <c r="E1261" i="4"/>
  <c r="D1261" i="4"/>
  <c r="E1260" i="4"/>
  <c r="D1260" i="4"/>
  <c r="E1259" i="4"/>
  <c r="D1259" i="4"/>
  <c r="E1258" i="4"/>
  <c r="D1258" i="4"/>
  <c r="E1257" i="4"/>
  <c r="D1257" i="4"/>
  <c r="E1256" i="4"/>
  <c r="D1256" i="4"/>
  <c r="E1255" i="4"/>
  <c r="D1255" i="4"/>
  <c r="E1254" i="4"/>
  <c r="D1254" i="4"/>
  <c r="E1253" i="4"/>
  <c r="D1253" i="4"/>
  <c r="E1252" i="4"/>
  <c r="D1252" i="4"/>
  <c r="E1251" i="4"/>
  <c r="D1251" i="4"/>
  <c r="E1250" i="4"/>
  <c r="D1250" i="4"/>
  <c r="E1249" i="4"/>
  <c r="D1249" i="4"/>
  <c r="E1248" i="4"/>
  <c r="D1248" i="4"/>
  <c r="E1247" i="4"/>
  <c r="D1247" i="4"/>
  <c r="E1246" i="4"/>
  <c r="D1246" i="4"/>
  <c r="E1245" i="4"/>
  <c r="D1245" i="4"/>
  <c r="E1244" i="4"/>
  <c r="D1244" i="4"/>
  <c r="E1243" i="4"/>
  <c r="D1243" i="4"/>
  <c r="E1242" i="4"/>
  <c r="D1242" i="4"/>
  <c r="E1241" i="4"/>
  <c r="D1241" i="4"/>
  <c r="E1240" i="4"/>
  <c r="D1240" i="4"/>
  <c r="E1239" i="4"/>
  <c r="D1239" i="4"/>
  <c r="E1238" i="4"/>
  <c r="D1238" i="4"/>
  <c r="E1237" i="4"/>
  <c r="D1237" i="4"/>
  <c r="E1236" i="4"/>
  <c r="D1236" i="4"/>
  <c r="E1235" i="4"/>
  <c r="D1235" i="4"/>
  <c r="E1234" i="4"/>
  <c r="D1234" i="4"/>
  <c r="E1233" i="4"/>
  <c r="D1233" i="4"/>
  <c r="E1232" i="4"/>
  <c r="D1232" i="4"/>
  <c r="E1231" i="4"/>
  <c r="D1231" i="4"/>
  <c r="E1230" i="4"/>
  <c r="D1230" i="4"/>
  <c r="E1229" i="4"/>
  <c r="D1229" i="4"/>
  <c r="E1228" i="4"/>
  <c r="D1228" i="4"/>
  <c r="E1227" i="4"/>
  <c r="D1227" i="4"/>
  <c r="E1226" i="4"/>
  <c r="D1226" i="4"/>
  <c r="E1225" i="4"/>
  <c r="D1225" i="4"/>
  <c r="E1224" i="4"/>
  <c r="D1224" i="4"/>
  <c r="E1223" i="4"/>
  <c r="D1223" i="4"/>
  <c r="E1222" i="4"/>
  <c r="D1222" i="4"/>
  <c r="E1221" i="4"/>
  <c r="D1221" i="4"/>
  <c r="E1220" i="4"/>
  <c r="D1220" i="4"/>
  <c r="E1219" i="4"/>
  <c r="D1219" i="4"/>
  <c r="E1218" i="4"/>
  <c r="D1218" i="4"/>
  <c r="E1217" i="4"/>
  <c r="D1217" i="4"/>
  <c r="E1216" i="4"/>
  <c r="D1216" i="4"/>
  <c r="E1215" i="4"/>
  <c r="D1215" i="4"/>
  <c r="E1214" i="4"/>
  <c r="D1214" i="4"/>
  <c r="E1213" i="4"/>
  <c r="D1213" i="4"/>
  <c r="E1212" i="4"/>
  <c r="D1212" i="4"/>
  <c r="E1211" i="4"/>
  <c r="D1211" i="4"/>
  <c r="E1210" i="4"/>
  <c r="D1210" i="4"/>
  <c r="E1209" i="4"/>
  <c r="D1209" i="4"/>
  <c r="E1208" i="4"/>
  <c r="D1208" i="4"/>
  <c r="E1207" i="4"/>
  <c r="D1207" i="4"/>
  <c r="E1206" i="4"/>
  <c r="D1206" i="4"/>
  <c r="E1205" i="4"/>
  <c r="D1205" i="4"/>
  <c r="E1204" i="4"/>
  <c r="D1204" i="4"/>
  <c r="E1203" i="4"/>
  <c r="D1203" i="4"/>
  <c r="E1202" i="4"/>
  <c r="D1202" i="4"/>
  <c r="E1201" i="4"/>
  <c r="D1201" i="4"/>
  <c r="E1200" i="4"/>
  <c r="D1200" i="4"/>
  <c r="E1199" i="4"/>
  <c r="D1199" i="4"/>
  <c r="E1198" i="4"/>
  <c r="D1198" i="4"/>
  <c r="E1197" i="4"/>
  <c r="D1197" i="4"/>
  <c r="E1196" i="4"/>
  <c r="D1196" i="4"/>
  <c r="E1195" i="4"/>
  <c r="D1195" i="4"/>
  <c r="E1194" i="4"/>
  <c r="D1194" i="4"/>
  <c r="E1193" i="4"/>
  <c r="D1193" i="4"/>
  <c r="E1192" i="4"/>
  <c r="D1192" i="4"/>
  <c r="E1191" i="4"/>
  <c r="D1191" i="4"/>
  <c r="E1190" i="4"/>
  <c r="D1190" i="4"/>
  <c r="E1189" i="4"/>
  <c r="D1189" i="4"/>
  <c r="E1188" i="4"/>
  <c r="D1188" i="4"/>
  <c r="E1187" i="4"/>
  <c r="D1187" i="4"/>
  <c r="E1186" i="4"/>
  <c r="D1186" i="4"/>
  <c r="E1185" i="4"/>
  <c r="D1185" i="4"/>
  <c r="E1184" i="4"/>
  <c r="D1184" i="4"/>
  <c r="E1183" i="4"/>
  <c r="D1183" i="4"/>
  <c r="E1182" i="4"/>
  <c r="D1182" i="4"/>
  <c r="E1181" i="4"/>
  <c r="D1181" i="4"/>
  <c r="E1180" i="4"/>
  <c r="D1180" i="4"/>
  <c r="E1179" i="4"/>
  <c r="D1179" i="4"/>
  <c r="E1178" i="4"/>
  <c r="D1178" i="4"/>
  <c r="E1177" i="4"/>
  <c r="D1177" i="4"/>
  <c r="E1176" i="4"/>
  <c r="D1176" i="4"/>
  <c r="E1175" i="4"/>
  <c r="D1175" i="4"/>
  <c r="E1174" i="4"/>
  <c r="D1174" i="4"/>
  <c r="E1173" i="4"/>
  <c r="D1173" i="4"/>
  <c r="E1172" i="4"/>
  <c r="D1172" i="4"/>
  <c r="E1171" i="4"/>
  <c r="D1171" i="4"/>
  <c r="E1170" i="4"/>
  <c r="D1170" i="4"/>
  <c r="E1169" i="4"/>
  <c r="D1169" i="4"/>
  <c r="E1168" i="4"/>
  <c r="D1168" i="4"/>
  <c r="E1167" i="4"/>
  <c r="D1167" i="4"/>
  <c r="E1166" i="4"/>
  <c r="D1166" i="4"/>
  <c r="E1165" i="4"/>
  <c r="D1165" i="4"/>
  <c r="E1164" i="4"/>
  <c r="D1164" i="4"/>
  <c r="E1163" i="4"/>
  <c r="D1163" i="4"/>
  <c r="E1162" i="4"/>
  <c r="D1162" i="4"/>
  <c r="E1161" i="4"/>
  <c r="D1161" i="4"/>
  <c r="E1160" i="4"/>
  <c r="D1160" i="4"/>
  <c r="E1159" i="4"/>
  <c r="D1159" i="4"/>
  <c r="E1158" i="4"/>
  <c r="D1158" i="4"/>
  <c r="E1157" i="4"/>
  <c r="D1157" i="4"/>
  <c r="E1156" i="4"/>
  <c r="D1156" i="4"/>
  <c r="E1155" i="4"/>
  <c r="D1155" i="4"/>
  <c r="E1154" i="4"/>
  <c r="D1154" i="4"/>
  <c r="E1153" i="4"/>
  <c r="D1153" i="4"/>
  <c r="E1152" i="4"/>
  <c r="D1152" i="4"/>
  <c r="E1151" i="4"/>
  <c r="D1151" i="4"/>
  <c r="E1150" i="4"/>
  <c r="D1150" i="4"/>
  <c r="E1149" i="4"/>
  <c r="D1149" i="4"/>
  <c r="E1148" i="4"/>
  <c r="D1148" i="4"/>
  <c r="E1147" i="4"/>
  <c r="D1147" i="4"/>
  <c r="E1146" i="4"/>
  <c r="D1146" i="4"/>
  <c r="E1145" i="4"/>
  <c r="D1145" i="4"/>
  <c r="E1144" i="4"/>
  <c r="D1144" i="4"/>
  <c r="E1143" i="4"/>
  <c r="D1143" i="4"/>
  <c r="E1142" i="4"/>
  <c r="D1142" i="4"/>
  <c r="E1141" i="4"/>
  <c r="D1141" i="4"/>
  <c r="E1140" i="4"/>
  <c r="D1140" i="4"/>
  <c r="E1139" i="4"/>
  <c r="D1139" i="4"/>
  <c r="E1138" i="4"/>
  <c r="D1138" i="4"/>
  <c r="E1137" i="4"/>
  <c r="D1137" i="4"/>
  <c r="E1136" i="4"/>
  <c r="D1136" i="4"/>
  <c r="E1135" i="4"/>
  <c r="D1135" i="4"/>
  <c r="E1134" i="4"/>
  <c r="D1134" i="4"/>
  <c r="E1133" i="4"/>
  <c r="D1133" i="4"/>
  <c r="E1132" i="4"/>
  <c r="D1132" i="4"/>
  <c r="E1131" i="4"/>
  <c r="D1131" i="4"/>
  <c r="E1130" i="4"/>
  <c r="D1130" i="4"/>
  <c r="E1129" i="4"/>
  <c r="D1129" i="4"/>
  <c r="E1128" i="4"/>
  <c r="D1128" i="4"/>
  <c r="E1127" i="4"/>
  <c r="D1127" i="4"/>
  <c r="E1126" i="4"/>
  <c r="D1126" i="4"/>
  <c r="E1125" i="4"/>
  <c r="D1125" i="4"/>
  <c r="E1124" i="4"/>
  <c r="D1124" i="4"/>
  <c r="E1123" i="4"/>
  <c r="D1123" i="4"/>
  <c r="E1122" i="4"/>
  <c r="D1122" i="4"/>
  <c r="E1121" i="4"/>
  <c r="D1121" i="4"/>
  <c r="E1120" i="4"/>
  <c r="D1120" i="4"/>
  <c r="E1119" i="4"/>
  <c r="D1119" i="4"/>
  <c r="E1118" i="4"/>
  <c r="D1118" i="4"/>
  <c r="E1117" i="4"/>
  <c r="D1117" i="4"/>
  <c r="E1116" i="4"/>
  <c r="D1116" i="4"/>
  <c r="E1115" i="4"/>
  <c r="D1115" i="4"/>
  <c r="E1114" i="4"/>
  <c r="D1114" i="4"/>
  <c r="E1113" i="4"/>
  <c r="D1113" i="4"/>
  <c r="E1112" i="4"/>
  <c r="D1112" i="4"/>
  <c r="E1111" i="4"/>
  <c r="D1111" i="4"/>
  <c r="E1110" i="4"/>
  <c r="D1110" i="4"/>
  <c r="E1109" i="4"/>
  <c r="D1109" i="4"/>
  <c r="E1108" i="4"/>
  <c r="D1108" i="4"/>
  <c r="E1107" i="4"/>
  <c r="D1107" i="4"/>
  <c r="E1106" i="4"/>
  <c r="D1106" i="4"/>
  <c r="E1105" i="4"/>
  <c r="D1105" i="4"/>
  <c r="E1104" i="4"/>
  <c r="D1104" i="4"/>
  <c r="E1103" i="4"/>
  <c r="D1103" i="4"/>
  <c r="E1102" i="4"/>
  <c r="D1102" i="4"/>
  <c r="E1101" i="4"/>
  <c r="D1101" i="4"/>
  <c r="E1100" i="4"/>
  <c r="D1100" i="4"/>
  <c r="E1099" i="4"/>
  <c r="D1099" i="4"/>
  <c r="E1098" i="4"/>
  <c r="D1098" i="4"/>
  <c r="E1097" i="4"/>
  <c r="D1097" i="4"/>
  <c r="E1096" i="4"/>
  <c r="D1096" i="4"/>
  <c r="E1095" i="4"/>
  <c r="D1095" i="4"/>
  <c r="E1094" i="4"/>
  <c r="D1094" i="4"/>
  <c r="E1093" i="4"/>
  <c r="D1093" i="4"/>
  <c r="E1092" i="4"/>
  <c r="D1092" i="4"/>
  <c r="E1091" i="4"/>
  <c r="D1091" i="4"/>
  <c r="E1090" i="4"/>
  <c r="D1090" i="4"/>
  <c r="E1089" i="4"/>
  <c r="D1089" i="4"/>
  <c r="E1088" i="4"/>
  <c r="D1088" i="4"/>
  <c r="E1087" i="4"/>
  <c r="D1087" i="4"/>
  <c r="E1086" i="4"/>
  <c r="D1086" i="4"/>
  <c r="E1085" i="4"/>
  <c r="D1085" i="4"/>
  <c r="E1084" i="4"/>
  <c r="D1084" i="4"/>
  <c r="E1083" i="4"/>
  <c r="D1083" i="4"/>
  <c r="E1082" i="4"/>
  <c r="D1082" i="4"/>
  <c r="E1081" i="4"/>
  <c r="D1081" i="4"/>
  <c r="E1080" i="4"/>
  <c r="D1080" i="4"/>
  <c r="E1079" i="4"/>
  <c r="D1079" i="4"/>
  <c r="E1078" i="4"/>
  <c r="D1078" i="4"/>
  <c r="E1077" i="4"/>
  <c r="D1077" i="4"/>
  <c r="E1076" i="4"/>
  <c r="D1076" i="4"/>
  <c r="E1075" i="4"/>
  <c r="D1075" i="4"/>
  <c r="E1074" i="4"/>
  <c r="D1074" i="4"/>
  <c r="E1073" i="4"/>
  <c r="D1073" i="4"/>
  <c r="E1072" i="4"/>
  <c r="D1072" i="4"/>
  <c r="E1071" i="4"/>
  <c r="D1071" i="4"/>
  <c r="E1070" i="4"/>
  <c r="D1070" i="4"/>
  <c r="E1069" i="4"/>
  <c r="D1069" i="4"/>
  <c r="E1068" i="4"/>
  <c r="D1068" i="4"/>
  <c r="E1067" i="4"/>
  <c r="D1067" i="4"/>
  <c r="E1066" i="4"/>
  <c r="D1066" i="4"/>
  <c r="E1065" i="4"/>
  <c r="D1065" i="4"/>
  <c r="E1064" i="4"/>
  <c r="D1064" i="4"/>
  <c r="E1063" i="4"/>
  <c r="D1063" i="4"/>
  <c r="E1062" i="4"/>
  <c r="D1062" i="4"/>
  <c r="E1061" i="4"/>
  <c r="D1061" i="4"/>
  <c r="E1060" i="4"/>
  <c r="D1060" i="4"/>
  <c r="E1059" i="4"/>
  <c r="D1059" i="4"/>
  <c r="E1058" i="4"/>
  <c r="D1058" i="4"/>
  <c r="E1057" i="4"/>
  <c r="D1057" i="4"/>
  <c r="E1056" i="4"/>
  <c r="D1056" i="4"/>
  <c r="E1055" i="4"/>
  <c r="D1055" i="4"/>
  <c r="E1054" i="4"/>
  <c r="D1054" i="4"/>
  <c r="E1053" i="4"/>
  <c r="D1053" i="4"/>
  <c r="E1052" i="4"/>
  <c r="D1052" i="4"/>
  <c r="E1051" i="4"/>
  <c r="D1051" i="4"/>
  <c r="E1050" i="4"/>
  <c r="D1050" i="4"/>
  <c r="E1049" i="4"/>
  <c r="D1049" i="4"/>
  <c r="E1048" i="4"/>
  <c r="D1048" i="4"/>
  <c r="E1047" i="4"/>
  <c r="D1047" i="4"/>
  <c r="E1046" i="4"/>
  <c r="D1046" i="4"/>
  <c r="E1045" i="4"/>
  <c r="D1045" i="4"/>
  <c r="E1044" i="4"/>
  <c r="D1044" i="4"/>
  <c r="E1043" i="4"/>
  <c r="D1043" i="4"/>
  <c r="E1042" i="4"/>
  <c r="D1042" i="4"/>
  <c r="E1041" i="4"/>
  <c r="D1041" i="4"/>
  <c r="E1040" i="4"/>
  <c r="D1040" i="4"/>
  <c r="E1039" i="4"/>
  <c r="D1039" i="4"/>
  <c r="E1038" i="4"/>
  <c r="D1038" i="4"/>
  <c r="E1037" i="4"/>
  <c r="D1037" i="4"/>
  <c r="E1036" i="4"/>
  <c r="D1036" i="4"/>
  <c r="E1035" i="4"/>
  <c r="D1035" i="4"/>
  <c r="E1034" i="4"/>
  <c r="D1034" i="4"/>
  <c r="E1033" i="4"/>
  <c r="D1033" i="4"/>
  <c r="E1032" i="4"/>
  <c r="D1032" i="4"/>
  <c r="E1031" i="4"/>
  <c r="D1031" i="4"/>
  <c r="E1030" i="4"/>
  <c r="D1030" i="4"/>
  <c r="E1029" i="4"/>
  <c r="D1029" i="4"/>
  <c r="E1028" i="4"/>
  <c r="D1028" i="4"/>
  <c r="E1027" i="4"/>
  <c r="D1027" i="4"/>
  <c r="E1026" i="4"/>
  <c r="D1026" i="4"/>
  <c r="E1025" i="4"/>
  <c r="D1025" i="4"/>
  <c r="E1024" i="4"/>
  <c r="D1024" i="4"/>
  <c r="E1023" i="4"/>
  <c r="D1023" i="4"/>
  <c r="E1022" i="4"/>
  <c r="D1022" i="4"/>
  <c r="E1021" i="4"/>
  <c r="D1021" i="4"/>
  <c r="E1020" i="4"/>
  <c r="D1020" i="4"/>
  <c r="E1019" i="4"/>
  <c r="D1019" i="4"/>
  <c r="E1018" i="4"/>
  <c r="D1018" i="4"/>
  <c r="E1017" i="4"/>
  <c r="D1017" i="4"/>
  <c r="E1016" i="4"/>
  <c r="D1016" i="4"/>
  <c r="E1015" i="4"/>
  <c r="D1015" i="4"/>
  <c r="E1014" i="4"/>
  <c r="D1014" i="4"/>
  <c r="E1013" i="4"/>
  <c r="D1013" i="4"/>
  <c r="E1012" i="4"/>
  <c r="D1012" i="4"/>
  <c r="E1011" i="4"/>
  <c r="D1011" i="4"/>
  <c r="E1010" i="4"/>
  <c r="D1010" i="4"/>
  <c r="E1009" i="4"/>
  <c r="D1009" i="4"/>
  <c r="E1008" i="4"/>
  <c r="D1008" i="4"/>
  <c r="E1007" i="4"/>
  <c r="D1007" i="4"/>
  <c r="E1006" i="4"/>
  <c r="D1006" i="4"/>
  <c r="E1005" i="4"/>
  <c r="D1005" i="4"/>
  <c r="E1004" i="4"/>
  <c r="D1004" i="4"/>
  <c r="E1003" i="4"/>
  <c r="D1003" i="4"/>
  <c r="E1002" i="4"/>
  <c r="D1002" i="4"/>
  <c r="E1001" i="4"/>
  <c r="D1001" i="4"/>
  <c r="E1000" i="4"/>
  <c r="D1000" i="4"/>
  <c r="E999" i="4"/>
  <c r="D999" i="4"/>
  <c r="E998" i="4"/>
  <c r="D998" i="4"/>
  <c r="E997" i="4"/>
  <c r="D997" i="4"/>
  <c r="E996" i="4"/>
  <c r="D996" i="4"/>
  <c r="E995" i="4"/>
  <c r="D995" i="4"/>
  <c r="E994" i="4"/>
  <c r="D994" i="4"/>
  <c r="E993" i="4"/>
  <c r="D993" i="4"/>
  <c r="E992" i="4"/>
  <c r="D992" i="4"/>
  <c r="E991" i="4"/>
  <c r="D991" i="4"/>
  <c r="E990" i="4"/>
  <c r="D990" i="4"/>
  <c r="E989" i="4"/>
  <c r="D989" i="4"/>
  <c r="E988" i="4"/>
  <c r="D988" i="4"/>
  <c r="E987" i="4"/>
  <c r="D987" i="4"/>
  <c r="E986" i="4"/>
  <c r="D986" i="4"/>
  <c r="E985" i="4"/>
  <c r="D985" i="4"/>
  <c r="E984" i="4"/>
  <c r="D984" i="4"/>
  <c r="E983" i="4"/>
  <c r="D983" i="4"/>
  <c r="E982" i="4"/>
  <c r="D982" i="4"/>
  <c r="E981" i="4"/>
  <c r="D981" i="4"/>
  <c r="E980" i="4"/>
  <c r="D980" i="4"/>
  <c r="E979" i="4"/>
  <c r="D979" i="4"/>
  <c r="E978" i="4"/>
  <c r="D978" i="4"/>
  <c r="E977" i="4"/>
  <c r="D977" i="4"/>
  <c r="E976" i="4"/>
  <c r="D976" i="4"/>
  <c r="E975" i="4"/>
  <c r="D975" i="4"/>
  <c r="E974" i="4"/>
  <c r="D974" i="4"/>
  <c r="E973" i="4"/>
  <c r="D973" i="4"/>
  <c r="E972" i="4"/>
  <c r="D972" i="4"/>
  <c r="E971" i="4"/>
  <c r="D971" i="4"/>
  <c r="E970" i="4"/>
  <c r="D970" i="4"/>
  <c r="E969" i="4"/>
  <c r="D969" i="4"/>
  <c r="E968" i="4"/>
  <c r="D968" i="4"/>
  <c r="E967" i="4"/>
  <c r="D967" i="4"/>
  <c r="E966" i="4"/>
  <c r="D966" i="4"/>
  <c r="E965" i="4"/>
  <c r="D965" i="4"/>
  <c r="E964" i="4"/>
  <c r="D964" i="4"/>
  <c r="E963" i="4"/>
  <c r="D963" i="4"/>
  <c r="E962" i="4"/>
  <c r="D962" i="4"/>
  <c r="E961" i="4"/>
  <c r="D961" i="4"/>
  <c r="E960" i="4"/>
  <c r="D960" i="4"/>
  <c r="E959" i="4"/>
  <c r="D959" i="4"/>
  <c r="E958" i="4"/>
  <c r="D958" i="4"/>
  <c r="E957" i="4"/>
  <c r="D957" i="4"/>
  <c r="E956" i="4"/>
  <c r="D956" i="4"/>
  <c r="E955" i="4"/>
  <c r="D955" i="4"/>
  <c r="E954" i="4"/>
  <c r="D954" i="4"/>
  <c r="E953" i="4"/>
  <c r="D953" i="4"/>
  <c r="E952" i="4"/>
  <c r="D952" i="4"/>
  <c r="E951" i="4"/>
  <c r="D951" i="4"/>
  <c r="E950" i="4"/>
  <c r="D950" i="4"/>
  <c r="E949" i="4"/>
  <c r="D949" i="4"/>
  <c r="E948" i="4"/>
  <c r="D948" i="4"/>
  <c r="E947" i="4"/>
  <c r="D947" i="4"/>
  <c r="E946" i="4"/>
  <c r="D946" i="4"/>
  <c r="E945" i="4"/>
  <c r="D945" i="4"/>
  <c r="E944" i="4"/>
  <c r="D944" i="4"/>
  <c r="E943" i="4"/>
  <c r="D943" i="4"/>
  <c r="E942" i="4"/>
  <c r="D942" i="4"/>
  <c r="E941" i="4"/>
  <c r="D941" i="4"/>
  <c r="E940" i="4"/>
  <c r="D940" i="4"/>
  <c r="E939" i="4"/>
  <c r="D939" i="4"/>
  <c r="E938" i="4"/>
  <c r="D938" i="4"/>
  <c r="E937" i="4"/>
  <c r="D937" i="4"/>
  <c r="E936" i="4"/>
  <c r="D936" i="4"/>
  <c r="E935" i="4"/>
  <c r="D935" i="4"/>
  <c r="E934" i="4"/>
  <c r="D934" i="4"/>
  <c r="E933" i="4"/>
  <c r="D933" i="4"/>
  <c r="E932" i="4"/>
  <c r="D932" i="4"/>
  <c r="E931" i="4"/>
  <c r="D931" i="4"/>
  <c r="E930" i="4"/>
  <c r="D930" i="4"/>
  <c r="E929" i="4"/>
  <c r="D929" i="4"/>
  <c r="E928" i="4"/>
  <c r="D928" i="4"/>
  <c r="E927" i="4"/>
  <c r="D927" i="4"/>
  <c r="E926" i="4"/>
  <c r="D926" i="4"/>
  <c r="E925" i="4"/>
  <c r="D925" i="4"/>
  <c r="E924" i="4"/>
  <c r="D924" i="4"/>
  <c r="E923" i="4"/>
  <c r="D923" i="4"/>
  <c r="E922" i="4"/>
  <c r="D922" i="4"/>
  <c r="E921" i="4"/>
  <c r="D921" i="4"/>
  <c r="E920" i="4"/>
  <c r="D920" i="4"/>
  <c r="E919" i="4"/>
  <c r="D919" i="4"/>
  <c r="E918" i="4"/>
  <c r="D918" i="4"/>
  <c r="E917" i="4"/>
  <c r="D917" i="4"/>
  <c r="E916" i="4"/>
  <c r="D916" i="4"/>
  <c r="E915" i="4"/>
  <c r="D915" i="4"/>
  <c r="E914" i="4"/>
  <c r="D914" i="4"/>
  <c r="E913" i="4"/>
  <c r="D913" i="4"/>
  <c r="E912" i="4"/>
  <c r="D912" i="4"/>
  <c r="E911" i="4"/>
  <c r="D911" i="4"/>
  <c r="E910" i="4"/>
  <c r="D910" i="4"/>
  <c r="E909" i="4"/>
  <c r="D909" i="4"/>
  <c r="E908" i="4"/>
  <c r="D908" i="4"/>
  <c r="E907" i="4"/>
  <c r="D907" i="4"/>
  <c r="E906" i="4"/>
  <c r="D906" i="4"/>
  <c r="E905" i="4"/>
  <c r="D905" i="4"/>
  <c r="E904" i="4"/>
  <c r="D904" i="4"/>
  <c r="E903" i="4"/>
  <c r="D903" i="4"/>
  <c r="E902" i="4"/>
  <c r="D902" i="4"/>
  <c r="E901" i="4"/>
  <c r="D901" i="4"/>
  <c r="E900" i="4"/>
  <c r="D900" i="4"/>
  <c r="E899" i="4"/>
  <c r="D899" i="4"/>
  <c r="E898" i="4"/>
  <c r="D898" i="4"/>
  <c r="E897" i="4"/>
  <c r="D897" i="4"/>
  <c r="E896" i="4"/>
  <c r="D896" i="4"/>
  <c r="E895" i="4"/>
  <c r="D895" i="4"/>
  <c r="E894" i="4"/>
  <c r="D894" i="4"/>
  <c r="E893" i="4"/>
  <c r="D893" i="4"/>
  <c r="E892" i="4"/>
  <c r="D892" i="4"/>
  <c r="E891" i="4"/>
  <c r="D891" i="4"/>
  <c r="E890" i="4"/>
  <c r="D890" i="4"/>
  <c r="E889" i="4"/>
  <c r="D889" i="4"/>
  <c r="E888" i="4"/>
  <c r="D888" i="4"/>
  <c r="E887" i="4"/>
  <c r="D887" i="4"/>
  <c r="E886" i="4"/>
  <c r="D886" i="4"/>
  <c r="E885" i="4"/>
  <c r="D885" i="4"/>
  <c r="E884" i="4"/>
  <c r="D884" i="4"/>
  <c r="E883" i="4"/>
  <c r="D883" i="4"/>
  <c r="E882" i="4"/>
  <c r="D882" i="4"/>
  <c r="E881" i="4"/>
  <c r="D881" i="4"/>
  <c r="E880" i="4"/>
  <c r="D880" i="4"/>
  <c r="E879" i="4"/>
  <c r="D879" i="4"/>
  <c r="E878" i="4"/>
  <c r="D878" i="4"/>
  <c r="E877" i="4"/>
  <c r="D877" i="4"/>
  <c r="E876" i="4"/>
  <c r="D876" i="4"/>
  <c r="E875" i="4"/>
  <c r="D875" i="4"/>
  <c r="E874" i="4"/>
  <c r="D874" i="4"/>
  <c r="E873" i="4"/>
  <c r="D873" i="4"/>
  <c r="E872" i="4"/>
  <c r="D872" i="4"/>
  <c r="E871" i="4"/>
  <c r="D871" i="4"/>
  <c r="E870" i="4"/>
  <c r="D870" i="4"/>
  <c r="E869" i="4"/>
  <c r="D869" i="4"/>
  <c r="E868" i="4"/>
  <c r="D868" i="4"/>
  <c r="E867" i="4"/>
  <c r="D867" i="4"/>
  <c r="E866" i="4"/>
  <c r="D866" i="4"/>
  <c r="E865" i="4"/>
  <c r="D865" i="4"/>
  <c r="E864" i="4"/>
  <c r="D864" i="4"/>
  <c r="E863" i="4"/>
  <c r="D863" i="4"/>
  <c r="E862" i="4"/>
  <c r="D862" i="4"/>
  <c r="E861" i="4"/>
  <c r="D861" i="4"/>
  <c r="E860" i="4"/>
  <c r="D860" i="4"/>
  <c r="E859" i="4"/>
  <c r="D859" i="4"/>
  <c r="E858" i="4"/>
  <c r="D858" i="4"/>
  <c r="E857" i="4"/>
  <c r="D857" i="4"/>
  <c r="E856" i="4"/>
  <c r="D856" i="4"/>
  <c r="E855" i="4"/>
  <c r="D855" i="4"/>
  <c r="E854" i="4"/>
  <c r="D854" i="4"/>
  <c r="E853" i="4"/>
  <c r="D853" i="4"/>
  <c r="E852" i="4"/>
  <c r="D852" i="4"/>
  <c r="E851" i="4"/>
  <c r="D851" i="4"/>
  <c r="E850" i="4"/>
  <c r="D850" i="4"/>
  <c r="E849" i="4"/>
  <c r="D849" i="4"/>
  <c r="E848" i="4"/>
  <c r="D848" i="4"/>
  <c r="E847" i="4"/>
  <c r="D847" i="4"/>
  <c r="E846" i="4"/>
  <c r="D846" i="4"/>
  <c r="E845" i="4"/>
  <c r="D845" i="4"/>
  <c r="E844" i="4"/>
  <c r="D844" i="4"/>
  <c r="E843" i="4"/>
  <c r="D843" i="4"/>
  <c r="E842" i="4"/>
  <c r="D842" i="4"/>
  <c r="E841" i="4"/>
  <c r="D841" i="4"/>
  <c r="E840" i="4"/>
  <c r="D840" i="4"/>
  <c r="E839" i="4"/>
  <c r="D839" i="4"/>
  <c r="E838" i="4"/>
  <c r="D838" i="4"/>
  <c r="E837" i="4"/>
  <c r="D837" i="4"/>
  <c r="E836" i="4"/>
  <c r="D836" i="4"/>
  <c r="E835" i="4"/>
  <c r="D835" i="4"/>
  <c r="E834" i="4"/>
  <c r="D834" i="4"/>
  <c r="E833" i="4"/>
  <c r="D833" i="4"/>
  <c r="E832" i="4"/>
  <c r="D832" i="4"/>
  <c r="E831" i="4"/>
  <c r="D831" i="4"/>
  <c r="E830" i="4"/>
  <c r="D830" i="4"/>
  <c r="E829" i="4"/>
  <c r="D829" i="4"/>
  <c r="E828" i="4"/>
  <c r="D828" i="4"/>
  <c r="E827" i="4"/>
  <c r="D827" i="4"/>
  <c r="E826" i="4"/>
  <c r="D826" i="4"/>
  <c r="E825" i="4"/>
  <c r="D825" i="4"/>
  <c r="E824" i="4"/>
  <c r="D824" i="4"/>
  <c r="E823" i="4"/>
  <c r="D823" i="4"/>
  <c r="E822" i="4"/>
  <c r="D822" i="4"/>
  <c r="E821" i="4"/>
  <c r="D821" i="4"/>
  <c r="E820" i="4"/>
  <c r="D820" i="4"/>
  <c r="E819" i="4"/>
  <c r="D819" i="4"/>
  <c r="E818" i="4"/>
  <c r="D818" i="4"/>
  <c r="E817" i="4"/>
  <c r="D817" i="4"/>
  <c r="E816" i="4"/>
  <c r="D816" i="4"/>
  <c r="E815" i="4"/>
  <c r="D815" i="4"/>
  <c r="E814" i="4"/>
  <c r="D814" i="4"/>
  <c r="E813" i="4"/>
  <c r="D813" i="4"/>
  <c r="E812" i="4"/>
  <c r="D812" i="4"/>
  <c r="E811" i="4"/>
  <c r="D811" i="4"/>
  <c r="E810" i="4"/>
  <c r="D810" i="4"/>
  <c r="E809" i="4"/>
  <c r="D809" i="4"/>
  <c r="E808" i="4"/>
  <c r="D808" i="4"/>
  <c r="E807" i="4"/>
  <c r="D807" i="4"/>
  <c r="E806" i="4"/>
  <c r="D806" i="4"/>
  <c r="E805" i="4"/>
  <c r="D805" i="4"/>
  <c r="E804" i="4"/>
  <c r="D804" i="4"/>
  <c r="E803" i="4"/>
  <c r="D803" i="4"/>
  <c r="E802" i="4"/>
  <c r="D802" i="4"/>
  <c r="E801" i="4"/>
  <c r="D801" i="4"/>
  <c r="E800" i="4"/>
  <c r="D800" i="4"/>
  <c r="E799" i="4"/>
  <c r="D799" i="4"/>
  <c r="E798" i="4"/>
  <c r="D798" i="4"/>
  <c r="E797" i="4"/>
  <c r="D797" i="4"/>
  <c r="E796" i="4"/>
  <c r="D796" i="4"/>
  <c r="E795" i="4"/>
  <c r="D795" i="4"/>
  <c r="E794" i="4"/>
  <c r="D794" i="4"/>
  <c r="E793" i="4"/>
  <c r="D793" i="4"/>
  <c r="E792" i="4"/>
  <c r="D792" i="4"/>
  <c r="E791" i="4"/>
  <c r="D791" i="4"/>
  <c r="E790" i="4"/>
  <c r="D790" i="4"/>
  <c r="E789" i="4"/>
  <c r="D789" i="4"/>
  <c r="E788" i="4"/>
  <c r="D788" i="4"/>
  <c r="E787" i="4"/>
  <c r="D787" i="4"/>
  <c r="E786" i="4"/>
  <c r="D786" i="4"/>
  <c r="E785" i="4"/>
  <c r="D785" i="4"/>
  <c r="E784" i="4"/>
  <c r="D784" i="4"/>
  <c r="E783" i="4"/>
  <c r="D783" i="4"/>
  <c r="E782" i="4"/>
  <c r="D782" i="4"/>
  <c r="E781" i="4"/>
  <c r="D781" i="4"/>
  <c r="E780" i="4"/>
  <c r="D780" i="4"/>
  <c r="E779" i="4"/>
  <c r="D779" i="4"/>
  <c r="E778" i="4"/>
  <c r="D778" i="4"/>
  <c r="E777" i="4"/>
  <c r="D777" i="4"/>
  <c r="E776" i="4"/>
  <c r="D776" i="4"/>
  <c r="E775" i="4"/>
  <c r="D775" i="4"/>
  <c r="E774" i="4"/>
  <c r="D774" i="4"/>
  <c r="E773" i="4"/>
  <c r="D773" i="4"/>
  <c r="E772" i="4"/>
  <c r="D772" i="4"/>
  <c r="E771" i="4"/>
  <c r="D771" i="4"/>
  <c r="E770" i="4"/>
  <c r="D770" i="4"/>
  <c r="E769" i="4"/>
  <c r="D769" i="4"/>
  <c r="E768" i="4"/>
  <c r="D768" i="4"/>
  <c r="E767" i="4"/>
  <c r="D767" i="4"/>
  <c r="E766" i="4"/>
  <c r="D766" i="4"/>
  <c r="E765" i="4"/>
  <c r="D765" i="4"/>
  <c r="E764" i="4"/>
  <c r="D764" i="4"/>
  <c r="E763" i="4"/>
  <c r="D763" i="4"/>
  <c r="E762" i="4"/>
  <c r="D762" i="4"/>
  <c r="E761" i="4"/>
  <c r="D761" i="4"/>
  <c r="E760" i="4"/>
  <c r="D760" i="4"/>
  <c r="E759" i="4"/>
  <c r="D759" i="4"/>
  <c r="E758" i="4"/>
  <c r="D758" i="4"/>
  <c r="E757" i="4"/>
  <c r="D757" i="4"/>
  <c r="E756" i="4"/>
  <c r="D756" i="4"/>
  <c r="E755" i="4"/>
  <c r="D755" i="4"/>
  <c r="E754" i="4"/>
  <c r="D754" i="4"/>
  <c r="E753" i="4"/>
  <c r="D753" i="4"/>
  <c r="E752" i="4"/>
  <c r="D752" i="4"/>
  <c r="E751" i="4"/>
  <c r="D751" i="4"/>
  <c r="E750" i="4"/>
  <c r="D750" i="4"/>
  <c r="E749" i="4"/>
  <c r="D749" i="4"/>
  <c r="E748" i="4"/>
  <c r="D748" i="4"/>
  <c r="E747" i="4"/>
  <c r="D747" i="4"/>
  <c r="E746" i="4"/>
  <c r="D746" i="4"/>
  <c r="E745" i="4"/>
  <c r="D745" i="4"/>
  <c r="E744" i="4"/>
  <c r="D744" i="4"/>
  <c r="E743" i="4"/>
  <c r="D743" i="4"/>
  <c r="E742" i="4"/>
  <c r="D742" i="4"/>
  <c r="E741" i="4"/>
  <c r="D741" i="4"/>
  <c r="E740" i="4"/>
  <c r="D740" i="4"/>
  <c r="E739" i="4"/>
  <c r="D739" i="4"/>
  <c r="E738" i="4"/>
  <c r="D738" i="4"/>
  <c r="E737" i="4"/>
  <c r="D737" i="4"/>
  <c r="E736" i="4"/>
  <c r="D736" i="4"/>
  <c r="E735" i="4"/>
  <c r="D735" i="4"/>
  <c r="E734" i="4"/>
  <c r="D734" i="4"/>
  <c r="E733" i="4"/>
  <c r="D733" i="4"/>
  <c r="E732" i="4"/>
  <c r="D732" i="4"/>
  <c r="E731" i="4"/>
  <c r="D731" i="4"/>
  <c r="E730" i="4"/>
  <c r="D730" i="4"/>
  <c r="E729" i="4"/>
  <c r="D729" i="4"/>
  <c r="E728" i="4"/>
  <c r="D728" i="4"/>
  <c r="E727" i="4"/>
  <c r="D727" i="4"/>
  <c r="E726" i="4"/>
  <c r="D726" i="4"/>
  <c r="E725" i="4"/>
  <c r="D725" i="4"/>
  <c r="E724" i="4"/>
  <c r="D724" i="4"/>
  <c r="E723" i="4"/>
  <c r="D723" i="4"/>
  <c r="E722" i="4"/>
  <c r="D722" i="4"/>
  <c r="E721" i="4"/>
  <c r="D721" i="4"/>
  <c r="E720" i="4"/>
  <c r="D720" i="4"/>
  <c r="E719" i="4"/>
  <c r="D719" i="4"/>
  <c r="E718" i="4"/>
  <c r="D718" i="4"/>
  <c r="E717" i="4"/>
  <c r="D717" i="4"/>
  <c r="E716" i="4"/>
  <c r="D716" i="4"/>
  <c r="E715" i="4"/>
  <c r="D715" i="4"/>
  <c r="E714" i="4"/>
  <c r="D714" i="4"/>
  <c r="E713" i="4"/>
  <c r="D713" i="4"/>
  <c r="E712" i="4"/>
  <c r="D712" i="4"/>
  <c r="E711" i="4"/>
  <c r="D711" i="4"/>
  <c r="E710" i="4"/>
  <c r="D710" i="4"/>
  <c r="E709" i="4"/>
  <c r="D709" i="4"/>
  <c r="E708" i="4"/>
  <c r="D708" i="4"/>
  <c r="E707" i="4"/>
  <c r="D707" i="4"/>
  <c r="E706" i="4"/>
  <c r="D706" i="4"/>
  <c r="E705" i="4"/>
  <c r="D705" i="4"/>
  <c r="E704" i="4"/>
  <c r="D704" i="4"/>
  <c r="E703" i="4"/>
  <c r="D703" i="4"/>
  <c r="E702" i="4"/>
  <c r="D702" i="4"/>
  <c r="E701" i="4"/>
  <c r="D701" i="4"/>
  <c r="E700" i="4"/>
  <c r="D700" i="4"/>
  <c r="E699" i="4"/>
  <c r="D699" i="4"/>
  <c r="E698" i="4"/>
  <c r="D698" i="4"/>
  <c r="E697" i="4"/>
  <c r="D697" i="4"/>
  <c r="E696" i="4"/>
  <c r="D696" i="4"/>
  <c r="E695" i="4"/>
  <c r="D695" i="4"/>
  <c r="E694" i="4"/>
  <c r="D694" i="4"/>
  <c r="E693" i="4"/>
  <c r="D693" i="4"/>
  <c r="E692" i="4"/>
  <c r="D692" i="4"/>
  <c r="E691" i="4"/>
  <c r="D691" i="4"/>
  <c r="E690" i="4"/>
  <c r="D690" i="4"/>
  <c r="E689" i="4"/>
  <c r="D689" i="4"/>
  <c r="E688" i="4"/>
  <c r="D688" i="4"/>
  <c r="E687" i="4"/>
  <c r="D687" i="4"/>
  <c r="E686" i="4"/>
  <c r="D686" i="4"/>
  <c r="E685" i="4"/>
  <c r="D685" i="4"/>
  <c r="E684" i="4"/>
  <c r="D684" i="4"/>
  <c r="E683" i="4"/>
  <c r="D683" i="4"/>
  <c r="E682" i="4"/>
  <c r="D682" i="4"/>
  <c r="E681" i="4"/>
  <c r="D681" i="4"/>
  <c r="E680" i="4"/>
  <c r="D680" i="4"/>
  <c r="E679" i="4"/>
  <c r="D679" i="4"/>
  <c r="E678" i="4"/>
  <c r="D678" i="4"/>
  <c r="E677" i="4"/>
  <c r="D677" i="4"/>
  <c r="E676" i="4"/>
  <c r="D676" i="4"/>
  <c r="E675" i="4"/>
  <c r="D675" i="4"/>
  <c r="E674" i="4"/>
  <c r="D674" i="4"/>
  <c r="E673" i="4"/>
  <c r="D673" i="4"/>
  <c r="E672" i="4"/>
  <c r="D672" i="4"/>
  <c r="E671" i="4"/>
  <c r="D671" i="4"/>
  <c r="E670" i="4"/>
  <c r="D670" i="4"/>
  <c r="E669" i="4"/>
  <c r="D669" i="4"/>
  <c r="E668" i="4"/>
  <c r="D668" i="4"/>
  <c r="E667" i="4"/>
  <c r="D667" i="4"/>
  <c r="E666" i="4"/>
  <c r="D666" i="4"/>
  <c r="E665" i="4"/>
  <c r="D665" i="4"/>
  <c r="E664" i="4"/>
  <c r="D664" i="4"/>
  <c r="E663" i="4"/>
  <c r="D663" i="4"/>
  <c r="E662" i="4"/>
  <c r="D662" i="4"/>
  <c r="E661" i="4"/>
  <c r="D661" i="4"/>
  <c r="E660" i="4"/>
  <c r="D660" i="4"/>
  <c r="E659" i="4"/>
  <c r="D659" i="4"/>
  <c r="E658" i="4"/>
  <c r="D658" i="4"/>
  <c r="E657" i="4"/>
  <c r="D657" i="4"/>
  <c r="E656" i="4"/>
  <c r="D656" i="4"/>
  <c r="E655" i="4"/>
  <c r="D655" i="4"/>
  <c r="E654" i="4"/>
  <c r="D654" i="4"/>
  <c r="E653" i="4"/>
  <c r="D653" i="4"/>
  <c r="E652" i="4"/>
  <c r="D652" i="4"/>
  <c r="E651" i="4"/>
  <c r="D651" i="4"/>
  <c r="E650" i="4"/>
  <c r="D650" i="4"/>
  <c r="E649" i="4"/>
  <c r="D649" i="4"/>
  <c r="E648" i="4"/>
  <c r="D648" i="4"/>
  <c r="E647" i="4"/>
  <c r="D647" i="4"/>
  <c r="E646" i="4"/>
  <c r="D646" i="4"/>
  <c r="E645" i="4"/>
  <c r="D645" i="4"/>
  <c r="E644" i="4"/>
  <c r="D644" i="4"/>
  <c r="E643" i="4"/>
  <c r="D643" i="4"/>
  <c r="E642" i="4"/>
  <c r="D642" i="4"/>
  <c r="E641" i="4"/>
  <c r="D641" i="4"/>
  <c r="E640" i="4"/>
  <c r="D640" i="4"/>
  <c r="E639" i="4"/>
  <c r="D639" i="4"/>
  <c r="E638" i="4"/>
  <c r="D638" i="4"/>
  <c r="E637" i="4"/>
  <c r="D637" i="4"/>
  <c r="E636" i="4"/>
  <c r="D636" i="4"/>
  <c r="E635" i="4"/>
  <c r="D635" i="4"/>
  <c r="E634" i="4"/>
  <c r="D634" i="4"/>
  <c r="E633" i="4"/>
  <c r="D633" i="4"/>
  <c r="E632" i="4"/>
  <c r="D632" i="4"/>
  <c r="E631" i="4"/>
  <c r="D631" i="4"/>
  <c r="E630" i="4"/>
  <c r="D630" i="4"/>
  <c r="E629" i="4"/>
  <c r="D629" i="4"/>
  <c r="E628" i="4"/>
  <c r="D628" i="4"/>
  <c r="E627" i="4"/>
  <c r="D627" i="4"/>
  <c r="E626" i="4"/>
  <c r="D626" i="4"/>
  <c r="E625" i="4"/>
  <c r="D625" i="4"/>
  <c r="E624" i="4"/>
  <c r="D624" i="4"/>
  <c r="E623" i="4"/>
  <c r="D623" i="4"/>
  <c r="E622" i="4"/>
  <c r="D622" i="4"/>
  <c r="E621" i="4"/>
  <c r="D621" i="4"/>
  <c r="E620" i="4"/>
  <c r="D620" i="4"/>
  <c r="E619" i="4"/>
  <c r="D619" i="4"/>
  <c r="E618" i="4"/>
  <c r="D618" i="4"/>
  <c r="E617" i="4"/>
  <c r="D617" i="4"/>
  <c r="E616" i="4"/>
  <c r="D616" i="4"/>
  <c r="E615" i="4"/>
  <c r="D615" i="4"/>
  <c r="E614" i="4"/>
  <c r="D614" i="4"/>
  <c r="E613" i="4"/>
  <c r="D613" i="4"/>
  <c r="E612" i="4"/>
  <c r="D612" i="4"/>
  <c r="E611" i="4"/>
  <c r="D611" i="4"/>
  <c r="E610" i="4"/>
  <c r="D610" i="4"/>
  <c r="E609" i="4"/>
  <c r="D609" i="4"/>
  <c r="E608" i="4"/>
  <c r="D608" i="4"/>
  <c r="E607" i="4"/>
  <c r="D607" i="4"/>
  <c r="E606" i="4"/>
  <c r="D606" i="4"/>
  <c r="E605" i="4"/>
  <c r="D605" i="4"/>
  <c r="E604" i="4"/>
  <c r="D604" i="4"/>
  <c r="E603" i="4"/>
  <c r="D603" i="4"/>
  <c r="E602" i="4"/>
  <c r="D602" i="4"/>
  <c r="E601" i="4"/>
  <c r="D601" i="4"/>
  <c r="E600" i="4"/>
  <c r="D600" i="4"/>
  <c r="E599" i="4"/>
  <c r="D599" i="4"/>
  <c r="E598" i="4"/>
  <c r="D598" i="4"/>
  <c r="E597" i="4"/>
  <c r="D597" i="4"/>
  <c r="E596" i="4"/>
  <c r="D596" i="4"/>
  <c r="E595" i="4"/>
  <c r="D595" i="4"/>
  <c r="E594" i="4"/>
  <c r="D594" i="4"/>
  <c r="E593" i="4"/>
  <c r="D593" i="4"/>
  <c r="E592" i="4"/>
  <c r="D592" i="4"/>
  <c r="E591" i="4"/>
  <c r="D591" i="4"/>
  <c r="E590" i="4"/>
  <c r="D590" i="4"/>
  <c r="E589" i="4"/>
  <c r="D589" i="4"/>
  <c r="E588" i="4"/>
  <c r="D588" i="4"/>
  <c r="E587" i="4"/>
  <c r="D587" i="4"/>
  <c r="E586" i="4"/>
  <c r="D586" i="4"/>
  <c r="E585" i="4"/>
  <c r="D585" i="4"/>
  <c r="E584" i="4"/>
  <c r="D584" i="4"/>
  <c r="E583" i="4"/>
  <c r="D583" i="4"/>
  <c r="E582" i="4"/>
  <c r="D582" i="4"/>
  <c r="E581" i="4"/>
  <c r="D581" i="4"/>
  <c r="E580" i="4"/>
  <c r="D580" i="4"/>
  <c r="E579" i="4"/>
  <c r="D579" i="4"/>
  <c r="E578" i="4"/>
  <c r="D578" i="4"/>
  <c r="E577" i="4"/>
  <c r="D577" i="4"/>
  <c r="E576" i="4"/>
  <c r="D576" i="4"/>
  <c r="E575" i="4"/>
  <c r="D575" i="4"/>
  <c r="E574" i="4"/>
  <c r="D574" i="4"/>
  <c r="E573" i="4"/>
  <c r="D573" i="4"/>
  <c r="E572" i="4"/>
  <c r="D572" i="4"/>
  <c r="E571" i="4"/>
  <c r="D571" i="4"/>
  <c r="E570" i="4"/>
  <c r="D570" i="4"/>
  <c r="E569" i="4"/>
  <c r="D569" i="4"/>
  <c r="E568" i="4"/>
  <c r="D568" i="4"/>
  <c r="E567" i="4"/>
  <c r="D567" i="4"/>
  <c r="E566" i="4"/>
  <c r="D566" i="4"/>
  <c r="E565" i="4"/>
  <c r="D565" i="4"/>
  <c r="E564" i="4"/>
  <c r="D564" i="4"/>
  <c r="E563" i="4"/>
  <c r="D563" i="4"/>
  <c r="E562" i="4"/>
  <c r="D562" i="4"/>
  <c r="E561" i="4"/>
  <c r="D561" i="4"/>
  <c r="E560" i="4"/>
  <c r="D560" i="4"/>
  <c r="E559" i="4"/>
  <c r="D559" i="4"/>
  <c r="E558" i="4"/>
  <c r="D558" i="4"/>
  <c r="E557" i="4"/>
  <c r="D557" i="4"/>
  <c r="E556" i="4"/>
  <c r="D556" i="4"/>
  <c r="E555" i="4"/>
  <c r="D555" i="4"/>
  <c r="E554" i="4"/>
  <c r="D554" i="4"/>
  <c r="E553" i="4"/>
  <c r="D553" i="4"/>
  <c r="E552" i="4"/>
  <c r="D552" i="4"/>
  <c r="E551" i="4"/>
  <c r="D551" i="4"/>
  <c r="E550" i="4"/>
  <c r="D550" i="4"/>
  <c r="E549" i="4"/>
  <c r="D549" i="4"/>
  <c r="E548" i="4"/>
  <c r="D548" i="4"/>
  <c r="E547" i="4"/>
  <c r="D547" i="4"/>
  <c r="E546" i="4"/>
  <c r="D546" i="4"/>
  <c r="E545" i="4"/>
  <c r="D545" i="4"/>
  <c r="E544" i="4"/>
  <c r="D544" i="4"/>
  <c r="E543" i="4"/>
  <c r="D543" i="4"/>
  <c r="E542" i="4"/>
  <c r="D542" i="4"/>
  <c r="E541" i="4"/>
  <c r="D541" i="4"/>
  <c r="E540" i="4"/>
  <c r="D540" i="4"/>
  <c r="E539" i="4"/>
  <c r="D539" i="4"/>
  <c r="E538" i="4"/>
  <c r="D538" i="4"/>
  <c r="E537" i="4"/>
  <c r="D537" i="4"/>
  <c r="E536" i="4"/>
  <c r="D536" i="4"/>
  <c r="E535" i="4"/>
  <c r="D535" i="4"/>
  <c r="E534" i="4"/>
  <c r="D534" i="4"/>
  <c r="E533" i="4"/>
  <c r="D533" i="4"/>
  <c r="E532" i="4"/>
  <c r="D532" i="4"/>
  <c r="E531" i="4"/>
  <c r="D531" i="4"/>
  <c r="E530" i="4"/>
  <c r="D530" i="4"/>
  <c r="E529" i="4"/>
  <c r="D529" i="4"/>
  <c r="E528" i="4"/>
  <c r="D528" i="4"/>
  <c r="E527" i="4"/>
  <c r="D527" i="4"/>
  <c r="E526" i="4"/>
  <c r="D526" i="4"/>
  <c r="E525" i="4"/>
  <c r="D525" i="4"/>
  <c r="E524" i="4"/>
  <c r="D524" i="4"/>
  <c r="E523" i="4"/>
  <c r="D523" i="4"/>
  <c r="E522" i="4"/>
  <c r="D522" i="4"/>
  <c r="E521" i="4"/>
  <c r="D521" i="4"/>
  <c r="E520" i="4"/>
  <c r="D520" i="4"/>
  <c r="E519" i="4"/>
  <c r="D519" i="4"/>
  <c r="E518" i="4"/>
  <c r="D518" i="4"/>
  <c r="E517" i="4"/>
  <c r="D517" i="4"/>
  <c r="E516" i="4"/>
  <c r="D516" i="4"/>
  <c r="E515" i="4"/>
  <c r="D515" i="4"/>
  <c r="E514" i="4"/>
  <c r="D514" i="4"/>
  <c r="E513" i="4"/>
  <c r="D513" i="4"/>
  <c r="E512" i="4"/>
  <c r="D512" i="4"/>
  <c r="E511" i="4"/>
  <c r="D511" i="4"/>
  <c r="E510" i="4"/>
  <c r="D510" i="4"/>
  <c r="E509" i="4"/>
  <c r="D509" i="4"/>
  <c r="E508" i="4"/>
  <c r="D508" i="4"/>
  <c r="E507" i="4"/>
  <c r="D507" i="4"/>
  <c r="E506" i="4"/>
  <c r="D506" i="4"/>
  <c r="E505" i="4"/>
  <c r="D505" i="4"/>
  <c r="E504" i="4"/>
  <c r="D504" i="4"/>
  <c r="E503" i="4"/>
  <c r="D503" i="4"/>
  <c r="E502" i="4"/>
  <c r="D502" i="4"/>
  <c r="E501" i="4"/>
  <c r="D501" i="4"/>
  <c r="E500" i="4"/>
  <c r="D500" i="4"/>
  <c r="E499" i="4"/>
  <c r="D499" i="4"/>
  <c r="E498" i="4"/>
  <c r="D498" i="4"/>
  <c r="E497" i="4"/>
  <c r="D497" i="4"/>
  <c r="E496" i="4"/>
  <c r="D496" i="4"/>
  <c r="E495" i="4"/>
  <c r="D495" i="4"/>
  <c r="E494" i="4"/>
  <c r="D494" i="4"/>
  <c r="E493" i="4"/>
  <c r="D493" i="4"/>
  <c r="E492" i="4"/>
  <c r="D492" i="4"/>
  <c r="E491" i="4"/>
  <c r="D491" i="4"/>
  <c r="E490" i="4"/>
  <c r="D490" i="4"/>
  <c r="E489" i="4"/>
  <c r="D489" i="4"/>
  <c r="E488" i="4"/>
  <c r="D488" i="4"/>
  <c r="E487" i="4"/>
  <c r="D487" i="4"/>
  <c r="E486" i="4"/>
  <c r="D486" i="4"/>
  <c r="E485" i="4"/>
  <c r="D485" i="4"/>
  <c r="E484" i="4"/>
  <c r="D484" i="4"/>
  <c r="E483" i="4"/>
  <c r="D483" i="4"/>
  <c r="E482" i="4"/>
  <c r="D482" i="4"/>
  <c r="E481" i="4"/>
  <c r="D481" i="4"/>
  <c r="E480" i="4"/>
  <c r="D480" i="4"/>
  <c r="E479" i="4"/>
  <c r="D479" i="4"/>
  <c r="E478" i="4"/>
  <c r="D478" i="4"/>
  <c r="E477" i="4"/>
  <c r="D477" i="4"/>
  <c r="E476" i="4"/>
  <c r="D476" i="4"/>
  <c r="E475" i="4"/>
  <c r="D475" i="4"/>
  <c r="E474" i="4"/>
  <c r="D474" i="4"/>
  <c r="E473" i="4"/>
  <c r="D473" i="4"/>
  <c r="E472" i="4"/>
  <c r="D472" i="4"/>
  <c r="E471" i="4"/>
  <c r="D471" i="4"/>
  <c r="E470" i="4"/>
  <c r="D470" i="4"/>
  <c r="E469" i="4"/>
  <c r="D469" i="4"/>
  <c r="E468" i="4"/>
  <c r="D468" i="4"/>
  <c r="E467" i="4"/>
  <c r="D467" i="4"/>
  <c r="E466" i="4"/>
  <c r="D466" i="4"/>
  <c r="E465" i="4"/>
  <c r="D465" i="4"/>
  <c r="E464" i="4"/>
  <c r="D464" i="4"/>
  <c r="E463" i="4"/>
  <c r="D463" i="4"/>
  <c r="E462" i="4"/>
  <c r="D462" i="4"/>
  <c r="E461" i="4"/>
  <c r="D461" i="4"/>
  <c r="E460" i="4"/>
  <c r="D460" i="4"/>
  <c r="E459" i="4"/>
  <c r="D459" i="4"/>
  <c r="E458" i="4"/>
  <c r="D458" i="4"/>
  <c r="E457" i="4"/>
  <c r="D457" i="4"/>
  <c r="E456" i="4"/>
  <c r="D456" i="4"/>
  <c r="E455" i="4"/>
  <c r="D455" i="4"/>
  <c r="E454" i="4"/>
  <c r="D454" i="4"/>
  <c r="E453" i="4"/>
  <c r="D453" i="4"/>
  <c r="E452" i="4"/>
  <c r="D452" i="4"/>
  <c r="E451" i="4"/>
  <c r="D451" i="4"/>
  <c r="E450" i="4"/>
  <c r="D450" i="4"/>
  <c r="E449" i="4"/>
  <c r="D449" i="4"/>
  <c r="E448" i="4"/>
  <c r="D448" i="4"/>
  <c r="E447" i="4"/>
  <c r="D447" i="4"/>
  <c r="E446" i="4"/>
  <c r="D446" i="4"/>
  <c r="E445" i="4"/>
  <c r="D445" i="4"/>
  <c r="E444" i="4"/>
  <c r="D444" i="4"/>
  <c r="E443" i="4"/>
  <c r="D443" i="4"/>
  <c r="E442" i="4"/>
  <c r="D442" i="4"/>
  <c r="E441" i="4"/>
  <c r="D441" i="4"/>
  <c r="E440" i="4"/>
  <c r="D440" i="4"/>
  <c r="E439" i="4"/>
  <c r="D439" i="4"/>
  <c r="E438" i="4"/>
  <c r="D438" i="4"/>
  <c r="E437" i="4"/>
  <c r="D437" i="4"/>
  <c r="E436" i="4"/>
  <c r="D436" i="4"/>
  <c r="E435" i="4"/>
  <c r="D435" i="4"/>
  <c r="E434" i="4"/>
  <c r="D434" i="4"/>
  <c r="E433" i="4"/>
  <c r="D433" i="4"/>
  <c r="E432" i="4"/>
  <c r="D432" i="4"/>
  <c r="E431" i="4"/>
  <c r="D431" i="4"/>
  <c r="E430" i="4"/>
  <c r="D430" i="4"/>
  <c r="E429" i="4"/>
  <c r="D429" i="4"/>
  <c r="E428" i="4"/>
  <c r="D428" i="4"/>
  <c r="E427" i="4"/>
  <c r="D427" i="4"/>
  <c r="E426" i="4"/>
  <c r="D426" i="4"/>
  <c r="E425" i="4"/>
  <c r="D425" i="4"/>
  <c r="E424" i="4"/>
  <c r="D424" i="4"/>
  <c r="E423" i="4"/>
  <c r="D423" i="4"/>
  <c r="E422" i="4"/>
  <c r="D422" i="4"/>
  <c r="E421" i="4"/>
  <c r="D421" i="4"/>
  <c r="E420" i="4"/>
  <c r="D420" i="4"/>
  <c r="E419" i="4"/>
  <c r="D419" i="4"/>
  <c r="E418" i="4"/>
  <c r="D418" i="4"/>
  <c r="E417" i="4"/>
  <c r="D417" i="4"/>
  <c r="E416" i="4"/>
  <c r="D416" i="4"/>
  <c r="E415" i="4"/>
  <c r="D415" i="4"/>
  <c r="E414" i="4"/>
  <c r="D414" i="4"/>
  <c r="E413" i="4"/>
  <c r="D413" i="4"/>
  <c r="E412" i="4"/>
  <c r="D412" i="4"/>
  <c r="E411" i="4"/>
  <c r="D411" i="4"/>
  <c r="E410" i="4"/>
  <c r="D410" i="4"/>
  <c r="E409" i="4"/>
  <c r="D409" i="4"/>
  <c r="E408" i="4"/>
  <c r="D408" i="4"/>
  <c r="E407" i="4"/>
  <c r="D407" i="4"/>
  <c r="E406" i="4"/>
  <c r="D406" i="4"/>
  <c r="E405" i="4"/>
  <c r="D405" i="4"/>
  <c r="E404" i="4"/>
  <c r="D404" i="4"/>
  <c r="E403" i="4"/>
  <c r="D403" i="4"/>
  <c r="E402" i="4"/>
  <c r="D402" i="4"/>
  <c r="E401" i="4"/>
  <c r="D401" i="4"/>
  <c r="E400" i="4"/>
  <c r="D400" i="4"/>
  <c r="E399" i="4"/>
  <c r="D399" i="4"/>
  <c r="E398" i="4"/>
  <c r="D398" i="4"/>
  <c r="E397" i="4"/>
  <c r="D397" i="4"/>
  <c r="E396" i="4"/>
  <c r="D396" i="4"/>
  <c r="E395" i="4"/>
  <c r="D395" i="4"/>
  <c r="E394" i="4"/>
  <c r="D394" i="4"/>
  <c r="E393" i="4"/>
  <c r="D393" i="4"/>
  <c r="E392" i="4"/>
  <c r="D392" i="4"/>
  <c r="E391" i="4"/>
  <c r="D391" i="4"/>
  <c r="E390" i="4"/>
  <c r="D390" i="4"/>
  <c r="E389" i="4"/>
  <c r="D389" i="4"/>
  <c r="E388" i="4"/>
  <c r="D388" i="4"/>
  <c r="E387" i="4"/>
  <c r="D387" i="4"/>
  <c r="E386" i="4"/>
  <c r="D386" i="4"/>
  <c r="E385" i="4"/>
  <c r="D385" i="4"/>
  <c r="E384" i="4"/>
  <c r="D384" i="4"/>
  <c r="E383" i="4"/>
  <c r="D383" i="4"/>
  <c r="E382" i="4"/>
  <c r="D382" i="4"/>
  <c r="E381" i="4"/>
  <c r="D381" i="4"/>
  <c r="E380" i="4"/>
  <c r="D380" i="4"/>
  <c r="E379" i="4"/>
  <c r="D379" i="4"/>
  <c r="E378" i="4"/>
  <c r="D378" i="4"/>
  <c r="E377" i="4"/>
  <c r="D377" i="4"/>
  <c r="E376" i="4"/>
  <c r="D376" i="4"/>
  <c r="E375" i="4"/>
  <c r="D375" i="4"/>
  <c r="E374" i="4"/>
  <c r="D374" i="4"/>
  <c r="E373" i="4"/>
  <c r="D373" i="4"/>
  <c r="E372" i="4"/>
  <c r="D372" i="4"/>
  <c r="E371" i="4"/>
  <c r="D371" i="4"/>
  <c r="E370" i="4"/>
  <c r="D370" i="4"/>
  <c r="E369" i="4"/>
  <c r="D369" i="4"/>
  <c r="E368" i="4"/>
  <c r="D368" i="4"/>
  <c r="E367" i="4"/>
  <c r="D367" i="4"/>
  <c r="E366" i="4"/>
  <c r="D366" i="4"/>
  <c r="E365" i="4"/>
  <c r="D365" i="4"/>
  <c r="E364" i="4"/>
  <c r="D364" i="4"/>
  <c r="E363" i="4"/>
  <c r="D363" i="4"/>
  <c r="E362" i="4"/>
  <c r="D362" i="4"/>
  <c r="E361" i="4"/>
  <c r="D361" i="4"/>
  <c r="E360" i="4"/>
  <c r="D360" i="4"/>
  <c r="E359" i="4"/>
  <c r="D359" i="4"/>
  <c r="E358" i="4"/>
  <c r="D358" i="4"/>
  <c r="E357" i="4"/>
  <c r="D357" i="4"/>
  <c r="E356" i="4"/>
  <c r="D356" i="4"/>
  <c r="E355" i="4"/>
  <c r="D355" i="4"/>
  <c r="E354" i="4"/>
  <c r="D354" i="4"/>
  <c r="E353" i="4"/>
  <c r="D353" i="4"/>
  <c r="E352" i="4"/>
  <c r="D352" i="4"/>
  <c r="E351" i="4"/>
  <c r="D351" i="4"/>
  <c r="E350" i="4"/>
  <c r="D350" i="4"/>
  <c r="E349" i="4"/>
  <c r="D349" i="4"/>
  <c r="E348" i="4"/>
  <c r="D348" i="4"/>
  <c r="E347" i="4"/>
  <c r="D347" i="4"/>
  <c r="E346" i="4"/>
  <c r="D346" i="4"/>
  <c r="E345" i="4"/>
  <c r="D345" i="4"/>
  <c r="E344" i="4"/>
  <c r="D344" i="4"/>
  <c r="E343" i="4"/>
  <c r="D343" i="4"/>
  <c r="E342" i="4"/>
  <c r="D342" i="4"/>
  <c r="E341" i="4"/>
  <c r="D341" i="4"/>
  <c r="E340" i="4"/>
  <c r="D340" i="4"/>
  <c r="E339" i="4"/>
  <c r="D339" i="4"/>
  <c r="E338" i="4"/>
  <c r="D338" i="4"/>
  <c r="E337" i="4"/>
  <c r="D337" i="4"/>
  <c r="E336" i="4"/>
  <c r="D336" i="4"/>
  <c r="E335" i="4"/>
  <c r="D335" i="4"/>
  <c r="E334" i="4"/>
  <c r="D334" i="4"/>
  <c r="E333" i="4"/>
  <c r="D333" i="4"/>
  <c r="E332" i="4"/>
  <c r="D332" i="4"/>
  <c r="E331" i="4"/>
  <c r="D331" i="4"/>
  <c r="E330" i="4"/>
  <c r="D330" i="4"/>
  <c r="E329" i="4"/>
  <c r="D329" i="4"/>
  <c r="E328" i="4"/>
  <c r="D328" i="4"/>
  <c r="E327" i="4"/>
  <c r="D327" i="4"/>
  <c r="E326" i="4"/>
  <c r="D326" i="4"/>
  <c r="E325" i="4"/>
  <c r="D325" i="4"/>
  <c r="E324" i="4"/>
  <c r="D324" i="4"/>
  <c r="E323" i="4"/>
  <c r="D323" i="4"/>
  <c r="E322" i="4"/>
  <c r="D322" i="4"/>
  <c r="E321" i="4"/>
  <c r="D321" i="4"/>
  <c r="E320" i="4"/>
  <c r="D320" i="4"/>
  <c r="E319" i="4"/>
  <c r="D319" i="4"/>
  <c r="E318" i="4"/>
  <c r="D318" i="4"/>
  <c r="E317" i="4"/>
  <c r="D317" i="4"/>
  <c r="E316" i="4"/>
  <c r="D316" i="4"/>
  <c r="E315" i="4"/>
  <c r="D315" i="4"/>
  <c r="E314" i="4"/>
  <c r="D314" i="4"/>
  <c r="E313" i="4"/>
  <c r="D313" i="4"/>
  <c r="E312" i="4"/>
  <c r="D312" i="4"/>
  <c r="E311" i="4"/>
  <c r="D311" i="4"/>
  <c r="E310" i="4"/>
  <c r="D310" i="4"/>
  <c r="E309" i="4"/>
  <c r="D309" i="4"/>
  <c r="E308" i="4"/>
  <c r="D308" i="4"/>
  <c r="E307" i="4"/>
  <c r="D307" i="4"/>
  <c r="E306" i="4"/>
  <c r="D306" i="4"/>
  <c r="E305" i="4"/>
  <c r="D305" i="4"/>
  <c r="E304" i="4"/>
  <c r="D304" i="4"/>
  <c r="E303" i="4"/>
  <c r="D303" i="4"/>
  <c r="E302" i="4"/>
  <c r="D302" i="4"/>
  <c r="E301" i="4"/>
  <c r="D301" i="4"/>
  <c r="E300" i="4"/>
  <c r="D300" i="4"/>
  <c r="E299" i="4"/>
  <c r="D299" i="4"/>
  <c r="E298" i="4"/>
  <c r="D298" i="4"/>
  <c r="E297" i="4"/>
  <c r="D297" i="4"/>
  <c r="E296" i="4"/>
  <c r="D296" i="4"/>
  <c r="E295" i="4"/>
  <c r="D295" i="4"/>
  <c r="E294" i="4"/>
  <c r="D294" i="4"/>
  <c r="E293" i="4"/>
  <c r="D293" i="4"/>
  <c r="E292" i="4"/>
  <c r="D292" i="4"/>
  <c r="E291" i="4"/>
  <c r="D291" i="4"/>
  <c r="E290" i="4"/>
  <c r="D290" i="4"/>
  <c r="E289" i="4"/>
  <c r="D289" i="4"/>
  <c r="E288" i="4"/>
  <c r="D288" i="4"/>
  <c r="E287" i="4"/>
  <c r="D287" i="4"/>
  <c r="E286" i="4"/>
  <c r="D286" i="4"/>
  <c r="E285" i="4"/>
  <c r="D285" i="4"/>
  <c r="E284" i="4"/>
  <c r="D284" i="4"/>
  <c r="E283" i="4"/>
  <c r="D283" i="4"/>
  <c r="E282" i="4"/>
  <c r="D282" i="4"/>
  <c r="E281" i="4"/>
  <c r="D281" i="4"/>
  <c r="E280" i="4"/>
  <c r="D280" i="4"/>
  <c r="E279" i="4"/>
  <c r="D279" i="4"/>
  <c r="E278" i="4"/>
  <c r="D278" i="4"/>
  <c r="E277" i="4"/>
  <c r="D277" i="4"/>
  <c r="E276" i="4"/>
  <c r="D276" i="4"/>
  <c r="E275" i="4"/>
  <c r="D275" i="4"/>
  <c r="E274" i="4"/>
  <c r="D274" i="4"/>
  <c r="E273" i="4"/>
  <c r="D273" i="4"/>
  <c r="E272" i="4"/>
  <c r="D272" i="4"/>
  <c r="E271" i="4"/>
  <c r="D271" i="4"/>
  <c r="E270" i="4"/>
  <c r="D270" i="4"/>
  <c r="E269" i="4"/>
  <c r="D269" i="4"/>
  <c r="E268" i="4"/>
  <c r="D268" i="4"/>
  <c r="E267" i="4"/>
  <c r="D267" i="4"/>
  <c r="E266" i="4"/>
  <c r="D266" i="4"/>
  <c r="E265" i="4"/>
  <c r="D265" i="4"/>
  <c r="E264" i="4"/>
  <c r="D264" i="4"/>
  <c r="E263" i="4"/>
  <c r="D263" i="4"/>
  <c r="E262" i="4"/>
  <c r="D262" i="4"/>
  <c r="E261" i="4"/>
  <c r="D261" i="4"/>
  <c r="E260" i="4"/>
  <c r="D260" i="4"/>
  <c r="E259" i="4"/>
  <c r="D259" i="4"/>
  <c r="E258" i="4"/>
  <c r="D258" i="4"/>
  <c r="E257" i="4"/>
  <c r="D257" i="4"/>
  <c r="E256" i="4"/>
  <c r="D256" i="4"/>
  <c r="E255" i="4"/>
  <c r="D255" i="4"/>
  <c r="E254" i="4"/>
  <c r="D254" i="4"/>
  <c r="E253" i="4"/>
  <c r="D253" i="4"/>
  <c r="E252" i="4"/>
  <c r="D252" i="4"/>
  <c r="E251" i="4"/>
  <c r="D251" i="4"/>
  <c r="E250" i="4"/>
  <c r="D250" i="4"/>
  <c r="E249" i="4"/>
  <c r="D249" i="4"/>
  <c r="E248" i="4"/>
  <c r="D248" i="4"/>
  <c r="E247" i="4"/>
  <c r="D247" i="4"/>
  <c r="E246" i="4"/>
  <c r="D246" i="4"/>
  <c r="E245" i="4"/>
  <c r="D245" i="4"/>
  <c r="E244" i="4"/>
  <c r="D244" i="4"/>
  <c r="E243" i="4"/>
  <c r="D243" i="4"/>
  <c r="E242" i="4"/>
  <c r="D242" i="4"/>
  <c r="E241" i="4"/>
  <c r="D241" i="4"/>
  <c r="E240" i="4"/>
  <c r="D240" i="4"/>
  <c r="E239" i="4"/>
  <c r="D239" i="4"/>
  <c r="E238" i="4"/>
  <c r="D238" i="4"/>
  <c r="E237" i="4"/>
  <c r="D237" i="4"/>
  <c r="E236" i="4"/>
  <c r="D236" i="4"/>
  <c r="E235" i="4"/>
  <c r="D235" i="4"/>
  <c r="E234" i="4"/>
  <c r="D234" i="4"/>
  <c r="E233" i="4"/>
  <c r="D233" i="4"/>
  <c r="E232" i="4"/>
  <c r="D232" i="4"/>
  <c r="E231" i="4"/>
  <c r="D231" i="4"/>
  <c r="E230" i="4"/>
  <c r="D230" i="4"/>
  <c r="E229" i="4"/>
  <c r="D229" i="4"/>
  <c r="E228" i="4"/>
  <c r="D228" i="4"/>
  <c r="E227" i="4"/>
  <c r="D227" i="4"/>
  <c r="E226" i="4"/>
  <c r="D226" i="4"/>
  <c r="E225" i="4"/>
  <c r="D225" i="4"/>
  <c r="E224" i="4"/>
  <c r="D224" i="4"/>
  <c r="E223" i="4"/>
  <c r="D223" i="4"/>
  <c r="E222" i="4"/>
  <c r="D222" i="4"/>
  <c r="E221" i="4"/>
  <c r="D221" i="4"/>
  <c r="E220" i="4"/>
  <c r="D220" i="4"/>
  <c r="E219" i="4"/>
  <c r="D219" i="4"/>
  <c r="E218" i="4"/>
  <c r="D218" i="4"/>
  <c r="E217" i="4"/>
  <c r="D217" i="4"/>
  <c r="E216" i="4"/>
  <c r="D216" i="4"/>
  <c r="E215" i="4"/>
  <c r="D215" i="4"/>
  <c r="E214" i="4"/>
  <c r="D214" i="4"/>
  <c r="E213" i="4"/>
  <c r="D213" i="4"/>
  <c r="E212" i="4"/>
  <c r="D212" i="4"/>
  <c r="E211" i="4"/>
  <c r="D211" i="4"/>
  <c r="E210" i="4"/>
  <c r="D210" i="4"/>
  <c r="E209" i="4"/>
  <c r="D209" i="4"/>
  <c r="E208" i="4"/>
  <c r="D208" i="4"/>
  <c r="E207" i="4"/>
  <c r="D207" i="4"/>
  <c r="E206" i="4"/>
  <c r="D206" i="4"/>
  <c r="E205" i="4"/>
  <c r="D205" i="4"/>
  <c r="E204" i="4"/>
  <c r="D204" i="4"/>
  <c r="E203" i="4"/>
  <c r="D203" i="4"/>
  <c r="E202" i="4"/>
  <c r="D202" i="4"/>
  <c r="E201" i="4"/>
  <c r="D201" i="4"/>
  <c r="E200" i="4"/>
  <c r="D200" i="4"/>
  <c r="E199" i="4"/>
  <c r="D199" i="4"/>
  <c r="E198" i="4"/>
  <c r="D198" i="4"/>
  <c r="E197" i="4"/>
  <c r="D197" i="4"/>
  <c r="E196" i="4"/>
  <c r="D196" i="4"/>
  <c r="E195" i="4"/>
  <c r="D195" i="4"/>
  <c r="E194" i="4"/>
  <c r="D194" i="4"/>
  <c r="E193" i="4"/>
  <c r="D193" i="4"/>
  <c r="E192" i="4"/>
  <c r="D192" i="4"/>
  <c r="E191" i="4"/>
  <c r="D191" i="4"/>
  <c r="E190" i="4"/>
  <c r="D190" i="4"/>
  <c r="E189" i="4"/>
  <c r="D189" i="4"/>
  <c r="E188" i="4"/>
  <c r="D188" i="4"/>
  <c r="E187" i="4"/>
  <c r="D187" i="4"/>
  <c r="E186" i="4"/>
  <c r="D186" i="4"/>
  <c r="E185" i="4"/>
  <c r="D185" i="4"/>
  <c r="E184" i="4"/>
  <c r="D184" i="4"/>
  <c r="E183" i="4"/>
  <c r="D183" i="4"/>
  <c r="E182" i="4"/>
  <c r="D182" i="4"/>
  <c r="E181" i="4"/>
  <c r="D181" i="4"/>
  <c r="E180" i="4"/>
  <c r="D180" i="4"/>
  <c r="E179" i="4"/>
  <c r="D179" i="4"/>
  <c r="E178" i="4"/>
  <c r="D178" i="4"/>
  <c r="E177" i="4"/>
  <c r="D177" i="4"/>
  <c r="E176" i="4"/>
  <c r="D176" i="4"/>
  <c r="E175" i="4"/>
  <c r="D175" i="4"/>
  <c r="E174" i="4"/>
  <c r="D174" i="4"/>
  <c r="E173" i="4"/>
  <c r="D173" i="4"/>
  <c r="E172" i="4"/>
  <c r="D172" i="4"/>
  <c r="E171" i="4"/>
  <c r="D171" i="4"/>
  <c r="E170" i="4"/>
  <c r="D170" i="4"/>
  <c r="E169" i="4"/>
  <c r="D169" i="4"/>
  <c r="E168" i="4"/>
  <c r="D168" i="4"/>
  <c r="E167" i="4"/>
  <c r="D167" i="4"/>
  <c r="E166" i="4"/>
  <c r="D166" i="4"/>
  <c r="E165" i="4"/>
  <c r="D165" i="4"/>
  <c r="E164" i="4"/>
  <c r="D164" i="4"/>
  <c r="E163" i="4"/>
  <c r="D163" i="4"/>
  <c r="E162" i="4"/>
  <c r="D162" i="4"/>
  <c r="E161" i="4"/>
  <c r="D161" i="4"/>
  <c r="E160" i="4"/>
  <c r="D160" i="4"/>
  <c r="E159" i="4"/>
  <c r="D159" i="4"/>
  <c r="E158" i="4"/>
  <c r="D158" i="4"/>
  <c r="E157" i="4"/>
  <c r="D157" i="4"/>
  <c r="E156" i="4"/>
  <c r="D156" i="4"/>
  <c r="E155" i="4"/>
  <c r="D155" i="4"/>
  <c r="E154" i="4"/>
  <c r="D154" i="4"/>
  <c r="E153" i="4"/>
  <c r="D153" i="4"/>
  <c r="E152" i="4"/>
  <c r="D152" i="4"/>
  <c r="E151" i="4"/>
  <c r="D151" i="4"/>
  <c r="E150" i="4"/>
  <c r="D150" i="4"/>
  <c r="E149" i="4"/>
  <c r="D149" i="4"/>
  <c r="E148" i="4"/>
  <c r="D148" i="4"/>
  <c r="E147" i="4"/>
  <c r="D147" i="4"/>
  <c r="E146" i="4"/>
  <c r="D146" i="4"/>
  <c r="E145" i="4"/>
  <c r="D145" i="4"/>
  <c r="E144" i="4"/>
  <c r="D144" i="4"/>
  <c r="E143" i="4"/>
  <c r="D143" i="4"/>
  <c r="E142" i="4"/>
  <c r="D142" i="4"/>
  <c r="E141" i="4"/>
  <c r="D141" i="4"/>
  <c r="E140" i="4"/>
  <c r="D140" i="4"/>
  <c r="E139" i="4"/>
  <c r="D139" i="4"/>
  <c r="E138" i="4"/>
  <c r="D138" i="4"/>
  <c r="E137" i="4"/>
  <c r="D137" i="4"/>
  <c r="E136" i="4"/>
  <c r="D136" i="4"/>
  <c r="E135" i="4"/>
  <c r="D135" i="4"/>
  <c r="E134" i="4"/>
  <c r="D134" i="4"/>
  <c r="E133" i="4"/>
  <c r="D133" i="4"/>
  <c r="E132" i="4"/>
  <c r="D132" i="4"/>
  <c r="E131" i="4"/>
  <c r="D131" i="4"/>
  <c r="E130" i="4"/>
  <c r="D130" i="4"/>
  <c r="E129" i="4"/>
  <c r="D129" i="4"/>
  <c r="E128" i="4"/>
  <c r="D128" i="4"/>
  <c r="E127" i="4"/>
  <c r="D127" i="4"/>
  <c r="E126" i="4"/>
  <c r="D126" i="4"/>
  <c r="E125" i="4"/>
  <c r="D125" i="4"/>
  <c r="E124" i="4"/>
  <c r="D124" i="4"/>
  <c r="E123" i="4"/>
  <c r="D123" i="4"/>
  <c r="E122" i="4"/>
  <c r="D122" i="4"/>
  <c r="E121" i="4"/>
  <c r="D121" i="4"/>
  <c r="E120" i="4"/>
  <c r="D120" i="4"/>
  <c r="E119" i="4"/>
  <c r="D119" i="4"/>
  <c r="E118" i="4"/>
  <c r="D118" i="4"/>
  <c r="E117" i="4"/>
  <c r="D117" i="4"/>
  <c r="E116" i="4"/>
  <c r="D116" i="4"/>
  <c r="E115" i="4"/>
  <c r="D115" i="4"/>
  <c r="E114" i="4"/>
  <c r="D114" i="4"/>
  <c r="E113" i="4"/>
  <c r="D113" i="4"/>
  <c r="E112" i="4"/>
  <c r="D112" i="4"/>
  <c r="E111" i="4"/>
  <c r="D111" i="4"/>
  <c r="E110" i="4"/>
  <c r="D110" i="4"/>
  <c r="E109" i="4"/>
  <c r="D109" i="4"/>
  <c r="E108" i="4"/>
  <c r="D108" i="4"/>
  <c r="E107" i="4"/>
  <c r="D107" i="4"/>
  <c r="E106" i="4"/>
  <c r="D106" i="4"/>
  <c r="E105" i="4"/>
  <c r="D105" i="4"/>
  <c r="E104" i="4"/>
  <c r="D104" i="4"/>
  <c r="E103" i="4"/>
  <c r="D103" i="4"/>
  <c r="E102" i="4"/>
  <c r="D102" i="4"/>
  <c r="E101" i="4"/>
  <c r="D101" i="4"/>
  <c r="E100" i="4"/>
  <c r="D100" i="4"/>
  <c r="E99" i="4"/>
  <c r="D99" i="4"/>
  <c r="E98" i="4"/>
  <c r="D98" i="4"/>
  <c r="E97" i="4"/>
  <c r="D97" i="4"/>
  <c r="E96" i="4"/>
  <c r="D96" i="4"/>
  <c r="E95" i="4"/>
  <c r="D95" i="4"/>
  <c r="E94" i="4"/>
  <c r="D94" i="4"/>
  <c r="E93" i="4"/>
  <c r="D93" i="4"/>
  <c r="E92" i="4"/>
  <c r="D92" i="4"/>
  <c r="E91" i="4"/>
  <c r="D91" i="4"/>
  <c r="E90" i="4"/>
  <c r="D90" i="4"/>
  <c r="E89" i="4"/>
  <c r="D89" i="4"/>
  <c r="E88" i="4"/>
  <c r="D88" i="4"/>
  <c r="E87" i="4"/>
  <c r="D87" i="4"/>
  <c r="E86" i="4"/>
  <c r="D86" i="4"/>
  <c r="E85" i="4"/>
  <c r="D85" i="4"/>
  <c r="E84" i="4"/>
  <c r="D84" i="4"/>
  <c r="E83" i="4"/>
  <c r="D83" i="4"/>
  <c r="E82" i="4"/>
  <c r="D82" i="4"/>
  <c r="E81" i="4"/>
  <c r="D81" i="4"/>
  <c r="E80" i="4"/>
  <c r="D80" i="4"/>
  <c r="E79" i="4"/>
  <c r="D79" i="4"/>
  <c r="E78" i="4"/>
  <c r="D78" i="4"/>
  <c r="E77" i="4"/>
  <c r="D77" i="4"/>
  <c r="E76" i="4"/>
  <c r="D76" i="4"/>
  <c r="E75" i="4"/>
  <c r="D75" i="4"/>
  <c r="E74" i="4"/>
  <c r="D74" i="4"/>
  <c r="E73" i="4"/>
  <c r="D73" i="4"/>
  <c r="E72" i="4"/>
  <c r="D72" i="4"/>
  <c r="E71" i="4"/>
  <c r="D71" i="4"/>
  <c r="E70" i="4"/>
  <c r="D70" i="4"/>
  <c r="E69" i="4"/>
  <c r="D69" i="4"/>
  <c r="E68" i="4"/>
  <c r="D68" i="4"/>
  <c r="E67" i="4"/>
  <c r="D67" i="4"/>
  <c r="E66" i="4"/>
  <c r="D66" i="4"/>
  <c r="E65" i="4"/>
  <c r="D65" i="4"/>
  <c r="E64" i="4"/>
  <c r="D64" i="4"/>
  <c r="E63" i="4"/>
  <c r="D63" i="4"/>
  <c r="E62" i="4"/>
  <c r="D62" i="4"/>
  <c r="E61" i="4"/>
  <c r="D61" i="4"/>
  <c r="E60" i="4"/>
  <c r="D60" i="4"/>
  <c r="E59" i="4"/>
  <c r="D59" i="4"/>
  <c r="E58" i="4"/>
  <c r="D58" i="4"/>
  <c r="E57" i="4"/>
  <c r="D57" i="4"/>
  <c r="E56" i="4"/>
  <c r="D56" i="4"/>
  <c r="E55" i="4"/>
  <c r="D55" i="4"/>
  <c r="E54" i="4"/>
  <c r="D54" i="4"/>
  <c r="E53" i="4"/>
  <c r="D53" i="4"/>
  <c r="E52" i="4"/>
  <c r="D52" i="4"/>
  <c r="E51" i="4"/>
  <c r="D51" i="4"/>
  <c r="E50" i="4"/>
  <c r="D50" i="4"/>
  <c r="E49" i="4"/>
  <c r="D49" i="4"/>
  <c r="E48" i="4"/>
  <c r="D48" i="4"/>
  <c r="E47" i="4"/>
  <c r="D47" i="4"/>
  <c r="E46" i="4"/>
  <c r="D46" i="4"/>
  <c r="E45" i="4"/>
  <c r="D45" i="4"/>
  <c r="E44" i="4"/>
  <c r="D44" i="4"/>
  <c r="E43" i="4"/>
  <c r="D43" i="4"/>
  <c r="E42" i="4"/>
  <c r="D42" i="4"/>
  <c r="E41" i="4"/>
  <c r="D41" i="4"/>
  <c r="E40" i="4"/>
  <c r="D40" i="4"/>
  <c r="E39" i="4"/>
  <c r="D39" i="4"/>
  <c r="E38" i="4"/>
  <c r="D38" i="4"/>
  <c r="E37" i="4"/>
  <c r="D37" i="4"/>
  <c r="E36" i="4"/>
  <c r="D36" i="4"/>
  <c r="E35" i="4"/>
  <c r="D35" i="4"/>
  <c r="E34" i="4"/>
  <c r="D34" i="4"/>
  <c r="E33" i="4"/>
  <c r="D33" i="4"/>
  <c r="E32" i="4"/>
  <c r="D32" i="4"/>
  <c r="E31" i="4"/>
  <c r="D31" i="4"/>
  <c r="E30" i="4"/>
  <c r="D30" i="4"/>
  <c r="E29" i="4"/>
  <c r="D29" i="4"/>
  <c r="E28" i="4"/>
  <c r="D28" i="4"/>
  <c r="E27" i="4"/>
  <c r="D27" i="4"/>
  <c r="E26" i="4"/>
  <c r="D26" i="4"/>
  <c r="E25" i="4"/>
  <c r="D25" i="4"/>
  <c r="E24" i="4"/>
  <c r="D24" i="4"/>
  <c r="E23" i="4"/>
  <c r="D23" i="4"/>
  <c r="E22" i="4"/>
  <c r="D22" i="4"/>
  <c r="E21" i="4"/>
  <c r="D21" i="4"/>
  <c r="E20" i="4"/>
  <c r="D20" i="4"/>
  <c r="E19" i="4"/>
  <c r="D19" i="4"/>
  <c r="E18" i="4"/>
  <c r="D18" i="4"/>
  <c r="E17" i="4"/>
  <c r="D17" i="4"/>
  <c r="E16" i="4"/>
  <c r="D16" i="4"/>
  <c r="E15" i="4"/>
  <c r="D15" i="4"/>
  <c r="E14" i="4"/>
  <c r="D14" i="4"/>
  <c r="E13" i="4"/>
  <c r="D13" i="4"/>
  <c r="E12" i="4"/>
  <c r="D12" i="4"/>
  <c r="E11" i="4"/>
  <c r="D11" i="4"/>
  <c r="E10" i="4"/>
  <c r="D10" i="4"/>
  <c r="E9" i="4"/>
  <c r="D9" i="4"/>
  <c r="E8" i="4"/>
  <c r="D8" i="4"/>
  <c r="E7" i="4"/>
  <c r="D7" i="4"/>
  <c r="E6" i="4"/>
  <c r="D6" i="4"/>
  <c r="E5" i="4"/>
  <c r="D5" i="4"/>
  <c r="E4" i="4"/>
  <c r="D4" i="4"/>
  <c r="E3" i="4"/>
  <c r="D3" i="4"/>
  <c r="D2" i="4"/>
  <c r="N977" i="3"/>
  <c r="N976" i="3"/>
  <c r="M976" i="3"/>
  <c r="N975" i="3"/>
  <c r="M975" i="3"/>
  <c r="N974" i="3"/>
  <c r="M974" i="3"/>
  <c r="N973" i="3"/>
  <c r="M973" i="3"/>
  <c r="N972" i="3"/>
  <c r="M972" i="3"/>
  <c r="N971" i="3"/>
  <c r="M971" i="3"/>
  <c r="N970" i="3"/>
  <c r="M970" i="3"/>
  <c r="N969" i="3"/>
  <c r="M969" i="3"/>
  <c r="N968" i="3"/>
  <c r="M968" i="3"/>
  <c r="N967" i="3"/>
  <c r="M967" i="3"/>
  <c r="N966" i="3"/>
  <c r="M966" i="3"/>
  <c r="N965" i="3"/>
  <c r="M965" i="3"/>
  <c r="N964" i="3"/>
  <c r="M964" i="3"/>
  <c r="N963" i="3"/>
  <c r="M963" i="3"/>
  <c r="N962" i="3"/>
  <c r="M962" i="3"/>
  <c r="N961" i="3"/>
  <c r="M961" i="3"/>
  <c r="N960" i="3"/>
  <c r="M960" i="3"/>
  <c r="N959" i="3"/>
  <c r="M959" i="3"/>
  <c r="N958" i="3"/>
  <c r="M958" i="3"/>
  <c r="N957" i="3"/>
  <c r="M957" i="3"/>
  <c r="N956" i="3"/>
  <c r="M956" i="3"/>
  <c r="N955" i="3"/>
  <c r="M955" i="3"/>
  <c r="N954" i="3"/>
  <c r="M954" i="3"/>
  <c r="N953" i="3"/>
  <c r="M953" i="3"/>
  <c r="N952" i="3"/>
  <c r="M952" i="3"/>
  <c r="N951" i="3"/>
  <c r="M951" i="3"/>
  <c r="N950" i="3"/>
  <c r="M950" i="3"/>
  <c r="N949" i="3"/>
  <c r="M949" i="3"/>
  <c r="N948" i="3"/>
  <c r="M948" i="3"/>
  <c r="N947" i="3"/>
  <c r="M947" i="3"/>
  <c r="N946" i="3"/>
  <c r="M946" i="3"/>
  <c r="N945" i="3"/>
  <c r="M945" i="3"/>
  <c r="N944" i="3"/>
  <c r="M944" i="3"/>
  <c r="N943" i="3"/>
  <c r="M943" i="3"/>
  <c r="N942" i="3"/>
  <c r="M942" i="3"/>
  <c r="N941" i="3"/>
  <c r="M941" i="3"/>
  <c r="N940" i="3"/>
  <c r="M940" i="3"/>
  <c r="N939" i="3"/>
  <c r="M939" i="3"/>
  <c r="N938" i="3"/>
  <c r="M938" i="3"/>
  <c r="N937" i="3"/>
  <c r="M937" i="3"/>
  <c r="N936" i="3"/>
  <c r="M936" i="3"/>
  <c r="N935" i="3"/>
  <c r="M935" i="3"/>
  <c r="N934" i="3"/>
  <c r="M934" i="3"/>
  <c r="N933" i="3"/>
  <c r="M933" i="3"/>
  <c r="N932" i="3"/>
  <c r="M932" i="3"/>
  <c r="N931" i="3"/>
  <c r="M931" i="3"/>
  <c r="N930" i="3"/>
  <c r="M930" i="3"/>
  <c r="N929" i="3"/>
  <c r="M929" i="3"/>
  <c r="N928" i="3"/>
  <c r="M928" i="3"/>
  <c r="N927" i="3"/>
  <c r="M927" i="3"/>
  <c r="N926" i="3"/>
  <c r="M926" i="3"/>
  <c r="N925" i="3"/>
  <c r="M925" i="3"/>
  <c r="N924" i="3"/>
  <c r="M924" i="3"/>
  <c r="N923" i="3"/>
  <c r="M923" i="3"/>
  <c r="N922" i="3"/>
  <c r="M922" i="3"/>
  <c r="N921" i="3"/>
  <c r="M921" i="3"/>
  <c r="N920" i="3"/>
  <c r="M920" i="3"/>
  <c r="N919" i="3"/>
  <c r="M919" i="3"/>
  <c r="N918" i="3"/>
  <c r="M918" i="3"/>
  <c r="N917" i="3"/>
  <c r="M917" i="3"/>
  <c r="N916" i="3"/>
  <c r="M916" i="3"/>
  <c r="N915" i="3"/>
  <c r="M915" i="3"/>
  <c r="N914" i="3"/>
  <c r="M914" i="3"/>
  <c r="N913" i="3"/>
  <c r="M913" i="3"/>
  <c r="N912" i="3"/>
  <c r="M912" i="3"/>
  <c r="N911" i="3"/>
  <c r="M911" i="3"/>
  <c r="N910" i="3"/>
  <c r="M910" i="3"/>
  <c r="N909" i="3"/>
  <c r="M909" i="3"/>
  <c r="N908" i="3"/>
  <c r="M908" i="3"/>
  <c r="N907" i="3"/>
  <c r="M907" i="3"/>
  <c r="N906" i="3"/>
  <c r="M906" i="3"/>
  <c r="N905" i="3"/>
  <c r="M905" i="3"/>
  <c r="N904" i="3"/>
  <c r="M904" i="3"/>
  <c r="N903" i="3"/>
  <c r="M903" i="3"/>
  <c r="N902" i="3"/>
  <c r="M902" i="3"/>
  <c r="N901" i="3"/>
  <c r="M901" i="3"/>
  <c r="N900" i="3"/>
  <c r="M900" i="3"/>
  <c r="N899" i="3"/>
  <c r="M899" i="3"/>
  <c r="N898" i="3"/>
  <c r="M898" i="3"/>
  <c r="N897" i="3"/>
  <c r="M897" i="3"/>
  <c r="N896" i="3"/>
  <c r="M896" i="3"/>
  <c r="N895" i="3"/>
  <c r="M895" i="3"/>
  <c r="N894" i="3"/>
  <c r="M894" i="3"/>
  <c r="N893" i="3"/>
  <c r="M893" i="3"/>
  <c r="N892" i="3"/>
  <c r="M892" i="3"/>
  <c r="N891" i="3"/>
  <c r="M891" i="3"/>
  <c r="N890" i="3"/>
  <c r="M890" i="3"/>
  <c r="N889" i="3"/>
  <c r="M889" i="3"/>
  <c r="N888" i="3"/>
  <c r="M888" i="3"/>
  <c r="N887" i="3"/>
  <c r="M887" i="3"/>
  <c r="N886" i="3"/>
  <c r="M886" i="3"/>
  <c r="N885" i="3"/>
  <c r="M885" i="3"/>
  <c r="N884" i="3"/>
  <c r="M884" i="3"/>
  <c r="N883" i="3"/>
  <c r="M883" i="3"/>
  <c r="N882" i="3"/>
  <c r="M882" i="3"/>
  <c r="N881" i="3"/>
  <c r="M881" i="3"/>
  <c r="N880" i="3"/>
  <c r="M880" i="3"/>
  <c r="N879" i="3"/>
  <c r="M879" i="3"/>
  <c r="N878" i="3"/>
  <c r="M878" i="3"/>
  <c r="N877" i="3"/>
  <c r="M877" i="3"/>
  <c r="N876" i="3"/>
  <c r="M876" i="3"/>
  <c r="N875" i="3"/>
  <c r="M875" i="3"/>
  <c r="N874" i="3"/>
  <c r="M874" i="3"/>
  <c r="N873" i="3"/>
  <c r="M873" i="3"/>
  <c r="N872" i="3"/>
  <c r="M872" i="3"/>
  <c r="N871" i="3"/>
  <c r="M871" i="3"/>
  <c r="N870" i="3"/>
  <c r="M870" i="3"/>
  <c r="N869" i="3"/>
  <c r="M869" i="3"/>
  <c r="N868" i="3"/>
  <c r="M868" i="3"/>
  <c r="N867" i="3"/>
  <c r="M867" i="3"/>
  <c r="N866" i="3"/>
  <c r="M866" i="3"/>
  <c r="N865" i="3"/>
  <c r="M865" i="3"/>
  <c r="N864" i="3"/>
  <c r="M864" i="3"/>
  <c r="N863" i="3"/>
  <c r="M863" i="3"/>
  <c r="N862" i="3"/>
  <c r="M862" i="3"/>
  <c r="N861" i="3"/>
  <c r="M861" i="3"/>
  <c r="N860" i="3"/>
  <c r="M860" i="3"/>
  <c r="N859" i="3"/>
  <c r="M859" i="3"/>
  <c r="N858" i="3"/>
  <c r="M858" i="3"/>
  <c r="N857" i="3"/>
  <c r="M857" i="3"/>
  <c r="N856" i="3"/>
  <c r="M856" i="3"/>
  <c r="N855" i="3"/>
  <c r="M855" i="3"/>
  <c r="N854" i="3"/>
  <c r="M854" i="3"/>
  <c r="N853" i="3"/>
  <c r="M853" i="3"/>
  <c r="N852" i="3"/>
  <c r="M852" i="3"/>
  <c r="N851" i="3"/>
  <c r="M851" i="3"/>
  <c r="N850" i="3"/>
  <c r="M850" i="3"/>
  <c r="N849" i="3"/>
  <c r="M849" i="3"/>
  <c r="N848" i="3"/>
  <c r="M848" i="3"/>
  <c r="N847" i="3"/>
  <c r="M847" i="3"/>
  <c r="N846" i="3"/>
  <c r="M846" i="3"/>
  <c r="N845" i="3"/>
  <c r="M845" i="3"/>
  <c r="N844" i="3"/>
  <c r="M844" i="3"/>
  <c r="N843" i="3"/>
  <c r="M843" i="3"/>
  <c r="N842" i="3"/>
  <c r="M842" i="3"/>
  <c r="N841" i="3"/>
  <c r="M841" i="3"/>
  <c r="N840" i="3"/>
  <c r="M840" i="3"/>
  <c r="N839" i="3"/>
  <c r="M839" i="3"/>
  <c r="N838" i="3"/>
  <c r="M838" i="3"/>
  <c r="N837" i="3"/>
  <c r="M837" i="3"/>
  <c r="N836" i="3"/>
  <c r="M836" i="3"/>
  <c r="N835" i="3"/>
  <c r="M835" i="3"/>
  <c r="N834" i="3"/>
  <c r="M834" i="3"/>
  <c r="N833" i="3"/>
  <c r="M833" i="3"/>
  <c r="N832" i="3"/>
  <c r="M832" i="3"/>
  <c r="N831" i="3"/>
  <c r="M831" i="3"/>
  <c r="N830" i="3"/>
  <c r="M830" i="3"/>
  <c r="N829" i="3"/>
  <c r="M829" i="3"/>
  <c r="N828" i="3"/>
  <c r="M828" i="3"/>
  <c r="N827" i="3"/>
  <c r="M827" i="3"/>
  <c r="N826" i="3"/>
  <c r="M826" i="3"/>
  <c r="N825" i="3"/>
  <c r="M825" i="3"/>
  <c r="N824" i="3"/>
  <c r="M824" i="3"/>
  <c r="N823" i="3"/>
  <c r="M823" i="3"/>
  <c r="N822" i="3"/>
  <c r="M822" i="3"/>
  <c r="N821" i="3"/>
  <c r="M821" i="3"/>
  <c r="N820" i="3"/>
  <c r="M820" i="3"/>
  <c r="N819" i="3"/>
  <c r="M819" i="3"/>
  <c r="N818" i="3"/>
  <c r="M818" i="3"/>
  <c r="N817" i="3"/>
  <c r="M817" i="3"/>
  <c r="N816" i="3"/>
  <c r="M816" i="3"/>
  <c r="N815" i="3"/>
  <c r="M815" i="3"/>
  <c r="N814" i="3"/>
  <c r="M814" i="3"/>
  <c r="N813" i="3"/>
  <c r="M813" i="3"/>
  <c r="N812" i="3"/>
  <c r="M812" i="3"/>
  <c r="N811" i="3"/>
  <c r="M811" i="3"/>
  <c r="N810" i="3"/>
  <c r="M810" i="3"/>
  <c r="N809" i="3"/>
  <c r="M809" i="3"/>
  <c r="N808" i="3"/>
  <c r="M808" i="3"/>
  <c r="N807" i="3"/>
  <c r="M807" i="3"/>
  <c r="N806" i="3"/>
  <c r="M806" i="3"/>
  <c r="N805" i="3"/>
  <c r="M805" i="3"/>
  <c r="N804" i="3"/>
  <c r="M804" i="3"/>
  <c r="N803" i="3"/>
  <c r="M803" i="3"/>
  <c r="N802" i="3"/>
  <c r="M802" i="3"/>
  <c r="N801" i="3"/>
  <c r="M801" i="3"/>
  <c r="N800" i="3"/>
  <c r="M800" i="3"/>
  <c r="N799" i="3"/>
  <c r="M799" i="3"/>
  <c r="N798" i="3"/>
  <c r="M798" i="3"/>
  <c r="N797" i="3"/>
  <c r="M797" i="3"/>
  <c r="N796" i="3"/>
  <c r="M796" i="3"/>
  <c r="N795" i="3"/>
  <c r="M795" i="3"/>
  <c r="N794" i="3"/>
  <c r="M794" i="3"/>
  <c r="N793" i="3"/>
  <c r="M793" i="3"/>
  <c r="N792" i="3"/>
  <c r="M792" i="3"/>
  <c r="N791" i="3"/>
  <c r="M791" i="3"/>
  <c r="N790" i="3"/>
  <c r="M790" i="3"/>
  <c r="N789" i="3"/>
  <c r="M789" i="3"/>
  <c r="N788" i="3"/>
  <c r="M788" i="3"/>
  <c r="N787" i="3"/>
  <c r="M787" i="3"/>
  <c r="N786" i="3"/>
  <c r="M786" i="3"/>
  <c r="N785" i="3"/>
  <c r="M785" i="3"/>
  <c r="N784" i="3"/>
  <c r="M784" i="3"/>
  <c r="N783" i="3"/>
  <c r="M783" i="3"/>
  <c r="N782" i="3"/>
  <c r="M782" i="3"/>
  <c r="N781" i="3"/>
  <c r="M781" i="3"/>
  <c r="N780" i="3"/>
  <c r="M780" i="3"/>
  <c r="N779" i="3"/>
  <c r="M779" i="3"/>
  <c r="N778" i="3"/>
  <c r="M778" i="3"/>
  <c r="N777" i="3"/>
  <c r="M777" i="3"/>
  <c r="N776" i="3"/>
  <c r="M776" i="3"/>
  <c r="N775" i="3"/>
  <c r="M775" i="3"/>
  <c r="N774" i="3"/>
  <c r="M774" i="3"/>
  <c r="N773" i="3"/>
  <c r="M773" i="3"/>
  <c r="N772" i="3"/>
  <c r="M772" i="3"/>
  <c r="N771" i="3"/>
  <c r="M771" i="3"/>
  <c r="N770" i="3"/>
  <c r="M770" i="3"/>
  <c r="N769" i="3"/>
  <c r="M769" i="3"/>
  <c r="N768" i="3"/>
  <c r="M768" i="3"/>
  <c r="N767" i="3"/>
  <c r="M767" i="3"/>
  <c r="N766" i="3"/>
  <c r="M766" i="3"/>
  <c r="N765" i="3"/>
  <c r="M765" i="3"/>
  <c r="N764" i="3"/>
  <c r="M764" i="3"/>
  <c r="N763" i="3"/>
  <c r="M763" i="3"/>
  <c r="N762" i="3"/>
  <c r="M762" i="3"/>
  <c r="N761" i="3"/>
  <c r="M761" i="3"/>
  <c r="N760" i="3"/>
  <c r="M760" i="3"/>
  <c r="N759" i="3"/>
  <c r="M759" i="3"/>
  <c r="N758" i="3"/>
  <c r="M758" i="3"/>
  <c r="N757" i="3"/>
  <c r="M757" i="3"/>
  <c r="N756" i="3"/>
  <c r="M756" i="3"/>
  <c r="N755" i="3"/>
  <c r="M755" i="3"/>
  <c r="N754" i="3"/>
  <c r="M754" i="3"/>
  <c r="N753" i="3"/>
  <c r="M753" i="3"/>
  <c r="N752" i="3"/>
  <c r="M752" i="3"/>
  <c r="N751" i="3"/>
  <c r="M751" i="3"/>
  <c r="N750" i="3"/>
  <c r="M750" i="3"/>
  <c r="N749" i="3"/>
  <c r="M749" i="3"/>
  <c r="N748" i="3"/>
  <c r="M748" i="3"/>
  <c r="N747" i="3"/>
  <c r="M747" i="3"/>
  <c r="N746" i="3"/>
  <c r="M746" i="3"/>
  <c r="N745" i="3"/>
  <c r="M745" i="3"/>
  <c r="N744" i="3"/>
  <c r="M744" i="3"/>
  <c r="N743" i="3"/>
  <c r="M743" i="3"/>
  <c r="N742" i="3"/>
  <c r="M742" i="3"/>
  <c r="N741" i="3"/>
  <c r="M741" i="3"/>
  <c r="N740" i="3"/>
  <c r="M740" i="3"/>
  <c r="N739" i="3"/>
  <c r="M739" i="3"/>
  <c r="N738" i="3"/>
  <c r="M738" i="3"/>
  <c r="N737" i="3"/>
  <c r="M737" i="3"/>
  <c r="N736" i="3"/>
  <c r="M736" i="3"/>
  <c r="N735" i="3"/>
  <c r="M735" i="3"/>
  <c r="N734" i="3"/>
  <c r="M734" i="3"/>
  <c r="N733" i="3"/>
  <c r="M733" i="3"/>
  <c r="N732" i="3"/>
  <c r="M732" i="3"/>
  <c r="N731" i="3"/>
  <c r="M731" i="3"/>
  <c r="N730" i="3"/>
  <c r="M730" i="3"/>
  <c r="N729" i="3"/>
  <c r="M729" i="3"/>
  <c r="N728" i="3"/>
  <c r="M728" i="3"/>
  <c r="N727" i="3"/>
  <c r="M727" i="3"/>
  <c r="N726" i="3"/>
  <c r="M726" i="3"/>
  <c r="N725" i="3"/>
  <c r="M725" i="3"/>
  <c r="N724" i="3"/>
  <c r="M724" i="3"/>
  <c r="N723" i="3"/>
  <c r="M723" i="3"/>
  <c r="N722" i="3"/>
  <c r="M722" i="3"/>
  <c r="N721" i="3"/>
  <c r="M721" i="3"/>
  <c r="N720" i="3"/>
  <c r="M720" i="3"/>
  <c r="N719" i="3"/>
  <c r="M719" i="3"/>
  <c r="N718" i="3"/>
  <c r="M718" i="3"/>
  <c r="N717" i="3"/>
  <c r="M717" i="3"/>
  <c r="N716" i="3"/>
  <c r="M716" i="3"/>
  <c r="N715" i="3"/>
  <c r="M715" i="3"/>
  <c r="N714" i="3"/>
  <c r="M714" i="3"/>
  <c r="N713" i="3"/>
  <c r="M713" i="3"/>
  <c r="N712" i="3"/>
  <c r="M712" i="3"/>
  <c r="N711" i="3"/>
  <c r="M711" i="3"/>
  <c r="N710" i="3"/>
  <c r="M710" i="3"/>
  <c r="N709" i="3"/>
  <c r="M709" i="3"/>
  <c r="N708" i="3"/>
  <c r="M708" i="3"/>
  <c r="N707" i="3"/>
  <c r="M707" i="3"/>
  <c r="N706" i="3"/>
  <c r="M706" i="3"/>
  <c r="N705" i="3"/>
  <c r="M705" i="3"/>
  <c r="N704" i="3"/>
  <c r="M704" i="3"/>
  <c r="N703" i="3"/>
  <c r="M703" i="3"/>
  <c r="N702" i="3"/>
  <c r="M702" i="3"/>
  <c r="N701" i="3"/>
  <c r="M701" i="3"/>
  <c r="N700" i="3"/>
  <c r="M700" i="3"/>
  <c r="N699" i="3"/>
  <c r="M699" i="3"/>
  <c r="N698" i="3"/>
  <c r="M698" i="3"/>
  <c r="N697" i="3"/>
  <c r="M697" i="3"/>
  <c r="N696" i="3"/>
  <c r="M696" i="3"/>
  <c r="N695" i="3"/>
  <c r="M695" i="3"/>
  <c r="N694" i="3"/>
  <c r="M694" i="3"/>
  <c r="N693" i="3"/>
  <c r="M693" i="3"/>
  <c r="N692" i="3"/>
  <c r="M692" i="3"/>
  <c r="N691" i="3"/>
  <c r="M691" i="3"/>
  <c r="N690" i="3"/>
  <c r="M690" i="3"/>
  <c r="N689" i="3"/>
  <c r="M689" i="3"/>
  <c r="N688" i="3"/>
  <c r="M688" i="3"/>
  <c r="N687" i="3"/>
  <c r="M687" i="3"/>
  <c r="N686" i="3"/>
  <c r="M686" i="3"/>
  <c r="N685" i="3"/>
  <c r="M685" i="3"/>
  <c r="N684" i="3"/>
  <c r="M684" i="3"/>
  <c r="N683" i="3"/>
  <c r="M683" i="3"/>
  <c r="N682" i="3"/>
  <c r="M682" i="3"/>
  <c r="N681" i="3"/>
  <c r="M681" i="3"/>
  <c r="N680" i="3"/>
  <c r="M680" i="3"/>
  <c r="N679" i="3"/>
  <c r="M679" i="3"/>
  <c r="N678" i="3"/>
  <c r="M678" i="3"/>
  <c r="N677" i="3"/>
  <c r="M677" i="3"/>
  <c r="N676" i="3"/>
  <c r="M676" i="3"/>
  <c r="N675" i="3"/>
  <c r="M675" i="3"/>
  <c r="N674" i="3"/>
  <c r="M674" i="3"/>
  <c r="N673" i="3"/>
  <c r="M673" i="3"/>
  <c r="N672" i="3"/>
  <c r="M672" i="3"/>
  <c r="N671" i="3"/>
  <c r="M671" i="3"/>
  <c r="N670" i="3"/>
  <c r="M670" i="3"/>
  <c r="N669" i="3"/>
  <c r="M669" i="3"/>
  <c r="N668" i="3"/>
  <c r="M668" i="3"/>
  <c r="N667" i="3"/>
  <c r="M667" i="3"/>
  <c r="N666" i="3"/>
  <c r="M666" i="3"/>
  <c r="N665" i="3"/>
  <c r="M665" i="3"/>
  <c r="N664" i="3"/>
  <c r="M664" i="3"/>
  <c r="N663" i="3"/>
  <c r="M663" i="3"/>
  <c r="N662" i="3"/>
  <c r="M662" i="3"/>
  <c r="N661" i="3"/>
  <c r="M661" i="3"/>
  <c r="N660" i="3"/>
  <c r="M660" i="3"/>
  <c r="N659" i="3"/>
  <c r="M659" i="3"/>
  <c r="N658" i="3"/>
  <c r="M658" i="3"/>
  <c r="N657" i="3"/>
  <c r="M657" i="3"/>
  <c r="N656" i="3"/>
  <c r="M656" i="3"/>
  <c r="N655" i="3"/>
  <c r="M655" i="3"/>
  <c r="N654" i="3"/>
  <c r="M654" i="3"/>
  <c r="N653" i="3"/>
  <c r="M653" i="3"/>
  <c r="N652" i="3"/>
  <c r="M652" i="3"/>
  <c r="N651" i="3"/>
  <c r="M651" i="3"/>
  <c r="N650" i="3"/>
  <c r="M650" i="3"/>
  <c r="N649" i="3"/>
  <c r="M649" i="3"/>
  <c r="N648" i="3"/>
  <c r="M648" i="3"/>
  <c r="N647" i="3"/>
  <c r="M647" i="3"/>
  <c r="N646" i="3"/>
  <c r="M646" i="3"/>
  <c r="N645" i="3"/>
  <c r="M645" i="3"/>
  <c r="N644" i="3"/>
  <c r="M644" i="3"/>
  <c r="N643" i="3"/>
  <c r="M643" i="3"/>
  <c r="N642" i="3"/>
  <c r="M642" i="3"/>
  <c r="N641" i="3"/>
  <c r="M641" i="3"/>
  <c r="N640" i="3"/>
  <c r="M640" i="3"/>
  <c r="N639" i="3"/>
  <c r="M639" i="3"/>
  <c r="N638" i="3"/>
  <c r="M638" i="3"/>
  <c r="N637" i="3"/>
  <c r="M637" i="3"/>
  <c r="N636" i="3"/>
  <c r="M636" i="3"/>
  <c r="N635" i="3"/>
  <c r="M635" i="3"/>
  <c r="N634" i="3"/>
  <c r="M634" i="3"/>
  <c r="N633" i="3"/>
  <c r="M633" i="3"/>
  <c r="N632" i="3"/>
  <c r="M632" i="3"/>
  <c r="N631" i="3"/>
  <c r="M631" i="3"/>
  <c r="N630" i="3"/>
  <c r="M630" i="3"/>
  <c r="N629" i="3"/>
  <c r="M629" i="3"/>
  <c r="N628" i="3"/>
  <c r="M628" i="3"/>
  <c r="N627" i="3"/>
  <c r="M627" i="3"/>
  <c r="N626" i="3"/>
  <c r="M626" i="3"/>
  <c r="N625" i="3"/>
  <c r="M625" i="3"/>
  <c r="N624" i="3"/>
  <c r="M624" i="3"/>
  <c r="N623" i="3"/>
  <c r="M623" i="3"/>
  <c r="N622" i="3"/>
  <c r="M622" i="3"/>
  <c r="N621" i="3"/>
  <c r="M621" i="3"/>
  <c r="N620" i="3"/>
  <c r="M620" i="3"/>
  <c r="N619" i="3"/>
  <c r="M619" i="3"/>
  <c r="N618" i="3"/>
  <c r="M618" i="3"/>
  <c r="N617" i="3"/>
  <c r="M617" i="3"/>
  <c r="N616" i="3"/>
  <c r="M616" i="3"/>
  <c r="N615" i="3"/>
  <c r="M615" i="3"/>
  <c r="N614" i="3"/>
  <c r="M614" i="3"/>
  <c r="N613" i="3"/>
  <c r="M613" i="3"/>
  <c r="N612" i="3"/>
  <c r="M612" i="3"/>
  <c r="N611" i="3"/>
  <c r="M611" i="3"/>
  <c r="N610" i="3"/>
  <c r="M610" i="3"/>
  <c r="N609" i="3"/>
  <c r="M609" i="3"/>
  <c r="N608" i="3"/>
  <c r="M608" i="3"/>
  <c r="N607" i="3"/>
  <c r="M607" i="3"/>
  <c r="N606" i="3"/>
  <c r="M606" i="3"/>
  <c r="N605" i="3"/>
  <c r="M605" i="3"/>
  <c r="N604" i="3"/>
  <c r="M604" i="3"/>
  <c r="N603" i="3"/>
  <c r="M603" i="3"/>
  <c r="N602" i="3"/>
  <c r="M602" i="3"/>
  <c r="N601" i="3"/>
  <c r="M601" i="3"/>
  <c r="N600" i="3"/>
  <c r="M600" i="3"/>
  <c r="N599" i="3"/>
  <c r="M599" i="3"/>
  <c r="N598" i="3"/>
  <c r="M598" i="3"/>
  <c r="N597" i="3"/>
  <c r="M597" i="3"/>
  <c r="N596" i="3"/>
  <c r="M596" i="3"/>
  <c r="N595" i="3"/>
  <c r="M595" i="3"/>
  <c r="N594" i="3"/>
  <c r="M594" i="3"/>
  <c r="N593" i="3"/>
  <c r="M593" i="3"/>
  <c r="N592" i="3"/>
  <c r="M592" i="3"/>
  <c r="N591" i="3"/>
  <c r="M591" i="3"/>
  <c r="N590" i="3"/>
  <c r="M590" i="3"/>
  <c r="N589" i="3"/>
  <c r="M589" i="3"/>
  <c r="N588" i="3"/>
  <c r="M588" i="3"/>
  <c r="N587" i="3"/>
  <c r="M587" i="3"/>
  <c r="N586" i="3"/>
  <c r="M586" i="3"/>
  <c r="N585" i="3"/>
  <c r="M585" i="3"/>
  <c r="N584" i="3"/>
  <c r="M584" i="3"/>
  <c r="N583" i="3"/>
  <c r="M583" i="3"/>
  <c r="N582" i="3"/>
  <c r="M582" i="3"/>
  <c r="N581" i="3"/>
  <c r="M581" i="3"/>
  <c r="N580" i="3"/>
  <c r="M580" i="3"/>
  <c r="N579" i="3"/>
  <c r="M579" i="3"/>
  <c r="N578" i="3"/>
  <c r="M578" i="3"/>
  <c r="N577" i="3"/>
  <c r="M577" i="3"/>
  <c r="N576" i="3"/>
  <c r="M576" i="3"/>
  <c r="N575" i="3"/>
  <c r="M575" i="3"/>
  <c r="N574" i="3"/>
  <c r="M574" i="3"/>
  <c r="N573" i="3"/>
  <c r="M573" i="3"/>
  <c r="N572" i="3"/>
  <c r="M572" i="3"/>
  <c r="N571" i="3"/>
  <c r="M571" i="3"/>
  <c r="N570" i="3"/>
  <c r="M570" i="3"/>
  <c r="N569" i="3"/>
  <c r="M569" i="3"/>
  <c r="N568" i="3"/>
  <c r="M568" i="3"/>
  <c r="N567" i="3"/>
  <c r="M567" i="3"/>
  <c r="N566" i="3"/>
  <c r="M566" i="3"/>
  <c r="N565" i="3"/>
  <c r="M565" i="3"/>
  <c r="N564" i="3"/>
  <c r="M564" i="3"/>
  <c r="N563" i="3"/>
  <c r="M563" i="3"/>
  <c r="N562" i="3"/>
  <c r="M562" i="3"/>
  <c r="N561" i="3"/>
  <c r="M561" i="3"/>
  <c r="N560" i="3"/>
  <c r="M560" i="3"/>
  <c r="N559" i="3"/>
  <c r="M559" i="3"/>
  <c r="N558" i="3"/>
  <c r="M558" i="3"/>
  <c r="N557" i="3"/>
  <c r="M557" i="3"/>
  <c r="N556" i="3"/>
  <c r="M556" i="3"/>
  <c r="N555" i="3"/>
  <c r="M555" i="3"/>
  <c r="N554" i="3"/>
  <c r="M554" i="3"/>
  <c r="N553" i="3"/>
  <c r="M553" i="3"/>
  <c r="N552" i="3"/>
  <c r="M552" i="3"/>
  <c r="N551" i="3"/>
  <c r="M551" i="3"/>
  <c r="N550" i="3"/>
  <c r="M550" i="3"/>
  <c r="N549" i="3"/>
  <c r="M549" i="3"/>
  <c r="N548" i="3"/>
  <c r="M548" i="3"/>
  <c r="N547" i="3"/>
  <c r="M547" i="3"/>
  <c r="N546" i="3"/>
  <c r="M546" i="3"/>
  <c r="N545" i="3"/>
  <c r="M545" i="3"/>
  <c r="N544" i="3"/>
  <c r="M544" i="3"/>
  <c r="N543" i="3"/>
  <c r="M543" i="3"/>
  <c r="N542" i="3"/>
  <c r="M542" i="3"/>
  <c r="N541" i="3"/>
  <c r="M541" i="3"/>
  <c r="N540" i="3"/>
  <c r="M540" i="3"/>
  <c r="N539" i="3"/>
  <c r="M539" i="3"/>
  <c r="N538" i="3"/>
  <c r="M538" i="3"/>
  <c r="N537" i="3"/>
  <c r="M537" i="3"/>
  <c r="N536" i="3"/>
  <c r="M536" i="3"/>
  <c r="N535" i="3"/>
  <c r="M535" i="3"/>
  <c r="N534" i="3"/>
  <c r="M534" i="3"/>
  <c r="N533" i="3"/>
  <c r="M533" i="3"/>
  <c r="N532" i="3"/>
  <c r="M532" i="3"/>
  <c r="N531" i="3"/>
  <c r="M531" i="3"/>
  <c r="N530" i="3"/>
  <c r="M530" i="3"/>
  <c r="N529" i="3"/>
  <c r="M529" i="3"/>
  <c r="N528" i="3"/>
  <c r="M528" i="3"/>
  <c r="N527" i="3"/>
  <c r="M527" i="3"/>
  <c r="N526" i="3"/>
  <c r="M526" i="3"/>
  <c r="N525" i="3"/>
  <c r="M525" i="3"/>
  <c r="N524" i="3"/>
  <c r="M524" i="3"/>
  <c r="N523" i="3"/>
  <c r="M523" i="3"/>
  <c r="N522" i="3"/>
  <c r="M522" i="3"/>
  <c r="N521" i="3"/>
  <c r="M521" i="3"/>
  <c r="N520" i="3"/>
  <c r="M520" i="3"/>
  <c r="N519" i="3"/>
  <c r="M519" i="3"/>
  <c r="N518" i="3"/>
  <c r="M518" i="3"/>
  <c r="N517" i="3"/>
  <c r="M517" i="3"/>
  <c r="N516" i="3"/>
  <c r="M516" i="3"/>
  <c r="N515" i="3"/>
  <c r="M515" i="3"/>
  <c r="N514" i="3"/>
  <c r="M514" i="3"/>
  <c r="N513" i="3"/>
  <c r="M513" i="3"/>
  <c r="N512" i="3"/>
  <c r="M512" i="3"/>
  <c r="N511" i="3"/>
  <c r="M511" i="3"/>
  <c r="N510" i="3"/>
  <c r="M510" i="3"/>
  <c r="N509" i="3"/>
  <c r="M509" i="3"/>
  <c r="N508" i="3"/>
  <c r="M508" i="3"/>
  <c r="N507" i="3"/>
  <c r="M507" i="3"/>
  <c r="N506" i="3"/>
  <c r="M506" i="3"/>
  <c r="N505" i="3"/>
  <c r="M505" i="3"/>
  <c r="N504" i="3"/>
  <c r="M504" i="3"/>
  <c r="N503" i="3"/>
  <c r="M503" i="3"/>
  <c r="N502" i="3"/>
  <c r="M502" i="3"/>
  <c r="N501" i="3"/>
  <c r="M501" i="3"/>
  <c r="N500" i="3"/>
  <c r="M500" i="3"/>
  <c r="N499" i="3"/>
  <c r="M499" i="3"/>
  <c r="N498" i="3"/>
  <c r="M498" i="3"/>
  <c r="N497" i="3"/>
  <c r="M497" i="3"/>
  <c r="N496" i="3"/>
  <c r="M496" i="3"/>
  <c r="N495" i="3"/>
  <c r="M495" i="3"/>
  <c r="N494" i="3"/>
  <c r="M494" i="3"/>
  <c r="N493" i="3"/>
  <c r="M493" i="3"/>
  <c r="N492" i="3"/>
  <c r="M492" i="3"/>
  <c r="N491" i="3"/>
  <c r="M491" i="3"/>
  <c r="N490" i="3"/>
  <c r="M490" i="3"/>
  <c r="N489" i="3"/>
  <c r="M489" i="3"/>
  <c r="N488" i="3"/>
  <c r="M488" i="3"/>
  <c r="N487" i="3"/>
  <c r="M487" i="3"/>
  <c r="N486" i="3"/>
  <c r="M486" i="3"/>
  <c r="N485" i="3"/>
  <c r="M485" i="3"/>
  <c r="N484" i="3"/>
  <c r="M484" i="3"/>
  <c r="N483" i="3"/>
  <c r="M483" i="3"/>
  <c r="N482" i="3"/>
  <c r="M482" i="3"/>
  <c r="N481" i="3"/>
  <c r="M481" i="3"/>
  <c r="N480" i="3"/>
  <c r="M480" i="3"/>
  <c r="N479" i="3"/>
  <c r="M479" i="3"/>
  <c r="N478" i="3"/>
  <c r="M478" i="3"/>
  <c r="N477" i="3"/>
  <c r="M477" i="3"/>
  <c r="N476" i="3"/>
  <c r="M476" i="3"/>
  <c r="N475" i="3"/>
  <c r="M475" i="3"/>
  <c r="N474" i="3"/>
  <c r="M474" i="3"/>
  <c r="N473" i="3"/>
  <c r="M473" i="3"/>
  <c r="N472" i="3"/>
  <c r="M472" i="3"/>
  <c r="N471" i="3"/>
  <c r="M471" i="3"/>
  <c r="N470" i="3"/>
  <c r="M470" i="3"/>
  <c r="N469" i="3"/>
  <c r="M469" i="3"/>
  <c r="N468" i="3"/>
  <c r="M468" i="3"/>
  <c r="N467" i="3"/>
  <c r="M467" i="3"/>
  <c r="N466" i="3"/>
  <c r="M466" i="3"/>
  <c r="N465" i="3"/>
  <c r="M465" i="3"/>
  <c r="N464" i="3"/>
  <c r="M464" i="3"/>
  <c r="N463" i="3"/>
  <c r="M463" i="3"/>
  <c r="N462" i="3"/>
  <c r="M462" i="3"/>
  <c r="N461" i="3"/>
  <c r="M461" i="3"/>
  <c r="N460" i="3"/>
  <c r="M460" i="3"/>
  <c r="N459" i="3"/>
  <c r="M459" i="3"/>
  <c r="N458" i="3"/>
  <c r="M458" i="3"/>
  <c r="N457" i="3"/>
  <c r="M457" i="3"/>
  <c r="N456" i="3"/>
  <c r="M456" i="3"/>
  <c r="N455" i="3"/>
  <c r="M455" i="3"/>
  <c r="N454" i="3"/>
  <c r="M454" i="3"/>
  <c r="N453" i="3"/>
  <c r="M453" i="3"/>
  <c r="N452" i="3"/>
  <c r="M452" i="3"/>
  <c r="N451" i="3"/>
  <c r="M451" i="3"/>
  <c r="N450" i="3"/>
  <c r="M450" i="3"/>
  <c r="N449" i="3"/>
  <c r="M449" i="3"/>
  <c r="N448" i="3"/>
  <c r="M448" i="3"/>
  <c r="N447" i="3"/>
  <c r="M447" i="3"/>
  <c r="N446" i="3"/>
  <c r="M446" i="3"/>
  <c r="N445" i="3"/>
  <c r="M445" i="3"/>
  <c r="N444" i="3"/>
  <c r="M444" i="3"/>
  <c r="N443" i="3"/>
  <c r="M443" i="3"/>
  <c r="N442" i="3"/>
  <c r="M442" i="3"/>
  <c r="N441" i="3"/>
  <c r="M441" i="3"/>
  <c r="N440" i="3"/>
  <c r="M440" i="3"/>
  <c r="N439" i="3"/>
  <c r="M439" i="3"/>
  <c r="N438" i="3"/>
  <c r="M438" i="3"/>
  <c r="N437" i="3"/>
  <c r="M437" i="3"/>
  <c r="N436" i="3"/>
  <c r="M436" i="3"/>
  <c r="N435" i="3"/>
  <c r="M435" i="3"/>
  <c r="N434" i="3"/>
  <c r="M434" i="3"/>
  <c r="N433" i="3"/>
  <c r="M433" i="3"/>
  <c r="N432" i="3"/>
  <c r="M432" i="3"/>
  <c r="N431" i="3"/>
  <c r="M431" i="3"/>
  <c r="N430" i="3"/>
  <c r="M430" i="3"/>
  <c r="N429" i="3"/>
  <c r="M429" i="3"/>
  <c r="N428" i="3"/>
  <c r="M428" i="3"/>
  <c r="N427" i="3"/>
  <c r="M427" i="3"/>
  <c r="N426" i="3"/>
  <c r="M426" i="3"/>
  <c r="N425" i="3"/>
  <c r="M425" i="3"/>
  <c r="N424" i="3"/>
  <c r="M424" i="3"/>
  <c r="N423" i="3"/>
  <c r="M423" i="3"/>
  <c r="N422" i="3"/>
  <c r="M422" i="3"/>
  <c r="N421" i="3"/>
  <c r="M421" i="3"/>
  <c r="N420" i="3"/>
  <c r="M420" i="3"/>
  <c r="N419" i="3"/>
  <c r="M419" i="3"/>
  <c r="N418" i="3"/>
  <c r="M418" i="3"/>
  <c r="N417" i="3"/>
  <c r="M417" i="3"/>
  <c r="N416" i="3"/>
  <c r="M416" i="3"/>
  <c r="N415" i="3"/>
  <c r="M415" i="3"/>
  <c r="N414" i="3"/>
  <c r="M414" i="3"/>
  <c r="N413" i="3"/>
  <c r="M413" i="3"/>
  <c r="N412" i="3"/>
  <c r="M412" i="3"/>
  <c r="N411" i="3"/>
  <c r="M411" i="3"/>
  <c r="N410" i="3"/>
  <c r="M410" i="3"/>
  <c r="N409" i="3"/>
  <c r="M409" i="3"/>
  <c r="N408" i="3"/>
  <c r="M408" i="3"/>
  <c r="N407" i="3"/>
  <c r="M407" i="3"/>
  <c r="N406" i="3"/>
  <c r="M406" i="3"/>
  <c r="N405" i="3"/>
  <c r="M405" i="3"/>
  <c r="N404" i="3"/>
  <c r="M404" i="3"/>
  <c r="N403" i="3"/>
  <c r="M403" i="3"/>
  <c r="N402" i="3"/>
  <c r="M402" i="3"/>
  <c r="N401" i="3"/>
  <c r="M401" i="3"/>
  <c r="N400" i="3"/>
  <c r="M400" i="3"/>
  <c r="N399" i="3"/>
  <c r="M399" i="3"/>
  <c r="N398" i="3"/>
  <c r="M398" i="3"/>
  <c r="N397" i="3"/>
  <c r="M397" i="3"/>
  <c r="N396" i="3"/>
  <c r="M396" i="3"/>
  <c r="N395" i="3"/>
  <c r="M395" i="3"/>
  <c r="N394" i="3"/>
  <c r="M394" i="3"/>
  <c r="N393" i="3"/>
  <c r="M393" i="3"/>
  <c r="N392" i="3"/>
  <c r="M392" i="3"/>
  <c r="N391" i="3"/>
  <c r="M391" i="3"/>
  <c r="N390" i="3"/>
  <c r="M390" i="3"/>
  <c r="N389" i="3"/>
  <c r="M389" i="3"/>
  <c r="N388" i="3"/>
  <c r="M388" i="3"/>
  <c r="N387" i="3"/>
  <c r="M387" i="3"/>
  <c r="N386" i="3"/>
  <c r="M386" i="3"/>
  <c r="N385" i="3"/>
  <c r="M385" i="3"/>
  <c r="N384" i="3"/>
  <c r="M384" i="3"/>
  <c r="N383" i="3"/>
  <c r="M383" i="3"/>
  <c r="N382" i="3"/>
  <c r="M382" i="3"/>
  <c r="N381" i="3"/>
  <c r="M381" i="3"/>
  <c r="N380" i="3"/>
  <c r="M380" i="3"/>
  <c r="N379" i="3"/>
  <c r="M379" i="3"/>
  <c r="N378" i="3"/>
  <c r="M378" i="3"/>
  <c r="N377" i="3"/>
  <c r="M377" i="3"/>
  <c r="N376" i="3"/>
  <c r="M376" i="3"/>
  <c r="N375" i="3"/>
  <c r="M375" i="3"/>
  <c r="N374" i="3"/>
  <c r="M374" i="3"/>
  <c r="N373" i="3"/>
  <c r="M373" i="3"/>
  <c r="N372" i="3"/>
  <c r="M372" i="3"/>
  <c r="N371" i="3"/>
  <c r="M371" i="3"/>
  <c r="N370" i="3"/>
  <c r="M370" i="3"/>
  <c r="N369" i="3"/>
  <c r="M369" i="3"/>
  <c r="N368" i="3"/>
  <c r="M368" i="3"/>
  <c r="N367" i="3"/>
  <c r="M367" i="3"/>
  <c r="N366" i="3"/>
  <c r="M366" i="3"/>
  <c r="N365" i="3"/>
  <c r="M365" i="3"/>
  <c r="N364" i="3"/>
  <c r="M364" i="3"/>
  <c r="N363" i="3"/>
  <c r="M363" i="3"/>
  <c r="N362" i="3"/>
  <c r="M362" i="3"/>
  <c r="N361" i="3"/>
  <c r="M361" i="3"/>
  <c r="N360" i="3"/>
  <c r="M360" i="3"/>
  <c r="N359" i="3"/>
  <c r="M359" i="3"/>
  <c r="N358" i="3"/>
  <c r="M358" i="3"/>
  <c r="N357" i="3"/>
  <c r="M357" i="3"/>
  <c r="N356" i="3"/>
  <c r="M356" i="3"/>
  <c r="N355" i="3"/>
  <c r="M355" i="3"/>
  <c r="N354" i="3"/>
  <c r="M354" i="3"/>
  <c r="N353" i="3"/>
  <c r="M353" i="3"/>
  <c r="N352" i="3"/>
  <c r="M352" i="3"/>
  <c r="N351" i="3"/>
  <c r="M351" i="3"/>
  <c r="N350" i="3"/>
  <c r="M350" i="3"/>
  <c r="N349" i="3"/>
  <c r="M349" i="3"/>
  <c r="N348" i="3"/>
  <c r="M348" i="3"/>
  <c r="N347" i="3"/>
  <c r="M347" i="3"/>
  <c r="N346" i="3"/>
  <c r="M346" i="3"/>
  <c r="N345" i="3"/>
  <c r="M345" i="3"/>
  <c r="N344" i="3"/>
  <c r="M344" i="3"/>
  <c r="N343" i="3"/>
  <c r="M343" i="3"/>
  <c r="N342" i="3"/>
  <c r="M342" i="3"/>
  <c r="N341" i="3"/>
  <c r="M341" i="3"/>
  <c r="N340" i="3"/>
  <c r="M340" i="3"/>
  <c r="N339" i="3"/>
  <c r="M339" i="3"/>
  <c r="N338" i="3"/>
  <c r="M338" i="3"/>
  <c r="N337" i="3"/>
  <c r="M337" i="3"/>
  <c r="N336" i="3"/>
  <c r="M336" i="3"/>
  <c r="N335" i="3"/>
  <c r="M335" i="3"/>
  <c r="N334" i="3"/>
  <c r="M334" i="3"/>
  <c r="N333" i="3"/>
  <c r="M333" i="3"/>
  <c r="N332" i="3"/>
  <c r="M332" i="3"/>
  <c r="N331" i="3"/>
  <c r="M331" i="3"/>
  <c r="N330" i="3"/>
  <c r="M330" i="3"/>
  <c r="N329" i="3"/>
  <c r="M329" i="3"/>
  <c r="N328" i="3"/>
  <c r="M328" i="3"/>
  <c r="N327" i="3"/>
  <c r="M327" i="3"/>
  <c r="N326" i="3"/>
  <c r="M326" i="3"/>
  <c r="N325" i="3"/>
  <c r="M325" i="3"/>
  <c r="N324" i="3"/>
  <c r="M324" i="3"/>
  <c r="N323" i="3"/>
  <c r="M323" i="3"/>
  <c r="N322" i="3"/>
  <c r="M322" i="3"/>
  <c r="N321" i="3"/>
  <c r="M321" i="3"/>
  <c r="N320" i="3"/>
  <c r="M320" i="3"/>
  <c r="N319" i="3"/>
  <c r="M319" i="3"/>
  <c r="N318" i="3"/>
  <c r="M318" i="3"/>
  <c r="N317" i="3"/>
  <c r="M317" i="3"/>
  <c r="N316" i="3"/>
  <c r="M316" i="3"/>
  <c r="N315" i="3"/>
  <c r="M315" i="3"/>
  <c r="N314" i="3"/>
  <c r="M314" i="3"/>
  <c r="N313" i="3"/>
  <c r="M313" i="3"/>
  <c r="N312" i="3"/>
  <c r="M312" i="3"/>
  <c r="N311" i="3"/>
  <c r="M311" i="3"/>
  <c r="N310" i="3"/>
  <c r="M310" i="3"/>
  <c r="N309" i="3"/>
  <c r="M309" i="3"/>
  <c r="N308" i="3"/>
  <c r="M308" i="3"/>
  <c r="N307" i="3"/>
  <c r="M307" i="3"/>
  <c r="N306" i="3"/>
  <c r="M306" i="3"/>
  <c r="N305" i="3"/>
  <c r="M305" i="3"/>
  <c r="N304" i="3"/>
  <c r="M304" i="3"/>
  <c r="N303" i="3"/>
  <c r="M303" i="3"/>
  <c r="N302" i="3"/>
  <c r="M302" i="3"/>
  <c r="N301" i="3"/>
  <c r="M301" i="3"/>
  <c r="N300" i="3"/>
  <c r="M300" i="3"/>
  <c r="N299" i="3"/>
  <c r="M299" i="3"/>
  <c r="N298" i="3"/>
  <c r="M298" i="3"/>
  <c r="N297" i="3"/>
  <c r="M297" i="3"/>
  <c r="N296" i="3"/>
  <c r="M296" i="3"/>
  <c r="N295" i="3"/>
  <c r="M295" i="3"/>
  <c r="N294" i="3"/>
  <c r="M294" i="3"/>
  <c r="N293" i="3"/>
  <c r="M293" i="3"/>
  <c r="N292" i="3"/>
  <c r="M292" i="3"/>
  <c r="N291" i="3"/>
  <c r="M291" i="3"/>
  <c r="N290" i="3"/>
  <c r="M290" i="3"/>
  <c r="N289" i="3"/>
  <c r="M289" i="3"/>
  <c r="N288" i="3"/>
  <c r="M288" i="3"/>
  <c r="N287" i="3"/>
  <c r="M287" i="3"/>
  <c r="N286" i="3"/>
  <c r="M286" i="3"/>
  <c r="N285" i="3"/>
  <c r="M285" i="3"/>
  <c r="N284" i="3"/>
  <c r="M284" i="3"/>
  <c r="N283" i="3"/>
  <c r="M283" i="3"/>
  <c r="N282" i="3"/>
  <c r="M282" i="3"/>
  <c r="N281" i="3"/>
  <c r="M281" i="3"/>
  <c r="N280" i="3"/>
  <c r="M280" i="3"/>
  <c r="N279" i="3"/>
  <c r="M279" i="3"/>
  <c r="N278" i="3"/>
  <c r="M278" i="3"/>
  <c r="N277" i="3"/>
  <c r="M277" i="3"/>
  <c r="N276" i="3"/>
  <c r="M276" i="3"/>
  <c r="N275" i="3"/>
  <c r="M275" i="3"/>
  <c r="N274" i="3"/>
  <c r="M274" i="3"/>
  <c r="N273" i="3"/>
  <c r="M273" i="3"/>
  <c r="N272" i="3"/>
  <c r="M272" i="3"/>
  <c r="N271" i="3"/>
  <c r="M271" i="3"/>
  <c r="N270" i="3"/>
  <c r="M270" i="3"/>
  <c r="N269" i="3"/>
  <c r="M269" i="3"/>
  <c r="N268" i="3"/>
  <c r="M268" i="3"/>
  <c r="N267" i="3"/>
  <c r="M267" i="3"/>
  <c r="N266" i="3"/>
  <c r="M266" i="3"/>
  <c r="N265" i="3"/>
  <c r="M265" i="3"/>
  <c r="N264" i="3"/>
  <c r="M264" i="3"/>
  <c r="N263" i="3"/>
  <c r="M263" i="3"/>
  <c r="N262" i="3"/>
  <c r="M262" i="3"/>
  <c r="N261" i="3"/>
  <c r="M261" i="3"/>
  <c r="N260" i="3"/>
  <c r="M260" i="3"/>
  <c r="N259" i="3"/>
  <c r="M259" i="3"/>
  <c r="N258" i="3"/>
  <c r="M258" i="3"/>
  <c r="N257" i="3"/>
  <c r="M257" i="3"/>
  <c r="N256" i="3"/>
  <c r="M256" i="3"/>
  <c r="N255" i="3"/>
  <c r="M255" i="3"/>
  <c r="N254" i="3"/>
  <c r="M254" i="3"/>
  <c r="N253" i="3"/>
  <c r="M253" i="3"/>
  <c r="N252" i="3"/>
  <c r="M252" i="3"/>
  <c r="N251" i="3"/>
  <c r="M251" i="3"/>
  <c r="N250" i="3"/>
  <c r="M250" i="3"/>
  <c r="N249" i="3"/>
  <c r="M249" i="3"/>
  <c r="N248" i="3"/>
  <c r="M248" i="3"/>
  <c r="N247" i="3"/>
  <c r="M247" i="3"/>
  <c r="N246" i="3"/>
  <c r="M246" i="3"/>
  <c r="N245" i="3"/>
  <c r="M245" i="3"/>
  <c r="N244" i="3"/>
  <c r="M244" i="3"/>
  <c r="N243" i="3"/>
  <c r="M243" i="3"/>
  <c r="N242" i="3"/>
  <c r="M242" i="3"/>
  <c r="N241" i="3"/>
  <c r="M241" i="3"/>
  <c r="N240" i="3"/>
  <c r="M240" i="3"/>
  <c r="N239" i="3"/>
  <c r="M239" i="3"/>
  <c r="N238" i="3"/>
  <c r="M238" i="3"/>
  <c r="N237" i="3"/>
  <c r="M237" i="3"/>
  <c r="N236" i="3"/>
  <c r="M236" i="3"/>
  <c r="N235" i="3"/>
  <c r="M235" i="3"/>
  <c r="N234" i="3"/>
  <c r="M234" i="3"/>
  <c r="N233" i="3"/>
  <c r="M233" i="3"/>
  <c r="N232" i="3"/>
  <c r="M232" i="3"/>
  <c r="N231" i="3"/>
  <c r="M231" i="3"/>
  <c r="N230" i="3"/>
  <c r="M230" i="3"/>
  <c r="N229" i="3"/>
  <c r="M229" i="3"/>
  <c r="N228" i="3"/>
  <c r="M228" i="3"/>
  <c r="N227" i="3"/>
  <c r="M227" i="3"/>
  <c r="N226" i="3"/>
  <c r="M226" i="3"/>
  <c r="N225" i="3"/>
  <c r="M225" i="3"/>
  <c r="N224" i="3"/>
  <c r="M224" i="3"/>
  <c r="N223" i="3"/>
  <c r="M223" i="3"/>
  <c r="N222" i="3"/>
  <c r="M222" i="3"/>
  <c r="N221" i="3"/>
  <c r="M221" i="3"/>
  <c r="N220" i="3"/>
  <c r="M220" i="3"/>
  <c r="N219" i="3"/>
  <c r="M219" i="3"/>
  <c r="N218" i="3"/>
  <c r="M218" i="3"/>
  <c r="N217" i="3"/>
  <c r="M217" i="3"/>
  <c r="N216" i="3"/>
  <c r="M216" i="3"/>
  <c r="N215" i="3"/>
  <c r="M215" i="3"/>
  <c r="N214" i="3"/>
  <c r="M214" i="3"/>
  <c r="N213" i="3"/>
  <c r="M213" i="3"/>
  <c r="N212" i="3"/>
  <c r="M212" i="3"/>
  <c r="N211" i="3"/>
  <c r="M211" i="3"/>
  <c r="N210" i="3"/>
  <c r="M210" i="3"/>
  <c r="N209" i="3"/>
  <c r="M209" i="3"/>
  <c r="N208" i="3"/>
  <c r="M208" i="3"/>
  <c r="N207" i="3"/>
  <c r="M207" i="3"/>
  <c r="N206" i="3"/>
  <c r="M206" i="3"/>
  <c r="N205" i="3"/>
  <c r="M205" i="3"/>
  <c r="N204" i="3"/>
  <c r="M204" i="3"/>
  <c r="N203" i="3"/>
  <c r="M203" i="3"/>
  <c r="N202" i="3"/>
  <c r="M202" i="3"/>
  <c r="N201" i="3"/>
  <c r="M201" i="3"/>
  <c r="N200" i="3"/>
  <c r="M200" i="3"/>
  <c r="N199" i="3"/>
  <c r="M199" i="3"/>
  <c r="N198" i="3"/>
  <c r="M198" i="3"/>
  <c r="N197" i="3"/>
  <c r="M197" i="3"/>
  <c r="N196" i="3"/>
  <c r="M196" i="3"/>
  <c r="N195" i="3"/>
  <c r="M195" i="3"/>
  <c r="N194" i="3"/>
  <c r="M194" i="3"/>
  <c r="N193" i="3"/>
  <c r="M193" i="3"/>
  <c r="N192" i="3"/>
  <c r="M192" i="3"/>
  <c r="N191" i="3"/>
  <c r="M191" i="3"/>
  <c r="N190" i="3"/>
  <c r="M190" i="3"/>
  <c r="N189" i="3"/>
  <c r="M189" i="3"/>
  <c r="N188" i="3"/>
  <c r="M188" i="3"/>
  <c r="N187" i="3"/>
  <c r="M187" i="3"/>
  <c r="N186" i="3"/>
  <c r="M186" i="3"/>
  <c r="N185" i="3"/>
  <c r="M185" i="3"/>
  <c r="N184" i="3"/>
  <c r="M184" i="3"/>
  <c r="N183" i="3"/>
  <c r="M183" i="3"/>
  <c r="N182" i="3"/>
  <c r="M182" i="3"/>
  <c r="N181" i="3"/>
  <c r="M181" i="3"/>
  <c r="N180" i="3"/>
  <c r="M180" i="3"/>
  <c r="N179" i="3"/>
  <c r="M179" i="3"/>
  <c r="N178" i="3"/>
  <c r="M178" i="3"/>
  <c r="N177" i="3"/>
  <c r="M177" i="3"/>
  <c r="N176" i="3"/>
  <c r="M176" i="3"/>
  <c r="N175" i="3"/>
  <c r="M175" i="3"/>
  <c r="N174" i="3"/>
  <c r="M174" i="3"/>
  <c r="N173" i="3"/>
  <c r="M173" i="3"/>
  <c r="N172" i="3"/>
  <c r="M172" i="3"/>
  <c r="N171" i="3"/>
  <c r="M171" i="3"/>
  <c r="N170" i="3"/>
  <c r="M170" i="3"/>
  <c r="N169" i="3"/>
  <c r="M169" i="3"/>
  <c r="N168" i="3"/>
  <c r="M168" i="3"/>
  <c r="N167" i="3"/>
  <c r="M167" i="3"/>
  <c r="N166" i="3"/>
  <c r="M166" i="3"/>
  <c r="N165" i="3"/>
  <c r="M165" i="3"/>
  <c r="N164" i="3"/>
  <c r="M164" i="3"/>
  <c r="N163" i="3"/>
  <c r="M163" i="3"/>
  <c r="N162" i="3"/>
  <c r="M162" i="3"/>
  <c r="N161" i="3"/>
  <c r="M161" i="3"/>
  <c r="N160" i="3"/>
  <c r="M160" i="3"/>
  <c r="N159" i="3"/>
  <c r="M159" i="3"/>
  <c r="N158" i="3"/>
  <c r="M158" i="3"/>
  <c r="N157" i="3"/>
  <c r="M157" i="3"/>
  <c r="N156" i="3"/>
  <c r="M156" i="3"/>
  <c r="N155" i="3"/>
  <c r="M155" i="3"/>
  <c r="N154" i="3"/>
  <c r="M154" i="3"/>
  <c r="N153" i="3"/>
  <c r="M153" i="3"/>
  <c r="N152" i="3"/>
  <c r="M152" i="3"/>
  <c r="N151" i="3"/>
  <c r="M151" i="3"/>
  <c r="N150" i="3"/>
  <c r="M150" i="3"/>
  <c r="N149" i="3"/>
  <c r="M149" i="3"/>
  <c r="N148" i="3"/>
  <c r="M148" i="3"/>
  <c r="N147" i="3"/>
  <c r="M147" i="3"/>
  <c r="N146" i="3"/>
  <c r="M146" i="3"/>
  <c r="N145" i="3"/>
  <c r="M145" i="3"/>
  <c r="N144" i="3"/>
  <c r="M144" i="3"/>
  <c r="N143" i="3"/>
  <c r="M143" i="3"/>
  <c r="N142" i="3"/>
  <c r="M142" i="3"/>
  <c r="N141" i="3"/>
  <c r="M141" i="3"/>
  <c r="N140" i="3"/>
  <c r="M140" i="3"/>
  <c r="N139" i="3"/>
  <c r="M139" i="3"/>
  <c r="N138" i="3"/>
  <c r="M138" i="3"/>
  <c r="N137" i="3"/>
  <c r="M137" i="3"/>
  <c r="N136" i="3"/>
  <c r="M136" i="3"/>
  <c r="N135" i="3"/>
  <c r="M135" i="3"/>
  <c r="N134" i="3"/>
  <c r="M134" i="3"/>
  <c r="N133" i="3"/>
  <c r="M133" i="3"/>
  <c r="N132" i="3"/>
  <c r="M132" i="3"/>
  <c r="N131" i="3"/>
  <c r="M131" i="3"/>
  <c r="N130" i="3"/>
  <c r="M130" i="3"/>
  <c r="N129" i="3"/>
  <c r="M129" i="3"/>
  <c r="N128" i="3"/>
  <c r="M128" i="3"/>
  <c r="N127" i="3"/>
  <c r="M127" i="3"/>
  <c r="N126" i="3"/>
  <c r="M126" i="3"/>
  <c r="N125" i="3"/>
  <c r="M125" i="3"/>
  <c r="N124" i="3"/>
  <c r="M124" i="3"/>
  <c r="N123" i="3"/>
  <c r="M123" i="3"/>
  <c r="N122" i="3"/>
  <c r="M122" i="3"/>
  <c r="N121" i="3"/>
  <c r="M121" i="3"/>
  <c r="N120" i="3"/>
  <c r="M120" i="3"/>
  <c r="N119" i="3"/>
  <c r="M119" i="3"/>
  <c r="N118" i="3"/>
  <c r="M118" i="3"/>
  <c r="N117" i="3"/>
  <c r="M117" i="3"/>
  <c r="N116" i="3"/>
  <c r="M116" i="3"/>
  <c r="N115" i="3"/>
  <c r="M115" i="3"/>
  <c r="N114" i="3"/>
  <c r="M114" i="3"/>
  <c r="N113" i="3"/>
  <c r="M113" i="3"/>
  <c r="N112" i="3"/>
  <c r="M112" i="3"/>
  <c r="N111" i="3"/>
  <c r="M111" i="3"/>
  <c r="N110" i="3"/>
  <c r="M110" i="3"/>
  <c r="N109" i="3"/>
  <c r="M109" i="3"/>
  <c r="N108" i="3"/>
  <c r="M108" i="3"/>
  <c r="N107" i="3"/>
  <c r="M107" i="3"/>
  <c r="N106" i="3"/>
  <c r="M106" i="3"/>
  <c r="N105" i="3"/>
  <c r="M105" i="3"/>
  <c r="N104" i="3"/>
  <c r="M104" i="3"/>
  <c r="N103" i="3"/>
  <c r="M103" i="3"/>
  <c r="N102" i="3"/>
  <c r="M102" i="3"/>
  <c r="N101" i="3"/>
  <c r="M101" i="3"/>
  <c r="N100" i="3"/>
  <c r="M100" i="3"/>
  <c r="N99" i="3"/>
  <c r="M99" i="3"/>
  <c r="N98" i="3"/>
  <c r="M98" i="3"/>
  <c r="N97" i="3"/>
  <c r="M97" i="3"/>
  <c r="N96" i="3"/>
  <c r="M96" i="3"/>
  <c r="N95" i="3"/>
  <c r="M95" i="3"/>
  <c r="N94" i="3"/>
  <c r="M94" i="3"/>
  <c r="N93" i="3"/>
  <c r="M93" i="3"/>
  <c r="N92" i="3"/>
  <c r="M92" i="3"/>
  <c r="N91" i="3"/>
  <c r="M91" i="3"/>
  <c r="N90" i="3"/>
  <c r="M90" i="3"/>
  <c r="N89" i="3"/>
  <c r="M89" i="3"/>
  <c r="N88" i="3"/>
  <c r="M88" i="3"/>
  <c r="N87" i="3"/>
  <c r="M87" i="3"/>
  <c r="N86" i="3"/>
  <c r="M86" i="3"/>
  <c r="N85" i="3"/>
  <c r="M85" i="3"/>
  <c r="N84" i="3"/>
  <c r="M84" i="3"/>
  <c r="N83" i="3"/>
  <c r="M83" i="3"/>
  <c r="N82" i="3"/>
  <c r="M82" i="3"/>
  <c r="N81" i="3"/>
  <c r="M81" i="3"/>
  <c r="N80" i="3"/>
  <c r="M80" i="3"/>
  <c r="N79" i="3"/>
  <c r="M79" i="3"/>
  <c r="N78" i="3"/>
  <c r="M78" i="3"/>
  <c r="N77" i="3"/>
  <c r="M77" i="3"/>
  <c r="N76" i="3"/>
  <c r="M76" i="3"/>
  <c r="N75" i="3"/>
  <c r="M75" i="3"/>
  <c r="N74" i="3"/>
  <c r="M74" i="3"/>
  <c r="N73" i="3"/>
  <c r="M73" i="3"/>
  <c r="N72" i="3"/>
  <c r="M72" i="3"/>
  <c r="N71" i="3"/>
  <c r="M71" i="3"/>
  <c r="N70" i="3"/>
  <c r="M70" i="3"/>
  <c r="N69" i="3"/>
  <c r="M69" i="3"/>
  <c r="N68" i="3"/>
  <c r="M68" i="3"/>
  <c r="N67" i="3"/>
  <c r="M67" i="3"/>
  <c r="N66" i="3"/>
  <c r="M66" i="3"/>
  <c r="N65" i="3"/>
  <c r="M65" i="3"/>
  <c r="N64" i="3"/>
  <c r="M64" i="3"/>
  <c r="N63" i="3"/>
  <c r="M63" i="3"/>
  <c r="N62" i="3"/>
  <c r="M62" i="3"/>
  <c r="N61" i="3"/>
  <c r="M61" i="3"/>
  <c r="N60" i="3"/>
  <c r="M60" i="3"/>
  <c r="N59" i="3"/>
  <c r="M59" i="3"/>
  <c r="N58" i="3"/>
  <c r="M58" i="3"/>
  <c r="N57" i="3"/>
  <c r="M57" i="3"/>
  <c r="N56" i="3"/>
  <c r="M56" i="3"/>
  <c r="N55" i="3"/>
  <c r="M55" i="3"/>
  <c r="N54" i="3"/>
  <c r="M54" i="3"/>
  <c r="N53" i="3"/>
  <c r="M53" i="3"/>
  <c r="N52" i="3"/>
  <c r="M52" i="3"/>
  <c r="N51" i="3"/>
  <c r="M51" i="3"/>
  <c r="N50" i="3"/>
  <c r="M50" i="3"/>
  <c r="N49" i="3"/>
  <c r="M49" i="3"/>
  <c r="N48" i="3"/>
  <c r="M48" i="3"/>
  <c r="N47" i="3"/>
  <c r="M47" i="3"/>
  <c r="N46" i="3"/>
  <c r="M46" i="3"/>
  <c r="N45" i="3"/>
  <c r="M45" i="3"/>
  <c r="N44" i="3"/>
  <c r="M44" i="3"/>
  <c r="N43" i="3"/>
  <c r="M43" i="3"/>
  <c r="N42" i="3"/>
  <c r="M42" i="3"/>
  <c r="N41" i="3"/>
  <c r="M41" i="3"/>
  <c r="N40" i="3"/>
  <c r="M40" i="3"/>
  <c r="N39" i="3"/>
  <c r="M39" i="3"/>
  <c r="N38" i="3"/>
  <c r="M38" i="3"/>
  <c r="N37" i="3"/>
  <c r="M37" i="3"/>
  <c r="N36" i="3"/>
  <c r="M36" i="3"/>
  <c r="N35" i="3"/>
  <c r="M35" i="3"/>
  <c r="N34" i="3"/>
  <c r="M34" i="3"/>
  <c r="N33" i="3"/>
  <c r="M33" i="3"/>
  <c r="N32" i="3"/>
  <c r="M32" i="3"/>
  <c r="N31" i="3"/>
  <c r="M31" i="3"/>
  <c r="N30" i="3"/>
  <c r="M30" i="3"/>
  <c r="N29" i="3"/>
  <c r="M29" i="3"/>
  <c r="N28" i="3"/>
  <c r="M28" i="3"/>
  <c r="N27" i="3"/>
  <c r="M27" i="3"/>
  <c r="N26" i="3"/>
  <c r="M26" i="3"/>
  <c r="N25" i="3"/>
  <c r="M25" i="3"/>
  <c r="N24" i="3"/>
  <c r="M24" i="3"/>
  <c r="N23" i="3"/>
  <c r="M23" i="3"/>
  <c r="N22" i="3"/>
  <c r="M22" i="3"/>
  <c r="N21" i="3"/>
  <c r="M21" i="3"/>
  <c r="N20" i="3"/>
  <c r="M20" i="3"/>
  <c r="N19" i="3"/>
  <c r="M19" i="3"/>
  <c r="N18" i="3"/>
  <c r="M18" i="3"/>
  <c r="N17" i="3"/>
  <c r="M17" i="3"/>
  <c r="N16" i="3"/>
  <c r="M16" i="3"/>
  <c r="N15" i="3"/>
  <c r="M15" i="3"/>
  <c r="N14" i="3"/>
  <c r="M14" i="3"/>
  <c r="N13" i="3"/>
  <c r="M13" i="3"/>
  <c r="N12" i="3"/>
  <c r="M12" i="3"/>
  <c r="N11" i="3"/>
  <c r="M11" i="3"/>
  <c r="N10" i="3"/>
  <c r="M10" i="3"/>
  <c r="N9" i="3"/>
  <c r="M9" i="3"/>
  <c r="N8" i="3"/>
  <c r="M8" i="3"/>
  <c r="N7" i="3"/>
  <c r="M7" i="3"/>
  <c r="N6" i="3"/>
  <c r="M6" i="3"/>
  <c r="N5" i="3"/>
  <c r="M5" i="3"/>
  <c r="N4" i="3"/>
  <c r="M4" i="3"/>
  <c r="N3" i="3"/>
  <c r="M3" i="3"/>
  <c r="M2" i="3"/>
  <c r="N1153" i="2"/>
  <c r="N1152" i="2"/>
  <c r="M1152" i="2"/>
  <c r="N1151" i="2"/>
  <c r="M1151" i="2"/>
  <c r="N1150" i="2"/>
  <c r="M1150" i="2"/>
  <c r="N1149" i="2"/>
  <c r="M1149" i="2"/>
  <c r="N1148" i="2"/>
  <c r="M1148" i="2"/>
  <c r="N1147" i="2"/>
  <c r="M1147" i="2"/>
  <c r="N1146" i="2"/>
  <c r="M1146" i="2"/>
  <c r="N1145" i="2"/>
  <c r="M1145" i="2"/>
  <c r="N1144" i="2"/>
  <c r="M1144" i="2"/>
  <c r="N1143" i="2"/>
  <c r="M1143" i="2"/>
  <c r="N1142" i="2"/>
  <c r="M1142" i="2"/>
  <c r="N1141" i="2"/>
  <c r="M1141" i="2"/>
  <c r="N1140" i="2"/>
  <c r="M1140" i="2"/>
  <c r="N1139" i="2"/>
  <c r="M1139" i="2"/>
  <c r="N1138" i="2"/>
  <c r="M1138" i="2"/>
  <c r="N1137" i="2"/>
  <c r="M1137" i="2"/>
  <c r="N1136" i="2"/>
  <c r="M1136" i="2"/>
  <c r="N1135" i="2"/>
  <c r="M1135" i="2"/>
  <c r="N1134" i="2"/>
  <c r="M1134" i="2"/>
  <c r="N1133" i="2"/>
  <c r="M1133" i="2"/>
  <c r="N1132" i="2"/>
  <c r="M1132" i="2"/>
  <c r="N1131" i="2"/>
  <c r="M1131" i="2"/>
  <c r="N1130" i="2"/>
  <c r="M1130" i="2"/>
  <c r="N1129" i="2"/>
  <c r="M1129" i="2"/>
  <c r="N1128" i="2"/>
  <c r="M1128" i="2"/>
  <c r="N1127" i="2"/>
  <c r="M1127" i="2"/>
  <c r="N1126" i="2"/>
  <c r="M1126" i="2"/>
  <c r="N1125" i="2"/>
  <c r="M1125" i="2"/>
  <c r="N1124" i="2"/>
  <c r="M1124" i="2"/>
  <c r="N1123" i="2"/>
  <c r="M1123" i="2"/>
  <c r="N1122" i="2"/>
  <c r="M1122" i="2"/>
  <c r="N1121" i="2"/>
  <c r="M1121" i="2"/>
  <c r="N1120" i="2"/>
  <c r="M1120" i="2"/>
  <c r="N1119" i="2"/>
  <c r="M1119" i="2"/>
  <c r="N1118" i="2"/>
  <c r="M1118" i="2"/>
  <c r="N1117" i="2"/>
  <c r="M1117" i="2"/>
  <c r="N1116" i="2"/>
  <c r="M1116" i="2"/>
  <c r="N1115" i="2"/>
  <c r="M1115" i="2"/>
  <c r="N1114" i="2"/>
  <c r="M1114" i="2"/>
  <c r="N1113" i="2"/>
  <c r="M1113" i="2"/>
  <c r="N1112" i="2"/>
  <c r="M1112" i="2"/>
  <c r="N1111" i="2"/>
  <c r="M1111" i="2"/>
  <c r="N1110" i="2"/>
  <c r="M1110" i="2"/>
  <c r="N1109" i="2"/>
  <c r="M1109" i="2"/>
  <c r="N1108" i="2"/>
  <c r="M1108" i="2"/>
  <c r="N1107" i="2"/>
  <c r="M1107" i="2"/>
  <c r="N1106" i="2"/>
  <c r="M1106" i="2"/>
  <c r="N1105" i="2"/>
  <c r="M1105" i="2"/>
  <c r="N1104" i="2"/>
  <c r="M1104" i="2"/>
  <c r="N1103" i="2"/>
  <c r="M1103" i="2"/>
  <c r="N1102" i="2"/>
  <c r="M1102" i="2"/>
  <c r="N1101" i="2"/>
  <c r="M1101" i="2"/>
  <c r="N1100" i="2"/>
  <c r="M1100" i="2"/>
  <c r="N1099" i="2"/>
  <c r="M1099" i="2"/>
  <c r="N1098" i="2"/>
  <c r="M1098" i="2"/>
  <c r="N1097" i="2"/>
  <c r="M1097" i="2"/>
  <c r="N1096" i="2"/>
  <c r="M1096" i="2"/>
  <c r="N1095" i="2"/>
  <c r="M1095" i="2"/>
  <c r="N1094" i="2"/>
  <c r="M1094" i="2"/>
  <c r="N1093" i="2"/>
  <c r="M1093" i="2"/>
  <c r="N1092" i="2"/>
  <c r="M1092" i="2"/>
  <c r="N1091" i="2"/>
  <c r="M1091" i="2"/>
  <c r="N1090" i="2"/>
  <c r="M1090" i="2"/>
  <c r="N1089" i="2"/>
  <c r="M1089" i="2"/>
  <c r="N1088" i="2"/>
  <c r="M1088" i="2"/>
  <c r="N1087" i="2"/>
  <c r="M1087" i="2"/>
  <c r="N1086" i="2"/>
  <c r="M1086" i="2"/>
  <c r="N1085" i="2"/>
  <c r="M1085" i="2"/>
  <c r="N1084" i="2"/>
  <c r="M1084" i="2"/>
  <c r="N1083" i="2"/>
  <c r="M1083" i="2"/>
  <c r="N1082" i="2"/>
  <c r="M1082" i="2"/>
  <c r="N1081" i="2"/>
  <c r="M1081" i="2"/>
  <c r="N1080" i="2"/>
  <c r="M1080" i="2"/>
  <c r="N1079" i="2"/>
  <c r="M1079" i="2"/>
  <c r="N1078" i="2"/>
  <c r="M1078" i="2"/>
  <c r="N1077" i="2"/>
  <c r="M1077" i="2"/>
  <c r="N1076" i="2"/>
  <c r="M1076" i="2"/>
  <c r="N1075" i="2"/>
  <c r="M1075" i="2"/>
  <c r="N1074" i="2"/>
  <c r="M1074" i="2"/>
  <c r="N1073" i="2"/>
  <c r="M1073" i="2"/>
  <c r="N1072" i="2"/>
  <c r="M1072" i="2"/>
  <c r="N1071" i="2"/>
  <c r="M1071" i="2"/>
  <c r="N1070" i="2"/>
  <c r="M1070" i="2"/>
  <c r="N1069" i="2"/>
  <c r="M1069" i="2"/>
  <c r="N1068" i="2"/>
  <c r="M1068" i="2"/>
  <c r="N1067" i="2"/>
  <c r="M1067" i="2"/>
  <c r="N1066" i="2"/>
  <c r="M1066" i="2"/>
  <c r="N1065" i="2"/>
  <c r="M1065" i="2"/>
  <c r="N1064" i="2"/>
  <c r="M1064" i="2"/>
  <c r="N1063" i="2"/>
  <c r="M1063" i="2"/>
  <c r="N1062" i="2"/>
  <c r="M1062" i="2"/>
  <c r="N1061" i="2"/>
  <c r="M1061" i="2"/>
  <c r="N1060" i="2"/>
  <c r="M1060" i="2"/>
  <c r="N1059" i="2"/>
  <c r="M1059" i="2"/>
  <c r="N1058" i="2"/>
  <c r="M1058" i="2"/>
  <c r="N1057" i="2"/>
  <c r="M1057" i="2"/>
  <c r="N1056" i="2"/>
  <c r="M1056" i="2"/>
  <c r="N1055" i="2"/>
  <c r="M1055" i="2"/>
  <c r="N1054" i="2"/>
  <c r="M1054" i="2"/>
  <c r="N1053" i="2"/>
  <c r="M1053" i="2"/>
  <c r="N1052" i="2"/>
  <c r="M1052" i="2"/>
  <c r="N1051" i="2"/>
  <c r="M1051" i="2"/>
  <c r="N1050" i="2"/>
  <c r="M1050" i="2"/>
  <c r="N1049" i="2"/>
  <c r="M1049" i="2"/>
  <c r="N1048" i="2"/>
  <c r="M1048" i="2"/>
  <c r="N1047" i="2"/>
  <c r="M1047" i="2"/>
  <c r="N1046" i="2"/>
  <c r="M1046" i="2"/>
  <c r="N1045" i="2"/>
  <c r="M1045" i="2"/>
  <c r="N1044" i="2"/>
  <c r="M1044" i="2"/>
  <c r="N1043" i="2"/>
  <c r="M1043" i="2"/>
  <c r="N1042" i="2"/>
  <c r="M1042" i="2"/>
  <c r="N1041" i="2"/>
  <c r="M1041" i="2"/>
  <c r="N1040" i="2"/>
  <c r="M1040" i="2"/>
  <c r="N1039" i="2"/>
  <c r="M1039" i="2"/>
  <c r="N1038" i="2"/>
  <c r="M1038" i="2"/>
  <c r="N1037" i="2"/>
  <c r="M1037" i="2"/>
  <c r="N1036" i="2"/>
  <c r="M1036" i="2"/>
  <c r="N1035" i="2"/>
  <c r="M1035" i="2"/>
  <c r="N1034" i="2"/>
  <c r="M1034" i="2"/>
  <c r="N1033" i="2"/>
  <c r="M1033" i="2"/>
  <c r="N1032" i="2"/>
  <c r="M1032" i="2"/>
  <c r="N1031" i="2"/>
  <c r="M1031" i="2"/>
  <c r="N1030" i="2"/>
  <c r="M1030" i="2"/>
  <c r="N1029" i="2"/>
  <c r="M1029" i="2"/>
  <c r="N1028" i="2"/>
  <c r="M1028" i="2"/>
  <c r="N1027" i="2"/>
  <c r="M1027" i="2"/>
  <c r="N1026" i="2"/>
  <c r="M1026" i="2"/>
  <c r="N1025" i="2"/>
  <c r="M1025" i="2"/>
  <c r="N1024" i="2"/>
  <c r="M1024" i="2"/>
  <c r="N1023" i="2"/>
  <c r="M1023" i="2"/>
  <c r="N1022" i="2"/>
  <c r="M1022" i="2"/>
  <c r="N1021" i="2"/>
  <c r="M1021" i="2"/>
  <c r="N1020" i="2"/>
  <c r="M1020" i="2"/>
  <c r="N1019" i="2"/>
  <c r="M1019" i="2"/>
  <c r="N1018" i="2"/>
  <c r="M1018" i="2"/>
  <c r="N1017" i="2"/>
  <c r="M1017" i="2"/>
  <c r="N1016" i="2"/>
  <c r="M1016" i="2"/>
  <c r="N1015" i="2"/>
  <c r="M1015" i="2"/>
  <c r="N1014" i="2"/>
  <c r="M1014" i="2"/>
  <c r="N1013" i="2"/>
  <c r="M1013" i="2"/>
  <c r="N1012" i="2"/>
  <c r="M1012" i="2"/>
  <c r="N1011" i="2"/>
  <c r="M1011" i="2"/>
  <c r="N1010" i="2"/>
  <c r="M1010" i="2"/>
  <c r="N1009" i="2"/>
  <c r="M1009" i="2"/>
  <c r="N1008" i="2"/>
  <c r="M1008" i="2"/>
  <c r="N1007" i="2"/>
  <c r="M1007" i="2"/>
  <c r="N1006" i="2"/>
  <c r="M1006" i="2"/>
  <c r="N1005" i="2"/>
  <c r="M1005" i="2"/>
  <c r="N1004" i="2"/>
  <c r="M1004" i="2"/>
  <c r="N1003" i="2"/>
  <c r="M1003" i="2"/>
  <c r="N1002" i="2"/>
  <c r="M1002" i="2"/>
  <c r="N1001" i="2"/>
  <c r="M1001" i="2"/>
  <c r="N1000" i="2"/>
  <c r="M1000" i="2"/>
  <c r="N999" i="2"/>
  <c r="M999" i="2"/>
  <c r="N998" i="2"/>
  <c r="M998" i="2"/>
  <c r="N997" i="2"/>
  <c r="M997" i="2"/>
  <c r="N996" i="2"/>
  <c r="M996" i="2"/>
  <c r="N995" i="2"/>
  <c r="M995" i="2"/>
  <c r="N994" i="2"/>
  <c r="M994" i="2"/>
  <c r="N993" i="2"/>
  <c r="M993" i="2"/>
  <c r="N992" i="2"/>
  <c r="M992" i="2"/>
  <c r="N991" i="2"/>
  <c r="M991" i="2"/>
  <c r="N990" i="2"/>
  <c r="M990" i="2"/>
  <c r="N989" i="2"/>
  <c r="M989" i="2"/>
  <c r="N988" i="2"/>
  <c r="M988" i="2"/>
  <c r="N987" i="2"/>
  <c r="M987" i="2"/>
  <c r="N986" i="2"/>
  <c r="M986" i="2"/>
  <c r="N985" i="2"/>
  <c r="M985" i="2"/>
  <c r="N984" i="2"/>
  <c r="M984" i="2"/>
  <c r="N983" i="2"/>
  <c r="M983" i="2"/>
  <c r="N982" i="2"/>
  <c r="M982" i="2"/>
  <c r="N981" i="2"/>
  <c r="M981" i="2"/>
  <c r="N980" i="2"/>
  <c r="M980" i="2"/>
  <c r="N979" i="2"/>
  <c r="M979" i="2"/>
  <c r="N978" i="2"/>
  <c r="M978" i="2"/>
  <c r="N977" i="2"/>
  <c r="M977" i="2"/>
  <c r="N976" i="2"/>
  <c r="M976" i="2"/>
  <c r="N975" i="2"/>
  <c r="M975" i="2"/>
  <c r="N974" i="2"/>
  <c r="M974" i="2"/>
  <c r="N973" i="2"/>
  <c r="M973" i="2"/>
  <c r="N972" i="2"/>
  <c r="M972" i="2"/>
  <c r="N971" i="2"/>
  <c r="M971" i="2"/>
  <c r="N970" i="2"/>
  <c r="M970" i="2"/>
  <c r="N969" i="2"/>
  <c r="M969" i="2"/>
  <c r="N968" i="2"/>
  <c r="M968" i="2"/>
  <c r="N967" i="2"/>
  <c r="M967" i="2"/>
  <c r="N966" i="2"/>
  <c r="M966" i="2"/>
  <c r="N965" i="2"/>
  <c r="M965" i="2"/>
  <c r="N964" i="2"/>
  <c r="M964" i="2"/>
  <c r="N963" i="2"/>
  <c r="M963" i="2"/>
  <c r="N962" i="2"/>
  <c r="M962" i="2"/>
  <c r="N961" i="2"/>
  <c r="M961" i="2"/>
  <c r="N960" i="2"/>
  <c r="M960" i="2"/>
  <c r="N959" i="2"/>
  <c r="M959" i="2"/>
  <c r="N958" i="2"/>
  <c r="M958" i="2"/>
  <c r="N957" i="2"/>
  <c r="M957" i="2"/>
  <c r="N956" i="2"/>
  <c r="M956" i="2"/>
  <c r="N955" i="2"/>
  <c r="M955" i="2"/>
  <c r="N954" i="2"/>
  <c r="M954" i="2"/>
  <c r="N953" i="2"/>
  <c r="M953" i="2"/>
  <c r="N952" i="2"/>
  <c r="M952" i="2"/>
  <c r="N951" i="2"/>
  <c r="M951" i="2"/>
  <c r="N950" i="2"/>
  <c r="M950" i="2"/>
  <c r="N949" i="2"/>
  <c r="M949" i="2"/>
  <c r="N948" i="2"/>
  <c r="M948" i="2"/>
  <c r="N947" i="2"/>
  <c r="M947" i="2"/>
  <c r="N946" i="2"/>
  <c r="M946" i="2"/>
  <c r="N945" i="2"/>
  <c r="M945" i="2"/>
  <c r="N944" i="2"/>
  <c r="M944" i="2"/>
  <c r="N943" i="2"/>
  <c r="M943" i="2"/>
  <c r="N942" i="2"/>
  <c r="M942" i="2"/>
  <c r="N941" i="2"/>
  <c r="M941" i="2"/>
  <c r="N940" i="2"/>
  <c r="M940" i="2"/>
  <c r="N939" i="2"/>
  <c r="M939" i="2"/>
  <c r="N938" i="2"/>
  <c r="M938" i="2"/>
  <c r="N937" i="2"/>
  <c r="M937" i="2"/>
  <c r="N936" i="2"/>
  <c r="M936" i="2"/>
  <c r="N935" i="2"/>
  <c r="M935" i="2"/>
  <c r="N934" i="2"/>
  <c r="M934" i="2"/>
  <c r="N933" i="2"/>
  <c r="M933" i="2"/>
  <c r="N932" i="2"/>
  <c r="M932" i="2"/>
  <c r="N931" i="2"/>
  <c r="M931" i="2"/>
  <c r="N930" i="2"/>
  <c r="M930" i="2"/>
  <c r="N929" i="2"/>
  <c r="M929" i="2"/>
  <c r="N928" i="2"/>
  <c r="M928" i="2"/>
  <c r="N927" i="2"/>
  <c r="M927" i="2"/>
  <c r="N926" i="2"/>
  <c r="M926" i="2"/>
  <c r="N925" i="2"/>
  <c r="M925" i="2"/>
  <c r="N924" i="2"/>
  <c r="M924" i="2"/>
  <c r="N923" i="2"/>
  <c r="M923" i="2"/>
  <c r="N922" i="2"/>
  <c r="M922" i="2"/>
  <c r="N921" i="2"/>
  <c r="M921" i="2"/>
  <c r="N920" i="2"/>
  <c r="M920" i="2"/>
  <c r="N919" i="2"/>
  <c r="M919" i="2"/>
  <c r="N918" i="2"/>
  <c r="M918" i="2"/>
  <c r="N917" i="2"/>
  <c r="M917" i="2"/>
  <c r="N916" i="2"/>
  <c r="M916" i="2"/>
  <c r="N915" i="2"/>
  <c r="M915" i="2"/>
  <c r="N914" i="2"/>
  <c r="M914" i="2"/>
  <c r="N913" i="2"/>
  <c r="M913" i="2"/>
  <c r="N912" i="2"/>
  <c r="M912" i="2"/>
  <c r="N911" i="2"/>
  <c r="M911" i="2"/>
  <c r="N910" i="2"/>
  <c r="M910" i="2"/>
  <c r="N909" i="2"/>
  <c r="M909" i="2"/>
  <c r="N908" i="2"/>
  <c r="M908" i="2"/>
  <c r="N907" i="2"/>
  <c r="M907" i="2"/>
  <c r="N906" i="2"/>
  <c r="M906" i="2"/>
  <c r="N905" i="2"/>
  <c r="M905" i="2"/>
  <c r="N904" i="2"/>
  <c r="M904" i="2"/>
  <c r="N903" i="2"/>
  <c r="M903" i="2"/>
  <c r="N902" i="2"/>
  <c r="M902" i="2"/>
  <c r="N901" i="2"/>
  <c r="M901" i="2"/>
  <c r="N900" i="2"/>
  <c r="M900" i="2"/>
  <c r="N899" i="2"/>
  <c r="M899" i="2"/>
  <c r="N898" i="2"/>
  <c r="M898" i="2"/>
  <c r="N897" i="2"/>
  <c r="M897" i="2"/>
  <c r="N896" i="2"/>
  <c r="M896" i="2"/>
  <c r="N895" i="2"/>
  <c r="M895" i="2"/>
  <c r="N894" i="2"/>
  <c r="M894" i="2"/>
  <c r="N893" i="2"/>
  <c r="M893" i="2"/>
  <c r="N892" i="2"/>
  <c r="M892" i="2"/>
  <c r="N891" i="2"/>
  <c r="M891" i="2"/>
  <c r="N890" i="2"/>
  <c r="M890" i="2"/>
  <c r="N889" i="2"/>
  <c r="M889" i="2"/>
  <c r="N888" i="2"/>
  <c r="M888" i="2"/>
  <c r="N887" i="2"/>
  <c r="M887" i="2"/>
  <c r="N886" i="2"/>
  <c r="M886" i="2"/>
  <c r="N885" i="2"/>
  <c r="M885" i="2"/>
  <c r="N884" i="2"/>
  <c r="M884" i="2"/>
  <c r="N883" i="2"/>
  <c r="M883" i="2"/>
  <c r="N882" i="2"/>
  <c r="M882" i="2"/>
  <c r="N881" i="2"/>
  <c r="M881" i="2"/>
  <c r="N880" i="2"/>
  <c r="M880" i="2"/>
  <c r="N879" i="2"/>
  <c r="M879" i="2"/>
  <c r="N878" i="2"/>
  <c r="M878" i="2"/>
  <c r="N877" i="2"/>
  <c r="M877" i="2"/>
  <c r="N876" i="2"/>
  <c r="M876" i="2"/>
  <c r="N875" i="2"/>
  <c r="M875" i="2"/>
  <c r="N874" i="2"/>
  <c r="M874" i="2"/>
  <c r="N873" i="2"/>
  <c r="M873" i="2"/>
  <c r="N872" i="2"/>
  <c r="M872" i="2"/>
  <c r="N871" i="2"/>
  <c r="M871" i="2"/>
  <c r="N870" i="2"/>
  <c r="M870" i="2"/>
  <c r="N869" i="2"/>
  <c r="M869" i="2"/>
  <c r="N868" i="2"/>
  <c r="M868" i="2"/>
  <c r="N867" i="2"/>
  <c r="M867" i="2"/>
  <c r="N866" i="2"/>
  <c r="M866" i="2"/>
  <c r="N865" i="2"/>
  <c r="M865" i="2"/>
  <c r="N864" i="2"/>
  <c r="M864" i="2"/>
  <c r="N863" i="2"/>
  <c r="M863" i="2"/>
  <c r="N862" i="2"/>
  <c r="M862" i="2"/>
  <c r="N861" i="2"/>
  <c r="M861" i="2"/>
  <c r="N860" i="2"/>
  <c r="M860" i="2"/>
  <c r="N859" i="2"/>
  <c r="M859" i="2"/>
  <c r="N858" i="2"/>
  <c r="M858" i="2"/>
  <c r="N857" i="2"/>
  <c r="M857" i="2"/>
  <c r="N856" i="2"/>
  <c r="M856" i="2"/>
  <c r="N855" i="2"/>
  <c r="M855" i="2"/>
  <c r="N854" i="2"/>
  <c r="M854" i="2"/>
  <c r="N853" i="2"/>
  <c r="M853" i="2"/>
  <c r="N852" i="2"/>
  <c r="M852" i="2"/>
  <c r="N851" i="2"/>
  <c r="M851" i="2"/>
  <c r="N850" i="2"/>
  <c r="M850" i="2"/>
  <c r="N849" i="2"/>
  <c r="M849" i="2"/>
  <c r="N848" i="2"/>
  <c r="M848" i="2"/>
  <c r="N847" i="2"/>
  <c r="M847" i="2"/>
  <c r="N846" i="2"/>
  <c r="M846" i="2"/>
  <c r="N845" i="2"/>
  <c r="M845" i="2"/>
  <c r="N844" i="2"/>
  <c r="M844" i="2"/>
  <c r="N843" i="2"/>
  <c r="M843" i="2"/>
  <c r="N842" i="2"/>
  <c r="M842" i="2"/>
  <c r="N841" i="2"/>
  <c r="M841" i="2"/>
  <c r="N840" i="2"/>
  <c r="M840" i="2"/>
  <c r="N839" i="2"/>
  <c r="M839" i="2"/>
  <c r="N838" i="2"/>
  <c r="M838" i="2"/>
  <c r="N837" i="2"/>
  <c r="M837" i="2"/>
  <c r="N836" i="2"/>
  <c r="M836" i="2"/>
  <c r="N835" i="2"/>
  <c r="M835" i="2"/>
  <c r="N834" i="2"/>
  <c r="M834" i="2"/>
  <c r="N833" i="2"/>
  <c r="M833" i="2"/>
  <c r="N832" i="2"/>
  <c r="M832" i="2"/>
  <c r="N831" i="2"/>
  <c r="M831" i="2"/>
  <c r="N830" i="2"/>
  <c r="M830" i="2"/>
  <c r="N829" i="2"/>
  <c r="M829" i="2"/>
  <c r="N828" i="2"/>
  <c r="M828" i="2"/>
  <c r="N827" i="2"/>
  <c r="M827" i="2"/>
  <c r="N826" i="2"/>
  <c r="M826" i="2"/>
  <c r="N825" i="2"/>
  <c r="M825" i="2"/>
  <c r="N824" i="2"/>
  <c r="M824" i="2"/>
  <c r="N823" i="2"/>
  <c r="M823" i="2"/>
  <c r="N822" i="2"/>
  <c r="M822" i="2"/>
  <c r="N821" i="2"/>
  <c r="M821" i="2"/>
  <c r="N820" i="2"/>
  <c r="M820" i="2"/>
  <c r="N819" i="2"/>
  <c r="M819" i="2"/>
  <c r="N818" i="2"/>
  <c r="M818" i="2"/>
  <c r="N817" i="2"/>
  <c r="M817" i="2"/>
  <c r="N816" i="2"/>
  <c r="M816" i="2"/>
  <c r="N815" i="2"/>
  <c r="M815" i="2"/>
  <c r="N814" i="2"/>
  <c r="M814" i="2"/>
  <c r="N813" i="2"/>
  <c r="M813" i="2"/>
  <c r="N812" i="2"/>
  <c r="M812" i="2"/>
  <c r="N811" i="2"/>
  <c r="M811" i="2"/>
  <c r="N810" i="2"/>
  <c r="M810" i="2"/>
  <c r="N809" i="2"/>
  <c r="M809" i="2"/>
  <c r="N808" i="2"/>
  <c r="M808" i="2"/>
  <c r="N807" i="2"/>
  <c r="M807" i="2"/>
  <c r="N806" i="2"/>
  <c r="M806" i="2"/>
  <c r="N805" i="2"/>
  <c r="M805" i="2"/>
  <c r="N804" i="2"/>
  <c r="M804" i="2"/>
  <c r="N803" i="2"/>
  <c r="M803" i="2"/>
  <c r="N802" i="2"/>
  <c r="M802" i="2"/>
  <c r="N801" i="2"/>
  <c r="M801" i="2"/>
  <c r="N800" i="2"/>
  <c r="M800" i="2"/>
  <c r="N799" i="2"/>
  <c r="M799" i="2"/>
  <c r="N798" i="2"/>
  <c r="M798" i="2"/>
  <c r="N797" i="2"/>
  <c r="M797" i="2"/>
  <c r="N796" i="2"/>
  <c r="M796" i="2"/>
  <c r="N795" i="2"/>
  <c r="M795" i="2"/>
  <c r="N794" i="2"/>
  <c r="M794" i="2"/>
  <c r="N793" i="2"/>
  <c r="M793" i="2"/>
  <c r="N792" i="2"/>
  <c r="M792" i="2"/>
  <c r="N791" i="2"/>
  <c r="M791" i="2"/>
  <c r="N790" i="2"/>
  <c r="M790" i="2"/>
  <c r="N789" i="2"/>
  <c r="M789" i="2"/>
  <c r="N788" i="2"/>
  <c r="M788" i="2"/>
  <c r="N787" i="2"/>
  <c r="M787" i="2"/>
  <c r="N786" i="2"/>
  <c r="M786" i="2"/>
  <c r="N785" i="2"/>
  <c r="M785" i="2"/>
  <c r="N784" i="2"/>
  <c r="M784" i="2"/>
  <c r="N783" i="2"/>
  <c r="M783" i="2"/>
  <c r="N782" i="2"/>
  <c r="M782" i="2"/>
  <c r="N781" i="2"/>
  <c r="M781" i="2"/>
  <c r="N780" i="2"/>
  <c r="M780" i="2"/>
  <c r="N779" i="2"/>
  <c r="M779" i="2"/>
  <c r="N778" i="2"/>
  <c r="M778" i="2"/>
  <c r="N777" i="2"/>
  <c r="M777" i="2"/>
  <c r="N776" i="2"/>
  <c r="M776" i="2"/>
  <c r="N775" i="2"/>
  <c r="M775" i="2"/>
  <c r="N774" i="2"/>
  <c r="M774" i="2"/>
  <c r="N773" i="2"/>
  <c r="M773" i="2"/>
  <c r="N772" i="2"/>
  <c r="M772" i="2"/>
  <c r="N771" i="2"/>
  <c r="M771" i="2"/>
  <c r="N770" i="2"/>
  <c r="M770" i="2"/>
  <c r="N769" i="2"/>
  <c r="M769" i="2"/>
  <c r="N768" i="2"/>
  <c r="M768" i="2"/>
  <c r="N767" i="2"/>
  <c r="M767" i="2"/>
  <c r="N766" i="2"/>
  <c r="M766" i="2"/>
  <c r="N765" i="2"/>
  <c r="M765" i="2"/>
  <c r="N764" i="2"/>
  <c r="M764" i="2"/>
  <c r="N763" i="2"/>
  <c r="M763" i="2"/>
  <c r="N762" i="2"/>
  <c r="M762" i="2"/>
  <c r="N761" i="2"/>
  <c r="M761" i="2"/>
  <c r="N760" i="2"/>
  <c r="M760" i="2"/>
  <c r="N759" i="2"/>
  <c r="M759" i="2"/>
  <c r="N758" i="2"/>
  <c r="M758" i="2"/>
  <c r="N757" i="2"/>
  <c r="M757" i="2"/>
  <c r="N756" i="2"/>
  <c r="M756" i="2"/>
  <c r="N755" i="2"/>
  <c r="M755" i="2"/>
  <c r="N754" i="2"/>
  <c r="M754" i="2"/>
  <c r="N753" i="2"/>
  <c r="M753" i="2"/>
  <c r="N752" i="2"/>
  <c r="M752" i="2"/>
  <c r="N751" i="2"/>
  <c r="M751" i="2"/>
  <c r="N750" i="2"/>
  <c r="M750" i="2"/>
  <c r="N749" i="2"/>
  <c r="M749" i="2"/>
  <c r="N748" i="2"/>
  <c r="M748" i="2"/>
  <c r="N747" i="2"/>
  <c r="M747" i="2"/>
  <c r="N746" i="2"/>
  <c r="M746" i="2"/>
  <c r="N745" i="2"/>
  <c r="M745" i="2"/>
  <c r="N744" i="2"/>
  <c r="M744" i="2"/>
  <c r="N743" i="2"/>
  <c r="M743" i="2"/>
  <c r="N742" i="2"/>
  <c r="M742" i="2"/>
  <c r="N741" i="2"/>
  <c r="M741" i="2"/>
  <c r="N740" i="2"/>
  <c r="M740" i="2"/>
  <c r="N739" i="2"/>
  <c r="M739" i="2"/>
  <c r="N738" i="2"/>
  <c r="M738" i="2"/>
  <c r="N737" i="2"/>
  <c r="M737" i="2"/>
  <c r="N736" i="2"/>
  <c r="M736" i="2"/>
  <c r="N735" i="2"/>
  <c r="M735" i="2"/>
  <c r="N734" i="2"/>
  <c r="M734" i="2"/>
  <c r="N733" i="2"/>
  <c r="M733" i="2"/>
  <c r="N732" i="2"/>
  <c r="M732" i="2"/>
  <c r="N731" i="2"/>
  <c r="M731" i="2"/>
  <c r="N730" i="2"/>
  <c r="M730" i="2"/>
  <c r="N729" i="2"/>
  <c r="M729" i="2"/>
  <c r="N728" i="2"/>
  <c r="M728" i="2"/>
  <c r="N727" i="2"/>
  <c r="M727" i="2"/>
  <c r="N726" i="2"/>
  <c r="M726" i="2"/>
  <c r="N725" i="2"/>
  <c r="M725" i="2"/>
  <c r="N724" i="2"/>
  <c r="M724" i="2"/>
  <c r="N723" i="2"/>
  <c r="M723" i="2"/>
  <c r="N722" i="2"/>
  <c r="M722" i="2"/>
  <c r="N721" i="2"/>
  <c r="M721" i="2"/>
  <c r="N720" i="2"/>
  <c r="M720" i="2"/>
  <c r="N719" i="2"/>
  <c r="M719" i="2"/>
  <c r="N718" i="2"/>
  <c r="M718" i="2"/>
  <c r="N717" i="2"/>
  <c r="M717" i="2"/>
  <c r="N716" i="2"/>
  <c r="M716" i="2"/>
  <c r="N715" i="2"/>
  <c r="M715" i="2"/>
  <c r="N714" i="2"/>
  <c r="M714" i="2"/>
  <c r="N713" i="2"/>
  <c r="M713" i="2"/>
  <c r="N712" i="2"/>
  <c r="M712" i="2"/>
  <c r="N711" i="2"/>
  <c r="M711" i="2"/>
  <c r="N710" i="2"/>
  <c r="M710" i="2"/>
  <c r="N709" i="2"/>
  <c r="M709" i="2"/>
  <c r="N708" i="2"/>
  <c r="M708" i="2"/>
  <c r="N707" i="2"/>
  <c r="M707" i="2"/>
  <c r="N706" i="2"/>
  <c r="M706" i="2"/>
  <c r="N705" i="2"/>
  <c r="M705" i="2"/>
  <c r="N704" i="2"/>
  <c r="M704" i="2"/>
  <c r="N703" i="2"/>
  <c r="M703" i="2"/>
  <c r="N702" i="2"/>
  <c r="M702" i="2"/>
  <c r="N701" i="2"/>
  <c r="M701" i="2"/>
  <c r="N700" i="2"/>
  <c r="M700" i="2"/>
  <c r="N699" i="2"/>
  <c r="M699" i="2"/>
  <c r="N698" i="2"/>
  <c r="M698" i="2"/>
  <c r="N697" i="2"/>
  <c r="M697" i="2"/>
  <c r="N696" i="2"/>
  <c r="M696" i="2"/>
  <c r="N695" i="2"/>
  <c r="M695" i="2"/>
  <c r="N694" i="2"/>
  <c r="M694" i="2"/>
  <c r="N693" i="2"/>
  <c r="M693" i="2"/>
  <c r="N692" i="2"/>
  <c r="M692" i="2"/>
  <c r="N691" i="2"/>
  <c r="M691" i="2"/>
  <c r="N690" i="2"/>
  <c r="M690" i="2"/>
  <c r="N689" i="2"/>
  <c r="M689" i="2"/>
  <c r="N688" i="2"/>
  <c r="M688" i="2"/>
  <c r="N687" i="2"/>
  <c r="M687" i="2"/>
  <c r="N686" i="2"/>
  <c r="M686" i="2"/>
  <c r="N685" i="2"/>
  <c r="M685" i="2"/>
  <c r="N684" i="2"/>
  <c r="M684" i="2"/>
  <c r="N683" i="2"/>
  <c r="M683" i="2"/>
  <c r="N682" i="2"/>
  <c r="M682" i="2"/>
  <c r="N681" i="2"/>
  <c r="M681" i="2"/>
  <c r="N680" i="2"/>
  <c r="M680" i="2"/>
  <c r="N679" i="2"/>
  <c r="M679" i="2"/>
  <c r="N678" i="2"/>
  <c r="M678" i="2"/>
  <c r="N677" i="2"/>
  <c r="M677" i="2"/>
  <c r="N676" i="2"/>
  <c r="M676" i="2"/>
  <c r="N675" i="2"/>
  <c r="M675" i="2"/>
  <c r="N674" i="2"/>
  <c r="M674" i="2"/>
  <c r="N673" i="2"/>
  <c r="M673" i="2"/>
  <c r="N672" i="2"/>
  <c r="M672" i="2"/>
  <c r="N671" i="2"/>
  <c r="M671" i="2"/>
  <c r="N670" i="2"/>
  <c r="M670" i="2"/>
  <c r="N669" i="2"/>
  <c r="M669" i="2"/>
  <c r="N668" i="2"/>
  <c r="M668" i="2"/>
  <c r="N667" i="2"/>
  <c r="M667" i="2"/>
  <c r="N666" i="2"/>
  <c r="M666" i="2"/>
  <c r="N665" i="2"/>
  <c r="M665" i="2"/>
  <c r="N664" i="2"/>
  <c r="M664" i="2"/>
  <c r="N663" i="2"/>
  <c r="M663" i="2"/>
  <c r="N662" i="2"/>
  <c r="M662" i="2"/>
  <c r="N661" i="2"/>
  <c r="M661" i="2"/>
  <c r="N660" i="2"/>
  <c r="M660" i="2"/>
  <c r="N659" i="2"/>
  <c r="M659" i="2"/>
  <c r="N658" i="2"/>
  <c r="M658" i="2"/>
  <c r="N657" i="2"/>
  <c r="M657" i="2"/>
  <c r="N656" i="2"/>
  <c r="M656" i="2"/>
  <c r="N655" i="2"/>
  <c r="M655" i="2"/>
  <c r="N654" i="2"/>
  <c r="M654" i="2"/>
  <c r="N653" i="2"/>
  <c r="M653" i="2"/>
  <c r="N652" i="2"/>
  <c r="M652" i="2"/>
  <c r="N651" i="2"/>
  <c r="M651" i="2"/>
  <c r="N650" i="2"/>
  <c r="M650" i="2"/>
  <c r="N649" i="2"/>
  <c r="M649" i="2"/>
  <c r="N648" i="2"/>
  <c r="M648" i="2"/>
  <c r="N647" i="2"/>
  <c r="M647" i="2"/>
  <c r="N646" i="2"/>
  <c r="M646" i="2"/>
  <c r="N645" i="2"/>
  <c r="M645" i="2"/>
  <c r="N644" i="2"/>
  <c r="M644" i="2"/>
  <c r="N643" i="2"/>
  <c r="M643" i="2"/>
  <c r="N642" i="2"/>
  <c r="M642" i="2"/>
  <c r="N641" i="2"/>
  <c r="M641" i="2"/>
  <c r="N640" i="2"/>
  <c r="M640" i="2"/>
  <c r="N639" i="2"/>
  <c r="M639" i="2"/>
  <c r="N638" i="2"/>
  <c r="M638" i="2"/>
  <c r="N637" i="2"/>
  <c r="M637" i="2"/>
  <c r="N636" i="2"/>
  <c r="M636" i="2"/>
  <c r="N635" i="2"/>
  <c r="M635" i="2"/>
  <c r="N634" i="2"/>
  <c r="M634" i="2"/>
  <c r="N633" i="2"/>
  <c r="M633" i="2"/>
  <c r="N632" i="2"/>
  <c r="M632" i="2"/>
  <c r="N631" i="2"/>
  <c r="M631" i="2"/>
  <c r="N630" i="2"/>
  <c r="M630" i="2"/>
  <c r="N629" i="2"/>
  <c r="M629" i="2"/>
  <c r="N628" i="2"/>
  <c r="M628" i="2"/>
  <c r="N627" i="2"/>
  <c r="M627" i="2"/>
  <c r="N626" i="2"/>
  <c r="M626" i="2"/>
  <c r="N625" i="2"/>
  <c r="M625" i="2"/>
  <c r="N624" i="2"/>
  <c r="M624" i="2"/>
  <c r="N623" i="2"/>
  <c r="M623" i="2"/>
  <c r="N622" i="2"/>
  <c r="M622" i="2"/>
  <c r="N621" i="2"/>
  <c r="M621" i="2"/>
  <c r="N620" i="2"/>
  <c r="M620" i="2"/>
  <c r="N619" i="2"/>
  <c r="M619" i="2"/>
  <c r="N618" i="2"/>
  <c r="M618" i="2"/>
  <c r="N617" i="2"/>
  <c r="M617" i="2"/>
  <c r="N616" i="2"/>
  <c r="M616" i="2"/>
  <c r="N615" i="2"/>
  <c r="M615" i="2"/>
  <c r="N614" i="2"/>
  <c r="M614" i="2"/>
  <c r="N613" i="2"/>
  <c r="M613" i="2"/>
  <c r="N612" i="2"/>
  <c r="M612" i="2"/>
  <c r="N611" i="2"/>
  <c r="M611" i="2"/>
  <c r="N610" i="2"/>
  <c r="M610" i="2"/>
  <c r="N609" i="2"/>
  <c r="M609" i="2"/>
  <c r="N608" i="2"/>
  <c r="M608" i="2"/>
  <c r="N607" i="2"/>
  <c r="M607" i="2"/>
  <c r="N606" i="2"/>
  <c r="M606" i="2"/>
  <c r="N605" i="2"/>
  <c r="M605" i="2"/>
  <c r="N604" i="2"/>
  <c r="M604" i="2"/>
  <c r="N603" i="2"/>
  <c r="M603" i="2"/>
  <c r="N602" i="2"/>
  <c r="M602" i="2"/>
  <c r="N601" i="2"/>
  <c r="M601" i="2"/>
  <c r="N600" i="2"/>
  <c r="M600" i="2"/>
  <c r="N599" i="2"/>
  <c r="M599" i="2"/>
  <c r="N598" i="2"/>
  <c r="M598" i="2"/>
  <c r="N597" i="2"/>
  <c r="M597" i="2"/>
  <c r="N596" i="2"/>
  <c r="M596" i="2"/>
  <c r="N595" i="2"/>
  <c r="M595" i="2"/>
  <c r="N594" i="2"/>
  <c r="M594" i="2"/>
  <c r="N593" i="2"/>
  <c r="M593" i="2"/>
  <c r="N592" i="2"/>
  <c r="M592" i="2"/>
  <c r="N591" i="2"/>
  <c r="M591" i="2"/>
  <c r="N590" i="2"/>
  <c r="M590" i="2"/>
  <c r="N589" i="2"/>
  <c r="M589" i="2"/>
  <c r="N588" i="2"/>
  <c r="M588" i="2"/>
  <c r="N587" i="2"/>
  <c r="M587" i="2"/>
  <c r="N586" i="2"/>
  <c r="M586" i="2"/>
  <c r="N585" i="2"/>
  <c r="M585" i="2"/>
  <c r="N584" i="2"/>
  <c r="M584" i="2"/>
  <c r="N583" i="2"/>
  <c r="M583" i="2"/>
  <c r="N582" i="2"/>
  <c r="M582" i="2"/>
  <c r="N581" i="2"/>
  <c r="M581" i="2"/>
  <c r="N580" i="2"/>
  <c r="M580" i="2"/>
  <c r="N579" i="2"/>
  <c r="M579" i="2"/>
  <c r="N578" i="2"/>
  <c r="M578" i="2"/>
  <c r="N577" i="2"/>
  <c r="M577" i="2"/>
  <c r="N576" i="2"/>
  <c r="M576" i="2"/>
  <c r="N575" i="2"/>
  <c r="M575" i="2"/>
  <c r="N574" i="2"/>
  <c r="M574" i="2"/>
  <c r="N573" i="2"/>
  <c r="M573" i="2"/>
  <c r="N572" i="2"/>
  <c r="M572" i="2"/>
  <c r="N571" i="2"/>
  <c r="M571" i="2"/>
  <c r="N570" i="2"/>
  <c r="M570" i="2"/>
  <c r="N569" i="2"/>
  <c r="M569" i="2"/>
  <c r="N568" i="2"/>
  <c r="M568" i="2"/>
  <c r="N567" i="2"/>
  <c r="M567" i="2"/>
  <c r="N566" i="2"/>
  <c r="M566" i="2"/>
  <c r="N565" i="2"/>
  <c r="M565" i="2"/>
  <c r="N564" i="2"/>
  <c r="M564" i="2"/>
  <c r="N563" i="2"/>
  <c r="M563" i="2"/>
  <c r="N562" i="2"/>
  <c r="M562" i="2"/>
  <c r="N561" i="2"/>
  <c r="M561" i="2"/>
  <c r="N560" i="2"/>
  <c r="M560" i="2"/>
  <c r="N559" i="2"/>
  <c r="M559" i="2"/>
  <c r="N558" i="2"/>
  <c r="M558" i="2"/>
  <c r="N557" i="2"/>
  <c r="M557" i="2"/>
  <c r="N556" i="2"/>
  <c r="M556" i="2"/>
  <c r="N555" i="2"/>
  <c r="M555" i="2"/>
  <c r="N554" i="2"/>
  <c r="M554" i="2"/>
  <c r="N553" i="2"/>
  <c r="M553" i="2"/>
  <c r="N552" i="2"/>
  <c r="M552" i="2"/>
  <c r="N551" i="2"/>
  <c r="M551" i="2"/>
  <c r="N550" i="2"/>
  <c r="M550" i="2"/>
  <c r="N549" i="2"/>
  <c r="M549" i="2"/>
  <c r="N548" i="2"/>
  <c r="M548" i="2"/>
  <c r="N547" i="2"/>
  <c r="M547" i="2"/>
  <c r="N546" i="2"/>
  <c r="M546" i="2"/>
  <c r="N545" i="2"/>
  <c r="M545" i="2"/>
  <c r="N544" i="2"/>
  <c r="M544" i="2"/>
  <c r="N543" i="2"/>
  <c r="M543" i="2"/>
  <c r="N542" i="2"/>
  <c r="M542" i="2"/>
  <c r="N541" i="2"/>
  <c r="M541" i="2"/>
  <c r="N540" i="2"/>
  <c r="M540" i="2"/>
  <c r="N539" i="2"/>
  <c r="M539" i="2"/>
  <c r="N538" i="2"/>
  <c r="M538" i="2"/>
  <c r="N537" i="2"/>
  <c r="M537" i="2"/>
  <c r="N536" i="2"/>
  <c r="M536" i="2"/>
  <c r="N535" i="2"/>
  <c r="M535" i="2"/>
  <c r="N534" i="2"/>
  <c r="M534" i="2"/>
  <c r="N533" i="2"/>
  <c r="M533" i="2"/>
  <c r="N532" i="2"/>
  <c r="M532" i="2"/>
  <c r="N531" i="2"/>
  <c r="M531" i="2"/>
  <c r="N530" i="2"/>
  <c r="M530" i="2"/>
  <c r="N529" i="2"/>
  <c r="M529" i="2"/>
  <c r="N528" i="2"/>
  <c r="M528" i="2"/>
  <c r="N527" i="2"/>
  <c r="M527" i="2"/>
  <c r="N526" i="2"/>
  <c r="M526" i="2"/>
  <c r="N525" i="2"/>
  <c r="M525" i="2"/>
  <c r="N524" i="2"/>
  <c r="M524" i="2"/>
  <c r="N523" i="2"/>
  <c r="M523" i="2"/>
  <c r="N522" i="2"/>
  <c r="M522" i="2"/>
  <c r="N521" i="2"/>
  <c r="M521" i="2"/>
  <c r="N520" i="2"/>
  <c r="M520" i="2"/>
  <c r="N519" i="2"/>
  <c r="M519" i="2"/>
  <c r="N518" i="2"/>
  <c r="M518" i="2"/>
  <c r="N517" i="2"/>
  <c r="M517" i="2"/>
  <c r="N516" i="2"/>
  <c r="M516" i="2"/>
  <c r="N515" i="2"/>
  <c r="M515" i="2"/>
  <c r="N514" i="2"/>
  <c r="M514" i="2"/>
  <c r="N513" i="2"/>
  <c r="M513" i="2"/>
  <c r="N512" i="2"/>
  <c r="M512" i="2"/>
  <c r="N511" i="2"/>
  <c r="M511" i="2"/>
  <c r="N510" i="2"/>
  <c r="M510" i="2"/>
  <c r="N509" i="2"/>
  <c r="M509" i="2"/>
  <c r="N508" i="2"/>
  <c r="M508" i="2"/>
  <c r="N507" i="2"/>
  <c r="M507" i="2"/>
  <c r="N506" i="2"/>
  <c r="M506" i="2"/>
  <c r="N505" i="2"/>
  <c r="M505" i="2"/>
  <c r="N504" i="2"/>
  <c r="M504" i="2"/>
  <c r="N503" i="2"/>
  <c r="M503" i="2"/>
  <c r="N502" i="2"/>
  <c r="M502" i="2"/>
  <c r="N501" i="2"/>
  <c r="M501" i="2"/>
  <c r="N500" i="2"/>
  <c r="M500" i="2"/>
  <c r="N499" i="2"/>
  <c r="M499" i="2"/>
  <c r="N498" i="2"/>
  <c r="M498" i="2"/>
  <c r="N497" i="2"/>
  <c r="M497" i="2"/>
  <c r="N496" i="2"/>
  <c r="M496" i="2"/>
  <c r="N495" i="2"/>
  <c r="M495" i="2"/>
  <c r="N494" i="2"/>
  <c r="M494" i="2"/>
  <c r="N493" i="2"/>
  <c r="M493" i="2"/>
  <c r="N492" i="2"/>
  <c r="M492" i="2"/>
  <c r="N491" i="2"/>
  <c r="M491" i="2"/>
  <c r="N490" i="2"/>
  <c r="M490" i="2"/>
  <c r="N489" i="2"/>
  <c r="M489" i="2"/>
  <c r="N488" i="2"/>
  <c r="M488" i="2"/>
  <c r="N487" i="2"/>
  <c r="M487" i="2"/>
  <c r="N486" i="2"/>
  <c r="M486" i="2"/>
  <c r="N485" i="2"/>
  <c r="M485" i="2"/>
  <c r="N484" i="2"/>
  <c r="M484" i="2"/>
  <c r="N483" i="2"/>
  <c r="M483" i="2"/>
  <c r="N482" i="2"/>
  <c r="M482" i="2"/>
  <c r="N481" i="2"/>
  <c r="M481" i="2"/>
  <c r="N480" i="2"/>
  <c r="M480" i="2"/>
  <c r="N479" i="2"/>
  <c r="M479" i="2"/>
  <c r="N478" i="2"/>
  <c r="M478" i="2"/>
  <c r="N477" i="2"/>
  <c r="M477" i="2"/>
  <c r="N476" i="2"/>
  <c r="M476" i="2"/>
  <c r="N475" i="2"/>
  <c r="M475" i="2"/>
  <c r="N474" i="2"/>
  <c r="M474" i="2"/>
  <c r="N473" i="2"/>
  <c r="M473" i="2"/>
  <c r="N472" i="2"/>
  <c r="M472" i="2"/>
  <c r="N471" i="2"/>
  <c r="M471" i="2"/>
  <c r="N470" i="2"/>
  <c r="M470" i="2"/>
  <c r="N469" i="2"/>
  <c r="M469" i="2"/>
  <c r="N468" i="2"/>
  <c r="M468" i="2"/>
  <c r="N467" i="2"/>
  <c r="M467" i="2"/>
  <c r="N466" i="2"/>
  <c r="M466" i="2"/>
  <c r="N465" i="2"/>
  <c r="M465" i="2"/>
  <c r="N464" i="2"/>
  <c r="M464" i="2"/>
  <c r="N463" i="2"/>
  <c r="M463" i="2"/>
  <c r="N462" i="2"/>
  <c r="M462" i="2"/>
  <c r="N461" i="2"/>
  <c r="M461" i="2"/>
  <c r="N460" i="2"/>
  <c r="M460" i="2"/>
  <c r="N459" i="2"/>
  <c r="M459" i="2"/>
  <c r="N458" i="2"/>
  <c r="M458" i="2"/>
  <c r="N457" i="2"/>
  <c r="M457" i="2"/>
  <c r="N456" i="2"/>
  <c r="M456" i="2"/>
  <c r="N455" i="2"/>
  <c r="M455" i="2"/>
  <c r="N454" i="2"/>
  <c r="M454" i="2"/>
  <c r="N453" i="2"/>
  <c r="M453" i="2"/>
  <c r="N452" i="2"/>
  <c r="M452" i="2"/>
  <c r="N451" i="2"/>
  <c r="M451" i="2"/>
  <c r="N450" i="2"/>
  <c r="M450" i="2"/>
  <c r="N449" i="2"/>
  <c r="M449" i="2"/>
  <c r="N448" i="2"/>
  <c r="M448" i="2"/>
  <c r="N447" i="2"/>
  <c r="M447" i="2"/>
  <c r="N446" i="2"/>
  <c r="M446" i="2"/>
  <c r="N445" i="2"/>
  <c r="M445" i="2"/>
  <c r="N444" i="2"/>
  <c r="M444" i="2"/>
  <c r="N443" i="2"/>
  <c r="M443" i="2"/>
  <c r="N442" i="2"/>
  <c r="M442" i="2"/>
  <c r="N441" i="2"/>
  <c r="M441" i="2"/>
  <c r="N440" i="2"/>
  <c r="M440" i="2"/>
  <c r="N439" i="2"/>
  <c r="M439" i="2"/>
  <c r="N438" i="2"/>
  <c r="M438" i="2"/>
  <c r="N437" i="2"/>
  <c r="M437" i="2"/>
  <c r="N436" i="2"/>
  <c r="M436" i="2"/>
  <c r="N435" i="2"/>
  <c r="M435" i="2"/>
  <c r="N434" i="2"/>
  <c r="M434" i="2"/>
  <c r="N433" i="2"/>
  <c r="M433" i="2"/>
  <c r="N432" i="2"/>
  <c r="M432" i="2"/>
  <c r="N431" i="2"/>
  <c r="M431" i="2"/>
  <c r="N430" i="2"/>
  <c r="M430" i="2"/>
  <c r="N429" i="2"/>
  <c r="M429" i="2"/>
  <c r="N428" i="2"/>
  <c r="M428" i="2"/>
  <c r="N427" i="2"/>
  <c r="M427" i="2"/>
  <c r="N426" i="2"/>
  <c r="M426" i="2"/>
  <c r="N425" i="2"/>
  <c r="M425" i="2"/>
  <c r="N424" i="2"/>
  <c r="M424" i="2"/>
  <c r="N423" i="2"/>
  <c r="M423" i="2"/>
  <c r="N422" i="2"/>
  <c r="M422" i="2"/>
  <c r="N421" i="2"/>
  <c r="M421" i="2"/>
  <c r="N420" i="2"/>
  <c r="M420" i="2"/>
  <c r="N419" i="2"/>
  <c r="M419" i="2"/>
  <c r="N418" i="2"/>
  <c r="M418" i="2"/>
  <c r="N417" i="2"/>
  <c r="M417" i="2"/>
  <c r="N416" i="2"/>
  <c r="M416" i="2"/>
  <c r="N415" i="2"/>
  <c r="M415" i="2"/>
  <c r="N414" i="2"/>
  <c r="M414" i="2"/>
  <c r="N413" i="2"/>
  <c r="M413" i="2"/>
  <c r="N412" i="2"/>
  <c r="M412" i="2"/>
  <c r="N411" i="2"/>
  <c r="M411" i="2"/>
  <c r="N410" i="2"/>
  <c r="M410" i="2"/>
  <c r="N409" i="2"/>
  <c r="M409" i="2"/>
  <c r="N408" i="2"/>
  <c r="M408" i="2"/>
  <c r="N407" i="2"/>
  <c r="M407" i="2"/>
  <c r="N406" i="2"/>
  <c r="M406" i="2"/>
  <c r="N405" i="2"/>
  <c r="M405" i="2"/>
  <c r="N404" i="2"/>
  <c r="M404" i="2"/>
  <c r="N403" i="2"/>
  <c r="M403" i="2"/>
  <c r="N402" i="2"/>
  <c r="M402" i="2"/>
  <c r="N401" i="2"/>
  <c r="M401" i="2"/>
  <c r="N400" i="2"/>
  <c r="M400" i="2"/>
  <c r="N399" i="2"/>
  <c r="M399" i="2"/>
  <c r="N398" i="2"/>
  <c r="M398" i="2"/>
  <c r="N397" i="2"/>
  <c r="M397" i="2"/>
  <c r="N396" i="2"/>
  <c r="M396" i="2"/>
  <c r="N395" i="2"/>
  <c r="M395" i="2"/>
  <c r="N394" i="2"/>
  <c r="M394" i="2"/>
  <c r="N393" i="2"/>
  <c r="M393" i="2"/>
  <c r="N392" i="2"/>
  <c r="M392" i="2"/>
  <c r="N391" i="2"/>
  <c r="M391" i="2"/>
  <c r="N390" i="2"/>
  <c r="M390" i="2"/>
  <c r="N389" i="2"/>
  <c r="M389" i="2"/>
  <c r="N388" i="2"/>
  <c r="M388" i="2"/>
  <c r="N387" i="2"/>
  <c r="M387" i="2"/>
  <c r="N386" i="2"/>
  <c r="M386" i="2"/>
  <c r="N385" i="2"/>
  <c r="M385" i="2"/>
  <c r="N384" i="2"/>
  <c r="M384" i="2"/>
  <c r="N383" i="2"/>
  <c r="M383" i="2"/>
  <c r="N382" i="2"/>
  <c r="M382" i="2"/>
  <c r="N381" i="2"/>
  <c r="M381" i="2"/>
  <c r="N380" i="2"/>
  <c r="M380" i="2"/>
  <c r="N379" i="2"/>
  <c r="M379" i="2"/>
  <c r="N378" i="2"/>
  <c r="M378" i="2"/>
  <c r="N377" i="2"/>
  <c r="M377" i="2"/>
  <c r="N376" i="2"/>
  <c r="M376" i="2"/>
  <c r="N375" i="2"/>
  <c r="M375" i="2"/>
  <c r="N374" i="2"/>
  <c r="M374" i="2"/>
  <c r="N373" i="2"/>
  <c r="M373" i="2"/>
  <c r="N372" i="2"/>
  <c r="M372" i="2"/>
  <c r="N371" i="2"/>
  <c r="M371" i="2"/>
  <c r="N370" i="2"/>
  <c r="M370" i="2"/>
  <c r="N369" i="2"/>
  <c r="M369" i="2"/>
  <c r="N368" i="2"/>
  <c r="M368" i="2"/>
  <c r="N367" i="2"/>
  <c r="M367" i="2"/>
  <c r="N366" i="2"/>
  <c r="M366" i="2"/>
  <c r="N365" i="2"/>
  <c r="M365" i="2"/>
  <c r="N364" i="2"/>
  <c r="M364" i="2"/>
  <c r="N363" i="2"/>
  <c r="M363" i="2"/>
  <c r="N362" i="2"/>
  <c r="M362" i="2"/>
  <c r="N361" i="2"/>
  <c r="M361" i="2"/>
  <c r="N360" i="2"/>
  <c r="M360" i="2"/>
  <c r="N359" i="2"/>
  <c r="M359" i="2"/>
  <c r="N358" i="2"/>
  <c r="M358" i="2"/>
  <c r="N357" i="2"/>
  <c r="M357" i="2"/>
  <c r="N356" i="2"/>
  <c r="M356" i="2"/>
  <c r="N355" i="2"/>
  <c r="M355" i="2"/>
  <c r="N354" i="2"/>
  <c r="M354" i="2"/>
  <c r="N353" i="2"/>
  <c r="M353" i="2"/>
  <c r="N352" i="2"/>
  <c r="M352" i="2"/>
  <c r="N351" i="2"/>
  <c r="M351" i="2"/>
  <c r="N350" i="2"/>
  <c r="M350" i="2"/>
  <c r="N349" i="2"/>
  <c r="M349" i="2"/>
  <c r="N348" i="2"/>
  <c r="M348" i="2"/>
  <c r="N347" i="2"/>
  <c r="M347" i="2"/>
  <c r="N346" i="2"/>
  <c r="M346" i="2"/>
  <c r="N345" i="2"/>
  <c r="M345" i="2"/>
  <c r="N344" i="2"/>
  <c r="M344" i="2"/>
  <c r="N343" i="2"/>
  <c r="M343" i="2"/>
  <c r="N342" i="2"/>
  <c r="M342" i="2"/>
  <c r="N341" i="2"/>
  <c r="M341" i="2"/>
  <c r="N340" i="2"/>
  <c r="M340" i="2"/>
  <c r="N339" i="2"/>
  <c r="M339" i="2"/>
  <c r="N338" i="2"/>
  <c r="M338" i="2"/>
  <c r="N337" i="2"/>
  <c r="M337" i="2"/>
  <c r="N336" i="2"/>
  <c r="M336" i="2"/>
  <c r="N335" i="2"/>
  <c r="M335" i="2"/>
  <c r="N334" i="2"/>
  <c r="M334" i="2"/>
  <c r="N333" i="2"/>
  <c r="M333" i="2"/>
  <c r="N332" i="2"/>
  <c r="M332" i="2"/>
  <c r="N331" i="2"/>
  <c r="M331" i="2"/>
  <c r="N330" i="2"/>
  <c r="M330" i="2"/>
  <c r="N329" i="2"/>
  <c r="M329" i="2"/>
  <c r="N328" i="2"/>
  <c r="M328" i="2"/>
  <c r="N327" i="2"/>
  <c r="M327" i="2"/>
  <c r="N326" i="2"/>
  <c r="M326" i="2"/>
  <c r="N325" i="2"/>
  <c r="M325" i="2"/>
  <c r="N324" i="2"/>
  <c r="M324" i="2"/>
  <c r="N323" i="2"/>
  <c r="M323" i="2"/>
  <c r="N322" i="2"/>
  <c r="M322" i="2"/>
  <c r="N321" i="2"/>
  <c r="M321" i="2"/>
  <c r="N320" i="2"/>
  <c r="M320" i="2"/>
  <c r="N319" i="2"/>
  <c r="M319" i="2"/>
  <c r="N318" i="2"/>
  <c r="M318" i="2"/>
  <c r="N317" i="2"/>
  <c r="M317" i="2"/>
  <c r="N316" i="2"/>
  <c r="M316" i="2"/>
  <c r="N315" i="2"/>
  <c r="M315" i="2"/>
  <c r="N314" i="2"/>
  <c r="M314" i="2"/>
  <c r="N313" i="2"/>
  <c r="M313" i="2"/>
  <c r="N312" i="2"/>
  <c r="M312" i="2"/>
  <c r="N311" i="2"/>
  <c r="M311" i="2"/>
  <c r="N310" i="2"/>
  <c r="M310" i="2"/>
  <c r="N309" i="2"/>
  <c r="M309" i="2"/>
  <c r="N308" i="2"/>
  <c r="M308" i="2"/>
  <c r="N307" i="2"/>
  <c r="M307" i="2"/>
  <c r="N306" i="2"/>
  <c r="M306" i="2"/>
  <c r="N305" i="2"/>
  <c r="M305" i="2"/>
  <c r="N304" i="2"/>
  <c r="M304" i="2"/>
  <c r="N303" i="2"/>
  <c r="M303" i="2"/>
  <c r="N302" i="2"/>
  <c r="M302" i="2"/>
  <c r="N301" i="2"/>
  <c r="M301" i="2"/>
  <c r="N300" i="2"/>
  <c r="M300" i="2"/>
  <c r="N299" i="2"/>
  <c r="M299" i="2"/>
  <c r="N298" i="2"/>
  <c r="M298" i="2"/>
  <c r="N297" i="2"/>
  <c r="M297" i="2"/>
  <c r="N296" i="2"/>
  <c r="M296" i="2"/>
  <c r="N295" i="2"/>
  <c r="M295" i="2"/>
  <c r="N294" i="2"/>
  <c r="M294" i="2"/>
  <c r="N293" i="2"/>
  <c r="M293" i="2"/>
  <c r="N292" i="2"/>
  <c r="M292" i="2"/>
  <c r="N291" i="2"/>
  <c r="M291" i="2"/>
  <c r="N290" i="2"/>
  <c r="M290" i="2"/>
  <c r="N289" i="2"/>
  <c r="M289" i="2"/>
  <c r="N288" i="2"/>
  <c r="M288" i="2"/>
  <c r="N287" i="2"/>
  <c r="M287" i="2"/>
  <c r="N286" i="2"/>
  <c r="M286" i="2"/>
  <c r="N285" i="2"/>
  <c r="M285" i="2"/>
  <c r="N284" i="2"/>
  <c r="M284" i="2"/>
  <c r="N283" i="2"/>
  <c r="M283" i="2"/>
  <c r="N282" i="2"/>
  <c r="M282" i="2"/>
  <c r="N281" i="2"/>
  <c r="M281" i="2"/>
  <c r="N280" i="2"/>
  <c r="M280" i="2"/>
  <c r="N279" i="2"/>
  <c r="M279" i="2"/>
  <c r="N278" i="2"/>
  <c r="M278" i="2"/>
  <c r="N277" i="2"/>
  <c r="M277" i="2"/>
  <c r="N276" i="2"/>
  <c r="M276" i="2"/>
  <c r="N275" i="2"/>
  <c r="M275" i="2"/>
  <c r="N274" i="2"/>
  <c r="M274" i="2"/>
  <c r="N273" i="2"/>
  <c r="M273" i="2"/>
  <c r="N272" i="2"/>
  <c r="M272" i="2"/>
  <c r="N271" i="2"/>
  <c r="M271" i="2"/>
  <c r="N270" i="2"/>
  <c r="M270" i="2"/>
  <c r="N269" i="2"/>
  <c r="M269" i="2"/>
  <c r="N268" i="2"/>
  <c r="M268" i="2"/>
  <c r="N267" i="2"/>
  <c r="M267" i="2"/>
  <c r="N266" i="2"/>
  <c r="M266" i="2"/>
  <c r="N265" i="2"/>
  <c r="M265" i="2"/>
  <c r="N264" i="2"/>
  <c r="M264" i="2"/>
  <c r="N263" i="2"/>
  <c r="M263" i="2"/>
  <c r="N262" i="2"/>
  <c r="M262" i="2"/>
  <c r="N261" i="2"/>
  <c r="M261" i="2"/>
  <c r="N260" i="2"/>
  <c r="M260" i="2"/>
  <c r="N259" i="2"/>
  <c r="M259" i="2"/>
  <c r="N258" i="2"/>
  <c r="M258" i="2"/>
  <c r="N257" i="2"/>
  <c r="M257" i="2"/>
  <c r="N256" i="2"/>
  <c r="M256" i="2"/>
  <c r="N255" i="2"/>
  <c r="M255" i="2"/>
  <c r="N254" i="2"/>
  <c r="M254" i="2"/>
  <c r="N253" i="2"/>
  <c r="M253" i="2"/>
  <c r="N252" i="2"/>
  <c r="M252" i="2"/>
  <c r="N251" i="2"/>
  <c r="M251" i="2"/>
  <c r="N250" i="2"/>
  <c r="M250" i="2"/>
  <c r="N249" i="2"/>
  <c r="M249" i="2"/>
  <c r="N248" i="2"/>
  <c r="M248" i="2"/>
  <c r="N247" i="2"/>
  <c r="M247" i="2"/>
  <c r="N246" i="2"/>
  <c r="M246" i="2"/>
  <c r="N245" i="2"/>
  <c r="M245" i="2"/>
  <c r="N244" i="2"/>
  <c r="M244" i="2"/>
  <c r="N243" i="2"/>
  <c r="M243" i="2"/>
  <c r="N242" i="2"/>
  <c r="M242" i="2"/>
  <c r="N241" i="2"/>
  <c r="M241" i="2"/>
  <c r="N240" i="2"/>
  <c r="M240" i="2"/>
  <c r="N239" i="2"/>
  <c r="M239" i="2"/>
  <c r="N238" i="2"/>
  <c r="M238" i="2"/>
  <c r="N237" i="2"/>
  <c r="M237" i="2"/>
  <c r="N236" i="2"/>
  <c r="M236" i="2"/>
  <c r="N235" i="2"/>
  <c r="M235" i="2"/>
  <c r="N234" i="2"/>
  <c r="M234" i="2"/>
  <c r="N233" i="2"/>
  <c r="M233" i="2"/>
  <c r="N232" i="2"/>
  <c r="M232" i="2"/>
  <c r="N231" i="2"/>
  <c r="M231" i="2"/>
  <c r="N230" i="2"/>
  <c r="M230" i="2"/>
  <c r="N229" i="2"/>
  <c r="M229" i="2"/>
  <c r="N228" i="2"/>
  <c r="M228" i="2"/>
  <c r="N227" i="2"/>
  <c r="M227" i="2"/>
  <c r="N226" i="2"/>
  <c r="M226" i="2"/>
  <c r="N225" i="2"/>
  <c r="M225" i="2"/>
  <c r="N224" i="2"/>
  <c r="M224" i="2"/>
  <c r="N223" i="2"/>
  <c r="M223" i="2"/>
  <c r="N222" i="2"/>
  <c r="M222" i="2"/>
  <c r="N221" i="2"/>
  <c r="M221" i="2"/>
  <c r="N220" i="2"/>
  <c r="M220" i="2"/>
  <c r="N219" i="2"/>
  <c r="M219" i="2"/>
  <c r="N218" i="2"/>
  <c r="M218" i="2"/>
  <c r="N217" i="2"/>
  <c r="M217" i="2"/>
  <c r="N216" i="2"/>
  <c r="M216" i="2"/>
  <c r="N215" i="2"/>
  <c r="M215" i="2"/>
  <c r="N214" i="2"/>
  <c r="M214" i="2"/>
  <c r="N213" i="2"/>
  <c r="M213" i="2"/>
  <c r="N212" i="2"/>
  <c r="M212" i="2"/>
  <c r="N211" i="2"/>
  <c r="M211" i="2"/>
  <c r="N210" i="2"/>
  <c r="M210" i="2"/>
  <c r="N209" i="2"/>
  <c r="M209" i="2"/>
  <c r="N208" i="2"/>
  <c r="M208" i="2"/>
  <c r="N207" i="2"/>
  <c r="M207" i="2"/>
  <c r="N206" i="2"/>
  <c r="M206" i="2"/>
  <c r="N205" i="2"/>
  <c r="M205" i="2"/>
  <c r="N204" i="2"/>
  <c r="M204" i="2"/>
  <c r="N203" i="2"/>
  <c r="M203" i="2"/>
  <c r="N202" i="2"/>
  <c r="M202" i="2"/>
  <c r="N201" i="2"/>
  <c r="M201" i="2"/>
  <c r="N200" i="2"/>
  <c r="M200" i="2"/>
  <c r="N199" i="2"/>
  <c r="M199" i="2"/>
  <c r="N198" i="2"/>
  <c r="M198" i="2"/>
  <c r="N197" i="2"/>
  <c r="M197" i="2"/>
  <c r="N196" i="2"/>
  <c r="M196" i="2"/>
  <c r="N195" i="2"/>
  <c r="M195" i="2"/>
  <c r="N194" i="2"/>
  <c r="M194" i="2"/>
  <c r="N193" i="2"/>
  <c r="M193" i="2"/>
  <c r="N192" i="2"/>
  <c r="M192" i="2"/>
  <c r="N191" i="2"/>
  <c r="M191" i="2"/>
  <c r="N190" i="2"/>
  <c r="M190" i="2"/>
  <c r="N189" i="2"/>
  <c r="M189" i="2"/>
  <c r="N188" i="2"/>
  <c r="M188" i="2"/>
  <c r="N187" i="2"/>
  <c r="M187" i="2"/>
  <c r="N186" i="2"/>
  <c r="M186" i="2"/>
  <c r="N185" i="2"/>
  <c r="M185" i="2"/>
  <c r="N184" i="2"/>
  <c r="M184" i="2"/>
  <c r="N183" i="2"/>
  <c r="M183" i="2"/>
  <c r="N182" i="2"/>
  <c r="M182" i="2"/>
  <c r="N181" i="2"/>
  <c r="M181" i="2"/>
  <c r="N180" i="2"/>
  <c r="M180" i="2"/>
  <c r="N179" i="2"/>
  <c r="M179" i="2"/>
  <c r="N178" i="2"/>
  <c r="M178" i="2"/>
  <c r="N177" i="2"/>
  <c r="M177" i="2"/>
  <c r="N176" i="2"/>
  <c r="M176" i="2"/>
  <c r="N175" i="2"/>
  <c r="M175" i="2"/>
  <c r="N174" i="2"/>
  <c r="M174" i="2"/>
  <c r="N173" i="2"/>
  <c r="M173" i="2"/>
  <c r="N172" i="2"/>
  <c r="M172" i="2"/>
  <c r="N171" i="2"/>
  <c r="M171" i="2"/>
  <c r="N170" i="2"/>
  <c r="M170" i="2"/>
  <c r="N169" i="2"/>
  <c r="M169" i="2"/>
  <c r="N168" i="2"/>
  <c r="M168" i="2"/>
  <c r="N167" i="2"/>
  <c r="M167" i="2"/>
  <c r="N166" i="2"/>
  <c r="M166" i="2"/>
  <c r="N165" i="2"/>
  <c r="M165" i="2"/>
  <c r="N164" i="2"/>
  <c r="M164" i="2"/>
  <c r="N163" i="2"/>
  <c r="M163" i="2"/>
  <c r="N162" i="2"/>
  <c r="M162" i="2"/>
  <c r="N161" i="2"/>
  <c r="M161" i="2"/>
  <c r="N160" i="2"/>
  <c r="M160" i="2"/>
  <c r="N159" i="2"/>
  <c r="M159" i="2"/>
  <c r="N158" i="2"/>
  <c r="M158" i="2"/>
  <c r="N157" i="2"/>
  <c r="M157" i="2"/>
  <c r="N156" i="2"/>
  <c r="M156" i="2"/>
  <c r="N155" i="2"/>
  <c r="M155" i="2"/>
  <c r="N154" i="2"/>
  <c r="M154" i="2"/>
  <c r="N153" i="2"/>
  <c r="M153" i="2"/>
  <c r="N152" i="2"/>
  <c r="M152" i="2"/>
  <c r="N151" i="2"/>
  <c r="M151" i="2"/>
  <c r="N150" i="2"/>
  <c r="M150" i="2"/>
  <c r="N149" i="2"/>
  <c r="M149" i="2"/>
  <c r="N148" i="2"/>
  <c r="M148" i="2"/>
  <c r="N147" i="2"/>
  <c r="M147" i="2"/>
  <c r="N146" i="2"/>
  <c r="M146" i="2"/>
  <c r="N145" i="2"/>
  <c r="M145" i="2"/>
  <c r="N144" i="2"/>
  <c r="M144" i="2"/>
  <c r="N143" i="2"/>
  <c r="M143" i="2"/>
  <c r="N142" i="2"/>
  <c r="M142" i="2"/>
  <c r="N141" i="2"/>
  <c r="M141" i="2"/>
  <c r="N140" i="2"/>
  <c r="M140" i="2"/>
  <c r="N139" i="2"/>
  <c r="M139" i="2"/>
  <c r="N138" i="2"/>
  <c r="M138" i="2"/>
  <c r="N137" i="2"/>
  <c r="M137" i="2"/>
  <c r="N136" i="2"/>
  <c r="M136" i="2"/>
  <c r="N135" i="2"/>
  <c r="M135" i="2"/>
  <c r="N134" i="2"/>
  <c r="M134" i="2"/>
  <c r="N133" i="2"/>
  <c r="M133" i="2"/>
  <c r="N132" i="2"/>
  <c r="M132" i="2"/>
  <c r="N131" i="2"/>
  <c r="M131" i="2"/>
  <c r="N130" i="2"/>
  <c r="M130" i="2"/>
  <c r="N129" i="2"/>
  <c r="M129" i="2"/>
  <c r="N128" i="2"/>
  <c r="M128" i="2"/>
  <c r="N127" i="2"/>
  <c r="M127" i="2"/>
  <c r="N126" i="2"/>
  <c r="M126" i="2"/>
  <c r="N125" i="2"/>
  <c r="M125" i="2"/>
  <c r="N124" i="2"/>
  <c r="M124" i="2"/>
  <c r="N123" i="2"/>
  <c r="M123" i="2"/>
  <c r="N122" i="2"/>
  <c r="M122" i="2"/>
  <c r="N121" i="2"/>
  <c r="M121" i="2"/>
  <c r="N120" i="2"/>
  <c r="M120" i="2"/>
  <c r="N119" i="2"/>
  <c r="M119" i="2"/>
  <c r="N118" i="2"/>
  <c r="M118" i="2"/>
  <c r="N117" i="2"/>
  <c r="M117" i="2"/>
  <c r="N116" i="2"/>
  <c r="M116" i="2"/>
  <c r="N115" i="2"/>
  <c r="M115" i="2"/>
  <c r="N114" i="2"/>
  <c r="M114" i="2"/>
  <c r="N113" i="2"/>
  <c r="M113" i="2"/>
  <c r="N112" i="2"/>
  <c r="M112" i="2"/>
  <c r="N111" i="2"/>
  <c r="M111" i="2"/>
  <c r="N110" i="2"/>
  <c r="M110" i="2"/>
  <c r="N109" i="2"/>
  <c r="M109" i="2"/>
  <c r="N108" i="2"/>
  <c r="M108" i="2"/>
  <c r="N107" i="2"/>
  <c r="M107" i="2"/>
  <c r="N106" i="2"/>
  <c r="M106" i="2"/>
  <c r="N105" i="2"/>
  <c r="M105" i="2"/>
  <c r="N104" i="2"/>
  <c r="M104" i="2"/>
  <c r="N103" i="2"/>
  <c r="M103" i="2"/>
  <c r="N102" i="2"/>
  <c r="M102" i="2"/>
  <c r="N101" i="2"/>
  <c r="M101" i="2"/>
  <c r="N100" i="2"/>
  <c r="M100" i="2"/>
  <c r="N99" i="2"/>
  <c r="M99" i="2"/>
  <c r="N98" i="2"/>
  <c r="M98" i="2"/>
  <c r="N97" i="2"/>
  <c r="M97" i="2"/>
  <c r="N96" i="2"/>
  <c r="M96" i="2"/>
  <c r="N95" i="2"/>
  <c r="M95" i="2"/>
  <c r="N94" i="2"/>
  <c r="M94" i="2"/>
  <c r="N93" i="2"/>
  <c r="M93" i="2"/>
  <c r="N92" i="2"/>
  <c r="M92" i="2"/>
  <c r="N91" i="2"/>
  <c r="M91" i="2"/>
  <c r="N90" i="2"/>
  <c r="M90" i="2"/>
  <c r="N89" i="2"/>
  <c r="M89" i="2"/>
  <c r="N88" i="2"/>
  <c r="M88" i="2"/>
  <c r="N87" i="2"/>
  <c r="M87" i="2"/>
  <c r="N86" i="2"/>
  <c r="M86" i="2"/>
  <c r="N85" i="2"/>
  <c r="M85" i="2"/>
  <c r="N84" i="2"/>
  <c r="M84" i="2"/>
  <c r="N83" i="2"/>
  <c r="M83" i="2"/>
  <c r="N82" i="2"/>
  <c r="M82" i="2"/>
  <c r="N81" i="2"/>
  <c r="M81" i="2"/>
  <c r="N80" i="2"/>
  <c r="M80" i="2"/>
  <c r="N79" i="2"/>
  <c r="M79" i="2"/>
  <c r="N78" i="2"/>
  <c r="M78" i="2"/>
  <c r="N77" i="2"/>
  <c r="M77" i="2"/>
  <c r="N76" i="2"/>
  <c r="M76" i="2"/>
  <c r="N75" i="2"/>
  <c r="M75" i="2"/>
  <c r="N74" i="2"/>
  <c r="M74" i="2"/>
  <c r="N73" i="2"/>
  <c r="M73" i="2"/>
  <c r="N72" i="2"/>
  <c r="M72" i="2"/>
  <c r="N71" i="2"/>
  <c r="M71" i="2"/>
  <c r="N70" i="2"/>
  <c r="M70" i="2"/>
  <c r="N69" i="2"/>
  <c r="M69" i="2"/>
  <c r="N68" i="2"/>
  <c r="M68" i="2"/>
  <c r="N67" i="2"/>
  <c r="M67" i="2"/>
  <c r="N66" i="2"/>
  <c r="M66" i="2"/>
  <c r="N65" i="2"/>
  <c r="M65" i="2"/>
  <c r="N64" i="2"/>
  <c r="M64" i="2"/>
  <c r="N63" i="2"/>
  <c r="M63" i="2"/>
  <c r="N62" i="2"/>
  <c r="M62" i="2"/>
  <c r="N61" i="2"/>
  <c r="M61" i="2"/>
  <c r="N60" i="2"/>
  <c r="M60" i="2"/>
  <c r="N59" i="2"/>
  <c r="M59" i="2"/>
  <c r="N58" i="2"/>
  <c r="M58" i="2"/>
  <c r="N57" i="2"/>
  <c r="M57" i="2"/>
  <c r="N56" i="2"/>
  <c r="M56" i="2"/>
  <c r="N55" i="2"/>
  <c r="M55" i="2"/>
  <c r="N54" i="2"/>
  <c r="M54" i="2"/>
  <c r="N53" i="2"/>
  <c r="M53" i="2"/>
  <c r="N52" i="2"/>
  <c r="M52" i="2"/>
  <c r="N51" i="2"/>
  <c r="M51" i="2"/>
  <c r="N50" i="2"/>
  <c r="M50" i="2"/>
  <c r="N49" i="2"/>
  <c r="M49" i="2"/>
  <c r="N48" i="2"/>
  <c r="M48" i="2"/>
  <c r="N47" i="2"/>
  <c r="M47" i="2"/>
  <c r="N46" i="2"/>
  <c r="M46" i="2"/>
  <c r="N45" i="2"/>
  <c r="M45" i="2"/>
  <c r="N44" i="2"/>
  <c r="M44" i="2"/>
  <c r="N43" i="2"/>
  <c r="M43" i="2"/>
  <c r="N42" i="2"/>
  <c r="M42" i="2"/>
  <c r="N41" i="2"/>
  <c r="M41" i="2"/>
  <c r="N40" i="2"/>
  <c r="M40" i="2"/>
  <c r="N39" i="2"/>
  <c r="M39" i="2"/>
  <c r="N38" i="2"/>
  <c r="M38" i="2"/>
  <c r="N37" i="2"/>
  <c r="M37" i="2"/>
  <c r="N36" i="2"/>
  <c r="M36" i="2"/>
  <c r="N35" i="2"/>
  <c r="M35" i="2"/>
  <c r="N34" i="2"/>
  <c r="M34" i="2"/>
  <c r="N33" i="2"/>
  <c r="M33" i="2"/>
  <c r="N32" i="2"/>
  <c r="M32" i="2"/>
  <c r="N31" i="2"/>
  <c r="M31" i="2"/>
  <c r="N30" i="2"/>
  <c r="M30" i="2"/>
  <c r="N29" i="2"/>
  <c r="M29" i="2"/>
  <c r="N28" i="2"/>
  <c r="M28" i="2"/>
  <c r="N27" i="2"/>
  <c r="M27" i="2"/>
  <c r="N26" i="2"/>
  <c r="M26" i="2"/>
  <c r="N25" i="2"/>
  <c r="M25" i="2"/>
  <c r="N24" i="2"/>
  <c r="M24" i="2"/>
  <c r="N23" i="2"/>
  <c r="M23" i="2"/>
  <c r="N22" i="2"/>
  <c r="M22" i="2"/>
  <c r="N21" i="2"/>
  <c r="M21" i="2"/>
  <c r="N20" i="2"/>
  <c r="M20" i="2"/>
  <c r="N19" i="2"/>
  <c r="M19" i="2"/>
  <c r="N18" i="2"/>
  <c r="M18" i="2"/>
  <c r="N17" i="2"/>
  <c r="M17" i="2"/>
  <c r="N16" i="2"/>
  <c r="M16" i="2"/>
  <c r="N15" i="2"/>
  <c r="M15" i="2"/>
  <c r="N14" i="2"/>
  <c r="M14" i="2"/>
  <c r="N13" i="2"/>
  <c r="M13" i="2"/>
  <c r="N12" i="2"/>
  <c r="M12" i="2"/>
  <c r="N11" i="2"/>
  <c r="M11" i="2"/>
  <c r="N10" i="2"/>
  <c r="M10" i="2"/>
  <c r="N9" i="2"/>
  <c r="M9" i="2"/>
  <c r="N8" i="2"/>
  <c r="M8" i="2"/>
  <c r="N7" i="2"/>
  <c r="M7" i="2"/>
  <c r="N6" i="2"/>
  <c r="M6" i="2"/>
  <c r="N5" i="2"/>
  <c r="M5" i="2"/>
  <c r="N4" i="2"/>
  <c r="M4" i="2"/>
  <c r="N3" i="2"/>
  <c r="M3" i="2"/>
  <c r="M2" i="2"/>
  <c r="N1011" i="1"/>
  <c r="N1010" i="1"/>
  <c r="M1010" i="1"/>
  <c r="N1009" i="1"/>
  <c r="M1009" i="1"/>
  <c r="N1008" i="1"/>
  <c r="M1008" i="1"/>
  <c r="N1007" i="1"/>
  <c r="M1007" i="1"/>
  <c r="N1006" i="1"/>
  <c r="M1006" i="1"/>
  <c r="N1005" i="1"/>
  <c r="M1005" i="1"/>
  <c r="N1004" i="1"/>
  <c r="M1004" i="1"/>
  <c r="N1003" i="1"/>
  <c r="M1003" i="1"/>
  <c r="N1002" i="1"/>
  <c r="M1002" i="1"/>
  <c r="N1001" i="1"/>
  <c r="M1001" i="1"/>
  <c r="N1000" i="1"/>
  <c r="M1000" i="1"/>
  <c r="N999" i="1"/>
  <c r="M999" i="1"/>
  <c r="N998" i="1"/>
  <c r="M998" i="1"/>
  <c r="N997" i="1"/>
  <c r="M997" i="1"/>
  <c r="N996" i="1"/>
  <c r="M996" i="1"/>
  <c r="N995" i="1"/>
  <c r="M995" i="1"/>
  <c r="N994" i="1"/>
  <c r="M994" i="1"/>
  <c r="N993" i="1"/>
  <c r="M993" i="1"/>
  <c r="N992" i="1"/>
  <c r="M992" i="1"/>
  <c r="N991" i="1"/>
  <c r="M991" i="1"/>
  <c r="N990" i="1"/>
  <c r="M990" i="1"/>
  <c r="N989" i="1"/>
  <c r="M989" i="1"/>
  <c r="N988" i="1"/>
  <c r="M988" i="1"/>
  <c r="N987" i="1"/>
  <c r="M987" i="1"/>
  <c r="N986" i="1"/>
  <c r="M986" i="1"/>
  <c r="N985" i="1"/>
  <c r="M985" i="1"/>
  <c r="N984" i="1"/>
  <c r="M984" i="1"/>
  <c r="N983" i="1"/>
  <c r="M983" i="1"/>
  <c r="N982" i="1"/>
  <c r="M982" i="1"/>
  <c r="N981" i="1"/>
  <c r="M981" i="1"/>
  <c r="N980" i="1"/>
  <c r="M980" i="1"/>
  <c r="N979" i="1"/>
  <c r="M979" i="1"/>
  <c r="N978" i="1"/>
  <c r="M978" i="1"/>
  <c r="N977" i="1"/>
  <c r="M977" i="1"/>
  <c r="N976" i="1"/>
  <c r="M976" i="1"/>
  <c r="N975" i="1"/>
  <c r="M975" i="1"/>
  <c r="N974" i="1"/>
  <c r="M974" i="1"/>
  <c r="N973" i="1"/>
  <c r="M973" i="1"/>
  <c r="N972" i="1"/>
  <c r="M972" i="1"/>
  <c r="N971" i="1"/>
  <c r="M971" i="1"/>
  <c r="N970" i="1"/>
  <c r="M970" i="1"/>
  <c r="N969" i="1"/>
  <c r="M969" i="1"/>
  <c r="N968" i="1"/>
  <c r="M968" i="1"/>
  <c r="N967" i="1"/>
  <c r="M967" i="1"/>
  <c r="N966" i="1"/>
  <c r="M966" i="1"/>
  <c r="N965" i="1"/>
  <c r="M965" i="1"/>
  <c r="N964" i="1"/>
  <c r="M964" i="1"/>
  <c r="N963" i="1"/>
  <c r="M963" i="1"/>
  <c r="N962" i="1"/>
  <c r="M962" i="1"/>
  <c r="N961" i="1"/>
  <c r="M961" i="1"/>
  <c r="N960" i="1"/>
  <c r="M960" i="1"/>
  <c r="N959" i="1"/>
  <c r="M959" i="1"/>
  <c r="N958" i="1"/>
  <c r="M958" i="1"/>
  <c r="N957" i="1"/>
  <c r="M957" i="1"/>
  <c r="N956" i="1"/>
  <c r="M956" i="1"/>
  <c r="N955" i="1"/>
  <c r="M955" i="1"/>
  <c r="N954" i="1"/>
  <c r="M954" i="1"/>
  <c r="N953" i="1"/>
  <c r="M953" i="1"/>
  <c r="N952" i="1"/>
  <c r="M952" i="1"/>
  <c r="N951" i="1"/>
  <c r="M951" i="1"/>
  <c r="N950" i="1"/>
  <c r="M950" i="1"/>
  <c r="N949" i="1"/>
  <c r="M949" i="1"/>
  <c r="N948" i="1"/>
  <c r="M948" i="1"/>
  <c r="N947" i="1"/>
  <c r="M947" i="1"/>
  <c r="N946" i="1"/>
  <c r="M946" i="1"/>
  <c r="N945" i="1"/>
  <c r="M945" i="1"/>
  <c r="N944" i="1"/>
  <c r="M944" i="1"/>
  <c r="N943" i="1"/>
  <c r="M943" i="1"/>
  <c r="N942" i="1"/>
  <c r="M942" i="1"/>
  <c r="N941" i="1"/>
  <c r="M941" i="1"/>
  <c r="N940" i="1"/>
  <c r="M940" i="1"/>
  <c r="N939" i="1"/>
  <c r="M939" i="1"/>
  <c r="N938" i="1"/>
  <c r="M938" i="1"/>
  <c r="N937" i="1"/>
  <c r="M937" i="1"/>
  <c r="N936" i="1"/>
  <c r="M936" i="1"/>
  <c r="N935" i="1"/>
  <c r="M935" i="1"/>
  <c r="N934" i="1"/>
  <c r="M934" i="1"/>
  <c r="N933" i="1"/>
  <c r="M933" i="1"/>
  <c r="N932" i="1"/>
  <c r="M932" i="1"/>
  <c r="N931" i="1"/>
  <c r="M931" i="1"/>
  <c r="N930" i="1"/>
  <c r="M930" i="1"/>
  <c r="N929" i="1"/>
  <c r="M929" i="1"/>
  <c r="N928" i="1"/>
  <c r="M928" i="1"/>
  <c r="N927" i="1"/>
  <c r="M927" i="1"/>
  <c r="N926" i="1"/>
  <c r="M926" i="1"/>
  <c r="N925" i="1"/>
  <c r="M925" i="1"/>
  <c r="N924" i="1"/>
  <c r="M924" i="1"/>
  <c r="N923" i="1"/>
  <c r="M923" i="1"/>
  <c r="N922" i="1"/>
  <c r="M922" i="1"/>
  <c r="N921" i="1"/>
  <c r="M921" i="1"/>
  <c r="N920" i="1"/>
  <c r="M920" i="1"/>
  <c r="N919" i="1"/>
  <c r="M919" i="1"/>
  <c r="N918" i="1"/>
  <c r="M918" i="1"/>
  <c r="N917" i="1"/>
  <c r="M917" i="1"/>
  <c r="N916" i="1"/>
  <c r="M916" i="1"/>
  <c r="N915" i="1"/>
  <c r="M915" i="1"/>
  <c r="N914" i="1"/>
  <c r="M914" i="1"/>
  <c r="N913" i="1"/>
  <c r="M913" i="1"/>
  <c r="N912" i="1"/>
  <c r="M912" i="1"/>
  <c r="N911" i="1"/>
  <c r="M911" i="1"/>
  <c r="N910" i="1"/>
  <c r="M910" i="1"/>
  <c r="N909" i="1"/>
  <c r="M909" i="1"/>
  <c r="N908" i="1"/>
  <c r="M908" i="1"/>
  <c r="N907" i="1"/>
  <c r="M907" i="1"/>
  <c r="N906" i="1"/>
  <c r="M906" i="1"/>
  <c r="N905" i="1"/>
  <c r="M905" i="1"/>
  <c r="N904" i="1"/>
  <c r="M904" i="1"/>
  <c r="N903" i="1"/>
  <c r="M903" i="1"/>
  <c r="N902" i="1"/>
  <c r="M902" i="1"/>
  <c r="N901" i="1"/>
  <c r="M901" i="1"/>
  <c r="N900" i="1"/>
  <c r="M900" i="1"/>
  <c r="N899" i="1"/>
  <c r="M899" i="1"/>
  <c r="N898" i="1"/>
  <c r="M898" i="1"/>
  <c r="N897" i="1"/>
  <c r="M897" i="1"/>
  <c r="N896" i="1"/>
  <c r="M896" i="1"/>
  <c r="N895" i="1"/>
  <c r="M895" i="1"/>
  <c r="N894" i="1"/>
  <c r="M894" i="1"/>
  <c r="N893" i="1"/>
  <c r="M893" i="1"/>
  <c r="N892" i="1"/>
  <c r="M892" i="1"/>
  <c r="N891" i="1"/>
  <c r="M891" i="1"/>
  <c r="N890" i="1"/>
  <c r="M890" i="1"/>
  <c r="N889" i="1"/>
  <c r="M889" i="1"/>
  <c r="N888" i="1"/>
  <c r="M888" i="1"/>
  <c r="N887" i="1"/>
  <c r="M887" i="1"/>
  <c r="N886" i="1"/>
  <c r="M886" i="1"/>
  <c r="N885" i="1"/>
  <c r="M885" i="1"/>
  <c r="N884" i="1"/>
  <c r="M884" i="1"/>
  <c r="N883" i="1"/>
  <c r="M883" i="1"/>
  <c r="N882" i="1"/>
  <c r="M882" i="1"/>
  <c r="N881" i="1"/>
  <c r="M881" i="1"/>
  <c r="N880" i="1"/>
  <c r="M880" i="1"/>
  <c r="N879" i="1"/>
  <c r="M879" i="1"/>
  <c r="N878" i="1"/>
  <c r="M878" i="1"/>
  <c r="N877" i="1"/>
  <c r="M877" i="1"/>
  <c r="N876" i="1"/>
  <c r="M876" i="1"/>
  <c r="N875" i="1"/>
  <c r="M875" i="1"/>
  <c r="N874" i="1"/>
  <c r="M874" i="1"/>
  <c r="N873" i="1"/>
  <c r="M873" i="1"/>
  <c r="N872" i="1"/>
  <c r="M872" i="1"/>
  <c r="N871" i="1"/>
  <c r="M871" i="1"/>
  <c r="N870" i="1"/>
  <c r="M870" i="1"/>
  <c r="N869" i="1"/>
  <c r="M869" i="1"/>
  <c r="N868" i="1"/>
  <c r="M868" i="1"/>
  <c r="N867" i="1"/>
  <c r="M867" i="1"/>
  <c r="N866" i="1"/>
  <c r="M866" i="1"/>
  <c r="N865" i="1"/>
  <c r="M865" i="1"/>
  <c r="N864" i="1"/>
  <c r="M864" i="1"/>
  <c r="N863" i="1"/>
  <c r="M863" i="1"/>
  <c r="N862" i="1"/>
  <c r="M862" i="1"/>
  <c r="N861" i="1"/>
  <c r="M861" i="1"/>
  <c r="N860" i="1"/>
  <c r="M860" i="1"/>
  <c r="N859" i="1"/>
  <c r="M859" i="1"/>
  <c r="N858" i="1"/>
  <c r="M858" i="1"/>
  <c r="N857" i="1"/>
  <c r="M857" i="1"/>
  <c r="N856" i="1"/>
  <c r="M856" i="1"/>
  <c r="N855" i="1"/>
  <c r="M855" i="1"/>
  <c r="N854" i="1"/>
  <c r="M854" i="1"/>
  <c r="N853" i="1"/>
  <c r="M853" i="1"/>
  <c r="N852" i="1"/>
  <c r="M852" i="1"/>
  <c r="N851" i="1"/>
  <c r="M851" i="1"/>
  <c r="N850" i="1"/>
  <c r="M850" i="1"/>
  <c r="N849" i="1"/>
  <c r="M849" i="1"/>
  <c r="N848" i="1"/>
  <c r="M848" i="1"/>
  <c r="N847" i="1"/>
  <c r="M847" i="1"/>
  <c r="N846" i="1"/>
  <c r="M846" i="1"/>
  <c r="N845" i="1"/>
  <c r="M845" i="1"/>
  <c r="N844" i="1"/>
  <c r="M844" i="1"/>
  <c r="N843" i="1"/>
  <c r="M843" i="1"/>
  <c r="N842" i="1"/>
  <c r="M842" i="1"/>
  <c r="N841" i="1"/>
  <c r="M841" i="1"/>
  <c r="N840" i="1"/>
  <c r="M840" i="1"/>
  <c r="N839" i="1"/>
  <c r="M839" i="1"/>
  <c r="N838" i="1"/>
  <c r="M838" i="1"/>
  <c r="N837" i="1"/>
  <c r="M837" i="1"/>
  <c r="N836" i="1"/>
  <c r="M836" i="1"/>
  <c r="N835" i="1"/>
  <c r="M835" i="1"/>
  <c r="N834" i="1"/>
  <c r="M834" i="1"/>
  <c r="N833" i="1"/>
  <c r="M833" i="1"/>
  <c r="N832" i="1"/>
  <c r="M832" i="1"/>
  <c r="N831" i="1"/>
  <c r="M831" i="1"/>
  <c r="N830" i="1"/>
  <c r="M830" i="1"/>
  <c r="N829" i="1"/>
  <c r="M829" i="1"/>
  <c r="N828" i="1"/>
  <c r="M828" i="1"/>
  <c r="N827" i="1"/>
  <c r="M827" i="1"/>
  <c r="N826" i="1"/>
  <c r="M826" i="1"/>
  <c r="N825" i="1"/>
  <c r="M825" i="1"/>
  <c r="N824" i="1"/>
  <c r="M824" i="1"/>
  <c r="N823" i="1"/>
  <c r="M823" i="1"/>
  <c r="N822" i="1"/>
  <c r="M822" i="1"/>
  <c r="N821" i="1"/>
  <c r="M821" i="1"/>
  <c r="N820" i="1"/>
  <c r="M820" i="1"/>
  <c r="N819" i="1"/>
  <c r="M819" i="1"/>
  <c r="N818" i="1"/>
  <c r="M818" i="1"/>
  <c r="N817" i="1"/>
  <c r="M817" i="1"/>
  <c r="N816" i="1"/>
  <c r="M816" i="1"/>
  <c r="N815" i="1"/>
  <c r="M815" i="1"/>
  <c r="N814" i="1"/>
  <c r="M814" i="1"/>
  <c r="N813" i="1"/>
  <c r="M813" i="1"/>
  <c r="N812" i="1"/>
  <c r="M812" i="1"/>
  <c r="N811" i="1"/>
  <c r="M811" i="1"/>
  <c r="N810" i="1"/>
  <c r="M810" i="1"/>
  <c r="N809" i="1"/>
  <c r="M809" i="1"/>
  <c r="N808" i="1"/>
  <c r="M808" i="1"/>
  <c r="N807" i="1"/>
  <c r="M807" i="1"/>
  <c r="N806" i="1"/>
  <c r="M806" i="1"/>
  <c r="N805" i="1"/>
  <c r="M805" i="1"/>
  <c r="N804" i="1"/>
  <c r="M804" i="1"/>
  <c r="N803" i="1"/>
  <c r="M803" i="1"/>
  <c r="N802" i="1"/>
  <c r="M802" i="1"/>
  <c r="N801" i="1"/>
  <c r="M801" i="1"/>
  <c r="N800" i="1"/>
  <c r="M800" i="1"/>
  <c r="N799" i="1"/>
  <c r="M799" i="1"/>
  <c r="N798" i="1"/>
  <c r="M798" i="1"/>
  <c r="N797" i="1"/>
  <c r="M797" i="1"/>
  <c r="N796" i="1"/>
  <c r="M796" i="1"/>
  <c r="N795" i="1"/>
  <c r="M795" i="1"/>
  <c r="N794" i="1"/>
  <c r="M794" i="1"/>
  <c r="N793" i="1"/>
  <c r="M793" i="1"/>
  <c r="N792" i="1"/>
  <c r="M792" i="1"/>
  <c r="N791" i="1"/>
  <c r="M791" i="1"/>
  <c r="N790" i="1"/>
  <c r="M790" i="1"/>
  <c r="N789" i="1"/>
  <c r="M789" i="1"/>
  <c r="N788" i="1"/>
  <c r="M788" i="1"/>
  <c r="N787" i="1"/>
  <c r="M787" i="1"/>
  <c r="N786" i="1"/>
  <c r="M786" i="1"/>
  <c r="N785" i="1"/>
  <c r="M785" i="1"/>
  <c r="N784" i="1"/>
  <c r="M784" i="1"/>
  <c r="N783" i="1"/>
  <c r="M783" i="1"/>
  <c r="N782" i="1"/>
  <c r="M782" i="1"/>
  <c r="N781" i="1"/>
  <c r="M781" i="1"/>
  <c r="N780" i="1"/>
  <c r="M780" i="1"/>
  <c r="N779" i="1"/>
  <c r="M779" i="1"/>
  <c r="N778" i="1"/>
  <c r="M778" i="1"/>
  <c r="N777" i="1"/>
  <c r="M777" i="1"/>
  <c r="N776" i="1"/>
  <c r="M776" i="1"/>
  <c r="N775" i="1"/>
  <c r="M775" i="1"/>
  <c r="N774" i="1"/>
  <c r="M774" i="1"/>
  <c r="N773" i="1"/>
  <c r="M773" i="1"/>
  <c r="N772" i="1"/>
  <c r="M772" i="1"/>
  <c r="N771" i="1"/>
  <c r="M771" i="1"/>
  <c r="N770" i="1"/>
  <c r="M770" i="1"/>
  <c r="N769" i="1"/>
  <c r="M769" i="1"/>
  <c r="N768" i="1"/>
  <c r="M768" i="1"/>
  <c r="N767" i="1"/>
  <c r="M767" i="1"/>
  <c r="N766" i="1"/>
  <c r="M766" i="1"/>
  <c r="N765" i="1"/>
  <c r="M765" i="1"/>
  <c r="N764" i="1"/>
  <c r="M764" i="1"/>
  <c r="N763" i="1"/>
  <c r="M763" i="1"/>
  <c r="N762" i="1"/>
  <c r="M762" i="1"/>
  <c r="N761" i="1"/>
  <c r="M761" i="1"/>
  <c r="N760" i="1"/>
  <c r="M760" i="1"/>
  <c r="N759" i="1"/>
  <c r="M759" i="1"/>
  <c r="N758" i="1"/>
  <c r="M758" i="1"/>
  <c r="N757" i="1"/>
  <c r="M757" i="1"/>
  <c r="N756" i="1"/>
  <c r="M756" i="1"/>
  <c r="N755" i="1"/>
  <c r="M755" i="1"/>
  <c r="N754" i="1"/>
  <c r="M754" i="1"/>
  <c r="N753" i="1"/>
  <c r="M753" i="1"/>
  <c r="N752" i="1"/>
  <c r="M752" i="1"/>
  <c r="N751" i="1"/>
  <c r="M751" i="1"/>
  <c r="N750" i="1"/>
  <c r="M750" i="1"/>
  <c r="N749" i="1"/>
  <c r="M749" i="1"/>
  <c r="N748" i="1"/>
  <c r="M748" i="1"/>
  <c r="N747" i="1"/>
  <c r="M747" i="1"/>
  <c r="N746" i="1"/>
  <c r="M746" i="1"/>
  <c r="N745" i="1"/>
  <c r="M745" i="1"/>
  <c r="N744" i="1"/>
  <c r="M744" i="1"/>
  <c r="N743" i="1"/>
  <c r="M743" i="1"/>
  <c r="N742" i="1"/>
  <c r="M742" i="1"/>
  <c r="N741" i="1"/>
  <c r="M741" i="1"/>
  <c r="N740" i="1"/>
  <c r="M740" i="1"/>
  <c r="N739" i="1"/>
  <c r="M739" i="1"/>
  <c r="N738" i="1"/>
  <c r="M738" i="1"/>
  <c r="N737" i="1"/>
  <c r="M737" i="1"/>
  <c r="N736" i="1"/>
  <c r="M736" i="1"/>
  <c r="N735" i="1"/>
  <c r="M735" i="1"/>
  <c r="N734" i="1"/>
  <c r="M734" i="1"/>
  <c r="N733" i="1"/>
  <c r="M733" i="1"/>
  <c r="N732" i="1"/>
  <c r="M732" i="1"/>
  <c r="N731" i="1"/>
  <c r="M731" i="1"/>
  <c r="N730" i="1"/>
  <c r="M730" i="1"/>
  <c r="N729" i="1"/>
  <c r="M729" i="1"/>
  <c r="N728" i="1"/>
  <c r="M728" i="1"/>
  <c r="N727" i="1"/>
  <c r="M727" i="1"/>
  <c r="N726" i="1"/>
  <c r="M726" i="1"/>
  <c r="N725" i="1"/>
  <c r="M725" i="1"/>
  <c r="N724" i="1"/>
  <c r="M724" i="1"/>
  <c r="N723" i="1"/>
  <c r="M723" i="1"/>
  <c r="N722" i="1"/>
  <c r="M722" i="1"/>
  <c r="N721" i="1"/>
  <c r="M721" i="1"/>
  <c r="N720" i="1"/>
  <c r="M720" i="1"/>
  <c r="N719" i="1"/>
  <c r="M719" i="1"/>
  <c r="N718" i="1"/>
  <c r="M718" i="1"/>
  <c r="N717" i="1"/>
  <c r="M717" i="1"/>
  <c r="N716" i="1"/>
  <c r="M716" i="1"/>
  <c r="N715" i="1"/>
  <c r="M715" i="1"/>
  <c r="N714" i="1"/>
  <c r="M714" i="1"/>
  <c r="N713" i="1"/>
  <c r="M713" i="1"/>
  <c r="N712" i="1"/>
  <c r="M712" i="1"/>
  <c r="N711" i="1"/>
  <c r="M711" i="1"/>
  <c r="N710" i="1"/>
  <c r="M710" i="1"/>
  <c r="N709" i="1"/>
  <c r="M709" i="1"/>
  <c r="N708" i="1"/>
  <c r="M708" i="1"/>
  <c r="N707" i="1"/>
  <c r="M707" i="1"/>
  <c r="N706" i="1"/>
  <c r="M706" i="1"/>
  <c r="N705" i="1"/>
  <c r="M705" i="1"/>
  <c r="N704" i="1"/>
  <c r="M704" i="1"/>
  <c r="N703" i="1"/>
  <c r="M703" i="1"/>
  <c r="N702" i="1"/>
  <c r="M702" i="1"/>
  <c r="N701" i="1"/>
  <c r="M701" i="1"/>
  <c r="N700" i="1"/>
  <c r="M700" i="1"/>
  <c r="N699" i="1"/>
  <c r="M699" i="1"/>
  <c r="N698" i="1"/>
  <c r="M698" i="1"/>
  <c r="N697" i="1"/>
  <c r="M697" i="1"/>
  <c r="N696" i="1"/>
  <c r="M696" i="1"/>
  <c r="N695" i="1"/>
  <c r="M695" i="1"/>
  <c r="N694" i="1"/>
  <c r="M694" i="1"/>
  <c r="N693" i="1"/>
  <c r="M693" i="1"/>
  <c r="N692" i="1"/>
  <c r="M692" i="1"/>
  <c r="N691" i="1"/>
  <c r="M691" i="1"/>
  <c r="N690" i="1"/>
  <c r="M690" i="1"/>
  <c r="N689" i="1"/>
  <c r="M689" i="1"/>
  <c r="N688" i="1"/>
  <c r="M688" i="1"/>
  <c r="N687" i="1"/>
  <c r="M687" i="1"/>
  <c r="N686" i="1"/>
  <c r="M686" i="1"/>
  <c r="N685" i="1"/>
  <c r="M685" i="1"/>
  <c r="N684" i="1"/>
  <c r="M684" i="1"/>
  <c r="N683" i="1"/>
  <c r="M683" i="1"/>
  <c r="N682" i="1"/>
  <c r="M682" i="1"/>
  <c r="N681" i="1"/>
  <c r="M681" i="1"/>
  <c r="N680" i="1"/>
  <c r="M680" i="1"/>
  <c r="N679" i="1"/>
  <c r="M679" i="1"/>
  <c r="N678" i="1"/>
  <c r="M678" i="1"/>
  <c r="N677" i="1"/>
  <c r="M677" i="1"/>
  <c r="N676" i="1"/>
  <c r="M676" i="1"/>
  <c r="N675" i="1"/>
  <c r="M675" i="1"/>
  <c r="N674" i="1"/>
  <c r="M674" i="1"/>
  <c r="N673" i="1"/>
  <c r="M673" i="1"/>
  <c r="N672" i="1"/>
  <c r="M672" i="1"/>
  <c r="N671" i="1"/>
  <c r="M671" i="1"/>
  <c r="N670" i="1"/>
  <c r="M670" i="1"/>
  <c r="N669" i="1"/>
  <c r="M669" i="1"/>
  <c r="N668" i="1"/>
  <c r="M668" i="1"/>
  <c r="N667" i="1"/>
  <c r="M667" i="1"/>
  <c r="N666" i="1"/>
  <c r="M666" i="1"/>
  <c r="N665" i="1"/>
  <c r="M665" i="1"/>
  <c r="N664" i="1"/>
  <c r="M664" i="1"/>
  <c r="N663" i="1"/>
  <c r="M663" i="1"/>
  <c r="N662" i="1"/>
  <c r="M662" i="1"/>
  <c r="N661" i="1"/>
  <c r="M661" i="1"/>
  <c r="N660" i="1"/>
  <c r="M660" i="1"/>
  <c r="N659" i="1"/>
  <c r="M659" i="1"/>
  <c r="N658" i="1"/>
  <c r="M658" i="1"/>
  <c r="N657" i="1"/>
  <c r="M657" i="1"/>
  <c r="N656" i="1"/>
  <c r="M656" i="1"/>
  <c r="N655" i="1"/>
  <c r="M655" i="1"/>
  <c r="N654" i="1"/>
  <c r="M654" i="1"/>
  <c r="N653" i="1"/>
  <c r="M653" i="1"/>
  <c r="N652" i="1"/>
  <c r="M652" i="1"/>
  <c r="N651" i="1"/>
  <c r="M651" i="1"/>
  <c r="N650" i="1"/>
  <c r="M650" i="1"/>
  <c r="N649" i="1"/>
  <c r="M649" i="1"/>
  <c r="N648" i="1"/>
  <c r="M648" i="1"/>
  <c r="N647" i="1"/>
  <c r="M647" i="1"/>
  <c r="N646" i="1"/>
  <c r="M646" i="1"/>
  <c r="N645" i="1"/>
  <c r="M645" i="1"/>
  <c r="N644" i="1"/>
  <c r="M644" i="1"/>
  <c r="N643" i="1"/>
  <c r="M643" i="1"/>
  <c r="N642" i="1"/>
  <c r="M642" i="1"/>
  <c r="N641" i="1"/>
  <c r="M641" i="1"/>
  <c r="N640" i="1"/>
  <c r="M640" i="1"/>
  <c r="N639" i="1"/>
  <c r="M639" i="1"/>
  <c r="N638" i="1"/>
  <c r="M638" i="1"/>
  <c r="N637" i="1"/>
  <c r="M637" i="1"/>
  <c r="N636" i="1"/>
  <c r="M636" i="1"/>
  <c r="N635" i="1"/>
  <c r="M635" i="1"/>
  <c r="N634" i="1"/>
  <c r="M634" i="1"/>
  <c r="N633" i="1"/>
  <c r="M633" i="1"/>
  <c r="N632" i="1"/>
  <c r="M632" i="1"/>
  <c r="N631" i="1"/>
  <c r="M631" i="1"/>
  <c r="N630" i="1"/>
  <c r="M630" i="1"/>
  <c r="N629" i="1"/>
  <c r="M629" i="1"/>
  <c r="N628" i="1"/>
  <c r="M628" i="1"/>
  <c r="N627" i="1"/>
  <c r="M627" i="1"/>
  <c r="N626" i="1"/>
  <c r="M626" i="1"/>
  <c r="N625" i="1"/>
  <c r="M625" i="1"/>
  <c r="N624" i="1"/>
  <c r="M624" i="1"/>
  <c r="N623" i="1"/>
  <c r="M623" i="1"/>
  <c r="N622" i="1"/>
  <c r="M622" i="1"/>
  <c r="N621" i="1"/>
  <c r="M621" i="1"/>
  <c r="N620" i="1"/>
  <c r="M620" i="1"/>
  <c r="N619" i="1"/>
  <c r="M619" i="1"/>
  <c r="N618" i="1"/>
  <c r="M618" i="1"/>
  <c r="N617" i="1"/>
  <c r="M617" i="1"/>
  <c r="N616" i="1"/>
  <c r="M616" i="1"/>
  <c r="N615" i="1"/>
  <c r="M615" i="1"/>
  <c r="N614" i="1"/>
  <c r="M614" i="1"/>
  <c r="N613" i="1"/>
  <c r="M613" i="1"/>
  <c r="N612" i="1"/>
  <c r="M612" i="1"/>
  <c r="N611" i="1"/>
  <c r="M611" i="1"/>
  <c r="N610" i="1"/>
  <c r="M610" i="1"/>
  <c r="N609" i="1"/>
  <c r="M609" i="1"/>
  <c r="N608" i="1"/>
  <c r="M608" i="1"/>
  <c r="N607" i="1"/>
  <c r="M607" i="1"/>
  <c r="N606" i="1"/>
  <c r="M606" i="1"/>
  <c r="N605" i="1"/>
  <c r="M605" i="1"/>
  <c r="N604" i="1"/>
  <c r="M604" i="1"/>
  <c r="N603" i="1"/>
  <c r="M603" i="1"/>
  <c r="N602" i="1"/>
  <c r="M602" i="1"/>
  <c r="N601" i="1"/>
  <c r="M601" i="1"/>
  <c r="N600" i="1"/>
  <c r="M600" i="1"/>
  <c r="N599" i="1"/>
  <c r="M599" i="1"/>
  <c r="N598" i="1"/>
  <c r="M598" i="1"/>
  <c r="N597" i="1"/>
  <c r="M597" i="1"/>
  <c r="N596" i="1"/>
  <c r="M596" i="1"/>
  <c r="N595" i="1"/>
  <c r="M595" i="1"/>
  <c r="N594" i="1"/>
  <c r="M594" i="1"/>
  <c r="N593" i="1"/>
  <c r="M593" i="1"/>
  <c r="N592" i="1"/>
  <c r="M592" i="1"/>
  <c r="N591" i="1"/>
  <c r="M591" i="1"/>
  <c r="N590" i="1"/>
  <c r="M590" i="1"/>
  <c r="N589" i="1"/>
  <c r="M589" i="1"/>
  <c r="N588" i="1"/>
  <c r="M588" i="1"/>
  <c r="N587" i="1"/>
  <c r="M587" i="1"/>
  <c r="N586" i="1"/>
  <c r="M586" i="1"/>
  <c r="N585" i="1"/>
  <c r="M585" i="1"/>
  <c r="N584" i="1"/>
  <c r="M584" i="1"/>
  <c r="N583" i="1"/>
  <c r="M583" i="1"/>
  <c r="N582" i="1"/>
  <c r="M582" i="1"/>
  <c r="N581" i="1"/>
  <c r="M581" i="1"/>
  <c r="N580" i="1"/>
  <c r="M580" i="1"/>
  <c r="N579" i="1"/>
  <c r="M579" i="1"/>
  <c r="N578" i="1"/>
  <c r="M578" i="1"/>
  <c r="N577" i="1"/>
  <c r="M577" i="1"/>
  <c r="N576" i="1"/>
  <c r="M576" i="1"/>
  <c r="N575" i="1"/>
  <c r="M575" i="1"/>
  <c r="N574" i="1"/>
  <c r="M574" i="1"/>
  <c r="N573" i="1"/>
  <c r="M573" i="1"/>
  <c r="N572" i="1"/>
  <c r="M572" i="1"/>
  <c r="N571" i="1"/>
  <c r="M571" i="1"/>
  <c r="N570" i="1"/>
  <c r="M570" i="1"/>
  <c r="N569" i="1"/>
  <c r="M569" i="1"/>
  <c r="N568" i="1"/>
  <c r="M568" i="1"/>
  <c r="N567" i="1"/>
  <c r="M567" i="1"/>
  <c r="N566" i="1"/>
  <c r="M566" i="1"/>
  <c r="N565" i="1"/>
  <c r="M565" i="1"/>
  <c r="N564" i="1"/>
  <c r="M564" i="1"/>
  <c r="N563" i="1"/>
  <c r="M563" i="1"/>
  <c r="N562" i="1"/>
  <c r="M562" i="1"/>
  <c r="N561" i="1"/>
  <c r="M561" i="1"/>
  <c r="N560" i="1"/>
  <c r="M560" i="1"/>
  <c r="N559" i="1"/>
  <c r="M559" i="1"/>
  <c r="N558" i="1"/>
  <c r="M558" i="1"/>
  <c r="N557" i="1"/>
  <c r="M557" i="1"/>
  <c r="N556" i="1"/>
  <c r="M556" i="1"/>
  <c r="N555" i="1"/>
  <c r="M555" i="1"/>
  <c r="N554" i="1"/>
  <c r="M554" i="1"/>
  <c r="N553" i="1"/>
  <c r="M553" i="1"/>
  <c r="N552" i="1"/>
  <c r="M552" i="1"/>
  <c r="N551" i="1"/>
  <c r="M551" i="1"/>
  <c r="N550" i="1"/>
  <c r="M550" i="1"/>
  <c r="N549" i="1"/>
  <c r="M549" i="1"/>
  <c r="N548" i="1"/>
  <c r="M548" i="1"/>
  <c r="N547" i="1"/>
  <c r="M547" i="1"/>
  <c r="N546" i="1"/>
  <c r="M546" i="1"/>
  <c r="N545" i="1"/>
  <c r="M545" i="1"/>
  <c r="N544" i="1"/>
  <c r="M544" i="1"/>
  <c r="N543" i="1"/>
  <c r="M543" i="1"/>
  <c r="N542" i="1"/>
  <c r="M542" i="1"/>
  <c r="N541" i="1"/>
  <c r="M541" i="1"/>
  <c r="N540" i="1"/>
  <c r="M540" i="1"/>
  <c r="N539" i="1"/>
  <c r="M539" i="1"/>
  <c r="N538" i="1"/>
  <c r="M538" i="1"/>
  <c r="N537" i="1"/>
  <c r="M537" i="1"/>
  <c r="N536" i="1"/>
  <c r="M536" i="1"/>
  <c r="N535" i="1"/>
  <c r="M535" i="1"/>
  <c r="N534" i="1"/>
  <c r="M534" i="1"/>
  <c r="N533" i="1"/>
  <c r="M533" i="1"/>
  <c r="N532" i="1"/>
  <c r="M532" i="1"/>
  <c r="N531" i="1"/>
  <c r="M531" i="1"/>
  <c r="N530" i="1"/>
  <c r="M530" i="1"/>
  <c r="N529" i="1"/>
  <c r="M529" i="1"/>
  <c r="N528" i="1"/>
  <c r="M528" i="1"/>
  <c r="N527" i="1"/>
  <c r="M527" i="1"/>
  <c r="N526" i="1"/>
  <c r="M526" i="1"/>
  <c r="N525" i="1"/>
  <c r="M525" i="1"/>
  <c r="N524" i="1"/>
  <c r="M524" i="1"/>
  <c r="N523" i="1"/>
  <c r="M523" i="1"/>
  <c r="N522" i="1"/>
  <c r="M522" i="1"/>
  <c r="N521" i="1"/>
  <c r="M521" i="1"/>
  <c r="N520" i="1"/>
  <c r="M520" i="1"/>
  <c r="N519" i="1"/>
  <c r="M519" i="1"/>
  <c r="N518" i="1"/>
  <c r="M518" i="1"/>
  <c r="N517" i="1"/>
  <c r="M517" i="1"/>
  <c r="N516" i="1"/>
  <c r="M516" i="1"/>
  <c r="N515" i="1"/>
  <c r="M515" i="1"/>
  <c r="N514" i="1"/>
  <c r="M514" i="1"/>
  <c r="N513" i="1"/>
  <c r="M513" i="1"/>
  <c r="N512" i="1"/>
  <c r="M512" i="1"/>
  <c r="N511" i="1"/>
  <c r="M511" i="1"/>
  <c r="N510" i="1"/>
  <c r="M510" i="1"/>
  <c r="N509" i="1"/>
  <c r="M509" i="1"/>
  <c r="N508" i="1"/>
  <c r="M508" i="1"/>
  <c r="N507" i="1"/>
  <c r="M507" i="1"/>
  <c r="N506" i="1"/>
  <c r="M506" i="1"/>
  <c r="N505" i="1"/>
  <c r="M505" i="1"/>
  <c r="N504" i="1"/>
  <c r="M504" i="1"/>
  <c r="N503" i="1"/>
  <c r="M503" i="1"/>
  <c r="N502" i="1"/>
  <c r="M502" i="1"/>
  <c r="N501" i="1"/>
  <c r="M501" i="1"/>
  <c r="N500" i="1"/>
  <c r="M500" i="1"/>
  <c r="N499" i="1"/>
  <c r="M499" i="1"/>
  <c r="N498" i="1"/>
  <c r="M498" i="1"/>
  <c r="N497" i="1"/>
  <c r="M497" i="1"/>
  <c r="N496" i="1"/>
  <c r="M496" i="1"/>
  <c r="N495" i="1"/>
  <c r="M495" i="1"/>
  <c r="N494" i="1"/>
  <c r="M494" i="1"/>
  <c r="N493" i="1"/>
  <c r="M493" i="1"/>
  <c r="N492" i="1"/>
  <c r="M492" i="1"/>
  <c r="N491" i="1"/>
  <c r="M491" i="1"/>
  <c r="N490" i="1"/>
  <c r="M490" i="1"/>
  <c r="N489" i="1"/>
  <c r="M489" i="1"/>
  <c r="N488" i="1"/>
  <c r="M488" i="1"/>
  <c r="N487" i="1"/>
  <c r="M487" i="1"/>
  <c r="N486" i="1"/>
  <c r="M486" i="1"/>
  <c r="N485" i="1"/>
  <c r="M485" i="1"/>
  <c r="N484" i="1"/>
  <c r="M484" i="1"/>
  <c r="N483" i="1"/>
  <c r="M483" i="1"/>
  <c r="N482" i="1"/>
  <c r="M482" i="1"/>
  <c r="N481" i="1"/>
  <c r="M481" i="1"/>
  <c r="N480" i="1"/>
  <c r="M480" i="1"/>
  <c r="N479" i="1"/>
  <c r="M479" i="1"/>
  <c r="N478" i="1"/>
  <c r="M478" i="1"/>
  <c r="N477" i="1"/>
  <c r="M477" i="1"/>
  <c r="N476" i="1"/>
  <c r="M476" i="1"/>
  <c r="N475" i="1"/>
  <c r="M475" i="1"/>
  <c r="N474" i="1"/>
  <c r="M474" i="1"/>
  <c r="N473" i="1"/>
  <c r="M473" i="1"/>
  <c r="N472" i="1"/>
  <c r="M472" i="1"/>
  <c r="N471" i="1"/>
  <c r="M471" i="1"/>
  <c r="N470" i="1"/>
  <c r="M470" i="1"/>
  <c r="N469" i="1"/>
  <c r="M469" i="1"/>
  <c r="N468" i="1"/>
  <c r="M468" i="1"/>
  <c r="N467" i="1"/>
  <c r="M467" i="1"/>
  <c r="N466" i="1"/>
  <c r="M466" i="1"/>
  <c r="N465" i="1"/>
  <c r="M465" i="1"/>
  <c r="N464" i="1"/>
  <c r="M464" i="1"/>
  <c r="N463" i="1"/>
  <c r="M463" i="1"/>
  <c r="N462" i="1"/>
  <c r="M462" i="1"/>
  <c r="N461" i="1"/>
  <c r="M461" i="1"/>
  <c r="N460" i="1"/>
  <c r="M460" i="1"/>
  <c r="N459" i="1"/>
  <c r="M459" i="1"/>
  <c r="N458" i="1"/>
  <c r="M458" i="1"/>
  <c r="N457" i="1"/>
  <c r="M457" i="1"/>
  <c r="N456" i="1"/>
  <c r="M456" i="1"/>
  <c r="N455" i="1"/>
  <c r="M455" i="1"/>
  <c r="N454" i="1"/>
  <c r="M454" i="1"/>
  <c r="N453" i="1"/>
  <c r="M453" i="1"/>
  <c r="N452" i="1"/>
  <c r="M452" i="1"/>
  <c r="N451" i="1"/>
  <c r="M451" i="1"/>
  <c r="N450" i="1"/>
  <c r="M450" i="1"/>
  <c r="N449" i="1"/>
  <c r="M449" i="1"/>
  <c r="N448" i="1"/>
  <c r="M448" i="1"/>
  <c r="N447" i="1"/>
  <c r="M447" i="1"/>
  <c r="N446" i="1"/>
  <c r="M446" i="1"/>
  <c r="N445" i="1"/>
  <c r="M445" i="1"/>
  <c r="N444" i="1"/>
  <c r="M444" i="1"/>
  <c r="N443" i="1"/>
  <c r="M443" i="1"/>
  <c r="N442" i="1"/>
  <c r="M442" i="1"/>
  <c r="N441" i="1"/>
  <c r="M441" i="1"/>
  <c r="N440" i="1"/>
  <c r="M440" i="1"/>
  <c r="N439" i="1"/>
  <c r="M439" i="1"/>
  <c r="N438" i="1"/>
  <c r="M438" i="1"/>
  <c r="N437" i="1"/>
  <c r="M437" i="1"/>
  <c r="N436" i="1"/>
  <c r="M436" i="1"/>
  <c r="N435" i="1"/>
  <c r="M435" i="1"/>
  <c r="N434" i="1"/>
  <c r="M434" i="1"/>
  <c r="N433" i="1"/>
  <c r="M433" i="1"/>
  <c r="N432" i="1"/>
  <c r="M432" i="1"/>
  <c r="N431" i="1"/>
  <c r="M431" i="1"/>
  <c r="N430" i="1"/>
  <c r="M430" i="1"/>
  <c r="N429" i="1"/>
  <c r="M429" i="1"/>
  <c r="N428" i="1"/>
  <c r="M428" i="1"/>
  <c r="N427" i="1"/>
  <c r="M427" i="1"/>
  <c r="N426" i="1"/>
  <c r="M426" i="1"/>
  <c r="N425" i="1"/>
  <c r="M425" i="1"/>
  <c r="N424" i="1"/>
  <c r="M424" i="1"/>
  <c r="N423" i="1"/>
  <c r="M423" i="1"/>
  <c r="N422" i="1"/>
  <c r="M422" i="1"/>
  <c r="N421" i="1"/>
  <c r="M421" i="1"/>
  <c r="N420" i="1"/>
  <c r="M420" i="1"/>
  <c r="N419" i="1"/>
  <c r="M419" i="1"/>
  <c r="N418" i="1"/>
  <c r="M418" i="1"/>
  <c r="N417" i="1"/>
  <c r="M417" i="1"/>
  <c r="N416" i="1"/>
  <c r="M416" i="1"/>
  <c r="N415" i="1"/>
  <c r="M415" i="1"/>
  <c r="N414" i="1"/>
  <c r="M414" i="1"/>
  <c r="N413" i="1"/>
  <c r="M413" i="1"/>
  <c r="N412" i="1"/>
  <c r="M412" i="1"/>
  <c r="N411" i="1"/>
  <c r="M411" i="1"/>
  <c r="N410" i="1"/>
  <c r="M410" i="1"/>
  <c r="N409" i="1"/>
  <c r="M409" i="1"/>
  <c r="N408" i="1"/>
  <c r="M408" i="1"/>
  <c r="N407" i="1"/>
  <c r="M407" i="1"/>
  <c r="N406" i="1"/>
  <c r="M406" i="1"/>
  <c r="N405" i="1"/>
  <c r="M405" i="1"/>
  <c r="N404" i="1"/>
  <c r="M404" i="1"/>
  <c r="N403" i="1"/>
  <c r="M403" i="1"/>
  <c r="N402" i="1"/>
  <c r="M402" i="1"/>
  <c r="N401" i="1"/>
  <c r="M401" i="1"/>
  <c r="N400" i="1"/>
  <c r="M400" i="1"/>
  <c r="N399" i="1"/>
  <c r="M399" i="1"/>
  <c r="N398" i="1"/>
  <c r="M398" i="1"/>
  <c r="N397" i="1"/>
  <c r="M397" i="1"/>
  <c r="N396" i="1"/>
  <c r="M396" i="1"/>
  <c r="N395" i="1"/>
  <c r="M395" i="1"/>
  <c r="N394" i="1"/>
  <c r="M394" i="1"/>
  <c r="N393" i="1"/>
  <c r="M393" i="1"/>
  <c r="N392" i="1"/>
  <c r="M392" i="1"/>
  <c r="N391" i="1"/>
  <c r="M391" i="1"/>
  <c r="N390" i="1"/>
  <c r="M390" i="1"/>
  <c r="N389" i="1"/>
  <c r="M389" i="1"/>
  <c r="N388" i="1"/>
  <c r="M388" i="1"/>
  <c r="N387" i="1"/>
  <c r="M387" i="1"/>
  <c r="N386" i="1"/>
  <c r="M386" i="1"/>
  <c r="N385" i="1"/>
  <c r="M385" i="1"/>
  <c r="N384" i="1"/>
  <c r="M384" i="1"/>
  <c r="N383" i="1"/>
  <c r="M383" i="1"/>
  <c r="N382" i="1"/>
  <c r="M382" i="1"/>
  <c r="N381" i="1"/>
  <c r="M381" i="1"/>
  <c r="N380" i="1"/>
  <c r="M380" i="1"/>
  <c r="N379" i="1"/>
  <c r="M379" i="1"/>
  <c r="N378" i="1"/>
  <c r="M378" i="1"/>
  <c r="N377" i="1"/>
  <c r="M377" i="1"/>
  <c r="N376" i="1"/>
  <c r="M376" i="1"/>
  <c r="N375" i="1"/>
  <c r="M375" i="1"/>
  <c r="N374" i="1"/>
  <c r="M374" i="1"/>
  <c r="N373" i="1"/>
  <c r="M373" i="1"/>
  <c r="N372" i="1"/>
  <c r="M372" i="1"/>
  <c r="N371" i="1"/>
  <c r="M371" i="1"/>
  <c r="N370" i="1"/>
  <c r="M370" i="1"/>
  <c r="N369" i="1"/>
  <c r="M369" i="1"/>
  <c r="N368" i="1"/>
  <c r="M368" i="1"/>
  <c r="N367" i="1"/>
  <c r="M367" i="1"/>
  <c r="N366" i="1"/>
  <c r="M366" i="1"/>
  <c r="N365" i="1"/>
  <c r="M365" i="1"/>
  <c r="N364" i="1"/>
  <c r="M364" i="1"/>
  <c r="N363" i="1"/>
  <c r="M363" i="1"/>
  <c r="N362" i="1"/>
  <c r="M362" i="1"/>
  <c r="N361" i="1"/>
  <c r="M361" i="1"/>
  <c r="N360" i="1"/>
  <c r="M360" i="1"/>
  <c r="N359" i="1"/>
  <c r="M359" i="1"/>
  <c r="N358" i="1"/>
  <c r="M358" i="1"/>
  <c r="N357" i="1"/>
  <c r="M357" i="1"/>
  <c r="N356" i="1"/>
  <c r="M356" i="1"/>
  <c r="N355" i="1"/>
  <c r="M355" i="1"/>
  <c r="N354" i="1"/>
  <c r="M354" i="1"/>
  <c r="N353" i="1"/>
  <c r="M353" i="1"/>
  <c r="N352" i="1"/>
  <c r="M352" i="1"/>
  <c r="N351" i="1"/>
  <c r="M351" i="1"/>
  <c r="N350" i="1"/>
  <c r="M350" i="1"/>
  <c r="N349" i="1"/>
  <c r="M349" i="1"/>
  <c r="N348" i="1"/>
  <c r="M348" i="1"/>
  <c r="N347" i="1"/>
  <c r="M347" i="1"/>
  <c r="N346" i="1"/>
  <c r="M346" i="1"/>
  <c r="N345" i="1"/>
  <c r="M345" i="1"/>
  <c r="N344" i="1"/>
  <c r="M344" i="1"/>
  <c r="N343" i="1"/>
  <c r="M343" i="1"/>
  <c r="N342" i="1"/>
  <c r="M342" i="1"/>
  <c r="N341" i="1"/>
  <c r="M341" i="1"/>
  <c r="N340" i="1"/>
  <c r="M340" i="1"/>
  <c r="N339" i="1"/>
  <c r="M339" i="1"/>
  <c r="N338" i="1"/>
  <c r="M338" i="1"/>
  <c r="N337" i="1"/>
  <c r="M337" i="1"/>
  <c r="N336" i="1"/>
  <c r="M336" i="1"/>
  <c r="N335" i="1"/>
  <c r="M335" i="1"/>
  <c r="N334" i="1"/>
  <c r="M334" i="1"/>
  <c r="N333" i="1"/>
  <c r="M333" i="1"/>
  <c r="N332" i="1"/>
  <c r="M332" i="1"/>
  <c r="N331" i="1"/>
  <c r="M331" i="1"/>
  <c r="N330" i="1"/>
  <c r="M330" i="1"/>
  <c r="N329" i="1"/>
  <c r="M329" i="1"/>
  <c r="N328" i="1"/>
  <c r="M328" i="1"/>
  <c r="N327" i="1"/>
  <c r="M327" i="1"/>
  <c r="N326" i="1"/>
  <c r="M326" i="1"/>
  <c r="N325" i="1"/>
  <c r="M325" i="1"/>
  <c r="N324" i="1"/>
  <c r="M324" i="1"/>
  <c r="N323" i="1"/>
  <c r="M323" i="1"/>
  <c r="N322" i="1"/>
  <c r="M322" i="1"/>
  <c r="N321" i="1"/>
  <c r="M321" i="1"/>
  <c r="N320" i="1"/>
  <c r="M320" i="1"/>
  <c r="N319" i="1"/>
  <c r="M319" i="1"/>
  <c r="N318" i="1"/>
  <c r="M318" i="1"/>
  <c r="N317" i="1"/>
  <c r="M317" i="1"/>
  <c r="N316" i="1"/>
  <c r="M316" i="1"/>
  <c r="N315" i="1"/>
  <c r="M315" i="1"/>
  <c r="N314" i="1"/>
  <c r="M314" i="1"/>
  <c r="N313" i="1"/>
  <c r="M313" i="1"/>
  <c r="N312" i="1"/>
  <c r="M312" i="1"/>
  <c r="N311" i="1"/>
  <c r="M311" i="1"/>
  <c r="N310" i="1"/>
  <c r="M310" i="1"/>
  <c r="N309" i="1"/>
  <c r="M309" i="1"/>
  <c r="N308" i="1"/>
  <c r="M308" i="1"/>
  <c r="N307" i="1"/>
  <c r="M307" i="1"/>
  <c r="N306" i="1"/>
  <c r="M306" i="1"/>
  <c r="N305" i="1"/>
  <c r="M305" i="1"/>
  <c r="N304" i="1"/>
  <c r="M304" i="1"/>
  <c r="N303" i="1"/>
  <c r="M303" i="1"/>
  <c r="N302" i="1"/>
  <c r="M302" i="1"/>
  <c r="N301" i="1"/>
  <c r="M301" i="1"/>
  <c r="N300" i="1"/>
  <c r="M300" i="1"/>
  <c r="N299" i="1"/>
  <c r="M299" i="1"/>
  <c r="N298" i="1"/>
  <c r="M298" i="1"/>
  <c r="N297" i="1"/>
  <c r="M297" i="1"/>
  <c r="N296" i="1"/>
  <c r="M296" i="1"/>
  <c r="N295" i="1"/>
  <c r="M295" i="1"/>
  <c r="N294" i="1"/>
  <c r="M294" i="1"/>
  <c r="N293" i="1"/>
  <c r="M293" i="1"/>
  <c r="N292" i="1"/>
  <c r="M292" i="1"/>
  <c r="N291" i="1"/>
  <c r="M291" i="1"/>
  <c r="N290" i="1"/>
  <c r="M290" i="1"/>
  <c r="N289" i="1"/>
  <c r="M289" i="1"/>
  <c r="N288" i="1"/>
  <c r="M288" i="1"/>
  <c r="N287" i="1"/>
  <c r="M287" i="1"/>
  <c r="N286" i="1"/>
  <c r="M286" i="1"/>
  <c r="N285" i="1"/>
  <c r="M285" i="1"/>
  <c r="N284" i="1"/>
  <c r="M284" i="1"/>
  <c r="N283" i="1"/>
  <c r="M283" i="1"/>
  <c r="N282" i="1"/>
  <c r="M282" i="1"/>
  <c r="N281" i="1"/>
  <c r="M281" i="1"/>
  <c r="N280" i="1"/>
  <c r="M280" i="1"/>
  <c r="N279" i="1"/>
  <c r="M279" i="1"/>
  <c r="N278" i="1"/>
  <c r="M278" i="1"/>
  <c r="N277" i="1"/>
  <c r="M277" i="1"/>
  <c r="N276" i="1"/>
  <c r="M276" i="1"/>
  <c r="N275" i="1"/>
  <c r="M275" i="1"/>
  <c r="N274" i="1"/>
  <c r="M274" i="1"/>
  <c r="N273" i="1"/>
  <c r="M273" i="1"/>
  <c r="N272" i="1"/>
  <c r="M272" i="1"/>
  <c r="N271" i="1"/>
  <c r="M271" i="1"/>
  <c r="N270" i="1"/>
  <c r="M270" i="1"/>
  <c r="N269" i="1"/>
  <c r="M269" i="1"/>
  <c r="N268" i="1"/>
  <c r="M268" i="1"/>
  <c r="N267" i="1"/>
  <c r="M267" i="1"/>
  <c r="N266" i="1"/>
  <c r="M266" i="1"/>
  <c r="N265" i="1"/>
  <c r="M265" i="1"/>
  <c r="N264" i="1"/>
  <c r="M264" i="1"/>
  <c r="N263" i="1"/>
  <c r="M263" i="1"/>
  <c r="N262" i="1"/>
  <c r="M262" i="1"/>
  <c r="N261" i="1"/>
  <c r="M261" i="1"/>
  <c r="N260" i="1"/>
  <c r="M260" i="1"/>
  <c r="N259" i="1"/>
  <c r="M259" i="1"/>
  <c r="N258" i="1"/>
  <c r="M258" i="1"/>
  <c r="N257" i="1"/>
  <c r="M257" i="1"/>
  <c r="N256" i="1"/>
  <c r="M256" i="1"/>
  <c r="N255" i="1"/>
  <c r="M255" i="1"/>
  <c r="N254" i="1"/>
  <c r="M254" i="1"/>
  <c r="N253" i="1"/>
  <c r="M253" i="1"/>
  <c r="N252" i="1"/>
  <c r="M252" i="1"/>
  <c r="N251" i="1"/>
  <c r="M251" i="1"/>
  <c r="N250" i="1"/>
  <c r="M250" i="1"/>
  <c r="N249" i="1"/>
  <c r="M249" i="1"/>
  <c r="N248" i="1"/>
  <c r="M248" i="1"/>
  <c r="N247" i="1"/>
  <c r="M247" i="1"/>
  <c r="N246" i="1"/>
  <c r="M246" i="1"/>
  <c r="N245" i="1"/>
  <c r="M245" i="1"/>
  <c r="N244" i="1"/>
  <c r="M244" i="1"/>
  <c r="N243" i="1"/>
  <c r="M243" i="1"/>
  <c r="N242" i="1"/>
  <c r="M242" i="1"/>
  <c r="N241" i="1"/>
  <c r="M241" i="1"/>
  <c r="N240" i="1"/>
  <c r="M240" i="1"/>
  <c r="N239" i="1"/>
  <c r="M239" i="1"/>
  <c r="N238" i="1"/>
  <c r="M238" i="1"/>
  <c r="N237" i="1"/>
  <c r="M237" i="1"/>
  <c r="N236" i="1"/>
  <c r="M236" i="1"/>
  <c r="N235" i="1"/>
  <c r="M235" i="1"/>
  <c r="N234" i="1"/>
  <c r="M234" i="1"/>
  <c r="N233" i="1"/>
  <c r="M233" i="1"/>
  <c r="N232" i="1"/>
  <c r="M232" i="1"/>
  <c r="N231" i="1"/>
  <c r="M231" i="1"/>
  <c r="N230" i="1"/>
  <c r="M230" i="1"/>
  <c r="N229" i="1"/>
  <c r="M229" i="1"/>
  <c r="N228" i="1"/>
  <c r="M228" i="1"/>
  <c r="N227" i="1"/>
  <c r="M227" i="1"/>
  <c r="N226" i="1"/>
  <c r="M226" i="1"/>
  <c r="N225" i="1"/>
  <c r="M225" i="1"/>
  <c r="N224" i="1"/>
  <c r="M224" i="1"/>
  <c r="N223" i="1"/>
  <c r="M223" i="1"/>
  <c r="N222" i="1"/>
  <c r="M222" i="1"/>
  <c r="N221" i="1"/>
  <c r="M221" i="1"/>
  <c r="N220" i="1"/>
  <c r="M220" i="1"/>
  <c r="N219" i="1"/>
  <c r="M219" i="1"/>
  <c r="N218" i="1"/>
  <c r="M218" i="1"/>
  <c r="N217" i="1"/>
  <c r="M217" i="1"/>
  <c r="N216" i="1"/>
  <c r="M216" i="1"/>
  <c r="N215" i="1"/>
  <c r="M215" i="1"/>
  <c r="N214" i="1"/>
  <c r="M214" i="1"/>
  <c r="N213" i="1"/>
  <c r="M213" i="1"/>
  <c r="N212" i="1"/>
  <c r="M212" i="1"/>
  <c r="N211" i="1"/>
  <c r="M211" i="1"/>
  <c r="N210" i="1"/>
  <c r="M210" i="1"/>
  <c r="N209" i="1"/>
  <c r="M209" i="1"/>
  <c r="N208" i="1"/>
  <c r="M208" i="1"/>
  <c r="N207" i="1"/>
  <c r="M207" i="1"/>
  <c r="N206" i="1"/>
  <c r="M206" i="1"/>
  <c r="N205" i="1"/>
  <c r="M205" i="1"/>
  <c r="N204" i="1"/>
  <c r="M204" i="1"/>
  <c r="N203" i="1"/>
  <c r="M203" i="1"/>
  <c r="N202" i="1"/>
  <c r="M202" i="1"/>
  <c r="N201" i="1"/>
  <c r="M201" i="1"/>
  <c r="N200" i="1"/>
  <c r="M200" i="1"/>
  <c r="N199" i="1"/>
  <c r="M199" i="1"/>
  <c r="N198" i="1"/>
  <c r="M198" i="1"/>
  <c r="N197" i="1"/>
  <c r="M197" i="1"/>
  <c r="N196" i="1"/>
  <c r="M196" i="1"/>
  <c r="N195" i="1"/>
  <c r="M195" i="1"/>
  <c r="N194" i="1"/>
  <c r="M194" i="1"/>
  <c r="N193" i="1"/>
  <c r="M193" i="1"/>
  <c r="N192" i="1"/>
  <c r="M192" i="1"/>
  <c r="N191" i="1"/>
  <c r="M191" i="1"/>
  <c r="N190" i="1"/>
  <c r="M190" i="1"/>
  <c r="N189" i="1"/>
  <c r="M189" i="1"/>
  <c r="N188" i="1"/>
  <c r="M188" i="1"/>
  <c r="N187" i="1"/>
  <c r="M187" i="1"/>
  <c r="N186" i="1"/>
  <c r="M186" i="1"/>
  <c r="N185" i="1"/>
  <c r="M185" i="1"/>
  <c r="N184" i="1"/>
  <c r="M184" i="1"/>
  <c r="N183" i="1"/>
  <c r="M183" i="1"/>
  <c r="N182" i="1"/>
  <c r="M182" i="1"/>
  <c r="N181" i="1"/>
  <c r="M181" i="1"/>
  <c r="N180" i="1"/>
  <c r="M180" i="1"/>
  <c r="N179" i="1"/>
  <c r="M179" i="1"/>
  <c r="N178" i="1"/>
  <c r="M178" i="1"/>
  <c r="N177" i="1"/>
  <c r="M177" i="1"/>
  <c r="N176" i="1"/>
  <c r="M176" i="1"/>
  <c r="N175" i="1"/>
  <c r="M175" i="1"/>
  <c r="N174" i="1"/>
  <c r="M174" i="1"/>
  <c r="N173" i="1"/>
  <c r="M173" i="1"/>
  <c r="N172" i="1"/>
  <c r="M172" i="1"/>
  <c r="N171" i="1"/>
  <c r="M171" i="1"/>
  <c r="N170" i="1"/>
  <c r="M170" i="1"/>
  <c r="N169" i="1"/>
  <c r="M169" i="1"/>
  <c r="N168" i="1"/>
  <c r="M168" i="1"/>
  <c r="N167" i="1"/>
  <c r="M167" i="1"/>
  <c r="N166" i="1"/>
  <c r="M166" i="1"/>
  <c r="N165" i="1"/>
  <c r="M165" i="1"/>
  <c r="N164" i="1"/>
  <c r="M164" i="1"/>
  <c r="N163" i="1"/>
  <c r="M163" i="1"/>
  <c r="N162" i="1"/>
  <c r="M162" i="1"/>
  <c r="N161" i="1"/>
  <c r="M161" i="1"/>
  <c r="N160" i="1"/>
  <c r="M160" i="1"/>
  <c r="N159" i="1"/>
  <c r="M159" i="1"/>
  <c r="N158" i="1"/>
  <c r="M158" i="1"/>
  <c r="N157" i="1"/>
  <c r="M157" i="1"/>
  <c r="N156" i="1"/>
  <c r="M156" i="1"/>
  <c r="N155" i="1"/>
  <c r="M155" i="1"/>
  <c r="N154" i="1"/>
  <c r="M154" i="1"/>
  <c r="N153" i="1"/>
  <c r="M153" i="1"/>
  <c r="N152" i="1"/>
  <c r="M152" i="1"/>
  <c r="N151" i="1"/>
  <c r="M151" i="1"/>
  <c r="N150" i="1"/>
  <c r="M150" i="1"/>
  <c r="N149" i="1"/>
  <c r="M149" i="1"/>
  <c r="N148" i="1"/>
  <c r="M148" i="1"/>
  <c r="N147" i="1"/>
  <c r="M147" i="1"/>
  <c r="N146" i="1"/>
  <c r="M146" i="1"/>
  <c r="N145" i="1"/>
  <c r="M145" i="1"/>
  <c r="N144" i="1"/>
  <c r="M144" i="1"/>
  <c r="N143" i="1"/>
  <c r="M143" i="1"/>
  <c r="N142" i="1"/>
  <c r="M142" i="1"/>
  <c r="N141" i="1"/>
  <c r="M141" i="1"/>
  <c r="N140" i="1"/>
  <c r="M140" i="1"/>
  <c r="N139" i="1"/>
  <c r="M139" i="1"/>
  <c r="N138" i="1"/>
  <c r="M138" i="1"/>
  <c r="N137" i="1"/>
  <c r="M137" i="1"/>
  <c r="N136" i="1"/>
  <c r="M136" i="1"/>
  <c r="N135" i="1"/>
  <c r="M135" i="1"/>
  <c r="N134" i="1"/>
  <c r="M134" i="1"/>
  <c r="N133" i="1"/>
  <c r="M133" i="1"/>
  <c r="N132" i="1"/>
  <c r="M132" i="1"/>
  <c r="N131" i="1"/>
  <c r="M131" i="1"/>
  <c r="N130" i="1"/>
  <c r="M130" i="1"/>
  <c r="N129" i="1"/>
  <c r="M129" i="1"/>
  <c r="N128" i="1"/>
  <c r="M128" i="1"/>
  <c r="N127" i="1"/>
  <c r="M127" i="1"/>
  <c r="N126" i="1"/>
  <c r="M126" i="1"/>
  <c r="N125" i="1"/>
  <c r="M125" i="1"/>
  <c r="N124" i="1"/>
  <c r="M124" i="1"/>
  <c r="N123" i="1"/>
  <c r="M123" i="1"/>
  <c r="N122" i="1"/>
  <c r="M122" i="1"/>
  <c r="N121" i="1"/>
  <c r="M121" i="1"/>
  <c r="N120" i="1"/>
  <c r="M120" i="1"/>
  <c r="N119" i="1"/>
  <c r="M119" i="1"/>
  <c r="N118" i="1"/>
  <c r="M118" i="1"/>
  <c r="N117" i="1"/>
  <c r="M117" i="1"/>
  <c r="N116" i="1"/>
  <c r="M116" i="1"/>
  <c r="N115" i="1"/>
  <c r="M115" i="1"/>
  <c r="N114" i="1"/>
  <c r="M114" i="1"/>
  <c r="N113" i="1"/>
  <c r="M113" i="1"/>
  <c r="N112" i="1"/>
  <c r="M112" i="1"/>
  <c r="N111" i="1"/>
  <c r="M111" i="1"/>
  <c r="N110" i="1"/>
  <c r="M110" i="1"/>
  <c r="N109" i="1"/>
  <c r="M109" i="1"/>
  <c r="N108" i="1"/>
  <c r="M108" i="1"/>
  <c r="N107" i="1"/>
  <c r="M107" i="1"/>
  <c r="N106" i="1"/>
  <c r="M106" i="1"/>
  <c r="N105" i="1"/>
  <c r="M105" i="1"/>
  <c r="N104" i="1"/>
  <c r="M104" i="1"/>
  <c r="N103" i="1"/>
  <c r="M103" i="1"/>
  <c r="N102" i="1"/>
  <c r="M102" i="1"/>
  <c r="N101" i="1"/>
  <c r="M101" i="1"/>
  <c r="N100" i="1"/>
  <c r="M100" i="1"/>
  <c r="N99" i="1"/>
  <c r="M99" i="1"/>
  <c r="N98" i="1"/>
  <c r="M98" i="1"/>
  <c r="N97" i="1"/>
  <c r="M97" i="1"/>
  <c r="N96" i="1"/>
  <c r="M96" i="1"/>
  <c r="N95" i="1"/>
  <c r="M95" i="1"/>
  <c r="N94" i="1"/>
  <c r="M94" i="1"/>
  <c r="N93" i="1"/>
  <c r="M93" i="1"/>
  <c r="N92" i="1"/>
  <c r="M92" i="1"/>
  <c r="N91" i="1"/>
  <c r="M91" i="1"/>
  <c r="N90" i="1"/>
  <c r="M90" i="1"/>
  <c r="N89" i="1"/>
  <c r="M89" i="1"/>
  <c r="N88" i="1"/>
  <c r="M88" i="1"/>
  <c r="N87" i="1"/>
  <c r="M87" i="1"/>
  <c r="N86" i="1"/>
  <c r="M86" i="1"/>
  <c r="N85" i="1"/>
  <c r="M85" i="1"/>
  <c r="N84" i="1"/>
  <c r="M84" i="1"/>
  <c r="N83" i="1"/>
  <c r="M83" i="1"/>
  <c r="N82" i="1"/>
  <c r="M82" i="1"/>
  <c r="N81" i="1"/>
  <c r="M81" i="1"/>
  <c r="N80" i="1"/>
  <c r="M80" i="1"/>
  <c r="N79" i="1"/>
  <c r="M79" i="1"/>
  <c r="N78" i="1"/>
  <c r="M78" i="1"/>
  <c r="N77" i="1"/>
  <c r="M77" i="1"/>
  <c r="N76" i="1"/>
  <c r="M76" i="1"/>
  <c r="N75" i="1"/>
  <c r="M75" i="1"/>
  <c r="N74" i="1"/>
  <c r="M74" i="1"/>
  <c r="N73" i="1"/>
  <c r="M73" i="1"/>
  <c r="N72" i="1"/>
  <c r="M72" i="1"/>
  <c r="N71" i="1"/>
  <c r="M71" i="1"/>
  <c r="N70" i="1"/>
  <c r="M70" i="1"/>
  <c r="N69" i="1"/>
  <c r="M69" i="1"/>
  <c r="N68" i="1"/>
  <c r="M68" i="1"/>
  <c r="N67" i="1"/>
  <c r="M67" i="1"/>
  <c r="N66" i="1"/>
  <c r="M66" i="1"/>
  <c r="N65" i="1"/>
  <c r="M65" i="1"/>
  <c r="N64" i="1"/>
  <c r="M64" i="1"/>
  <c r="N63" i="1"/>
  <c r="M63" i="1"/>
  <c r="N62" i="1"/>
  <c r="M62" i="1"/>
  <c r="N61" i="1"/>
  <c r="M61" i="1"/>
  <c r="N60" i="1"/>
  <c r="M60" i="1"/>
  <c r="N59" i="1"/>
  <c r="M59" i="1"/>
  <c r="N58" i="1"/>
  <c r="M58" i="1"/>
  <c r="N57" i="1"/>
  <c r="M57" i="1"/>
  <c r="N56" i="1"/>
  <c r="M56" i="1"/>
  <c r="N55" i="1"/>
  <c r="M55" i="1"/>
  <c r="N54" i="1"/>
  <c r="M54" i="1"/>
  <c r="N53" i="1"/>
  <c r="M53" i="1"/>
  <c r="N52" i="1"/>
  <c r="M52" i="1"/>
  <c r="N51" i="1"/>
  <c r="M51" i="1"/>
  <c r="N50" i="1"/>
  <c r="M50" i="1"/>
  <c r="N49" i="1"/>
  <c r="M49" i="1"/>
  <c r="N48" i="1"/>
  <c r="M48" i="1"/>
  <c r="N47" i="1"/>
  <c r="M47" i="1"/>
  <c r="N46" i="1"/>
  <c r="M46" i="1"/>
  <c r="N45" i="1"/>
  <c r="M45" i="1"/>
  <c r="N44" i="1"/>
  <c r="M44" i="1"/>
  <c r="N43" i="1"/>
  <c r="M43" i="1"/>
  <c r="N42" i="1"/>
  <c r="M42" i="1"/>
  <c r="N41" i="1"/>
  <c r="M41" i="1"/>
  <c r="N40" i="1"/>
  <c r="M40" i="1"/>
  <c r="N39" i="1"/>
  <c r="M39" i="1"/>
  <c r="N38" i="1"/>
  <c r="M38" i="1"/>
  <c r="N37" i="1"/>
  <c r="M37" i="1"/>
  <c r="N36" i="1"/>
  <c r="M36" i="1"/>
  <c r="N35" i="1"/>
  <c r="M35" i="1"/>
  <c r="N34" i="1"/>
  <c r="M34" i="1"/>
  <c r="N33" i="1"/>
  <c r="M33" i="1"/>
  <c r="N32" i="1"/>
  <c r="M32" i="1"/>
  <c r="N31" i="1"/>
  <c r="M31" i="1"/>
  <c r="N30" i="1"/>
  <c r="M30" i="1"/>
  <c r="N29" i="1"/>
  <c r="M29" i="1"/>
  <c r="N28" i="1"/>
  <c r="M28" i="1"/>
  <c r="N27" i="1"/>
  <c r="M27" i="1"/>
  <c r="N26" i="1"/>
  <c r="M26" i="1"/>
  <c r="N25" i="1"/>
  <c r="M25" i="1"/>
  <c r="N24" i="1"/>
  <c r="M24" i="1"/>
  <c r="N23" i="1"/>
  <c r="M23" i="1"/>
  <c r="N22" i="1"/>
  <c r="M22" i="1"/>
  <c r="N21" i="1"/>
  <c r="M21" i="1"/>
  <c r="N20" i="1"/>
  <c r="M20" i="1"/>
  <c r="N19" i="1"/>
  <c r="M19" i="1"/>
  <c r="N18" i="1"/>
  <c r="M18" i="1"/>
  <c r="N17" i="1"/>
  <c r="M17" i="1"/>
  <c r="N16" i="1"/>
  <c r="M16" i="1"/>
  <c r="N15" i="1"/>
  <c r="M15" i="1"/>
  <c r="N14" i="1"/>
  <c r="M14" i="1"/>
  <c r="N13" i="1"/>
  <c r="M13" i="1"/>
  <c r="N12" i="1"/>
  <c r="M12" i="1"/>
  <c r="N11" i="1"/>
  <c r="M11" i="1"/>
  <c r="N10" i="1"/>
  <c r="M10" i="1"/>
  <c r="N9" i="1"/>
  <c r="M9" i="1"/>
  <c r="N8" i="1"/>
  <c r="M8" i="1"/>
  <c r="N7" i="1"/>
  <c r="M7" i="1"/>
  <c r="N6" i="1"/>
  <c r="M6" i="1"/>
  <c r="N5" i="1"/>
  <c r="M5" i="1"/>
  <c r="N4" i="1"/>
  <c r="M4" i="1"/>
  <c r="N3" i="1"/>
  <c r="M3" i="1"/>
  <c r="M2" i="1"/>
  <c r="D26" i="9"/>
  <c r="C26" i="9"/>
  <c r="B26" i="9"/>
  <c r="D25" i="9"/>
  <c r="C25" i="9"/>
  <c r="B25" i="9"/>
  <c r="D24" i="9"/>
  <c r="C24" i="9"/>
  <c r="B24" i="9"/>
  <c r="D23" i="9"/>
  <c r="C23" i="9"/>
  <c r="B23" i="9"/>
  <c r="D22" i="9"/>
  <c r="C22" i="9"/>
  <c r="B22" i="9"/>
  <c r="D11" i="9"/>
  <c r="C11" i="9"/>
  <c r="B11" i="9"/>
  <c r="E8" i="9"/>
  <c r="D8" i="9"/>
  <c r="C8" i="9"/>
  <c r="B8" i="9"/>
  <c r="E7" i="9"/>
  <c r="E10" i="9" s="1"/>
  <c r="D77" i="10" s="1"/>
  <c r="D7" i="9"/>
  <c r="D10" i="9" s="1"/>
  <c r="D76" i="10" s="1"/>
  <c r="C7" i="9"/>
  <c r="C10" i="9" s="1"/>
  <c r="D75" i="10" s="1"/>
  <c r="B7" i="9"/>
  <c r="B10" i="9" s="1"/>
  <c r="D74" i="10" s="1"/>
  <c r="E6" i="9"/>
  <c r="D6" i="9"/>
  <c r="C6" i="9"/>
  <c r="B6" i="9"/>
  <c r="E5" i="9"/>
  <c r="D5" i="9"/>
  <c r="C5" i="9"/>
  <c r="B5" i="9"/>
  <c r="B9" i="9" l="1"/>
  <c r="C9" i="9"/>
  <c r="D9" i="9"/>
  <c r="E9" i="9"/>
  <c r="M3" i="8"/>
  <c r="J3" i="8"/>
  <c r="N3" i="8"/>
  <c r="K3" i="8"/>
  <c r="O3" i="8"/>
  <c r="L3" i="8"/>
  <c r="P4" i="8"/>
  <c r="T3" i="8"/>
  <c r="X3" i="8" s="1"/>
  <c r="P5" i="8" l="1"/>
  <c r="T5" i="8"/>
  <c r="T4" i="8"/>
  <c r="X4" i="8" s="1"/>
  <c r="D15" i="9"/>
  <c r="D16" i="9" s="1"/>
  <c r="O4" i="8"/>
  <c r="S3" i="8"/>
  <c r="W3" i="8" s="1"/>
  <c r="C15" i="9"/>
  <c r="C16" i="9" s="1"/>
  <c r="N4" i="8"/>
  <c r="R3" i="8"/>
  <c r="V3" i="8" s="1"/>
  <c r="B15" i="9"/>
  <c r="B16" i="9" s="1"/>
  <c r="M4" i="8"/>
  <c r="Q3" i="8"/>
  <c r="U3" i="8" s="1"/>
  <c r="E77" i="10"/>
  <c r="E17" i="9" a="1"/>
  <c r="E17" i="9" s="1"/>
  <c r="E13" i="9"/>
  <c r="E12" i="9"/>
  <c r="E76" i="10"/>
  <c r="D17" i="9" a="1"/>
  <c r="D17" i="9" s="1"/>
  <c r="D14" i="9"/>
  <c r="D13" i="9"/>
  <c r="D12" i="9"/>
  <c r="E75" i="10"/>
  <c r="C17" i="9" a="1"/>
  <c r="C17" i="9" s="1"/>
  <c r="C14" i="9"/>
  <c r="C13" i="9"/>
  <c r="C12" i="9"/>
  <c r="E74" i="10"/>
  <c r="B17" i="9" a="1"/>
  <c r="B17" i="9" s="1"/>
  <c r="B14" i="9"/>
  <c r="B13" i="9"/>
  <c r="B12" i="9"/>
  <c r="M5" i="8" l="1"/>
  <c r="Q5" i="8"/>
  <c r="Q4" i="8"/>
  <c r="U4" i="8" s="1"/>
  <c r="N5" i="8"/>
  <c r="R5" i="8"/>
  <c r="R4" i="8"/>
  <c r="V4" i="8" s="1"/>
  <c r="O5" i="8"/>
  <c r="S5" i="8"/>
  <c r="S4" i="8"/>
  <c r="W4" i="8" s="1"/>
  <c r="P6" i="8"/>
  <c r="X5" i="8"/>
  <c r="P7" i="8" l="1"/>
  <c r="T7" i="8"/>
  <c r="T6" i="8"/>
  <c r="X6" i="8" s="1"/>
  <c r="O6" i="8"/>
  <c r="W5" i="8"/>
  <c r="N6" i="8"/>
  <c r="V5" i="8"/>
  <c r="M6" i="8"/>
  <c r="U5" i="8"/>
  <c r="M7" i="8" l="1"/>
  <c r="Q7" i="8"/>
  <c r="Q6" i="8"/>
  <c r="U6" i="8" s="1"/>
  <c r="N7" i="8"/>
  <c r="R7" i="8"/>
  <c r="R6" i="8"/>
  <c r="V6" i="8" s="1"/>
  <c r="O7" i="8"/>
  <c r="S7" i="8"/>
  <c r="S6" i="8"/>
  <c r="W6" i="8" s="1"/>
  <c r="P8" i="8"/>
  <c r="X7" i="8"/>
  <c r="P9" i="8" l="1"/>
  <c r="T9" i="8"/>
  <c r="T8" i="8"/>
  <c r="X8" i="8" s="1"/>
  <c r="O8" i="8"/>
  <c r="W7" i="8"/>
  <c r="N8" i="8"/>
  <c r="V7" i="8"/>
  <c r="M8" i="8"/>
  <c r="U7" i="8"/>
  <c r="M9" i="8" l="1"/>
  <c r="Q9" i="8"/>
  <c r="Q8" i="8"/>
  <c r="U8" i="8" s="1"/>
  <c r="N9" i="8"/>
  <c r="R9" i="8"/>
  <c r="R8" i="8"/>
  <c r="V8" i="8" s="1"/>
  <c r="O9" i="8"/>
  <c r="S9" i="8"/>
  <c r="S8" i="8"/>
  <c r="W8" i="8" s="1"/>
  <c r="P10" i="8"/>
  <c r="X9" i="8"/>
  <c r="P11" i="8" l="1"/>
  <c r="T11" i="8"/>
  <c r="T10" i="8"/>
  <c r="X10" i="8" s="1"/>
  <c r="O10" i="8"/>
  <c r="W9" i="8"/>
  <c r="N10" i="8"/>
  <c r="V9" i="8"/>
  <c r="M10" i="8"/>
  <c r="U9" i="8"/>
  <c r="M11" i="8" l="1"/>
  <c r="Q11" i="8"/>
  <c r="Q10" i="8"/>
  <c r="U10" i="8" s="1"/>
  <c r="N11" i="8"/>
  <c r="R11" i="8"/>
  <c r="R10" i="8"/>
  <c r="V10" i="8" s="1"/>
  <c r="O11" i="8"/>
  <c r="S11" i="8"/>
  <c r="S10" i="8"/>
  <c r="W10" i="8" s="1"/>
  <c r="P12" i="8"/>
  <c r="X11" i="8"/>
  <c r="P13" i="8" l="1"/>
  <c r="T13" i="8"/>
  <c r="T12" i="8"/>
  <c r="X12" i="8" s="1"/>
  <c r="O12" i="8"/>
  <c r="W11" i="8"/>
  <c r="N12" i="8"/>
  <c r="V11" i="8"/>
  <c r="M12" i="8"/>
  <c r="U11" i="8"/>
  <c r="M13" i="8" l="1"/>
  <c r="Q13" i="8"/>
  <c r="Q12" i="8"/>
  <c r="U12" i="8" s="1"/>
  <c r="N13" i="8"/>
  <c r="R13" i="8"/>
  <c r="R12" i="8"/>
  <c r="V12" i="8" s="1"/>
  <c r="O13" i="8"/>
  <c r="S13" i="8"/>
  <c r="S12" i="8"/>
  <c r="W12" i="8" s="1"/>
  <c r="P14" i="8"/>
  <c r="X13" i="8"/>
  <c r="P15" i="8" l="1"/>
  <c r="T15" i="8"/>
  <c r="T14" i="8"/>
  <c r="X14" i="8" s="1"/>
  <c r="O14" i="8"/>
  <c r="W13" i="8"/>
  <c r="N14" i="8"/>
  <c r="V13" i="8"/>
  <c r="M14" i="8"/>
  <c r="U13" i="8"/>
  <c r="M15" i="8" l="1"/>
  <c r="Q15" i="8"/>
  <c r="Q14" i="8"/>
  <c r="U14" i="8" s="1"/>
  <c r="N15" i="8"/>
  <c r="R15" i="8"/>
  <c r="R14" i="8"/>
  <c r="V14" i="8" s="1"/>
  <c r="O15" i="8"/>
  <c r="S15" i="8"/>
  <c r="S14" i="8"/>
  <c r="W14" i="8" s="1"/>
  <c r="P16" i="8"/>
  <c r="X15" i="8"/>
  <c r="P17" i="8" l="1"/>
  <c r="T17" i="8"/>
  <c r="T16" i="8"/>
  <c r="X16" i="8" s="1"/>
  <c r="O16" i="8"/>
  <c r="W15" i="8"/>
  <c r="N16" i="8"/>
  <c r="V15" i="8"/>
  <c r="M16" i="8"/>
  <c r="U15" i="8"/>
  <c r="M17" i="8" l="1"/>
  <c r="Q17" i="8"/>
  <c r="Q16" i="8"/>
  <c r="U16" i="8" s="1"/>
  <c r="N17" i="8"/>
  <c r="R17" i="8"/>
  <c r="R16" i="8"/>
  <c r="V16" i="8" s="1"/>
  <c r="O17" i="8"/>
  <c r="S17" i="8"/>
  <c r="S16" i="8"/>
  <c r="W16" i="8" s="1"/>
  <c r="P18" i="8"/>
  <c r="X17" i="8"/>
  <c r="P19" i="8" l="1"/>
  <c r="T19" i="8"/>
  <c r="T18" i="8"/>
  <c r="X18" i="8" s="1"/>
  <c r="O18" i="8"/>
  <c r="W17" i="8"/>
  <c r="N18" i="8"/>
  <c r="V17" i="8"/>
  <c r="M18" i="8"/>
  <c r="U17" i="8"/>
  <c r="M19" i="8" l="1"/>
  <c r="Q19" i="8"/>
  <c r="Q18" i="8"/>
  <c r="U18" i="8" s="1"/>
  <c r="N19" i="8"/>
  <c r="R19" i="8"/>
  <c r="R18" i="8"/>
  <c r="V18" i="8" s="1"/>
  <c r="O19" i="8"/>
  <c r="S19" i="8"/>
  <c r="S18" i="8"/>
  <c r="W18" i="8" s="1"/>
  <c r="P20" i="8"/>
  <c r="X19" i="8"/>
  <c r="P21" i="8" l="1"/>
  <c r="T21" i="8"/>
  <c r="T20" i="8"/>
  <c r="X20" i="8" s="1"/>
  <c r="O20" i="8"/>
  <c r="W19" i="8"/>
  <c r="N20" i="8"/>
  <c r="V19" i="8"/>
  <c r="M20" i="8"/>
  <c r="U19" i="8"/>
  <c r="M21" i="8" l="1"/>
  <c r="Q21" i="8"/>
  <c r="Q20" i="8"/>
  <c r="U20" i="8" s="1"/>
  <c r="N21" i="8"/>
  <c r="R21" i="8"/>
  <c r="R20" i="8"/>
  <c r="V20" i="8" s="1"/>
  <c r="O21" i="8"/>
  <c r="S21" i="8"/>
  <c r="S20" i="8"/>
  <c r="W20" i="8" s="1"/>
  <c r="P22" i="8"/>
  <c r="X21" i="8"/>
  <c r="P23" i="8" l="1"/>
  <c r="T23" i="8"/>
  <c r="T22" i="8"/>
  <c r="X22" i="8" s="1"/>
  <c r="O22" i="8"/>
  <c r="W21" i="8"/>
  <c r="N22" i="8"/>
  <c r="V21" i="8"/>
  <c r="M22" i="8"/>
  <c r="U21" i="8"/>
  <c r="M23" i="8" l="1"/>
  <c r="Q23" i="8"/>
  <c r="Q22" i="8"/>
  <c r="U22" i="8" s="1"/>
  <c r="N23" i="8"/>
  <c r="R23" i="8"/>
  <c r="R22" i="8"/>
  <c r="V22" i="8" s="1"/>
  <c r="O23" i="8"/>
  <c r="S23" i="8"/>
  <c r="S22" i="8"/>
  <c r="W22" i="8" s="1"/>
  <c r="P24" i="8"/>
  <c r="X23" i="8"/>
  <c r="P25" i="8" l="1"/>
  <c r="T25" i="8"/>
  <c r="T24" i="8"/>
  <c r="X24" i="8" s="1"/>
  <c r="O24" i="8"/>
  <c r="W23" i="8"/>
  <c r="N24" i="8"/>
  <c r="V23" i="8"/>
  <c r="M24" i="8"/>
  <c r="U23" i="8"/>
  <c r="M25" i="8" l="1"/>
  <c r="Q25" i="8"/>
  <c r="Q24" i="8"/>
  <c r="U24" i="8" s="1"/>
  <c r="N25" i="8"/>
  <c r="R25" i="8"/>
  <c r="R24" i="8"/>
  <c r="V24" i="8" s="1"/>
  <c r="O25" i="8"/>
  <c r="S25" i="8"/>
  <c r="S24" i="8"/>
  <c r="W24" i="8" s="1"/>
  <c r="P26" i="8"/>
  <c r="X25" i="8"/>
  <c r="P27" i="8" l="1"/>
  <c r="T27" i="8"/>
  <c r="T26" i="8"/>
  <c r="X26" i="8" s="1"/>
  <c r="O26" i="8"/>
  <c r="W25" i="8"/>
  <c r="N26" i="8"/>
  <c r="V25" i="8"/>
  <c r="M26" i="8"/>
  <c r="U25" i="8"/>
  <c r="M27" i="8" l="1"/>
  <c r="Q27" i="8"/>
  <c r="Q26" i="8"/>
  <c r="U26" i="8" s="1"/>
  <c r="N27" i="8"/>
  <c r="R27" i="8"/>
  <c r="R26" i="8"/>
  <c r="V26" i="8" s="1"/>
  <c r="O27" i="8"/>
  <c r="S27" i="8"/>
  <c r="S26" i="8"/>
  <c r="W26" i="8" s="1"/>
  <c r="P28" i="8"/>
  <c r="X27" i="8"/>
  <c r="P29" i="8" l="1"/>
  <c r="T29" i="8"/>
  <c r="T28" i="8"/>
  <c r="X28" i="8" s="1"/>
  <c r="O28" i="8"/>
  <c r="W27" i="8"/>
  <c r="N28" i="8"/>
  <c r="V27" i="8"/>
  <c r="M28" i="8"/>
  <c r="U27" i="8"/>
  <c r="M29" i="8" l="1"/>
  <c r="Q29" i="8"/>
  <c r="Q28" i="8"/>
  <c r="U28" i="8" s="1"/>
  <c r="N29" i="8"/>
  <c r="R29" i="8"/>
  <c r="R28" i="8"/>
  <c r="V28" i="8" s="1"/>
  <c r="O29" i="8"/>
  <c r="S29" i="8"/>
  <c r="S28" i="8"/>
  <c r="W28" i="8" s="1"/>
  <c r="P30" i="8"/>
  <c r="X29" i="8"/>
  <c r="P31" i="8" l="1"/>
  <c r="T31" i="8"/>
  <c r="T30" i="8"/>
  <c r="X30" i="8" s="1"/>
  <c r="O30" i="8"/>
  <c r="W29" i="8"/>
  <c r="N30" i="8"/>
  <c r="V29" i="8"/>
  <c r="M30" i="8"/>
  <c r="U29" i="8"/>
  <c r="M31" i="8" l="1"/>
  <c r="Q31" i="8"/>
  <c r="Q30" i="8"/>
  <c r="U30" i="8" s="1"/>
  <c r="N31" i="8"/>
  <c r="R31" i="8"/>
  <c r="R30" i="8"/>
  <c r="V30" i="8" s="1"/>
  <c r="O31" i="8"/>
  <c r="S31" i="8"/>
  <c r="S30" i="8"/>
  <c r="W30" i="8" s="1"/>
  <c r="P32" i="8"/>
  <c r="X31" i="8"/>
  <c r="P33" i="8" l="1"/>
  <c r="T33" i="8"/>
  <c r="T32" i="8"/>
  <c r="X32" i="8" s="1"/>
  <c r="O32" i="8"/>
  <c r="W31" i="8"/>
  <c r="N32" i="8"/>
  <c r="V31" i="8"/>
  <c r="M32" i="8"/>
  <c r="U31" i="8"/>
  <c r="M33" i="8" l="1"/>
  <c r="Q33" i="8"/>
  <c r="Q32" i="8"/>
  <c r="U32" i="8" s="1"/>
  <c r="N33" i="8"/>
  <c r="R33" i="8"/>
  <c r="R32" i="8"/>
  <c r="V32" i="8" s="1"/>
  <c r="O33" i="8"/>
  <c r="S33" i="8"/>
  <c r="S32" i="8"/>
  <c r="W32" i="8" s="1"/>
  <c r="P34" i="8"/>
  <c r="X33" i="8"/>
  <c r="P35" i="8" l="1"/>
  <c r="T35" i="8"/>
  <c r="T34" i="8"/>
  <c r="X34" i="8" s="1"/>
  <c r="O34" i="8"/>
  <c r="W33" i="8"/>
  <c r="N34" i="8"/>
  <c r="V33" i="8"/>
  <c r="M34" i="8"/>
  <c r="U33" i="8"/>
  <c r="M35" i="8" l="1"/>
  <c r="Q35" i="8"/>
  <c r="Q34" i="8"/>
  <c r="U34" i="8" s="1"/>
  <c r="N35" i="8"/>
  <c r="R35" i="8"/>
  <c r="R34" i="8"/>
  <c r="V34" i="8" s="1"/>
  <c r="O35" i="8"/>
  <c r="S35" i="8"/>
  <c r="S34" i="8"/>
  <c r="W34" i="8" s="1"/>
  <c r="P36" i="8"/>
  <c r="X35" i="8"/>
  <c r="P37" i="8" l="1"/>
  <c r="T37" i="8"/>
  <c r="T36" i="8"/>
  <c r="X36" i="8" s="1"/>
  <c r="O36" i="8"/>
  <c r="W35" i="8"/>
  <c r="N36" i="8"/>
  <c r="V35" i="8"/>
  <c r="M36" i="8"/>
  <c r="U35" i="8"/>
  <c r="M37" i="8" l="1"/>
  <c r="Q37" i="8"/>
  <c r="Q36" i="8"/>
  <c r="U36" i="8" s="1"/>
  <c r="N37" i="8"/>
  <c r="R37" i="8"/>
  <c r="R36" i="8"/>
  <c r="V36" i="8" s="1"/>
  <c r="O37" i="8"/>
  <c r="S37" i="8"/>
  <c r="S36" i="8"/>
  <c r="W36" i="8" s="1"/>
  <c r="P38" i="8"/>
  <c r="X37" i="8"/>
  <c r="P39" i="8" l="1"/>
  <c r="T39" i="8"/>
  <c r="T38" i="8"/>
  <c r="X38" i="8" s="1"/>
  <c r="O38" i="8"/>
  <c r="W37" i="8"/>
  <c r="N38" i="8"/>
  <c r="V37" i="8"/>
  <c r="M38" i="8"/>
  <c r="U37" i="8"/>
  <c r="M39" i="8" l="1"/>
  <c r="Q39" i="8"/>
  <c r="Q38" i="8"/>
  <c r="U38" i="8" s="1"/>
  <c r="N39" i="8"/>
  <c r="R39" i="8"/>
  <c r="R38" i="8"/>
  <c r="V38" i="8" s="1"/>
  <c r="O39" i="8"/>
  <c r="S39" i="8"/>
  <c r="S38" i="8"/>
  <c r="W38" i="8" s="1"/>
  <c r="P40" i="8"/>
  <c r="X39" i="8"/>
  <c r="P41" i="8" l="1"/>
  <c r="T41" i="8"/>
  <c r="T40" i="8"/>
  <c r="X40" i="8" s="1"/>
  <c r="O40" i="8"/>
  <c r="W39" i="8"/>
  <c r="N40" i="8"/>
  <c r="V39" i="8"/>
  <c r="M40" i="8"/>
  <c r="U39" i="8"/>
  <c r="M41" i="8" l="1"/>
  <c r="Q41" i="8"/>
  <c r="Q40" i="8"/>
  <c r="U40" i="8" s="1"/>
  <c r="N41" i="8"/>
  <c r="R41" i="8"/>
  <c r="R40" i="8"/>
  <c r="V40" i="8" s="1"/>
  <c r="O41" i="8"/>
  <c r="S41" i="8"/>
  <c r="S40" i="8"/>
  <c r="W40" i="8" s="1"/>
  <c r="P42" i="8"/>
  <c r="X41" i="8"/>
  <c r="P43" i="8" l="1"/>
  <c r="T43" i="8"/>
  <c r="T42" i="8"/>
  <c r="X42" i="8" s="1"/>
  <c r="O42" i="8"/>
  <c r="W41" i="8"/>
  <c r="N42" i="8"/>
  <c r="V41" i="8"/>
  <c r="M42" i="8"/>
  <c r="U41" i="8"/>
  <c r="M43" i="8" l="1"/>
  <c r="Q43" i="8"/>
  <c r="Q42" i="8"/>
  <c r="U42" i="8" s="1"/>
  <c r="N43" i="8"/>
  <c r="R43" i="8"/>
  <c r="R42" i="8"/>
  <c r="V42" i="8" s="1"/>
  <c r="O43" i="8"/>
  <c r="S43" i="8"/>
  <c r="S42" i="8"/>
  <c r="W42" i="8" s="1"/>
  <c r="P44" i="8"/>
  <c r="X43" i="8"/>
  <c r="P45" i="8" l="1"/>
  <c r="T45" i="8"/>
  <c r="T44" i="8"/>
  <c r="X44" i="8" s="1"/>
  <c r="O44" i="8"/>
  <c r="W43" i="8"/>
  <c r="N44" i="8"/>
  <c r="V43" i="8"/>
  <c r="M44" i="8"/>
  <c r="U43" i="8"/>
  <c r="M45" i="8" l="1"/>
  <c r="Q45" i="8"/>
  <c r="Q44" i="8"/>
  <c r="U44" i="8" s="1"/>
  <c r="N45" i="8"/>
  <c r="R45" i="8"/>
  <c r="R44" i="8"/>
  <c r="V44" i="8" s="1"/>
  <c r="O45" i="8"/>
  <c r="S45" i="8"/>
  <c r="S44" i="8"/>
  <c r="W44" i="8" s="1"/>
  <c r="P46" i="8"/>
  <c r="X45" i="8"/>
  <c r="P47" i="8" l="1"/>
  <c r="T47" i="8"/>
  <c r="T46" i="8"/>
  <c r="X46" i="8" s="1"/>
  <c r="O46" i="8"/>
  <c r="W45" i="8"/>
  <c r="N46" i="8"/>
  <c r="V45" i="8"/>
  <c r="M46" i="8"/>
  <c r="U45" i="8"/>
  <c r="M47" i="8" l="1"/>
  <c r="Q47" i="8"/>
  <c r="Q46" i="8"/>
  <c r="U46" i="8" s="1"/>
  <c r="N47" i="8"/>
  <c r="R47" i="8"/>
  <c r="R46" i="8"/>
  <c r="V46" i="8" s="1"/>
  <c r="O47" i="8"/>
  <c r="S47" i="8"/>
  <c r="S46" i="8"/>
  <c r="W46" i="8" s="1"/>
  <c r="P48" i="8"/>
  <c r="X47" i="8"/>
  <c r="P49" i="8" l="1"/>
  <c r="T49" i="8"/>
  <c r="T48" i="8"/>
  <c r="X48" i="8" s="1"/>
  <c r="O48" i="8"/>
  <c r="W47" i="8"/>
  <c r="N48" i="8"/>
  <c r="V47" i="8"/>
  <c r="M48" i="8"/>
  <c r="U47" i="8"/>
  <c r="M49" i="8" l="1"/>
  <c r="Q49" i="8"/>
  <c r="Q48" i="8"/>
  <c r="U48" i="8" s="1"/>
  <c r="N49" i="8"/>
  <c r="R49" i="8"/>
  <c r="R48" i="8"/>
  <c r="V48" i="8" s="1"/>
  <c r="O49" i="8"/>
  <c r="S49" i="8"/>
  <c r="S48" i="8"/>
  <c r="W48" i="8" s="1"/>
  <c r="P50" i="8"/>
  <c r="X49" i="8"/>
  <c r="P51" i="8" l="1"/>
  <c r="T51" i="8"/>
  <c r="T50" i="8"/>
  <c r="X50" i="8" s="1"/>
  <c r="O50" i="8"/>
  <c r="W49" i="8"/>
  <c r="N50" i="8"/>
  <c r="V49" i="8"/>
  <c r="M50" i="8"/>
  <c r="U49" i="8"/>
  <c r="M51" i="8" l="1"/>
  <c r="Q51" i="8"/>
  <c r="Q50" i="8"/>
  <c r="U50" i="8" s="1"/>
  <c r="N51" i="8"/>
  <c r="R51" i="8"/>
  <c r="R50" i="8"/>
  <c r="V50" i="8" s="1"/>
  <c r="O51" i="8"/>
  <c r="S51" i="8"/>
  <c r="S50" i="8"/>
  <c r="W50" i="8" s="1"/>
  <c r="P52" i="8"/>
  <c r="X51" i="8"/>
  <c r="P53" i="8" l="1"/>
  <c r="T53" i="8"/>
  <c r="T52" i="8"/>
  <c r="X52" i="8" s="1"/>
  <c r="O52" i="8"/>
  <c r="W51" i="8"/>
  <c r="N52" i="8"/>
  <c r="V51" i="8"/>
  <c r="M52" i="8"/>
  <c r="U51" i="8"/>
  <c r="M53" i="8" l="1"/>
  <c r="Q53" i="8"/>
  <c r="Q52" i="8"/>
  <c r="U52" i="8" s="1"/>
  <c r="N53" i="8"/>
  <c r="R53" i="8"/>
  <c r="R52" i="8"/>
  <c r="V52" i="8" s="1"/>
  <c r="O53" i="8"/>
  <c r="S53" i="8"/>
  <c r="S52" i="8"/>
  <c r="W52" i="8" s="1"/>
  <c r="P54" i="8"/>
  <c r="X53" i="8"/>
  <c r="P55" i="8" l="1"/>
  <c r="T55" i="8"/>
  <c r="T54" i="8"/>
  <c r="X54" i="8" s="1"/>
  <c r="O54" i="8"/>
  <c r="W53" i="8"/>
  <c r="N54" i="8"/>
  <c r="V53" i="8"/>
  <c r="M54" i="8"/>
  <c r="U53" i="8"/>
  <c r="M55" i="8" l="1"/>
  <c r="Q55" i="8"/>
  <c r="Q54" i="8"/>
  <c r="U54" i="8" s="1"/>
  <c r="N55" i="8"/>
  <c r="R55" i="8"/>
  <c r="R54" i="8"/>
  <c r="V54" i="8" s="1"/>
  <c r="O55" i="8"/>
  <c r="S55" i="8"/>
  <c r="S54" i="8"/>
  <c r="W54" i="8" s="1"/>
  <c r="P56" i="8"/>
  <c r="X55" i="8"/>
  <c r="P57" i="8" l="1"/>
  <c r="T57" i="8"/>
  <c r="T56" i="8"/>
  <c r="X56" i="8" s="1"/>
  <c r="O56" i="8"/>
  <c r="W55" i="8"/>
  <c r="N56" i="8"/>
  <c r="V55" i="8"/>
  <c r="M56" i="8"/>
  <c r="U55" i="8"/>
  <c r="M57" i="8" l="1"/>
  <c r="Q57" i="8"/>
  <c r="Q56" i="8"/>
  <c r="U56" i="8" s="1"/>
  <c r="N57" i="8"/>
  <c r="R57" i="8"/>
  <c r="R56" i="8"/>
  <c r="V56" i="8" s="1"/>
  <c r="O57" i="8"/>
  <c r="S57" i="8"/>
  <c r="S56" i="8"/>
  <c r="W56" i="8" s="1"/>
  <c r="P58" i="8"/>
  <c r="X57" i="8"/>
  <c r="P59" i="8" l="1"/>
  <c r="T59" i="8"/>
  <c r="T58" i="8"/>
  <c r="X58" i="8" s="1"/>
  <c r="O58" i="8"/>
  <c r="W57" i="8"/>
  <c r="N58" i="8"/>
  <c r="V57" i="8"/>
  <c r="M58" i="8"/>
  <c r="U57" i="8"/>
  <c r="M59" i="8" l="1"/>
  <c r="Q59" i="8"/>
  <c r="Q58" i="8"/>
  <c r="U58" i="8" s="1"/>
  <c r="N59" i="8"/>
  <c r="R59" i="8"/>
  <c r="R58" i="8"/>
  <c r="V58" i="8" s="1"/>
  <c r="O59" i="8"/>
  <c r="S59" i="8"/>
  <c r="S58" i="8"/>
  <c r="W58" i="8" s="1"/>
  <c r="P60" i="8"/>
  <c r="X59" i="8"/>
  <c r="P61" i="8" l="1"/>
  <c r="T61" i="8"/>
  <c r="T60" i="8"/>
  <c r="X60" i="8" s="1"/>
  <c r="O60" i="8"/>
  <c r="W59" i="8"/>
  <c r="N60" i="8"/>
  <c r="V59" i="8"/>
  <c r="M60" i="8"/>
  <c r="U59" i="8"/>
  <c r="M61" i="8" l="1"/>
  <c r="Q61" i="8"/>
  <c r="Q60" i="8"/>
  <c r="U60" i="8" s="1"/>
  <c r="N61" i="8"/>
  <c r="R61" i="8"/>
  <c r="R60" i="8"/>
  <c r="V60" i="8" s="1"/>
  <c r="O61" i="8"/>
  <c r="S61" i="8"/>
  <c r="S60" i="8"/>
  <c r="W60" i="8" s="1"/>
  <c r="P62" i="8"/>
  <c r="X61" i="8"/>
  <c r="P63" i="8" l="1"/>
  <c r="T63" i="8"/>
  <c r="T62" i="8"/>
  <c r="X62" i="8" s="1"/>
  <c r="O62" i="8"/>
  <c r="W61" i="8"/>
  <c r="N62" i="8"/>
  <c r="V61" i="8"/>
  <c r="M62" i="8"/>
  <c r="U61" i="8"/>
  <c r="M63" i="8" l="1"/>
  <c r="Q63" i="8"/>
  <c r="Q62" i="8"/>
  <c r="U62" i="8" s="1"/>
  <c r="N63" i="8"/>
  <c r="R63" i="8"/>
  <c r="R62" i="8"/>
  <c r="V62" i="8" s="1"/>
  <c r="O63" i="8"/>
  <c r="S63" i="8"/>
  <c r="S62" i="8"/>
  <c r="W62" i="8" s="1"/>
  <c r="P64" i="8"/>
  <c r="X63" i="8"/>
  <c r="P65" i="8" l="1"/>
  <c r="T65" i="8"/>
  <c r="T64" i="8"/>
  <c r="X64" i="8" s="1"/>
  <c r="O64" i="8"/>
  <c r="W63" i="8"/>
  <c r="N64" i="8"/>
  <c r="V63" i="8"/>
  <c r="M64" i="8"/>
  <c r="U63" i="8"/>
  <c r="M65" i="8" l="1"/>
  <c r="Q65" i="8"/>
  <c r="Q64" i="8"/>
  <c r="U64" i="8" s="1"/>
  <c r="N65" i="8"/>
  <c r="R65" i="8"/>
  <c r="R64" i="8"/>
  <c r="V64" i="8" s="1"/>
  <c r="O65" i="8"/>
  <c r="S65" i="8"/>
  <c r="S64" i="8"/>
  <c r="W64" i="8" s="1"/>
  <c r="P66" i="8"/>
  <c r="X65" i="8"/>
  <c r="P67" i="8" l="1"/>
  <c r="T67" i="8"/>
  <c r="T66" i="8"/>
  <c r="X66" i="8" s="1"/>
  <c r="O66" i="8"/>
  <c r="W65" i="8"/>
  <c r="N66" i="8"/>
  <c r="V65" i="8"/>
  <c r="M66" i="8"/>
  <c r="U65" i="8"/>
  <c r="M67" i="8" l="1"/>
  <c r="Q67" i="8"/>
  <c r="Q66" i="8"/>
  <c r="U66" i="8" s="1"/>
  <c r="N67" i="8"/>
  <c r="R67" i="8"/>
  <c r="R66" i="8"/>
  <c r="V66" i="8" s="1"/>
  <c r="O67" i="8"/>
  <c r="S67" i="8"/>
  <c r="S66" i="8"/>
  <c r="W66" i="8" s="1"/>
  <c r="P68" i="8"/>
  <c r="X67" i="8"/>
  <c r="P69" i="8" l="1"/>
  <c r="T69" i="8"/>
  <c r="T68" i="8"/>
  <c r="X68" i="8" s="1"/>
  <c r="O68" i="8"/>
  <c r="W67" i="8"/>
  <c r="N68" i="8"/>
  <c r="V67" i="8"/>
  <c r="M68" i="8"/>
  <c r="U67" i="8"/>
  <c r="M69" i="8" l="1"/>
  <c r="Q69" i="8"/>
  <c r="Q68" i="8"/>
  <c r="U68" i="8" s="1"/>
  <c r="N69" i="8"/>
  <c r="R69" i="8"/>
  <c r="R68" i="8"/>
  <c r="V68" i="8" s="1"/>
  <c r="O69" i="8"/>
  <c r="S69" i="8"/>
  <c r="S68" i="8"/>
  <c r="W68" i="8" s="1"/>
  <c r="P70" i="8"/>
  <c r="X69" i="8"/>
  <c r="P71" i="8" l="1"/>
  <c r="T71" i="8"/>
  <c r="T70" i="8"/>
  <c r="X70" i="8" s="1"/>
  <c r="O70" i="8"/>
  <c r="W69" i="8"/>
  <c r="N70" i="8"/>
  <c r="V69" i="8"/>
  <c r="M70" i="8"/>
  <c r="U69" i="8"/>
  <c r="M71" i="8" l="1"/>
  <c r="Q71" i="8"/>
  <c r="Q70" i="8"/>
  <c r="U70" i="8" s="1"/>
  <c r="N71" i="8"/>
  <c r="R71" i="8"/>
  <c r="R70" i="8"/>
  <c r="V70" i="8" s="1"/>
  <c r="O71" i="8"/>
  <c r="S71" i="8"/>
  <c r="S70" i="8"/>
  <c r="W70" i="8" s="1"/>
  <c r="P72" i="8"/>
  <c r="X71" i="8"/>
  <c r="P73" i="8" l="1"/>
  <c r="T73" i="8"/>
  <c r="T72" i="8"/>
  <c r="X72" i="8" s="1"/>
  <c r="O72" i="8"/>
  <c r="W71" i="8"/>
  <c r="N72" i="8"/>
  <c r="V71" i="8"/>
  <c r="M72" i="8"/>
  <c r="U71" i="8"/>
  <c r="M73" i="8" l="1"/>
  <c r="Q73" i="8"/>
  <c r="Q72" i="8"/>
  <c r="U72" i="8" s="1"/>
  <c r="N73" i="8"/>
  <c r="R73" i="8"/>
  <c r="R72" i="8"/>
  <c r="V72" i="8" s="1"/>
  <c r="O73" i="8"/>
  <c r="S73" i="8"/>
  <c r="S72" i="8"/>
  <c r="W72" i="8" s="1"/>
  <c r="P74" i="8"/>
  <c r="X73" i="8"/>
  <c r="P75" i="8" l="1"/>
  <c r="T75" i="8"/>
  <c r="T74" i="8"/>
  <c r="X74" i="8" s="1"/>
  <c r="O74" i="8"/>
  <c r="W73" i="8"/>
  <c r="N74" i="8"/>
  <c r="V73" i="8"/>
  <c r="M74" i="8"/>
  <c r="U73" i="8"/>
  <c r="M75" i="8" l="1"/>
  <c r="Q75" i="8"/>
  <c r="Q74" i="8"/>
  <c r="U74" i="8" s="1"/>
  <c r="N75" i="8"/>
  <c r="R75" i="8"/>
  <c r="R74" i="8"/>
  <c r="V74" i="8" s="1"/>
  <c r="O75" i="8"/>
  <c r="S75" i="8"/>
  <c r="S74" i="8"/>
  <c r="W74" i="8" s="1"/>
  <c r="P76" i="8"/>
  <c r="X75" i="8"/>
  <c r="P77" i="8" l="1"/>
  <c r="T77" i="8"/>
  <c r="T76" i="8"/>
  <c r="X76" i="8" s="1"/>
  <c r="O76" i="8"/>
  <c r="W75" i="8"/>
  <c r="N76" i="8"/>
  <c r="V75" i="8"/>
  <c r="M76" i="8"/>
  <c r="U75" i="8"/>
  <c r="M77" i="8" l="1"/>
  <c r="Q77" i="8"/>
  <c r="Q76" i="8"/>
  <c r="U76" i="8" s="1"/>
  <c r="N77" i="8"/>
  <c r="R77" i="8"/>
  <c r="R76" i="8"/>
  <c r="V76" i="8" s="1"/>
  <c r="O77" i="8"/>
  <c r="S77" i="8"/>
  <c r="S76" i="8"/>
  <c r="W76" i="8" s="1"/>
  <c r="P78" i="8"/>
  <c r="X77" i="8"/>
  <c r="P79" i="8" l="1"/>
  <c r="T79" i="8"/>
  <c r="T78" i="8"/>
  <c r="X78" i="8" s="1"/>
  <c r="O78" i="8"/>
  <c r="W77" i="8"/>
  <c r="N78" i="8"/>
  <c r="V77" i="8"/>
  <c r="M78" i="8"/>
  <c r="U77" i="8"/>
  <c r="M79" i="8" l="1"/>
  <c r="Q79" i="8"/>
  <c r="Q78" i="8"/>
  <c r="U78" i="8" s="1"/>
  <c r="N79" i="8"/>
  <c r="R79" i="8"/>
  <c r="R78" i="8"/>
  <c r="V78" i="8" s="1"/>
  <c r="O79" i="8"/>
  <c r="S79" i="8"/>
  <c r="S78" i="8"/>
  <c r="W78" i="8" s="1"/>
  <c r="P80" i="8"/>
  <c r="X79" i="8"/>
  <c r="P81" i="8" l="1"/>
  <c r="T81" i="8"/>
  <c r="T80" i="8"/>
  <c r="X80" i="8" s="1"/>
  <c r="O80" i="8"/>
  <c r="W79" i="8"/>
  <c r="N80" i="8"/>
  <c r="V79" i="8"/>
  <c r="M80" i="8"/>
  <c r="U79" i="8"/>
  <c r="M81" i="8" l="1"/>
  <c r="Q81" i="8"/>
  <c r="Q80" i="8"/>
  <c r="U80" i="8" s="1"/>
  <c r="N81" i="8"/>
  <c r="R81" i="8"/>
  <c r="R80" i="8"/>
  <c r="V80" i="8" s="1"/>
  <c r="O81" i="8"/>
  <c r="S81" i="8"/>
  <c r="S80" i="8"/>
  <c r="W80" i="8" s="1"/>
  <c r="P82" i="8"/>
  <c r="X81" i="8"/>
  <c r="P83" i="8" l="1"/>
  <c r="T83" i="8"/>
  <c r="T82" i="8"/>
  <c r="X82" i="8" s="1"/>
  <c r="O82" i="8"/>
  <c r="W81" i="8"/>
  <c r="N82" i="8"/>
  <c r="V81" i="8"/>
  <c r="M82" i="8"/>
  <c r="U81" i="8"/>
  <c r="M83" i="8" l="1"/>
  <c r="Q83" i="8"/>
  <c r="Q82" i="8"/>
  <c r="U82" i="8" s="1"/>
  <c r="N83" i="8"/>
  <c r="R83" i="8"/>
  <c r="R82" i="8"/>
  <c r="V82" i="8" s="1"/>
  <c r="O83" i="8"/>
  <c r="S83" i="8"/>
  <c r="S82" i="8"/>
  <c r="W82" i="8" s="1"/>
  <c r="P84" i="8"/>
  <c r="X83" i="8"/>
  <c r="P85" i="8" l="1"/>
  <c r="T85" i="8"/>
  <c r="T84" i="8"/>
  <c r="X84" i="8" s="1"/>
  <c r="O84" i="8"/>
  <c r="W83" i="8"/>
  <c r="N84" i="8"/>
  <c r="V83" i="8"/>
  <c r="M84" i="8"/>
  <c r="U83" i="8"/>
  <c r="M85" i="8" l="1"/>
  <c r="Q85" i="8"/>
  <c r="Q84" i="8"/>
  <c r="U84" i="8" s="1"/>
  <c r="N85" i="8"/>
  <c r="R85" i="8"/>
  <c r="R84" i="8"/>
  <c r="V84" i="8" s="1"/>
  <c r="O85" i="8"/>
  <c r="S85" i="8"/>
  <c r="S84" i="8"/>
  <c r="W84" i="8" s="1"/>
  <c r="P86" i="8"/>
  <c r="X85" i="8"/>
  <c r="P87" i="8" l="1"/>
  <c r="T87" i="8"/>
  <c r="T86" i="8"/>
  <c r="X86" i="8" s="1"/>
  <c r="O86" i="8"/>
  <c r="W85" i="8"/>
  <c r="N86" i="8"/>
  <c r="V85" i="8"/>
  <c r="M86" i="8"/>
  <c r="U85" i="8"/>
  <c r="M87" i="8" l="1"/>
  <c r="Q87" i="8"/>
  <c r="Q86" i="8"/>
  <c r="U86" i="8" s="1"/>
  <c r="N87" i="8"/>
  <c r="R87" i="8"/>
  <c r="R86" i="8"/>
  <c r="V86" i="8" s="1"/>
  <c r="O87" i="8"/>
  <c r="S87" i="8"/>
  <c r="S86" i="8"/>
  <c r="W86" i="8" s="1"/>
  <c r="P88" i="8"/>
  <c r="X87" i="8"/>
  <c r="P89" i="8" l="1"/>
  <c r="T89" i="8"/>
  <c r="T88" i="8"/>
  <c r="X88" i="8" s="1"/>
  <c r="O88" i="8"/>
  <c r="W87" i="8"/>
  <c r="N88" i="8"/>
  <c r="V87" i="8"/>
  <c r="M88" i="8"/>
  <c r="U87" i="8"/>
  <c r="M89" i="8" l="1"/>
  <c r="Q89" i="8"/>
  <c r="Q88" i="8"/>
  <c r="U88" i="8" s="1"/>
  <c r="N89" i="8"/>
  <c r="R89" i="8"/>
  <c r="R88" i="8"/>
  <c r="V88" i="8" s="1"/>
  <c r="O89" i="8"/>
  <c r="S89" i="8"/>
  <c r="S88" i="8"/>
  <c r="W88" i="8" s="1"/>
  <c r="P90" i="8"/>
  <c r="X89" i="8"/>
  <c r="P91" i="8" l="1"/>
  <c r="T91" i="8"/>
  <c r="T90" i="8"/>
  <c r="X90" i="8" s="1"/>
  <c r="O90" i="8"/>
  <c r="W89" i="8"/>
  <c r="N90" i="8"/>
  <c r="V89" i="8"/>
  <c r="M90" i="8"/>
  <c r="U89" i="8"/>
  <c r="M91" i="8" l="1"/>
  <c r="Q91" i="8"/>
  <c r="Q90" i="8"/>
  <c r="U90" i="8" s="1"/>
  <c r="N91" i="8"/>
  <c r="R91" i="8"/>
  <c r="R90" i="8"/>
  <c r="V90" i="8" s="1"/>
  <c r="O91" i="8"/>
  <c r="S91" i="8"/>
  <c r="S90" i="8"/>
  <c r="W90" i="8" s="1"/>
  <c r="P92" i="8"/>
  <c r="X91" i="8"/>
  <c r="P93" i="8" l="1"/>
  <c r="T93" i="8"/>
  <c r="T92" i="8"/>
  <c r="X92" i="8" s="1"/>
  <c r="O92" i="8"/>
  <c r="W91" i="8"/>
  <c r="N92" i="8"/>
  <c r="V91" i="8"/>
  <c r="M92" i="8"/>
  <c r="U91" i="8"/>
  <c r="M93" i="8" l="1"/>
  <c r="Q93" i="8"/>
  <c r="Q92" i="8"/>
  <c r="U92" i="8" s="1"/>
  <c r="N93" i="8"/>
  <c r="R93" i="8"/>
  <c r="R92" i="8"/>
  <c r="V92" i="8" s="1"/>
  <c r="O93" i="8"/>
  <c r="S93" i="8"/>
  <c r="S92" i="8"/>
  <c r="W92" i="8" s="1"/>
  <c r="P94" i="8"/>
  <c r="X93" i="8"/>
  <c r="P95" i="8" l="1"/>
  <c r="T95" i="8"/>
  <c r="T94" i="8"/>
  <c r="X94" i="8" s="1"/>
  <c r="O94" i="8"/>
  <c r="W93" i="8"/>
  <c r="N94" i="8"/>
  <c r="V93" i="8"/>
  <c r="M94" i="8"/>
  <c r="U93" i="8"/>
  <c r="M95" i="8" l="1"/>
  <c r="Q95" i="8"/>
  <c r="Q94" i="8"/>
  <c r="U94" i="8" s="1"/>
  <c r="N95" i="8"/>
  <c r="R95" i="8"/>
  <c r="R94" i="8"/>
  <c r="V94" i="8" s="1"/>
  <c r="O95" i="8"/>
  <c r="S95" i="8"/>
  <c r="S94" i="8"/>
  <c r="W94" i="8" s="1"/>
  <c r="P96" i="8"/>
  <c r="X95" i="8"/>
  <c r="P97" i="8" l="1"/>
  <c r="T97" i="8"/>
  <c r="T96" i="8"/>
  <c r="X96" i="8" s="1"/>
  <c r="O96" i="8"/>
  <c r="W95" i="8"/>
  <c r="N96" i="8"/>
  <c r="V95" i="8"/>
  <c r="M96" i="8"/>
  <c r="U95" i="8"/>
  <c r="M97" i="8" l="1"/>
  <c r="Q97" i="8"/>
  <c r="Q96" i="8"/>
  <c r="U96" i="8" s="1"/>
  <c r="N97" i="8"/>
  <c r="R97" i="8"/>
  <c r="R96" i="8"/>
  <c r="V96" i="8" s="1"/>
  <c r="O97" i="8"/>
  <c r="S97" i="8"/>
  <c r="S96" i="8"/>
  <c r="W96" i="8" s="1"/>
  <c r="P98" i="8"/>
  <c r="X97" i="8"/>
  <c r="P99" i="8" l="1"/>
  <c r="T99" i="8"/>
  <c r="T98" i="8"/>
  <c r="X98" i="8" s="1"/>
  <c r="O98" i="8"/>
  <c r="W97" i="8"/>
  <c r="N98" i="8"/>
  <c r="V97" i="8"/>
  <c r="M98" i="8"/>
  <c r="U97" i="8"/>
  <c r="M99" i="8" l="1"/>
  <c r="Q99" i="8"/>
  <c r="Q98" i="8"/>
  <c r="U98" i="8" s="1"/>
  <c r="N99" i="8"/>
  <c r="R99" i="8"/>
  <c r="R98" i="8"/>
  <c r="V98" i="8" s="1"/>
  <c r="O99" i="8"/>
  <c r="S99" i="8"/>
  <c r="S98" i="8"/>
  <c r="W98" i="8" s="1"/>
  <c r="P100" i="8"/>
  <c r="X99" i="8"/>
  <c r="P101" i="8" l="1"/>
  <c r="T101" i="8"/>
  <c r="T100" i="8"/>
  <c r="X100" i="8" s="1"/>
  <c r="O100" i="8"/>
  <c r="W99" i="8"/>
  <c r="N100" i="8"/>
  <c r="V99" i="8"/>
  <c r="M100" i="8"/>
  <c r="U99" i="8"/>
  <c r="M101" i="8" l="1"/>
  <c r="Q101" i="8"/>
  <c r="Q100" i="8"/>
  <c r="U100" i="8" s="1"/>
  <c r="N101" i="8"/>
  <c r="R101" i="8"/>
  <c r="R100" i="8"/>
  <c r="V100" i="8" s="1"/>
  <c r="O101" i="8"/>
  <c r="S101" i="8"/>
  <c r="S100" i="8"/>
  <c r="W100" i="8" s="1"/>
  <c r="P102" i="8"/>
  <c r="X101" i="8"/>
  <c r="P103" i="8" l="1"/>
  <c r="T103" i="8"/>
  <c r="T102" i="8"/>
  <c r="X102" i="8" s="1"/>
  <c r="O102" i="8"/>
  <c r="W101" i="8"/>
  <c r="N102" i="8"/>
  <c r="V101" i="8"/>
  <c r="M102" i="8"/>
  <c r="U101" i="8"/>
  <c r="M103" i="8" l="1"/>
  <c r="Q103" i="8"/>
  <c r="Q102" i="8"/>
  <c r="U102" i="8" s="1"/>
  <c r="N103" i="8"/>
  <c r="R103" i="8"/>
  <c r="R102" i="8"/>
  <c r="V102" i="8" s="1"/>
  <c r="O103" i="8"/>
  <c r="S103" i="8"/>
  <c r="S102" i="8"/>
  <c r="W102" i="8" s="1"/>
  <c r="P104" i="8"/>
  <c r="X103" i="8"/>
  <c r="P105" i="8" l="1"/>
  <c r="T105" i="8"/>
  <c r="T104" i="8"/>
  <c r="X104" i="8" s="1"/>
  <c r="O104" i="8"/>
  <c r="W103" i="8"/>
  <c r="N104" i="8"/>
  <c r="V103" i="8"/>
  <c r="M104" i="8"/>
  <c r="U103" i="8"/>
  <c r="M105" i="8" l="1"/>
  <c r="Q105" i="8"/>
  <c r="Q104" i="8"/>
  <c r="U104" i="8" s="1"/>
  <c r="N105" i="8"/>
  <c r="R105" i="8"/>
  <c r="R104" i="8"/>
  <c r="V104" i="8" s="1"/>
  <c r="O105" i="8"/>
  <c r="S105" i="8"/>
  <c r="S104" i="8"/>
  <c r="W104" i="8" s="1"/>
  <c r="P106" i="8"/>
  <c r="X105" i="8"/>
  <c r="P107" i="8" l="1"/>
  <c r="T107" i="8"/>
  <c r="T106" i="8"/>
  <c r="X106" i="8" s="1"/>
  <c r="O106" i="8"/>
  <c r="W105" i="8"/>
  <c r="N106" i="8"/>
  <c r="V105" i="8"/>
  <c r="M106" i="8"/>
  <c r="U105" i="8"/>
  <c r="M107" i="8" l="1"/>
  <c r="Q107" i="8"/>
  <c r="Q106" i="8"/>
  <c r="U106" i="8" s="1"/>
  <c r="N107" i="8"/>
  <c r="R107" i="8"/>
  <c r="R106" i="8"/>
  <c r="V106" i="8" s="1"/>
  <c r="O107" i="8"/>
  <c r="S107" i="8"/>
  <c r="S106" i="8"/>
  <c r="W106" i="8" s="1"/>
  <c r="P108" i="8"/>
  <c r="X107" i="8"/>
  <c r="P109" i="8" l="1"/>
  <c r="T109" i="8"/>
  <c r="T108" i="8"/>
  <c r="X108" i="8" s="1"/>
  <c r="O108" i="8"/>
  <c r="W107" i="8"/>
  <c r="N108" i="8"/>
  <c r="V107" i="8"/>
  <c r="M108" i="8"/>
  <c r="U107" i="8"/>
  <c r="M109" i="8" l="1"/>
  <c r="Q109" i="8"/>
  <c r="Q108" i="8"/>
  <c r="U108" i="8" s="1"/>
  <c r="N109" i="8"/>
  <c r="R109" i="8"/>
  <c r="R108" i="8"/>
  <c r="V108" i="8" s="1"/>
  <c r="O109" i="8"/>
  <c r="S109" i="8"/>
  <c r="S108" i="8"/>
  <c r="W108" i="8" s="1"/>
  <c r="P110" i="8"/>
  <c r="X109" i="8"/>
  <c r="P111" i="8" l="1"/>
  <c r="T111" i="8"/>
  <c r="T110" i="8"/>
  <c r="X110" i="8" s="1"/>
  <c r="O110" i="8"/>
  <c r="W109" i="8"/>
  <c r="N110" i="8"/>
  <c r="V109" i="8"/>
  <c r="M110" i="8"/>
  <c r="U109" i="8"/>
  <c r="M111" i="8" l="1"/>
  <c r="Q111" i="8"/>
  <c r="Q110" i="8"/>
  <c r="U110" i="8" s="1"/>
  <c r="N111" i="8"/>
  <c r="R111" i="8"/>
  <c r="R110" i="8"/>
  <c r="V110" i="8" s="1"/>
  <c r="O111" i="8"/>
  <c r="S111" i="8"/>
  <c r="S110" i="8"/>
  <c r="W110" i="8" s="1"/>
  <c r="P112" i="8"/>
  <c r="X111" i="8"/>
  <c r="P113" i="8" l="1"/>
  <c r="T113" i="8"/>
  <c r="T112" i="8"/>
  <c r="X112" i="8" s="1"/>
  <c r="O112" i="8"/>
  <c r="W111" i="8"/>
  <c r="N112" i="8"/>
  <c r="V111" i="8"/>
  <c r="M112" i="8"/>
  <c r="U111" i="8"/>
  <c r="M113" i="8" l="1"/>
  <c r="Q113" i="8"/>
  <c r="Q112" i="8"/>
  <c r="U112" i="8" s="1"/>
  <c r="N113" i="8"/>
  <c r="R113" i="8"/>
  <c r="R112" i="8"/>
  <c r="V112" i="8" s="1"/>
  <c r="O113" i="8"/>
  <c r="S113" i="8"/>
  <c r="S112" i="8"/>
  <c r="W112" i="8" s="1"/>
  <c r="P114" i="8"/>
  <c r="X113" i="8"/>
  <c r="P115" i="8" l="1"/>
  <c r="T115" i="8"/>
  <c r="T114" i="8"/>
  <c r="X114" i="8" s="1"/>
  <c r="O114" i="8"/>
  <c r="W113" i="8"/>
  <c r="N114" i="8"/>
  <c r="V113" i="8"/>
  <c r="M114" i="8"/>
  <c r="U113" i="8"/>
  <c r="M115" i="8" l="1"/>
  <c r="Q115" i="8"/>
  <c r="Q114" i="8"/>
  <c r="U114" i="8" s="1"/>
  <c r="N115" i="8"/>
  <c r="R115" i="8"/>
  <c r="R114" i="8"/>
  <c r="V114" i="8" s="1"/>
  <c r="O115" i="8"/>
  <c r="S115" i="8"/>
  <c r="S114" i="8"/>
  <c r="W114" i="8" s="1"/>
  <c r="P116" i="8"/>
  <c r="X115" i="8"/>
  <c r="P117" i="8" l="1"/>
  <c r="T117" i="8"/>
  <c r="T116" i="8"/>
  <c r="X116" i="8" s="1"/>
  <c r="O116" i="8"/>
  <c r="W115" i="8"/>
  <c r="N116" i="8"/>
  <c r="V115" i="8"/>
  <c r="M116" i="8"/>
  <c r="U115" i="8"/>
  <c r="M117" i="8" l="1"/>
  <c r="Q117" i="8"/>
  <c r="Q116" i="8"/>
  <c r="U116" i="8" s="1"/>
  <c r="N117" i="8"/>
  <c r="R117" i="8"/>
  <c r="R116" i="8"/>
  <c r="V116" i="8" s="1"/>
  <c r="O117" i="8"/>
  <c r="S117" i="8"/>
  <c r="S116" i="8"/>
  <c r="W116" i="8" s="1"/>
  <c r="P118" i="8"/>
  <c r="X117" i="8"/>
  <c r="P119" i="8" l="1"/>
  <c r="T119" i="8"/>
  <c r="T118" i="8"/>
  <c r="X118" i="8" s="1"/>
  <c r="O118" i="8"/>
  <c r="W117" i="8"/>
  <c r="N118" i="8"/>
  <c r="V117" i="8"/>
  <c r="M118" i="8"/>
  <c r="U117" i="8"/>
  <c r="M119" i="8" l="1"/>
  <c r="Q119" i="8"/>
  <c r="Q118" i="8"/>
  <c r="U118" i="8" s="1"/>
  <c r="N119" i="8"/>
  <c r="R119" i="8"/>
  <c r="R118" i="8"/>
  <c r="V118" i="8" s="1"/>
  <c r="O119" i="8"/>
  <c r="S119" i="8"/>
  <c r="S118" i="8"/>
  <c r="W118" i="8" s="1"/>
  <c r="P120" i="8"/>
  <c r="X119" i="8"/>
  <c r="P121" i="8" l="1"/>
  <c r="T121" i="8"/>
  <c r="T120" i="8"/>
  <c r="X120" i="8" s="1"/>
  <c r="O120" i="8"/>
  <c r="W119" i="8"/>
  <c r="N120" i="8"/>
  <c r="V119" i="8"/>
  <c r="M120" i="8"/>
  <c r="U119" i="8"/>
  <c r="M121" i="8" l="1"/>
  <c r="Q121" i="8"/>
  <c r="Q120" i="8"/>
  <c r="U120" i="8" s="1"/>
  <c r="N121" i="8"/>
  <c r="R121" i="8"/>
  <c r="R120" i="8"/>
  <c r="V120" i="8" s="1"/>
  <c r="O121" i="8"/>
  <c r="S121" i="8"/>
  <c r="S120" i="8"/>
  <c r="W120" i="8" s="1"/>
  <c r="P122" i="8"/>
  <c r="X121" i="8"/>
  <c r="P123" i="8" l="1"/>
  <c r="T123" i="8"/>
  <c r="T122" i="8"/>
  <c r="X122" i="8" s="1"/>
  <c r="O122" i="8"/>
  <c r="W121" i="8"/>
  <c r="N122" i="8"/>
  <c r="V121" i="8"/>
  <c r="M122" i="8"/>
  <c r="U121" i="8"/>
  <c r="M123" i="8" l="1"/>
  <c r="Q123" i="8"/>
  <c r="Q122" i="8"/>
  <c r="U122" i="8" s="1"/>
  <c r="N123" i="8"/>
  <c r="R123" i="8"/>
  <c r="R122" i="8"/>
  <c r="V122" i="8" s="1"/>
  <c r="O123" i="8"/>
  <c r="S123" i="8"/>
  <c r="S122" i="8"/>
  <c r="W122" i="8" s="1"/>
  <c r="P124" i="8"/>
  <c r="X123" i="8"/>
  <c r="P125" i="8" l="1"/>
  <c r="T125" i="8"/>
  <c r="T124" i="8"/>
  <c r="X124" i="8" s="1"/>
  <c r="O124" i="8"/>
  <c r="W123" i="8"/>
  <c r="N124" i="8"/>
  <c r="V123" i="8"/>
  <c r="M124" i="8"/>
  <c r="U123" i="8"/>
  <c r="M125" i="8" l="1"/>
  <c r="Q125" i="8"/>
  <c r="Q124" i="8"/>
  <c r="U124" i="8" s="1"/>
  <c r="N125" i="8"/>
  <c r="R125" i="8"/>
  <c r="R124" i="8"/>
  <c r="V124" i="8" s="1"/>
  <c r="O125" i="8"/>
  <c r="S125" i="8"/>
  <c r="S124" i="8"/>
  <c r="W124" i="8" s="1"/>
  <c r="P126" i="8"/>
  <c r="X125" i="8"/>
  <c r="P127" i="8" l="1"/>
  <c r="T127" i="8"/>
  <c r="T126" i="8"/>
  <c r="X126" i="8" s="1"/>
  <c r="O126" i="8"/>
  <c r="W125" i="8"/>
  <c r="N126" i="8"/>
  <c r="V125" i="8"/>
  <c r="M126" i="8"/>
  <c r="U125" i="8"/>
  <c r="M127" i="8" l="1"/>
  <c r="Q127" i="8"/>
  <c r="Q126" i="8"/>
  <c r="U126" i="8" s="1"/>
  <c r="N127" i="8"/>
  <c r="R127" i="8"/>
  <c r="R126" i="8"/>
  <c r="V126" i="8" s="1"/>
  <c r="O127" i="8"/>
  <c r="S127" i="8"/>
  <c r="S126" i="8"/>
  <c r="W126" i="8" s="1"/>
  <c r="P128" i="8"/>
  <c r="X127" i="8"/>
  <c r="P129" i="8" l="1"/>
  <c r="T129" i="8"/>
  <c r="T128" i="8"/>
  <c r="X128" i="8" s="1"/>
  <c r="O128" i="8"/>
  <c r="W127" i="8"/>
  <c r="N128" i="8"/>
  <c r="V127" i="8"/>
  <c r="M128" i="8"/>
  <c r="U127" i="8"/>
  <c r="M129" i="8" l="1"/>
  <c r="Q129" i="8"/>
  <c r="Q128" i="8"/>
  <c r="U128" i="8" s="1"/>
  <c r="N129" i="8"/>
  <c r="R129" i="8"/>
  <c r="R128" i="8"/>
  <c r="V128" i="8" s="1"/>
  <c r="O129" i="8"/>
  <c r="S129" i="8"/>
  <c r="S128" i="8"/>
  <c r="W128" i="8" s="1"/>
  <c r="P130" i="8"/>
  <c r="X129" i="8"/>
  <c r="P131" i="8" l="1"/>
  <c r="T131" i="8"/>
  <c r="T130" i="8"/>
  <c r="X130" i="8" s="1"/>
  <c r="O130" i="8"/>
  <c r="W129" i="8"/>
  <c r="N130" i="8"/>
  <c r="V129" i="8"/>
  <c r="M130" i="8"/>
  <c r="U129" i="8"/>
  <c r="M131" i="8" l="1"/>
  <c r="Q131" i="8"/>
  <c r="Q130" i="8"/>
  <c r="U130" i="8" s="1"/>
  <c r="N131" i="8"/>
  <c r="R131" i="8"/>
  <c r="R130" i="8"/>
  <c r="V130" i="8" s="1"/>
  <c r="O131" i="8"/>
  <c r="S131" i="8"/>
  <c r="S130" i="8"/>
  <c r="W130" i="8" s="1"/>
  <c r="P132" i="8"/>
  <c r="X131" i="8"/>
  <c r="P133" i="8" l="1"/>
  <c r="T133" i="8"/>
  <c r="T132" i="8"/>
  <c r="X132" i="8" s="1"/>
  <c r="O132" i="8"/>
  <c r="W131" i="8"/>
  <c r="N132" i="8"/>
  <c r="V131" i="8"/>
  <c r="M132" i="8"/>
  <c r="U131" i="8"/>
  <c r="M133" i="8" l="1"/>
  <c r="Q133" i="8"/>
  <c r="Q132" i="8"/>
  <c r="U132" i="8" s="1"/>
  <c r="N133" i="8"/>
  <c r="R133" i="8"/>
  <c r="R132" i="8"/>
  <c r="V132" i="8" s="1"/>
  <c r="O133" i="8"/>
  <c r="S133" i="8"/>
  <c r="S132" i="8"/>
  <c r="W132" i="8" s="1"/>
  <c r="P134" i="8"/>
  <c r="X133" i="8"/>
  <c r="P135" i="8" l="1"/>
  <c r="T135" i="8"/>
  <c r="T134" i="8"/>
  <c r="X134" i="8" s="1"/>
  <c r="O134" i="8"/>
  <c r="W133" i="8"/>
  <c r="N134" i="8"/>
  <c r="V133" i="8"/>
  <c r="M134" i="8"/>
  <c r="U133" i="8"/>
  <c r="M135" i="8" l="1"/>
  <c r="Q135" i="8"/>
  <c r="Q134" i="8"/>
  <c r="U134" i="8" s="1"/>
  <c r="N135" i="8"/>
  <c r="R135" i="8"/>
  <c r="R134" i="8"/>
  <c r="V134" i="8" s="1"/>
  <c r="O135" i="8"/>
  <c r="S135" i="8"/>
  <c r="S134" i="8"/>
  <c r="W134" i="8" s="1"/>
  <c r="P136" i="8"/>
  <c r="X135" i="8"/>
  <c r="P137" i="8" l="1"/>
  <c r="T137" i="8"/>
  <c r="T136" i="8"/>
  <c r="X136" i="8" s="1"/>
  <c r="O136" i="8"/>
  <c r="W135" i="8"/>
  <c r="N136" i="8"/>
  <c r="V135" i="8"/>
  <c r="M136" i="8"/>
  <c r="U135" i="8"/>
  <c r="M137" i="8" l="1"/>
  <c r="Q137" i="8"/>
  <c r="Q136" i="8"/>
  <c r="U136" i="8" s="1"/>
  <c r="N137" i="8"/>
  <c r="R137" i="8"/>
  <c r="R136" i="8"/>
  <c r="V136" i="8" s="1"/>
  <c r="O137" i="8"/>
  <c r="S137" i="8"/>
  <c r="S136" i="8"/>
  <c r="W136" i="8" s="1"/>
  <c r="P138" i="8"/>
  <c r="X137" i="8"/>
  <c r="P139" i="8" l="1"/>
  <c r="T139" i="8"/>
  <c r="T138" i="8"/>
  <c r="X138" i="8" s="1"/>
  <c r="O138" i="8"/>
  <c r="W137" i="8"/>
  <c r="N138" i="8"/>
  <c r="V137" i="8"/>
  <c r="M138" i="8"/>
  <c r="U137" i="8"/>
  <c r="M139" i="8" l="1"/>
  <c r="Q139" i="8"/>
  <c r="Q138" i="8"/>
  <c r="U138" i="8" s="1"/>
  <c r="N139" i="8"/>
  <c r="R139" i="8"/>
  <c r="R138" i="8"/>
  <c r="V138" i="8" s="1"/>
  <c r="O139" i="8"/>
  <c r="S139" i="8"/>
  <c r="S138" i="8"/>
  <c r="W138" i="8" s="1"/>
  <c r="P140" i="8"/>
  <c r="X139" i="8"/>
  <c r="P141" i="8" l="1"/>
  <c r="T141" i="8"/>
  <c r="T140" i="8"/>
  <c r="X140" i="8" s="1"/>
  <c r="O140" i="8"/>
  <c r="W139" i="8"/>
  <c r="N140" i="8"/>
  <c r="V139" i="8"/>
  <c r="M140" i="8"/>
  <c r="U139" i="8"/>
  <c r="M141" i="8" l="1"/>
  <c r="Q141" i="8"/>
  <c r="Q140" i="8"/>
  <c r="U140" i="8" s="1"/>
  <c r="N141" i="8"/>
  <c r="R141" i="8"/>
  <c r="R140" i="8"/>
  <c r="V140" i="8" s="1"/>
  <c r="O141" i="8"/>
  <c r="S141" i="8"/>
  <c r="S140" i="8"/>
  <c r="W140" i="8" s="1"/>
  <c r="P142" i="8"/>
  <c r="X141" i="8"/>
  <c r="P143" i="8" l="1"/>
  <c r="T143" i="8"/>
  <c r="T142" i="8"/>
  <c r="X142" i="8" s="1"/>
  <c r="O142" i="8"/>
  <c r="W141" i="8"/>
  <c r="N142" i="8"/>
  <c r="V141" i="8"/>
  <c r="M142" i="8"/>
  <c r="U141" i="8"/>
  <c r="M143" i="8" l="1"/>
  <c r="Q143" i="8"/>
  <c r="Q142" i="8"/>
  <c r="U142" i="8" s="1"/>
  <c r="N143" i="8"/>
  <c r="R143" i="8"/>
  <c r="R142" i="8"/>
  <c r="V142" i="8" s="1"/>
  <c r="O143" i="8"/>
  <c r="S143" i="8"/>
  <c r="S142" i="8"/>
  <c r="W142" i="8" s="1"/>
  <c r="P144" i="8"/>
  <c r="X143" i="8"/>
  <c r="P145" i="8" l="1"/>
  <c r="T145" i="8"/>
  <c r="T144" i="8"/>
  <c r="X144" i="8" s="1"/>
  <c r="O144" i="8"/>
  <c r="W143" i="8"/>
  <c r="N144" i="8"/>
  <c r="V143" i="8"/>
  <c r="M144" i="8"/>
  <c r="U143" i="8"/>
  <c r="M145" i="8" l="1"/>
  <c r="Q145" i="8"/>
  <c r="Q144" i="8"/>
  <c r="U144" i="8" s="1"/>
  <c r="N145" i="8"/>
  <c r="R145" i="8"/>
  <c r="R144" i="8"/>
  <c r="V144" i="8" s="1"/>
  <c r="O145" i="8"/>
  <c r="S145" i="8"/>
  <c r="S144" i="8"/>
  <c r="W144" i="8" s="1"/>
  <c r="P146" i="8"/>
  <c r="X145" i="8"/>
  <c r="P147" i="8" l="1"/>
  <c r="T147" i="8"/>
  <c r="T146" i="8"/>
  <c r="X146" i="8" s="1"/>
  <c r="O146" i="8"/>
  <c r="W145" i="8"/>
  <c r="N146" i="8"/>
  <c r="V145" i="8"/>
  <c r="M146" i="8"/>
  <c r="U145" i="8"/>
  <c r="M147" i="8" l="1"/>
  <c r="Q147" i="8"/>
  <c r="Q146" i="8"/>
  <c r="U146" i="8" s="1"/>
  <c r="N147" i="8"/>
  <c r="R147" i="8"/>
  <c r="R146" i="8"/>
  <c r="V146" i="8" s="1"/>
  <c r="O147" i="8"/>
  <c r="S147" i="8"/>
  <c r="S146" i="8"/>
  <c r="W146" i="8" s="1"/>
  <c r="P148" i="8"/>
  <c r="X147" i="8"/>
  <c r="P149" i="8" l="1"/>
  <c r="T149" i="8"/>
  <c r="T148" i="8"/>
  <c r="X148" i="8" s="1"/>
  <c r="O148" i="8"/>
  <c r="W147" i="8"/>
  <c r="N148" i="8"/>
  <c r="V147" i="8"/>
  <c r="M148" i="8"/>
  <c r="U147" i="8"/>
  <c r="M149" i="8" l="1"/>
  <c r="Q149" i="8"/>
  <c r="Q148" i="8"/>
  <c r="U148" i="8" s="1"/>
  <c r="N149" i="8"/>
  <c r="R149" i="8"/>
  <c r="R148" i="8"/>
  <c r="V148" i="8" s="1"/>
  <c r="O149" i="8"/>
  <c r="S149" i="8"/>
  <c r="S148" i="8"/>
  <c r="W148" i="8" s="1"/>
  <c r="P150" i="8"/>
  <c r="X149" i="8"/>
  <c r="P151" i="8" l="1"/>
  <c r="T151" i="8"/>
  <c r="T150" i="8"/>
  <c r="X150" i="8" s="1"/>
  <c r="O150" i="8"/>
  <c r="W149" i="8"/>
  <c r="N150" i="8"/>
  <c r="V149" i="8"/>
  <c r="M150" i="8"/>
  <c r="U149" i="8"/>
  <c r="M151" i="8" l="1"/>
  <c r="Q151" i="8"/>
  <c r="Q150" i="8"/>
  <c r="U150" i="8" s="1"/>
  <c r="N151" i="8"/>
  <c r="R151" i="8"/>
  <c r="R150" i="8"/>
  <c r="V150" i="8" s="1"/>
  <c r="O151" i="8"/>
  <c r="S151" i="8"/>
  <c r="S150" i="8"/>
  <c r="W150" i="8" s="1"/>
  <c r="P152" i="8"/>
  <c r="X151" i="8"/>
  <c r="P153" i="8" l="1"/>
  <c r="T153" i="8"/>
  <c r="T152" i="8"/>
  <c r="X152" i="8" s="1"/>
  <c r="O152" i="8"/>
  <c r="W151" i="8"/>
  <c r="N152" i="8"/>
  <c r="V151" i="8"/>
  <c r="M152" i="8"/>
  <c r="U151" i="8"/>
  <c r="M153" i="8" l="1"/>
  <c r="Q153" i="8"/>
  <c r="Q152" i="8"/>
  <c r="U152" i="8" s="1"/>
  <c r="N153" i="8"/>
  <c r="R153" i="8"/>
  <c r="R152" i="8"/>
  <c r="V152" i="8" s="1"/>
  <c r="O153" i="8"/>
  <c r="S153" i="8"/>
  <c r="S152" i="8"/>
  <c r="W152" i="8" s="1"/>
  <c r="P154" i="8"/>
  <c r="X153" i="8"/>
  <c r="P155" i="8" l="1"/>
  <c r="T155" i="8"/>
  <c r="T154" i="8"/>
  <c r="X154" i="8" s="1"/>
  <c r="O154" i="8"/>
  <c r="W153" i="8"/>
  <c r="N154" i="8"/>
  <c r="V153" i="8"/>
  <c r="M154" i="8"/>
  <c r="U153" i="8"/>
  <c r="M155" i="8" l="1"/>
  <c r="Q155" i="8"/>
  <c r="Q154" i="8"/>
  <c r="U154" i="8" s="1"/>
  <c r="N155" i="8"/>
  <c r="R155" i="8"/>
  <c r="R154" i="8"/>
  <c r="V154" i="8" s="1"/>
  <c r="O155" i="8"/>
  <c r="S155" i="8"/>
  <c r="S154" i="8"/>
  <c r="W154" i="8" s="1"/>
  <c r="P156" i="8"/>
  <c r="X155" i="8"/>
  <c r="P157" i="8" l="1"/>
  <c r="T157" i="8"/>
  <c r="T156" i="8"/>
  <c r="X156" i="8" s="1"/>
  <c r="O156" i="8"/>
  <c r="W155" i="8"/>
  <c r="N156" i="8"/>
  <c r="V155" i="8"/>
  <c r="M156" i="8"/>
  <c r="U155" i="8"/>
  <c r="M157" i="8" l="1"/>
  <c r="Q157" i="8"/>
  <c r="Q156" i="8"/>
  <c r="U156" i="8" s="1"/>
  <c r="N157" i="8"/>
  <c r="R157" i="8"/>
  <c r="R156" i="8"/>
  <c r="V156" i="8" s="1"/>
  <c r="O157" i="8"/>
  <c r="S157" i="8"/>
  <c r="S156" i="8"/>
  <c r="W156" i="8" s="1"/>
  <c r="P158" i="8"/>
  <c r="X157" i="8"/>
  <c r="P159" i="8" l="1"/>
  <c r="T159" i="8"/>
  <c r="T158" i="8"/>
  <c r="X158" i="8" s="1"/>
  <c r="O158" i="8"/>
  <c r="W157" i="8"/>
  <c r="N158" i="8"/>
  <c r="V157" i="8"/>
  <c r="M158" i="8"/>
  <c r="U157" i="8"/>
  <c r="M159" i="8" l="1"/>
  <c r="Q159" i="8"/>
  <c r="Q158" i="8"/>
  <c r="U158" i="8" s="1"/>
  <c r="N159" i="8"/>
  <c r="R159" i="8"/>
  <c r="R158" i="8"/>
  <c r="V158" i="8" s="1"/>
  <c r="O159" i="8"/>
  <c r="S159" i="8"/>
  <c r="S158" i="8"/>
  <c r="W158" i="8" s="1"/>
  <c r="P160" i="8"/>
  <c r="X159" i="8"/>
  <c r="P161" i="8" l="1"/>
  <c r="T161" i="8"/>
  <c r="T160" i="8"/>
  <c r="X160" i="8" s="1"/>
  <c r="O160" i="8"/>
  <c r="W159" i="8"/>
  <c r="N160" i="8"/>
  <c r="V159" i="8"/>
  <c r="M160" i="8"/>
  <c r="U159" i="8"/>
  <c r="M161" i="8" l="1"/>
  <c r="Q161" i="8"/>
  <c r="Q160" i="8"/>
  <c r="U160" i="8" s="1"/>
  <c r="N161" i="8"/>
  <c r="R161" i="8"/>
  <c r="R160" i="8"/>
  <c r="V160" i="8" s="1"/>
  <c r="O161" i="8"/>
  <c r="S161" i="8"/>
  <c r="S160" i="8"/>
  <c r="W160" i="8" s="1"/>
  <c r="P162" i="8"/>
  <c r="X161" i="8"/>
  <c r="P163" i="8" l="1"/>
  <c r="T163" i="8"/>
  <c r="T162" i="8"/>
  <c r="X162" i="8" s="1"/>
  <c r="O162" i="8"/>
  <c r="W161" i="8"/>
  <c r="N162" i="8"/>
  <c r="V161" i="8"/>
  <c r="M162" i="8"/>
  <c r="U161" i="8"/>
  <c r="M163" i="8" l="1"/>
  <c r="Q163" i="8"/>
  <c r="Q162" i="8"/>
  <c r="U162" i="8" s="1"/>
  <c r="N163" i="8"/>
  <c r="R163" i="8"/>
  <c r="R162" i="8"/>
  <c r="V162" i="8" s="1"/>
  <c r="O163" i="8"/>
  <c r="S163" i="8"/>
  <c r="S162" i="8"/>
  <c r="W162" i="8" s="1"/>
  <c r="P164" i="8"/>
  <c r="X163" i="8"/>
  <c r="P165" i="8" l="1"/>
  <c r="T165" i="8"/>
  <c r="T164" i="8"/>
  <c r="X164" i="8" s="1"/>
  <c r="O164" i="8"/>
  <c r="W163" i="8"/>
  <c r="N164" i="8"/>
  <c r="V163" i="8"/>
  <c r="M164" i="8"/>
  <c r="U163" i="8"/>
  <c r="M165" i="8" l="1"/>
  <c r="Q165" i="8"/>
  <c r="Q164" i="8"/>
  <c r="U164" i="8" s="1"/>
  <c r="N165" i="8"/>
  <c r="R165" i="8"/>
  <c r="R164" i="8"/>
  <c r="V164" i="8" s="1"/>
  <c r="O165" i="8"/>
  <c r="S165" i="8"/>
  <c r="S164" i="8"/>
  <c r="W164" i="8" s="1"/>
  <c r="P166" i="8"/>
  <c r="X165" i="8"/>
  <c r="P167" i="8" l="1"/>
  <c r="T167" i="8"/>
  <c r="T166" i="8"/>
  <c r="X166" i="8" s="1"/>
  <c r="O166" i="8"/>
  <c r="W165" i="8"/>
  <c r="N166" i="8"/>
  <c r="V165" i="8"/>
  <c r="M166" i="8"/>
  <c r="U165" i="8"/>
  <c r="M167" i="8" l="1"/>
  <c r="Q167" i="8"/>
  <c r="Q166" i="8"/>
  <c r="U166" i="8" s="1"/>
  <c r="N167" i="8"/>
  <c r="R167" i="8"/>
  <c r="R166" i="8"/>
  <c r="V166" i="8" s="1"/>
  <c r="O167" i="8"/>
  <c r="S167" i="8"/>
  <c r="S166" i="8"/>
  <c r="W166" i="8" s="1"/>
  <c r="P168" i="8"/>
  <c r="X167" i="8"/>
  <c r="P169" i="8" l="1"/>
  <c r="T169" i="8"/>
  <c r="T168" i="8"/>
  <c r="X168" i="8" s="1"/>
  <c r="O168" i="8"/>
  <c r="W167" i="8"/>
  <c r="N168" i="8"/>
  <c r="V167" i="8"/>
  <c r="M168" i="8"/>
  <c r="U167" i="8"/>
  <c r="M169" i="8" l="1"/>
  <c r="Q169" i="8"/>
  <c r="Q168" i="8"/>
  <c r="U168" i="8" s="1"/>
  <c r="N169" i="8"/>
  <c r="R169" i="8"/>
  <c r="R168" i="8"/>
  <c r="V168" i="8" s="1"/>
  <c r="O169" i="8"/>
  <c r="S169" i="8"/>
  <c r="S168" i="8"/>
  <c r="W168" i="8" s="1"/>
  <c r="P170" i="8"/>
  <c r="X169" i="8"/>
  <c r="P171" i="8" l="1"/>
  <c r="T171" i="8"/>
  <c r="T170" i="8"/>
  <c r="X170" i="8" s="1"/>
  <c r="O170" i="8"/>
  <c r="W169" i="8"/>
  <c r="N170" i="8"/>
  <c r="V169" i="8"/>
  <c r="M170" i="8"/>
  <c r="U169" i="8"/>
  <c r="M171" i="8" l="1"/>
  <c r="Q171" i="8"/>
  <c r="Q170" i="8"/>
  <c r="U170" i="8" s="1"/>
  <c r="N171" i="8"/>
  <c r="R171" i="8"/>
  <c r="R170" i="8"/>
  <c r="V170" i="8" s="1"/>
  <c r="O171" i="8"/>
  <c r="S171" i="8"/>
  <c r="S170" i="8"/>
  <c r="W170" i="8" s="1"/>
  <c r="P172" i="8"/>
  <c r="X171" i="8"/>
  <c r="P173" i="8" l="1"/>
  <c r="T173" i="8"/>
  <c r="T172" i="8"/>
  <c r="X172" i="8" s="1"/>
  <c r="O172" i="8"/>
  <c r="W171" i="8"/>
  <c r="N172" i="8"/>
  <c r="V171" i="8"/>
  <c r="M172" i="8"/>
  <c r="U171" i="8"/>
  <c r="M173" i="8" l="1"/>
  <c r="Q173" i="8"/>
  <c r="Q172" i="8"/>
  <c r="U172" i="8" s="1"/>
  <c r="N173" i="8"/>
  <c r="R173" i="8"/>
  <c r="R172" i="8"/>
  <c r="V172" i="8" s="1"/>
  <c r="O173" i="8"/>
  <c r="S173" i="8"/>
  <c r="S172" i="8"/>
  <c r="W172" i="8" s="1"/>
  <c r="P174" i="8"/>
  <c r="X173" i="8"/>
  <c r="P175" i="8" l="1"/>
  <c r="T175" i="8"/>
  <c r="T174" i="8"/>
  <c r="X174" i="8" s="1"/>
  <c r="O174" i="8"/>
  <c r="W173" i="8"/>
  <c r="N174" i="8"/>
  <c r="V173" i="8"/>
  <c r="M174" i="8"/>
  <c r="U173" i="8"/>
  <c r="M175" i="8" l="1"/>
  <c r="Q175" i="8"/>
  <c r="Q174" i="8"/>
  <c r="U174" i="8" s="1"/>
  <c r="N175" i="8"/>
  <c r="R175" i="8"/>
  <c r="R174" i="8"/>
  <c r="V174" i="8" s="1"/>
  <c r="O175" i="8"/>
  <c r="S175" i="8"/>
  <c r="S174" i="8"/>
  <c r="W174" i="8" s="1"/>
  <c r="P176" i="8"/>
  <c r="X175" i="8"/>
  <c r="P177" i="8" l="1"/>
  <c r="T177" i="8"/>
  <c r="T176" i="8"/>
  <c r="X176" i="8" s="1"/>
  <c r="O176" i="8"/>
  <c r="W175" i="8"/>
  <c r="N176" i="8"/>
  <c r="V175" i="8"/>
  <c r="M176" i="8"/>
  <c r="U175" i="8"/>
  <c r="M177" i="8" l="1"/>
  <c r="Q177" i="8"/>
  <c r="Q176" i="8"/>
  <c r="U176" i="8" s="1"/>
  <c r="N177" i="8"/>
  <c r="R177" i="8"/>
  <c r="R176" i="8"/>
  <c r="V176" i="8" s="1"/>
  <c r="O177" i="8"/>
  <c r="S177" i="8"/>
  <c r="S176" i="8"/>
  <c r="W176" i="8" s="1"/>
  <c r="P178" i="8"/>
  <c r="X177" i="8"/>
  <c r="P179" i="8" l="1"/>
  <c r="T179" i="8"/>
  <c r="T178" i="8"/>
  <c r="X178" i="8" s="1"/>
  <c r="O178" i="8"/>
  <c r="W177" i="8"/>
  <c r="N178" i="8"/>
  <c r="V177" i="8"/>
  <c r="M178" i="8"/>
  <c r="U177" i="8"/>
  <c r="M179" i="8" l="1"/>
  <c r="Q179" i="8"/>
  <c r="Q178" i="8"/>
  <c r="U178" i="8" s="1"/>
  <c r="N179" i="8"/>
  <c r="R179" i="8"/>
  <c r="R178" i="8"/>
  <c r="V178" i="8" s="1"/>
  <c r="O179" i="8"/>
  <c r="S179" i="8"/>
  <c r="S178" i="8"/>
  <c r="W178" i="8" s="1"/>
  <c r="P180" i="8"/>
  <c r="X179" i="8"/>
  <c r="P181" i="8" l="1"/>
  <c r="T181" i="8"/>
  <c r="T180" i="8"/>
  <c r="X180" i="8" s="1"/>
  <c r="O180" i="8"/>
  <c r="W179" i="8"/>
  <c r="N180" i="8"/>
  <c r="V179" i="8"/>
  <c r="M180" i="8"/>
  <c r="U179" i="8"/>
  <c r="M181" i="8" l="1"/>
  <c r="Q181" i="8"/>
  <c r="Q180" i="8"/>
  <c r="U180" i="8" s="1"/>
  <c r="N181" i="8"/>
  <c r="R181" i="8"/>
  <c r="R180" i="8"/>
  <c r="V180" i="8" s="1"/>
  <c r="O181" i="8"/>
  <c r="S181" i="8"/>
  <c r="S180" i="8"/>
  <c r="W180" i="8" s="1"/>
  <c r="P182" i="8"/>
  <c r="X181" i="8"/>
  <c r="P183" i="8" l="1"/>
  <c r="T183" i="8"/>
  <c r="T182" i="8"/>
  <c r="X182" i="8" s="1"/>
  <c r="O182" i="8"/>
  <c r="W181" i="8"/>
  <c r="N182" i="8"/>
  <c r="V181" i="8"/>
  <c r="M182" i="8"/>
  <c r="U181" i="8"/>
  <c r="M183" i="8" l="1"/>
  <c r="Q183" i="8"/>
  <c r="Q182" i="8"/>
  <c r="U182" i="8" s="1"/>
  <c r="N183" i="8"/>
  <c r="R183" i="8"/>
  <c r="R182" i="8"/>
  <c r="V182" i="8" s="1"/>
  <c r="O183" i="8"/>
  <c r="S183" i="8"/>
  <c r="S182" i="8"/>
  <c r="W182" i="8" s="1"/>
  <c r="P184" i="8"/>
  <c r="X183" i="8"/>
  <c r="P185" i="8" l="1"/>
  <c r="T185" i="8"/>
  <c r="T184" i="8"/>
  <c r="X184" i="8" s="1"/>
  <c r="O184" i="8"/>
  <c r="W183" i="8"/>
  <c r="N184" i="8"/>
  <c r="V183" i="8"/>
  <c r="M184" i="8"/>
  <c r="U183" i="8"/>
  <c r="M185" i="8" l="1"/>
  <c r="Q185" i="8"/>
  <c r="Q184" i="8"/>
  <c r="U184" i="8" s="1"/>
  <c r="N185" i="8"/>
  <c r="R185" i="8"/>
  <c r="R184" i="8"/>
  <c r="V184" i="8" s="1"/>
  <c r="O185" i="8"/>
  <c r="S185" i="8"/>
  <c r="S184" i="8"/>
  <c r="W184" i="8" s="1"/>
  <c r="P186" i="8"/>
  <c r="X185" i="8"/>
  <c r="P187" i="8" l="1"/>
  <c r="T187" i="8"/>
  <c r="T186" i="8"/>
  <c r="X186" i="8" s="1"/>
  <c r="O186" i="8"/>
  <c r="W185" i="8"/>
  <c r="N186" i="8"/>
  <c r="V185" i="8"/>
  <c r="M186" i="8"/>
  <c r="U185" i="8"/>
  <c r="M187" i="8" l="1"/>
  <c r="Q187" i="8"/>
  <c r="Q186" i="8"/>
  <c r="U186" i="8" s="1"/>
  <c r="N187" i="8"/>
  <c r="R187" i="8"/>
  <c r="R186" i="8"/>
  <c r="V186" i="8" s="1"/>
  <c r="O187" i="8"/>
  <c r="S187" i="8"/>
  <c r="S186" i="8"/>
  <c r="W186" i="8" s="1"/>
  <c r="P188" i="8"/>
  <c r="X187" i="8"/>
  <c r="P189" i="8" l="1"/>
  <c r="T189" i="8"/>
  <c r="T188" i="8"/>
  <c r="X188" i="8" s="1"/>
  <c r="O188" i="8"/>
  <c r="W187" i="8"/>
  <c r="N188" i="8"/>
  <c r="V187" i="8"/>
  <c r="M188" i="8"/>
  <c r="U187" i="8"/>
  <c r="M189" i="8" l="1"/>
  <c r="Q189" i="8"/>
  <c r="Q188" i="8"/>
  <c r="U188" i="8" s="1"/>
  <c r="N189" i="8"/>
  <c r="R189" i="8"/>
  <c r="R188" i="8"/>
  <c r="V188" i="8" s="1"/>
  <c r="O189" i="8"/>
  <c r="S189" i="8"/>
  <c r="S188" i="8"/>
  <c r="W188" i="8" s="1"/>
  <c r="P190" i="8"/>
  <c r="X189" i="8"/>
  <c r="P191" i="8" l="1"/>
  <c r="T191" i="8"/>
  <c r="T190" i="8"/>
  <c r="X190" i="8" s="1"/>
  <c r="O190" i="8"/>
  <c r="W189" i="8"/>
  <c r="N190" i="8"/>
  <c r="V189" i="8"/>
  <c r="M190" i="8"/>
  <c r="U189" i="8"/>
  <c r="M191" i="8" l="1"/>
  <c r="Q191" i="8"/>
  <c r="Q190" i="8"/>
  <c r="U190" i="8" s="1"/>
  <c r="N191" i="8"/>
  <c r="R191" i="8"/>
  <c r="R190" i="8"/>
  <c r="V190" i="8" s="1"/>
  <c r="O191" i="8"/>
  <c r="S191" i="8"/>
  <c r="S190" i="8"/>
  <c r="W190" i="8" s="1"/>
  <c r="P192" i="8"/>
  <c r="X191" i="8"/>
  <c r="P193" i="8" l="1"/>
  <c r="T193" i="8"/>
  <c r="T192" i="8"/>
  <c r="X192" i="8" s="1"/>
  <c r="O192" i="8"/>
  <c r="W191" i="8"/>
  <c r="N192" i="8"/>
  <c r="V191" i="8"/>
  <c r="M192" i="8"/>
  <c r="U191" i="8"/>
  <c r="M193" i="8" l="1"/>
  <c r="Q193" i="8"/>
  <c r="Q192" i="8"/>
  <c r="U192" i="8" s="1"/>
  <c r="N193" i="8"/>
  <c r="R193" i="8"/>
  <c r="R192" i="8"/>
  <c r="V192" i="8" s="1"/>
  <c r="O193" i="8"/>
  <c r="S193" i="8"/>
  <c r="S192" i="8"/>
  <c r="W192" i="8" s="1"/>
  <c r="P194" i="8"/>
  <c r="X193" i="8"/>
  <c r="P195" i="8" l="1"/>
  <c r="T195" i="8"/>
  <c r="T194" i="8"/>
  <c r="X194" i="8" s="1"/>
  <c r="O194" i="8"/>
  <c r="W193" i="8"/>
  <c r="N194" i="8"/>
  <c r="V193" i="8"/>
  <c r="M194" i="8"/>
  <c r="U193" i="8"/>
  <c r="M195" i="8" l="1"/>
  <c r="Q195" i="8"/>
  <c r="Q194" i="8"/>
  <c r="U194" i="8" s="1"/>
  <c r="N195" i="8"/>
  <c r="R195" i="8"/>
  <c r="R194" i="8"/>
  <c r="V194" i="8" s="1"/>
  <c r="O195" i="8"/>
  <c r="S195" i="8"/>
  <c r="S194" i="8"/>
  <c r="W194" i="8" s="1"/>
  <c r="P196" i="8"/>
  <c r="X195" i="8"/>
  <c r="P197" i="8" l="1"/>
  <c r="T197" i="8"/>
  <c r="T196" i="8"/>
  <c r="X196" i="8" s="1"/>
  <c r="O196" i="8"/>
  <c r="W195" i="8"/>
  <c r="N196" i="8"/>
  <c r="V195" i="8"/>
  <c r="M196" i="8"/>
  <c r="U195" i="8"/>
  <c r="M197" i="8" l="1"/>
  <c r="Q197" i="8"/>
  <c r="Q196" i="8"/>
  <c r="U196" i="8" s="1"/>
  <c r="N197" i="8"/>
  <c r="R197" i="8"/>
  <c r="R196" i="8"/>
  <c r="V196" i="8" s="1"/>
  <c r="O197" i="8"/>
  <c r="S197" i="8"/>
  <c r="S196" i="8"/>
  <c r="W196" i="8" s="1"/>
  <c r="P198" i="8"/>
  <c r="X197" i="8"/>
  <c r="P199" i="8" l="1"/>
  <c r="T199" i="8"/>
  <c r="T198" i="8"/>
  <c r="X198" i="8" s="1"/>
  <c r="O198" i="8"/>
  <c r="W197" i="8"/>
  <c r="N198" i="8"/>
  <c r="V197" i="8"/>
  <c r="M198" i="8"/>
  <c r="U197" i="8"/>
  <c r="M199" i="8" l="1"/>
  <c r="Q199" i="8"/>
  <c r="Q198" i="8"/>
  <c r="U198" i="8" s="1"/>
  <c r="N199" i="8"/>
  <c r="R199" i="8"/>
  <c r="R198" i="8"/>
  <c r="V198" i="8" s="1"/>
  <c r="O199" i="8"/>
  <c r="S199" i="8"/>
  <c r="S198" i="8"/>
  <c r="W198" i="8" s="1"/>
  <c r="P200" i="8"/>
  <c r="X199" i="8"/>
  <c r="P201" i="8" l="1"/>
  <c r="T201" i="8"/>
  <c r="T200" i="8"/>
  <c r="X200" i="8" s="1"/>
  <c r="O200" i="8"/>
  <c r="W199" i="8"/>
  <c r="N200" i="8"/>
  <c r="V199" i="8"/>
  <c r="M200" i="8"/>
  <c r="U199" i="8"/>
  <c r="M201" i="8" l="1"/>
  <c r="Q201" i="8"/>
  <c r="Q200" i="8"/>
  <c r="U200" i="8" s="1"/>
  <c r="N201" i="8"/>
  <c r="R201" i="8"/>
  <c r="R200" i="8"/>
  <c r="V200" i="8" s="1"/>
  <c r="O201" i="8"/>
  <c r="S201" i="8"/>
  <c r="S200" i="8"/>
  <c r="W200" i="8" s="1"/>
  <c r="P202" i="8"/>
  <c r="X201" i="8"/>
  <c r="P203" i="8" l="1"/>
  <c r="T203" i="8"/>
  <c r="T202" i="8"/>
  <c r="X202" i="8" s="1"/>
  <c r="O202" i="8"/>
  <c r="W201" i="8"/>
  <c r="N202" i="8"/>
  <c r="V201" i="8"/>
  <c r="M202" i="8"/>
  <c r="U201" i="8"/>
  <c r="M203" i="8" l="1"/>
  <c r="Q203" i="8"/>
  <c r="Q202" i="8"/>
  <c r="U202" i="8" s="1"/>
  <c r="N203" i="8"/>
  <c r="R203" i="8"/>
  <c r="R202" i="8"/>
  <c r="V202" i="8" s="1"/>
  <c r="O203" i="8"/>
  <c r="S203" i="8"/>
  <c r="S202" i="8"/>
  <c r="W202" i="8" s="1"/>
  <c r="P204" i="8"/>
  <c r="X203" i="8"/>
  <c r="P205" i="8" l="1"/>
  <c r="T205" i="8"/>
  <c r="T204" i="8"/>
  <c r="X204" i="8" s="1"/>
  <c r="O204" i="8"/>
  <c r="W203" i="8"/>
  <c r="N204" i="8"/>
  <c r="V203" i="8"/>
  <c r="M204" i="8"/>
  <c r="U203" i="8"/>
  <c r="M205" i="8" l="1"/>
  <c r="Q205" i="8"/>
  <c r="Q204" i="8"/>
  <c r="U204" i="8" s="1"/>
  <c r="N205" i="8"/>
  <c r="R205" i="8"/>
  <c r="R204" i="8"/>
  <c r="V204" i="8" s="1"/>
  <c r="O205" i="8"/>
  <c r="S205" i="8"/>
  <c r="S204" i="8"/>
  <c r="W204" i="8" s="1"/>
  <c r="P206" i="8"/>
  <c r="X205" i="8"/>
  <c r="P207" i="8" l="1"/>
  <c r="T207" i="8"/>
  <c r="T206" i="8"/>
  <c r="X206" i="8" s="1"/>
  <c r="O206" i="8"/>
  <c r="W205" i="8"/>
  <c r="N206" i="8"/>
  <c r="V205" i="8"/>
  <c r="M206" i="8"/>
  <c r="U205" i="8"/>
  <c r="M207" i="8" l="1"/>
  <c r="Q207" i="8"/>
  <c r="Q206" i="8"/>
  <c r="U206" i="8" s="1"/>
  <c r="N207" i="8"/>
  <c r="R207" i="8"/>
  <c r="R206" i="8"/>
  <c r="V206" i="8" s="1"/>
  <c r="O207" i="8"/>
  <c r="S207" i="8"/>
  <c r="S206" i="8"/>
  <c r="W206" i="8" s="1"/>
  <c r="P208" i="8"/>
  <c r="X207" i="8"/>
  <c r="P209" i="8" l="1"/>
  <c r="T209" i="8"/>
  <c r="T208" i="8"/>
  <c r="X208" i="8" s="1"/>
  <c r="O208" i="8"/>
  <c r="W207" i="8"/>
  <c r="N208" i="8"/>
  <c r="V207" i="8"/>
  <c r="M208" i="8"/>
  <c r="U207" i="8"/>
  <c r="M209" i="8" l="1"/>
  <c r="Q209" i="8"/>
  <c r="Q208" i="8"/>
  <c r="U208" i="8" s="1"/>
  <c r="N209" i="8"/>
  <c r="R209" i="8"/>
  <c r="R208" i="8"/>
  <c r="V208" i="8" s="1"/>
  <c r="O209" i="8"/>
  <c r="S209" i="8"/>
  <c r="S208" i="8"/>
  <c r="W208" i="8" s="1"/>
  <c r="P210" i="8"/>
  <c r="X209" i="8"/>
  <c r="P211" i="8" l="1"/>
  <c r="T211" i="8"/>
  <c r="T210" i="8"/>
  <c r="X210" i="8" s="1"/>
  <c r="O210" i="8"/>
  <c r="W209" i="8"/>
  <c r="N210" i="8"/>
  <c r="V209" i="8"/>
  <c r="M210" i="8"/>
  <c r="U209" i="8"/>
  <c r="M211" i="8" l="1"/>
  <c r="Q211" i="8"/>
  <c r="Q210" i="8"/>
  <c r="U210" i="8" s="1"/>
  <c r="N211" i="8"/>
  <c r="R211" i="8"/>
  <c r="R210" i="8"/>
  <c r="V210" i="8" s="1"/>
  <c r="O211" i="8"/>
  <c r="S211" i="8"/>
  <c r="S210" i="8"/>
  <c r="W210" i="8" s="1"/>
  <c r="P212" i="8"/>
  <c r="X211" i="8"/>
  <c r="P213" i="8" l="1"/>
  <c r="T213" i="8"/>
  <c r="T212" i="8"/>
  <c r="X212" i="8" s="1"/>
  <c r="O212" i="8"/>
  <c r="W211" i="8"/>
  <c r="N212" i="8"/>
  <c r="V211" i="8"/>
  <c r="M212" i="8"/>
  <c r="U211" i="8"/>
  <c r="M213" i="8" l="1"/>
  <c r="Q213" i="8"/>
  <c r="Q212" i="8"/>
  <c r="U212" i="8" s="1"/>
  <c r="N213" i="8"/>
  <c r="R213" i="8"/>
  <c r="R212" i="8"/>
  <c r="V212" i="8" s="1"/>
  <c r="O213" i="8"/>
  <c r="S213" i="8"/>
  <c r="S212" i="8"/>
  <c r="W212" i="8" s="1"/>
  <c r="P214" i="8"/>
  <c r="X213" i="8"/>
  <c r="P215" i="8" l="1"/>
  <c r="T215" i="8"/>
  <c r="T214" i="8"/>
  <c r="X214" i="8" s="1"/>
  <c r="O214" i="8"/>
  <c r="W213" i="8"/>
  <c r="N214" i="8"/>
  <c r="V213" i="8"/>
  <c r="M214" i="8"/>
  <c r="U213" i="8"/>
  <c r="M215" i="8" l="1"/>
  <c r="Q215" i="8"/>
  <c r="Q214" i="8"/>
  <c r="U214" i="8" s="1"/>
  <c r="N215" i="8"/>
  <c r="R215" i="8"/>
  <c r="R214" i="8"/>
  <c r="V214" i="8" s="1"/>
  <c r="O215" i="8"/>
  <c r="S215" i="8"/>
  <c r="S214" i="8"/>
  <c r="W214" i="8" s="1"/>
  <c r="P216" i="8"/>
  <c r="X215" i="8"/>
  <c r="P217" i="8" l="1"/>
  <c r="T217" i="8"/>
  <c r="T216" i="8"/>
  <c r="X216" i="8" s="1"/>
  <c r="O216" i="8"/>
  <c r="W215" i="8"/>
  <c r="N216" i="8"/>
  <c r="V215" i="8"/>
  <c r="M216" i="8"/>
  <c r="U215" i="8"/>
  <c r="M217" i="8" l="1"/>
  <c r="Q217" i="8"/>
  <c r="Q216" i="8"/>
  <c r="U216" i="8" s="1"/>
  <c r="N217" i="8"/>
  <c r="R217" i="8"/>
  <c r="R216" i="8"/>
  <c r="V216" i="8" s="1"/>
  <c r="O217" i="8"/>
  <c r="S217" i="8"/>
  <c r="S216" i="8"/>
  <c r="W216" i="8" s="1"/>
  <c r="P218" i="8"/>
  <c r="X217" i="8"/>
  <c r="P219" i="8" l="1"/>
  <c r="T219" i="8"/>
  <c r="T218" i="8"/>
  <c r="X218" i="8" s="1"/>
  <c r="O218" i="8"/>
  <c r="W217" i="8"/>
  <c r="N218" i="8"/>
  <c r="V217" i="8"/>
  <c r="M218" i="8"/>
  <c r="U217" i="8"/>
  <c r="M219" i="8" l="1"/>
  <c r="Q219" i="8"/>
  <c r="Q218" i="8"/>
  <c r="U218" i="8" s="1"/>
  <c r="N219" i="8"/>
  <c r="R219" i="8"/>
  <c r="R218" i="8"/>
  <c r="V218" i="8" s="1"/>
  <c r="O219" i="8"/>
  <c r="S219" i="8"/>
  <c r="S218" i="8"/>
  <c r="W218" i="8" s="1"/>
  <c r="P220" i="8"/>
  <c r="X219" i="8"/>
  <c r="P221" i="8" l="1"/>
  <c r="T221" i="8"/>
  <c r="T220" i="8"/>
  <c r="X220" i="8" s="1"/>
  <c r="O220" i="8"/>
  <c r="W219" i="8"/>
  <c r="N220" i="8"/>
  <c r="V219" i="8"/>
  <c r="M220" i="8"/>
  <c r="U219" i="8"/>
  <c r="M221" i="8" l="1"/>
  <c r="Q221" i="8"/>
  <c r="Q220" i="8"/>
  <c r="U220" i="8" s="1"/>
  <c r="N221" i="8"/>
  <c r="R221" i="8"/>
  <c r="R220" i="8"/>
  <c r="V220" i="8" s="1"/>
  <c r="O221" i="8"/>
  <c r="S221" i="8"/>
  <c r="S220" i="8"/>
  <c r="W220" i="8" s="1"/>
  <c r="P222" i="8"/>
  <c r="X221" i="8"/>
  <c r="P223" i="8" l="1"/>
  <c r="T223" i="8"/>
  <c r="T222" i="8"/>
  <c r="X222" i="8" s="1"/>
  <c r="O222" i="8"/>
  <c r="W221" i="8"/>
  <c r="N222" i="8"/>
  <c r="V221" i="8"/>
  <c r="M222" i="8"/>
  <c r="U221" i="8"/>
  <c r="M223" i="8" l="1"/>
  <c r="Q223" i="8"/>
  <c r="Q222" i="8"/>
  <c r="U222" i="8" s="1"/>
  <c r="N223" i="8"/>
  <c r="R223" i="8"/>
  <c r="R222" i="8"/>
  <c r="V222" i="8" s="1"/>
  <c r="O223" i="8"/>
  <c r="S223" i="8"/>
  <c r="S222" i="8"/>
  <c r="W222" i="8" s="1"/>
  <c r="P224" i="8"/>
  <c r="X223" i="8"/>
  <c r="P225" i="8" l="1"/>
  <c r="T225" i="8"/>
  <c r="T224" i="8"/>
  <c r="X224" i="8" s="1"/>
  <c r="O224" i="8"/>
  <c r="W223" i="8"/>
  <c r="N224" i="8"/>
  <c r="V223" i="8"/>
  <c r="M224" i="8"/>
  <c r="U223" i="8"/>
  <c r="M225" i="8" l="1"/>
  <c r="Q225" i="8"/>
  <c r="Q224" i="8"/>
  <c r="U224" i="8" s="1"/>
  <c r="N225" i="8"/>
  <c r="R225" i="8"/>
  <c r="R224" i="8"/>
  <c r="V224" i="8" s="1"/>
  <c r="O225" i="8"/>
  <c r="S225" i="8"/>
  <c r="S224" i="8"/>
  <c r="W224" i="8" s="1"/>
  <c r="P226" i="8"/>
  <c r="X225" i="8"/>
  <c r="P227" i="8" l="1"/>
  <c r="T227" i="8"/>
  <c r="T226" i="8"/>
  <c r="X226" i="8" s="1"/>
  <c r="O226" i="8"/>
  <c r="W225" i="8"/>
  <c r="N226" i="8"/>
  <c r="V225" i="8"/>
  <c r="M226" i="8"/>
  <c r="U225" i="8"/>
  <c r="M227" i="8" l="1"/>
  <c r="Q227" i="8"/>
  <c r="Q226" i="8"/>
  <c r="U226" i="8" s="1"/>
  <c r="N227" i="8"/>
  <c r="R227" i="8"/>
  <c r="R226" i="8"/>
  <c r="V226" i="8" s="1"/>
  <c r="O227" i="8"/>
  <c r="S227" i="8"/>
  <c r="S226" i="8"/>
  <c r="W226" i="8" s="1"/>
  <c r="P228" i="8"/>
  <c r="X227" i="8"/>
  <c r="P229" i="8" l="1"/>
  <c r="T229" i="8"/>
  <c r="T228" i="8"/>
  <c r="X228" i="8" s="1"/>
  <c r="O228" i="8"/>
  <c r="W227" i="8"/>
  <c r="N228" i="8"/>
  <c r="V227" i="8"/>
  <c r="M228" i="8"/>
  <c r="U227" i="8"/>
  <c r="M229" i="8" l="1"/>
  <c r="Q229" i="8"/>
  <c r="Q228" i="8"/>
  <c r="U228" i="8" s="1"/>
  <c r="N229" i="8"/>
  <c r="R229" i="8"/>
  <c r="R228" i="8"/>
  <c r="V228" i="8" s="1"/>
  <c r="O229" i="8"/>
  <c r="S229" i="8"/>
  <c r="S228" i="8"/>
  <c r="W228" i="8" s="1"/>
  <c r="P230" i="8"/>
  <c r="X229" i="8"/>
  <c r="P231" i="8" l="1"/>
  <c r="T231" i="8"/>
  <c r="T230" i="8"/>
  <c r="X230" i="8" s="1"/>
  <c r="O230" i="8"/>
  <c r="W229" i="8"/>
  <c r="N230" i="8"/>
  <c r="V229" i="8"/>
  <c r="M230" i="8"/>
  <c r="U229" i="8"/>
  <c r="M231" i="8" l="1"/>
  <c r="Q231" i="8"/>
  <c r="Q230" i="8"/>
  <c r="U230" i="8" s="1"/>
  <c r="N231" i="8"/>
  <c r="R231" i="8"/>
  <c r="R230" i="8"/>
  <c r="V230" i="8" s="1"/>
  <c r="O231" i="8"/>
  <c r="S231" i="8"/>
  <c r="S230" i="8"/>
  <c r="W230" i="8" s="1"/>
  <c r="P232" i="8"/>
  <c r="X231" i="8"/>
  <c r="P233" i="8" l="1"/>
  <c r="T233" i="8"/>
  <c r="T232" i="8"/>
  <c r="X232" i="8" s="1"/>
  <c r="O232" i="8"/>
  <c r="W231" i="8"/>
  <c r="N232" i="8"/>
  <c r="V231" i="8"/>
  <c r="M232" i="8"/>
  <c r="U231" i="8"/>
  <c r="M233" i="8" l="1"/>
  <c r="Q233" i="8"/>
  <c r="Q232" i="8"/>
  <c r="U232" i="8" s="1"/>
  <c r="N233" i="8"/>
  <c r="R233" i="8"/>
  <c r="R232" i="8"/>
  <c r="V232" i="8" s="1"/>
  <c r="O233" i="8"/>
  <c r="S233" i="8"/>
  <c r="S232" i="8"/>
  <c r="W232" i="8" s="1"/>
  <c r="P234" i="8"/>
  <c r="X233" i="8"/>
  <c r="P235" i="8" l="1"/>
  <c r="T235" i="8"/>
  <c r="T234" i="8"/>
  <c r="X234" i="8" s="1"/>
  <c r="O234" i="8"/>
  <c r="W233" i="8"/>
  <c r="N234" i="8"/>
  <c r="V233" i="8"/>
  <c r="M234" i="8"/>
  <c r="U233" i="8"/>
  <c r="M235" i="8" l="1"/>
  <c r="Q235" i="8"/>
  <c r="Q234" i="8"/>
  <c r="U234" i="8" s="1"/>
  <c r="N235" i="8"/>
  <c r="R235" i="8"/>
  <c r="R234" i="8"/>
  <c r="V234" i="8" s="1"/>
  <c r="O235" i="8"/>
  <c r="S235" i="8"/>
  <c r="S234" i="8"/>
  <c r="W234" i="8" s="1"/>
  <c r="P236" i="8"/>
  <c r="X235" i="8"/>
  <c r="P237" i="8" l="1"/>
  <c r="T237" i="8"/>
  <c r="T236" i="8"/>
  <c r="X236" i="8" s="1"/>
  <c r="O236" i="8"/>
  <c r="W235" i="8"/>
  <c r="N236" i="8"/>
  <c r="V235" i="8"/>
  <c r="M236" i="8"/>
  <c r="U235" i="8"/>
  <c r="M237" i="8" l="1"/>
  <c r="Q237" i="8"/>
  <c r="Q236" i="8"/>
  <c r="U236" i="8" s="1"/>
  <c r="N237" i="8"/>
  <c r="R237" i="8"/>
  <c r="R236" i="8"/>
  <c r="V236" i="8" s="1"/>
  <c r="O237" i="8"/>
  <c r="S237" i="8"/>
  <c r="S236" i="8"/>
  <c r="W236" i="8" s="1"/>
  <c r="P238" i="8"/>
  <c r="X237" i="8"/>
  <c r="P239" i="8" l="1"/>
  <c r="T239" i="8"/>
  <c r="T238" i="8"/>
  <c r="X238" i="8" s="1"/>
  <c r="O238" i="8"/>
  <c r="W237" i="8"/>
  <c r="N238" i="8"/>
  <c r="V237" i="8"/>
  <c r="M238" i="8"/>
  <c r="U237" i="8"/>
  <c r="M239" i="8" l="1"/>
  <c r="Q239" i="8"/>
  <c r="Q238" i="8"/>
  <c r="U238" i="8" s="1"/>
  <c r="N239" i="8"/>
  <c r="R239" i="8"/>
  <c r="R238" i="8"/>
  <c r="V238" i="8" s="1"/>
  <c r="O239" i="8"/>
  <c r="S239" i="8"/>
  <c r="S238" i="8"/>
  <c r="W238" i="8" s="1"/>
  <c r="P240" i="8"/>
  <c r="X239" i="8"/>
  <c r="P241" i="8" l="1"/>
  <c r="T241" i="8"/>
  <c r="T240" i="8"/>
  <c r="X240" i="8" s="1"/>
  <c r="O240" i="8"/>
  <c r="W239" i="8"/>
  <c r="N240" i="8"/>
  <c r="V239" i="8"/>
  <c r="M240" i="8"/>
  <c r="U239" i="8"/>
  <c r="M241" i="8" l="1"/>
  <c r="Q241" i="8"/>
  <c r="Q240" i="8"/>
  <c r="U240" i="8" s="1"/>
  <c r="N241" i="8"/>
  <c r="R241" i="8"/>
  <c r="R240" i="8"/>
  <c r="V240" i="8" s="1"/>
  <c r="O241" i="8"/>
  <c r="S241" i="8"/>
  <c r="S240" i="8"/>
  <c r="W240" i="8" s="1"/>
  <c r="P242" i="8"/>
  <c r="X241" i="8"/>
  <c r="P243" i="8" l="1"/>
  <c r="T243" i="8"/>
  <c r="T242" i="8"/>
  <c r="X242" i="8" s="1"/>
  <c r="O242" i="8"/>
  <c r="W241" i="8"/>
  <c r="N242" i="8"/>
  <c r="V241" i="8"/>
  <c r="M242" i="8"/>
  <c r="U241" i="8"/>
  <c r="M243" i="8" l="1"/>
  <c r="Q243" i="8"/>
  <c r="Q242" i="8"/>
  <c r="U242" i="8" s="1"/>
  <c r="N243" i="8"/>
  <c r="R243" i="8"/>
  <c r="R242" i="8"/>
  <c r="V242" i="8" s="1"/>
  <c r="O243" i="8"/>
  <c r="S243" i="8"/>
  <c r="S242" i="8"/>
  <c r="W242" i="8" s="1"/>
  <c r="P244" i="8"/>
  <c r="X243" i="8"/>
  <c r="P245" i="8" l="1"/>
  <c r="T245" i="8"/>
  <c r="T244" i="8"/>
  <c r="X244" i="8" s="1"/>
  <c r="O244" i="8"/>
  <c r="W243" i="8"/>
  <c r="N244" i="8"/>
  <c r="V243" i="8"/>
  <c r="M244" i="8"/>
  <c r="U243" i="8"/>
  <c r="M245" i="8" l="1"/>
  <c r="Q245" i="8"/>
  <c r="Q244" i="8"/>
  <c r="U244" i="8" s="1"/>
  <c r="N245" i="8"/>
  <c r="R245" i="8"/>
  <c r="R244" i="8"/>
  <c r="V244" i="8" s="1"/>
  <c r="O245" i="8"/>
  <c r="S245" i="8"/>
  <c r="S244" i="8"/>
  <c r="W244" i="8" s="1"/>
  <c r="P246" i="8"/>
  <c r="X245" i="8"/>
  <c r="P247" i="8" l="1"/>
  <c r="T247" i="8"/>
  <c r="T246" i="8"/>
  <c r="X246" i="8" s="1"/>
  <c r="O246" i="8"/>
  <c r="W245" i="8"/>
  <c r="N246" i="8"/>
  <c r="V245" i="8"/>
  <c r="M246" i="8"/>
  <c r="U245" i="8"/>
  <c r="M247" i="8" l="1"/>
  <c r="Q247" i="8"/>
  <c r="Q246" i="8"/>
  <c r="U246" i="8" s="1"/>
  <c r="N247" i="8"/>
  <c r="R247" i="8"/>
  <c r="R246" i="8"/>
  <c r="V246" i="8" s="1"/>
  <c r="O247" i="8"/>
  <c r="S247" i="8"/>
  <c r="S246" i="8"/>
  <c r="W246" i="8" s="1"/>
  <c r="P248" i="8"/>
  <c r="X247" i="8"/>
  <c r="P249" i="8" l="1"/>
  <c r="T249" i="8"/>
  <c r="T248" i="8"/>
  <c r="X248" i="8" s="1"/>
  <c r="O248" i="8"/>
  <c r="W247" i="8"/>
  <c r="N248" i="8"/>
  <c r="V247" i="8"/>
  <c r="M248" i="8"/>
  <c r="U247" i="8"/>
  <c r="M249" i="8" l="1"/>
  <c r="Q249" i="8"/>
  <c r="Q248" i="8"/>
  <c r="U248" i="8" s="1"/>
  <c r="N249" i="8"/>
  <c r="R249" i="8"/>
  <c r="R248" i="8"/>
  <c r="V248" i="8" s="1"/>
  <c r="O249" i="8"/>
  <c r="S249" i="8"/>
  <c r="S248" i="8"/>
  <c r="W248" i="8" s="1"/>
  <c r="P250" i="8"/>
  <c r="X249" i="8"/>
  <c r="P251" i="8" l="1"/>
  <c r="T251" i="8"/>
  <c r="T250" i="8"/>
  <c r="X250" i="8" s="1"/>
  <c r="O250" i="8"/>
  <c r="W249" i="8"/>
  <c r="N250" i="8"/>
  <c r="V249" i="8"/>
  <c r="M250" i="8"/>
  <c r="U249" i="8"/>
  <c r="M251" i="8" l="1"/>
  <c r="Q251" i="8"/>
  <c r="Q250" i="8"/>
  <c r="U250" i="8" s="1"/>
  <c r="N251" i="8"/>
  <c r="R251" i="8"/>
  <c r="R250" i="8"/>
  <c r="V250" i="8" s="1"/>
  <c r="O251" i="8"/>
  <c r="S251" i="8"/>
  <c r="S250" i="8"/>
  <c r="W250" i="8" s="1"/>
  <c r="P252" i="8"/>
  <c r="X251" i="8"/>
  <c r="P253" i="8" l="1"/>
  <c r="T253" i="8"/>
  <c r="T252" i="8"/>
  <c r="X252" i="8" s="1"/>
  <c r="O252" i="8"/>
  <c r="W251" i="8"/>
  <c r="N252" i="8"/>
  <c r="V251" i="8"/>
  <c r="M252" i="8"/>
  <c r="U251" i="8"/>
  <c r="M253" i="8" l="1"/>
  <c r="Q253" i="8"/>
  <c r="Q252" i="8"/>
  <c r="U252" i="8" s="1"/>
  <c r="N253" i="8"/>
  <c r="R253" i="8"/>
  <c r="R252" i="8"/>
  <c r="V252" i="8" s="1"/>
  <c r="O253" i="8"/>
  <c r="S253" i="8"/>
  <c r="S252" i="8"/>
  <c r="W252" i="8" s="1"/>
  <c r="P254" i="8"/>
  <c r="X253" i="8"/>
  <c r="P255" i="8" l="1"/>
  <c r="T255" i="8"/>
  <c r="T254" i="8"/>
  <c r="X254" i="8" s="1"/>
  <c r="O254" i="8"/>
  <c r="W253" i="8"/>
  <c r="N254" i="8"/>
  <c r="V253" i="8"/>
  <c r="M254" i="8"/>
  <c r="U253" i="8"/>
  <c r="M255" i="8" l="1"/>
  <c r="Q255" i="8"/>
  <c r="Q254" i="8"/>
  <c r="U254" i="8" s="1"/>
  <c r="N255" i="8"/>
  <c r="R255" i="8"/>
  <c r="R254" i="8"/>
  <c r="V254" i="8" s="1"/>
  <c r="O255" i="8"/>
  <c r="S255" i="8"/>
  <c r="S254" i="8"/>
  <c r="W254" i="8" s="1"/>
  <c r="P256" i="8"/>
  <c r="X255" i="8"/>
  <c r="P257" i="8" l="1"/>
  <c r="T257" i="8"/>
  <c r="T256" i="8"/>
  <c r="X256" i="8" s="1"/>
  <c r="O256" i="8"/>
  <c r="W255" i="8"/>
  <c r="N256" i="8"/>
  <c r="V255" i="8"/>
  <c r="M256" i="8"/>
  <c r="U255" i="8"/>
  <c r="M257" i="8" l="1"/>
  <c r="Q257" i="8"/>
  <c r="Q256" i="8"/>
  <c r="U256" i="8" s="1"/>
  <c r="N257" i="8"/>
  <c r="R257" i="8"/>
  <c r="R256" i="8"/>
  <c r="V256" i="8" s="1"/>
  <c r="O257" i="8"/>
  <c r="S257" i="8"/>
  <c r="S256" i="8"/>
  <c r="W256" i="8" s="1"/>
  <c r="P258" i="8"/>
  <c r="X257" i="8"/>
  <c r="P259" i="8" l="1"/>
  <c r="T259" i="8"/>
  <c r="T258" i="8"/>
  <c r="X258" i="8" s="1"/>
  <c r="O258" i="8"/>
  <c r="W257" i="8"/>
  <c r="N258" i="8"/>
  <c r="V257" i="8"/>
  <c r="M258" i="8"/>
  <c r="U257" i="8"/>
  <c r="M259" i="8" l="1"/>
  <c r="Q259" i="8"/>
  <c r="Q258" i="8"/>
  <c r="U258" i="8" s="1"/>
  <c r="N259" i="8"/>
  <c r="R259" i="8"/>
  <c r="R258" i="8"/>
  <c r="V258" i="8" s="1"/>
  <c r="O259" i="8"/>
  <c r="S259" i="8"/>
  <c r="S258" i="8"/>
  <c r="W258" i="8" s="1"/>
  <c r="P260" i="8"/>
  <c r="X259" i="8"/>
  <c r="P261" i="8" l="1"/>
  <c r="T261" i="8"/>
  <c r="T260" i="8"/>
  <c r="X260" i="8" s="1"/>
  <c r="O260" i="8"/>
  <c r="W259" i="8"/>
  <c r="N260" i="8"/>
  <c r="V259" i="8"/>
  <c r="M260" i="8"/>
  <c r="U259" i="8"/>
  <c r="M261" i="8" l="1"/>
  <c r="Q261" i="8"/>
  <c r="Q260" i="8"/>
  <c r="U260" i="8" s="1"/>
  <c r="N261" i="8"/>
  <c r="R261" i="8"/>
  <c r="R260" i="8"/>
  <c r="V260" i="8" s="1"/>
  <c r="O261" i="8"/>
  <c r="S261" i="8"/>
  <c r="S260" i="8"/>
  <c r="W260" i="8" s="1"/>
  <c r="P262" i="8"/>
  <c r="X261" i="8"/>
  <c r="P263" i="8" l="1"/>
  <c r="T263" i="8"/>
  <c r="T262" i="8"/>
  <c r="X262" i="8" s="1"/>
  <c r="O262" i="8"/>
  <c r="W261" i="8"/>
  <c r="N262" i="8"/>
  <c r="V261" i="8"/>
  <c r="M262" i="8"/>
  <c r="U261" i="8"/>
  <c r="M263" i="8" l="1"/>
  <c r="Q263" i="8"/>
  <c r="Q262" i="8"/>
  <c r="U262" i="8" s="1"/>
  <c r="N263" i="8"/>
  <c r="R263" i="8"/>
  <c r="R262" i="8"/>
  <c r="V262" i="8" s="1"/>
  <c r="O263" i="8"/>
  <c r="S263" i="8"/>
  <c r="S262" i="8"/>
  <c r="W262" i="8" s="1"/>
  <c r="P264" i="8"/>
  <c r="X263" i="8"/>
  <c r="P265" i="8" l="1"/>
  <c r="T265" i="8"/>
  <c r="T264" i="8"/>
  <c r="X264" i="8" s="1"/>
  <c r="O264" i="8"/>
  <c r="W263" i="8"/>
  <c r="N264" i="8"/>
  <c r="V263" i="8"/>
  <c r="M264" i="8"/>
  <c r="U263" i="8"/>
  <c r="M265" i="8" l="1"/>
  <c r="Q265" i="8"/>
  <c r="Q264" i="8"/>
  <c r="U264" i="8" s="1"/>
  <c r="N265" i="8"/>
  <c r="R265" i="8"/>
  <c r="R264" i="8"/>
  <c r="V264" i="8" s="1"/>
  <c r="O265" i="8"/>
  <c r="S265" i="8"/>
  <c r="S264" i="8"/>
  <c r="W264" i="8" s="1"/>
  <c r="P266" i="8"/>
  <c r="X265" i="8"/>
  <c r="P267" i="8" l="1"/>
  <c r="T267" i="8"/>
  <c r="T266" i="8"/>
  <c r="X266" i="8" s="1"/>
  <c r="O266" i="8"/>
  <c r="W265" i="8"/>
  <c r="N266" i="8"/>
  <c r="V265" i="8"/>
  <c r="M266" i="8"/>
  <c r="U265" i="8"/>
  <c r="M267" i="8" l="1"/>
  <c r="Q267" i="8"/>
  <c r="Q266" i="8"/>
  <c r="U266" i="8" s="1"/>
  <c r="N267" i="8"/>
  <c r="R267" i="8"/>
  <c r="R266" i="8"/>
  <c r="V266" i="8" s="1"/>
  <c r="O267" i="8"/>
  <c r="S267" i="8"/>
  <c r="S266" i="8"/>
  <c r="W266" i="8" s="1"/>
  <c r="P268" i="8"/>
  <c r="X267" i="8"/>
  <c r="P269" i="8" l="1"/>
  <c r="T269" i="8"/>
  <c r="T268" i="8"/>
  <c r="X268" i="8" s="1"/>
  <c r="O268" i="8"/>
  <c r="W267" i="8"/>
  <c r="N268" i="8"/>
  <c r="V267" i="8"/>
  <c r="M268" i="8"/>
  <c r="U267" i="8"/>
  <c r="M269" i="8" l="1"/>
  <c r="Q269" i="8"/>
  <c r="Q268" i="8"/>
  <c r="U268" i="8" s="1"/>
  <c r="N269" i="8"/>
  <c r="R269" i="8"/>
  <c r="R268" i="8"/>
  <c r="V268" i="8" s="1"/>
  <c r="O269" i="8"/>
  <c r="S269" i="8"/>
  <c r="S268" i="8"/>
  <c r="W268" i="8" s="1"/>
  <c r="P270" i="8"/>
  <c r="X269" i="8"/>
  <c r="P271" i="8" l="1"/>
  <c r="T271" i="8"/>
  <c r="T270" i="8"/>
  <c r="X270" i="8" s="1"/>
  <c r="O270" i="8"/>
  <c r="W269" i="8"/>
  <c r="N270" i="8"/>
  <c r="V269" i="8"/>
  <c r="M270" i="8"/>
  <c r="U269" i="8"/>
  <c r="M271" i="8" l="1"/>
  <c r="Q271" i="8"/>
  <c r="Q270" i="8"/>
  <c r="U270" i="8" s="1"/>
  <c r="N271" i="8"/>
  <c r="R271" i="8"/>
  <c r="R270" i="8"/>
  <c r="V270" i="8" s="1"/>
  <c r="O271" i="8"/>
  <c r="S271" i="8"/>
  <c r="S270" i="8"/>
  <c r="W270" i="8" s="1"/>
  <c r="P272" i="8"/>
  <c r="X271" i="8"/>
  <c r="P273" i="8" l="1"/>
  <c r="T273" i="8"/>
  <c r="T272" i="8"/>
  <c r="X272" i="8" s="1"/>
  <c r="O272" i="8"/>
  <c r="W271" i="8"/>
  <c r="N272" i="8"/>
  <c r="V271" i="8"/>
  <c r="M272" i="8"/>
  <c r="U271" i="8"/>
  <c r="M273" i="8" l="1"/>
  <c r="Q273" i="8"/>
  <c r="Q272" i="8"/>
  <c r="U272" i="8" s="1"/>
  <c r="N273" i="8"/>
  <c r="R273" i="8"/>
  <c r="R272" i="8"/>
  <c r="V272" i="8" s="1"/>
  <c r="O273" i="8"/>
  <c r="S273" i="8"/>
  <c r="S272" i="8"/>
  <c r="W272" i="8" s="1"/>
  <c r="P274" i="8"/>
  <c r="X273" i="8"/>
  <c r="P275" i="8" l="1"/>
  <c r="T275" i="8"/>
  <c r="T274" i="8"/>
  <c r="X274" i="8" s="1"/>
  <c r="O274" i="8"/>
  <c r="W273" i="8"/>
  <c r="N274" i="8"/>
  <c r="V273" i="8"/>
  <c r="M274" i="8"/>
  <c r="U273" i="8"/>
  <c r="M275" i="8" l="1"/>
  <c r="Q275" i="8"/>
  <c r="Q274" i="8"/>
  <c r="U274" i="8" s="1"/>
  <c r="N275" i="8"/>
  <c r="R275" i="8"/>
  <c r="R274" i="8"/>
  <c r="V274" i="8" s="1"/>
  <c r="O275" i="8"/>
  <c r="S275" i="8"/>
  <c r="S274" i="8"/>
  <c r="W274" i="8" s="1"/>
  <c r="P276" i="8"/>
  <c r="X275" i="8"/>
  <c r="P277" i="8" l="1"/>
  <c r="T277" i="8"/>
  <c r="T276" i="8"/>
  <c r="X276" i="8" s="1"/>
  <c r="O276" i="8"/>
  <c r="W275" i="8"/>
  <c r="N276" i="8"/>
  <c r="V275" i="8"/>
  <c r="M276" i="8"/>
  <c r="U275" i="8"/>
  <c r="M277" i="8" l="1"/>
  <c r="Q277" i="8"/>
  <c r="Q276" i="8"/>
  <c r="U276" i="8" s="1"/>
  <c r="N277" i="8"/>
  <c r="R277" i="8"/>
  <c r="R276" i="8"/>
  <c r="V276" i="8" s="1"/>
  <c r="O277" i="8"/>
  <c r="S277" i="8"/>
  <c r="S276" i="8"/>
  <c r="W276" i="8" s="1"/>
  <c r="P278" i="8"/>
  <c r="X277" i="8"/>
  <c r="P279" i="8" l="1"/>
  <c r="T279" i="8"/>
  <c r="T278" i="8"/>
  <c r="X278" i="8" s="1"/>
  <c r="O278" i="8"/>
  <c r="W277" i="8"/>
  <c r="N278" i="8"/>
  <c r="V277" i="8"/>
  <c r="M278" i="8"/>
  <c r="U277" i="8"/>
  <c r="M279" i="8" l="1"/>
  <c r="Q279" i="8"/>
  <c r="Q278" i="8"/>
  <c r="U278" i="8" s="1"/>
  <c r="N279" i="8"/>
  <c r="R279" i="8"/>
  <c r="R278" i="8"/>
  <c r="V278" i="8" s="1"/>
  <c r="O279" i="8"/>
  <c r="S279" i="8"/>
  <c r="S278" i="8"/>
  <c r="W278" i="8" s="1"/>
  <c r="P280" i="8"/>
  <c r="X279" i="8"/>
  <c r="P281" i="8" l="1"/>
  <c r="T281" i="8"/>
  <c r="T280" i="8"/>
  <c r="X280" i="8" s="1"/>
  <c r="O280" i="8"/>
  <c r="W279" i="8"/>
  <c r="N280" i="8"/>
  <c r="V279" i="8"/>
  <c r="M280" i="8"/>
  <c r="U279" i="8"/>
  <c r="M281" i="8" l="1"/>
  <c r="Q281" i="8"/>
  <c r="Q280" i="8"/>
  <c r="U280" i="8" s="1"/>
  <c r="N281" i="8"/>
  <c r="R281" i="8"/>
  <c r="R280" i="8"/>
  <c r="V280" i="8" s="1"/>
  <c r="O281" i="8"/>
  <c r="S281" i="8"/>
  <c r="S280" i="8"/>
  <c r="W280" i="8" s="1"/>
  <c r="P282" i="8"/>
  <c r="X281" i="8"/>
  <c r="P283" i="8" l="1"/>
  <c r="T283" i="8"/>
  <c r="T282" i="8"/>
  <c r="X282" i="8" s="1"/>
  <c r="O282" i="8"/>
  <c r="W281" i="8"/>
  <c r="N282" i="8"/>
  <c r="V281" i="8"/>
  <c r="M282" i="8"/>
  <c r="U281" i="8"/>
  <c r="M283" i="8" l="1"/>
  <c r="Q283" i="8"/>
  <c r="Q282" i="8"/>
  <c r="U282" i="8" s="1"/>
  <c r="N283" i="8"/>
  <c r="R283" i="8"/>
  <c r="R282" i="8"/>
  <c r="V282" i="8" s="1"/>
  <c r="O283" i="8"/>
  <c r="S283" i="8"/>
  <c r="S282" i="8"/>
  <c r="W282" i="8" s="1"/>
  <c r="P284" i="8"/>
  <c r="X283" i="8"/>
  <c r="P285" i="8" l="1"/>
  <c r="T285" i="8"/>
  <c r="T284" i="8"/>
  <c r="X284" i="8" s="1"/>
  <c r="O284" i="8"/>
  <c r="W283" i="8"/>
  <c r="N284" i="8"/>
  <c r="V283" i="8"/>
  <c r="M284" i="8"/>
  <c r="U283" i="8"/>
  <c r="M285" i="8" l="1"/>
  <c r="Q285" i="8"/>
  <c r="Q284" i="8"/>
  <c r="U284" i="8" s="1"/>
  <c r="N285" i="8"/>
  <c r="R285" i="8"/>
  <c r="R284" i="8"/>
  <c r="V284" i="8" s="1"/>
  <c r="O285" i="8"/>
  <c r="S285" i="8"/>
  <c r="S284" i="8"/>
  <c r="W284" i="8" s="1"/>
  <c r="P286" i="8"/>
  <c r="X285" i="8"/>
  <c r="P287" i="8" l="1"/>
  <c r="T287" i="8"/>
  <c r="T286" i="8"/>
  <c r="X286" i="8" s="1"/>
  <c r="O286" i="8"/>
  <c r="W285" i="8"/>
  <c r="N286" i="8"/>
  <c r="V285" i="8"/>
  <c r="M286" i="8"/>
  <c r="U285" i="8"/>
  <c r="M287" i="8" l="1"/>
  <c r="Q287" i="8"/>
  <c r="Q286" i="8"/>
  <c r="U286" i="8" s="1"/>
  <c r="N287" i="8"/>
  <c r="R287" i="8"/>
  <c r="R286" i="8"/>
  <c r="V286" i="8" s="1"/>
  <c r="O287" i="8"/>
  <c r="S287" i="8"/>
  <c r="S286" i="8"/>
  <c r="W286" i="8" s="1"/>
  <c r="P288" i="8"/>
  <c r="X287" i="8"/>
  <c r="P289" i="8" l="1"/>
  <c r="T289" i="8"/>
  <c r="T288" i="8"/>
  <c r="X288" i="8" s="1"/>
  <c r="O288" i="8"/>
  <c r="W287" i="8"/>
  <c r="N288" i="8"/>
  <c r="V287" i="8"/>
  <c r="M288" i="8"/>
  <c r="U287" i="8"/>
  <c r="M289" i="8" l="1"/>
  <c r="Q289" i="8"/>
  <c r="Q288" i="8"/>
  <c r="U288" i="8" s="1"/>
  <c r="N289" i="8"/>
  <c r="R289" i="8"/>
  <c r="R288" i="8"/>
  <c r="V288" i="8" s="1"/>
  <c r="O289" i="8"/>
  <c r="S289" i="8"/>
  <c r="S288" i="8"/>
  <c r="W288" i="8" s="1"/>
  <c r="P290" i="8"/>
  <c r="X289" i="8"/>
  <c r="P291" i="8" l="1"/>
  <c r="T291" i="8"/>
  <c r="T290" i="8"/>
  <c r="X290" i="8" s="1"/>
  <c r="O290" i="8"/>
  <c r="W289" i="8"/>
  <c r="N290" i="8"/>
  <c r="V289" i="8"/>
  <c r="M290" i="8"/>
  <c r="U289" i="8"/>
  <c r="M291" i="8" l="1"/>
  <c r="Q291" i="8"/>
  <c r="Q290" i="8"/>
  <c r="U290" i="8" s="1"/>
  <c r="N291" i="8"/>
  <c r="R291" i="8"/>
  <c r="R290" i="8"/>
  <c r="V290" i="8" s="1"/>
  <c r="O291" i="8"/>
  <c r="S291" i="8"/>
  <c r="S290" i="8"/>
  <c r="W290" i="8" s="1"/>
  <c r="P292" i="8"/>
  <c r="X291" i="8"/>
  <c r="P293" i="8" l="1"/>
  <c r="T293" i="8"/>
  <c r="T292" i="8"/>
  <c r="X292" i="8" s="1"/>
  <c r="O292" i="8"/>
  <c r="W291" i="8"/>
  <c r="N292" i="8"/>
  <c r="V291" i="8"/>
  <c r="M292" i="8"/>
  <c r="U291" i="8"/>
  <c r="M293" i="8" l="1"/>
  <c r="Q293" i="8"/>
  <c r="Q292" i="8"/>
  <c r="U292" i="8" s="1"/>
  <c r="N293" i="8"/>
  <c r="R293" i="8"/>
  <c r="R292" i="8"/>
  <c r="V292" i="8" s="1"/>
  <c r="O293" i="8"/>
  <c r="S293" i="8"/>
  <c r="S292" i="8"/>
  <c r="W292" i="8" s="1"/>
  <c r="P294" i="8"/>
  <c r="X293" i="8"/>
  <c r="P295" i="8" l="1"/>
  <c r="T295" i="8"/>
  <c r="T294" i="8"/>
  <c r="X294" i="8" s="1"/>
  <c r="O294" i="8"/>
  <c r="W293" i="8"/>
  <c r="N294" i="8"/>
  <c r="V293" i="8"/>
  <c r="M294" i="8"/>
  <c r="U293" i="8"/>
  <c r="M295" i="8" l="1"/>
  <c r="Q295" i="8"/>
  <c r="Q294" i="8"/>
  <c r="U294" i="8" s="1"/>
  <c r="N295" i="8"/>
  <c r="R295" i="8"/>
  <c r="R294" i="8"/>
  <c r="V294" i="8" s="1"/>
  <c r="O295" i="8"/>
  <c r="S295" i="8"/>
  <c r="S294" i="8"/>
  <c r="W294" i="8" s="1"/>
  <c r="P296" i="8"/>
  <c r="X295" i="8"/>
  <c r="P297" i="8" l="1"/>
  <c r="T297" i="8"/>
  <c r="T296" i="8"/>
  <c r="X296" i="8" s="1"/>
  <c r="O296" i="8"/>
  <c r="W295" i="8"/>
  <c r="N296" i="8"/>
  <c r="V295" i="8"/>
  <c r="M296" i="8"/>
  <c r="U295" i="8"/>
  <c r="M297" i="8" l="1"/>
  <c r="Q297" i="8"/>
  <c r="Q296" i="8"/>
  <c r="U296" i="8" s="1"/>
  <c r="N297" i="8"/>
  <c r="R297" i="8"/>
  <c r="R296" i="8"/>
  <c r="V296" i="8" s="1"/>
  <c r="O297" i="8"/>
  <c r="S297" i="8"/>
  <c r="S296" i="8"/>
  <c r="W296" i="8" s="1"/>
  <c r="P298" i="8"/>
  <c r="X297" i="8"/>
  <c r="P299" i="8" l="1"/>
  <c r="T299" i="8"/>
  <c r="T298" i="8"/>
  <c r="X298" i="8" s="1"/>
  <c r="O298" i="8"/>
  <c r="W297" i="8"/>
  <c r="N298" i="8"/>
  <c r="V297" i="8"/>
  <c r="M298" i="8"/>
  <c r="U297" i="8"/>
  <c r="M299" i="8" l="1"/>
  <c r="Q299" i="8"/>
  <c r="Q298" i="8"/>
  <c r="U298" i="8" s="1"/>
  <c r="N299" i="8"/>
  <c r="R299" i="8"/>
  <c r="R298" i="8"/>
  <c r="V298" i="8" s="1"/>
  <c r="O299" i="8"/>
  <c r="S299" i="8"/>
  <c r="S298" i="8"/>
  <c r="W298" i="8" s="1"/>
  <c r="P300" i="8"/>
  <c r="X299" i="8"/>
  <c r="P301" i="8" l="1"/>
  <c r="T301" i="8"/>
  <c r="T300" i="8"/>
  <c r="X300" i="8" s="1"/>
  <c r="O300" i="8"/>
  <c r="W299" i="8"/>
  <c r="N300" i="8"/>
  <c r="V299" i="8"/>
  <c r="M300" i="8"/>
  <c r="U299" i="8"/>
  <c r="M301" i="8" l="1"/>
  <c r="Q301" i="8"/>
  <c r="Q300" i="8"/>
  <c r="U300" i="8" s="1"/>
  <c r="N301" i="8"/>
  <c r="R301" i="8"/>
  <c r="R300" i="8"/>
  <c r="V300" i="8" s="1"/>
  <c r="O301" i="8"/>
  <c r="S301" i="8"/>
  <c r="S300" i="8"/>
  <c r="W300" i="8" s="1"/>
  <c r="P302" i="8"/>
  <c r="X301" i="8"/>
  <c r="P303" i="8" l="1"/>
  <c r="T303" i="8"/>
  <c r="T302" i="8"/>
  <c r="X302" i="8" s="1"/>
  <c r="O302" i="8"/>
  <c r="W301" i="8"/>
  <c r="N302" i="8"/>
  <c r="V301" i="8"/>
  <c r="M302" i="8"/>
  <c r="U301" i="8"/>
  <c r="M303" i="8" l="1"/>
  <c r="Q303" i="8"/>
  <c r="Q302" i="8"/>
  <c r="U302" i="8" s="1"/>
  <c r="N303" i="8"/>
  <c r="R303" i="8"/>
  <c r="R302" i="8"/>
  <c r="V302" i="8" s="1"/>
  <c r="O303" i="8"/>
  <c r="S303" i="8"/>
  <c r="S302" i="8"/>
  <c r="W302" i="8" s="1"/>
  <c r="P304" i="8"/>
  <c r="X303" i="8"/>
  <c r="P305" i="8" l="1"/>
  <c r="T305" i="8"/>
  <c r="T304" i="8"/>
  <c r="X304" i="8" s="1"/>
  <c r="O304" i="8"/>
  <c r="W303" i="8"/>
  <c r="N304" i="8"/>
  <c r="V303" i="8"/>
  <c r="M304" i="8"/>
  <c r="U303" i="8"/>
  <c r="M305" i="8" l="1"/>
  <c r="Q305" i="8"/>
  <c r="Q304" i="8"/>
  <c r="U304" i="8" s="1"/>
  <c r="N305" i="8"/>
  <c r="R305" i="8"/>
  <c r="R304" i="8"/>
  <c r="V304" i="8" s="1"/>
  <c r="O305" i="8"/>
  <c r="S305" i="8"/>
  <c r="S304" i="8"/>
  <c r="W304" i="8" s="1"/>
  <c r="P306" i="8"/>
  <c r="X305" i="8"/>
  <c r="P307" i="8" l="1"/>
  <c r="T307" i="8"/>
  <c r="T306" i="8"/>
  <c r="X306" i="8" s="1"/>
  <c r="O306" i="8"/>
  <c r="W305" i="8"/>
  <c r="N306" i="8"/>
  <c r="V305" i="8"/>
  <c r="M306" i="8"/>
  <c r="U305" i="8"/>
  <c r="M307" i="8" l="1"/>
  <c r="Q307" i="8"/>
  <c r="Q306" i="8"/>
  <c r="U306" i="8" s="1"/>
  <c r="N307" i="8"/>
  <c r="R307" i="8"/>
  <c r="R306" i="8"/>
  <c r="V306" i="8" s="1"/>
  <c r="O307" i="8"/>
  <c r="S307" i="8"/>
  <c r="S306" i="8"/>
  <c r="W306" i="8" s="1"/>
  <c r="P308" i="8"/>
  <c r="X307" i="8"/>
  <c r="P309" i="8" l="1"/>
  <c r="T309" i="8"/>
  <c r="T308" i="8"/>
  <c r="X308" i="8" s="1"/>
  <c r="O308" i="8"/>
  <c r="W307" i="8"/>
  <c r="N308" i="8"/>
  <c r="V307" i="8"/>
  <c r="M308" i="8"/>
  <c r="U307" i="8"/>
  <c r="M309" i="8" l="1"/>
  <c r="Q309" i="8"/>
  <c r="Q308" i="8"/>
  <c r="U308" i="8" s="1"/>
  <c r="N309" i="8"/>
  <c r="R309" i="8"/>
  <c r="R308" i="8"/>
  <c r="V308" i="8" s="1"/>
  <c r="O309" i="8"/>
  <c r="S309" i="8"/>
  <c r="S308" i="8"/>
  <c r="W308" i="8" s="1"/>
  <c r="P310" i="8"/>
  <c r="X309" i="8"/>
  <c r="P311" i="8" l="1"/>
  <c r="T311" i="8"/>
  <c r="T310" i="8"/>
  <c r="X310" i="8" s="1"/>
  <c r="O310" i="8"/>
  <c r="W309" i="8"/>
  <c r="N310" i="8"/>
  <c r="V309" i="8"/>
  <c r="M310" i="8"/>
  <c r="U309" i="8"/>
  <c r="M311" i="8" l="1"/>
  <c r="Q311" i="8"/>
  <c r="Q310" i="8"/>
  <c r="U310" i="8" s="1"/>
  <c r="N311" i="8"/>
  <c r="R311" i="8"/>
  <c r="R310" i="8"/>
  <c r="V310" i="8" s="1"/>
  <c r="O311" i="8"/>
  <c r="S311" i="8"/>
  <c r="S310" i="8"/>
  <c r="W310" i="8" s="1"/>
  <c r="P312" i="8"/>
  <c r="X311" i="8"/>
  <c r="P313" i="8" l="1"/>
  <c r="T313" i="8"/>
  <c r="T312" i="8"/>
  <c r="X312" i="8" s="1"/>
  <c r="O312" i="8"/>
  <c r="W311" i="8"/>
  <c r="N312" i="8"/>
  <c r="V311" i="8"/>
  <c r="M312" i="8"/>
  <c r="U311" i="8"/>
  <c r="M313" i="8" l="1"/>
  <c r="Q313" i="8"/>
  <c r="Q312" i="8"/>
  <c r="U312" i="8" s="1"/>
  <c r="N313" i="8"/>
  <c r="R313" i="8"/>
  <c r="R312" i="8"/>
  <c r="V312" i="8" s="1"/>
  <c r="O313" i="8"/>
  <c r="S313" i="8"/>
  <c r="S312" i="8"/>
  <c r="W312" i="8" s="1"/>
  <c r="P314" i="8"/>
  <c r="X313" i="8"/>
  <c r="P315" i="8" l="1"/>
  <c r="T315" i="8"/>
  <c r="T314" i="8"/>
  <c r="X314" i="8" s="1"/>
  <c r="O314" i="8"/>
  <c r="W313" i="8"/>
  <c r="N314" i="8"/>
  <c r="V313" i="8"/>
  <c r="M314" i="8"/>
  <c r="U313" i="8"/>
  <c r="M315" i="8" l="1"/>
  <c r="Q315" i="8"/>
  <c r="Q314" i="8"/>
  <c r="U314" i="8" s="1"/>
  <c r="N315" i="8"/>
  <c r="R315" i="8"/>
  <c r="R314" i="8"/>
  <c r="V314" i="8" s="1"/>
  <c r="O315" i="8"/>
  <c r="S315" i="8"/>
  <c r="S314" i="8"/>
  <c r="W314" i="8" s="1"/>
  <c r="P316" i="8"/>
  <c r="X315" i="8"/>
  <c r="P317" i="8" l="1"/>
  <c r="T317" i="8"/>
  <c r="T316" i="8"/>
  <c r="X316" i="8" s="1"/>
  <c r="O316" i="8"/>
  <c r="W315" i="8"/>
  <c r="N316" i="8"/>
  <c r="V315" i="8"/>
  <c r="M316" i="8"/>
  <c r="U315" i="8"/>
  <c r="M317" i="8" l="1"/>
  <c r="Q317" i="8"/>
  <c r="Q316" i="8"/>
  <c r="U316" i="8" s="1"/>
  <c r="N317" i="8"/>
  <c r="R317" i="8"/>
  <c r="R316" i="8"/>
  <c r="V316" i="8" s="1"/>
  <c r="O317" i="8"/>
  <c r="S317" i="8"/>
  <c r="S316" i="8"/>
  <c r="W316" i="8" s="1"/>
  <c r="P318" i="8"/>
  <c r="X317" i="8"/>
  <c r="P319" i="8" l="1"/>
  <c r="T319" i="8"/>
  <c r="T318" i="8"/>
  <c r="X318" i="8" s="1"/>
  <c r="O318" i="8"/>
  <c r="W317" i="8"/>
  <c r="N318" i="8"/>
  <c r="V317" i="8"/>
  <c r="M318" i="8"/>
  <c r="U317" i="8"/>
  <c r="M319" i="8" l="1"/>
  <c r="Q319" i="8"/>
  <c r="Q318" i="8"/>
  <c r="U318" i="8" s="1"/>
  <c r="N319" i="8"/>
  <c r="R319" i="8"/>
  <c r="R318" i="8"/>
  <c r="V318" i="8" s="1"/>
  <c r="O319" i="8"/>
  <c r="S319" i="8"/>
  <c r="S318" i="8"/>
  <c r="W318" i="8" s="1"/>
  <c r="P320" i="8"/>
  <c r="X319" i="8"/>
  <c r="P321" i="8" l="1"/>
  <c r="T321" i="8"/>
  <c r="T320" i="8"/>
  <c r="X320" i="8" s="1"/>
  <c r="O320" i="8"/>
  <c r="W319" i="8"/>
  <c r="N320" i="8"/>
  <c r="V319" i="8"/>
  <c r="M320" i="8"/>
  <c r="U319" i="8"/>
  <c r="M321" i="8" l="1"/>
  <c r="Q321" i="8"/>
  <c r="Q320" i="8"/>
  <c r="U320" i="8" s="1"/>
  <c r="N321" i="8"/>
  <c r="R321" i="8"/>
  <c r="R320" i="8"/>
  <c r="V320" i="8" s="1"/>
  <c r="O321" i="8"/>
  <c r="S321" i="8"/>
  <c r="S320" i="8"/>
  <c r="W320" i="8" s="1"/>
  <c r="P322" i="8"/>
  <c r="X321" i="8"/>
  <c r="P323" i="8" l="1"/>
  <c r="T323" i="8"/>
  <c r="T322" i="8"/>
  <c r="X322" i="8" s="1"/>
  <c r="O322" i="8"/>
  <c r="W321" i="8"/>
  <c r="N322" i="8"/>
  <c r="V321" i="8"/>
  <c r="M322" i="8"/>
  <c r="U321" i="8"/>
  <c r="M323" i="8" l="1"/>
  <c r="Q323" i="8"/>
  <c r="Q322" i="8"/>
  <c r="U322" i="8" s="1"/>
  <c r="N323" i="8"/>
  <c r="R323" i="8"/>
  <c r="R322" i="8"/>
  <c r="V322" i="8" s="1"/>
  <c r="O323" i="8"/>
  <c r="S323" i="8"/>
  <c r="S322" i="8"/>
  <c r="W322" i="8" s="1"/>
  <c r="P324" i="8"/>
  <c r="X323" i="8"/>
  <c r="P325" i="8" l="1"/>
  <c r="T325" i="8"/>
  <c r="T324" i="8"/>
  <c r="X324" i="8" s="1"/>
  <c r="O324" i="8"/>
  <c r="W323" i="8"/>
  <c r="N324" i="8"/>
  <c r="V323" i="8"/>
  <c r="M324" i="8"/>
  <c r="U323" i="8"/>
  <c r="M325" i="8" l="1"/>
  <c r="Q325" i="8"/>
  <c r="Q324" i="8"/>
  <c r="U324" i="8" s="1"/>
  <c r="N325" i="8"/>
  <c r="R325" i="8"/>
  <c r="R324" i="8"/>
  <c r="V324" i="8" s="1"/>
  <c r="O325" i="8"/>
  <c r="S325" i="8"/>
  <c r="S324" i="8"/>
  <c r="W324" i="8" s="1"/>
  <c r="P326" i="8"/>
  <c r="X325" i="8"/>
  <c r="P327" i="8" l="1"/>
  <c r="T327" i="8"/>
  <c r="T326" i="8"/>
  <c r="X326" i="8" s="1"/>
  <c r="O326" i="8"/>
  <c r="W325" i="8"/>
  <c r="N326" i="8"/>
  <c r="V325" i="8"/>
  <c r="M326" i="8"/>
  <c r="U325" i="8"/>
  <c r="M327" i="8" l="1"/>
  <c r="Q327" i="8"/>
  <c r="Q326" i="8"/>
  <c r="U326" i="8" s="1"/>
  <c r="N327" i="8"/>
  <c r="R327" i="8"/>
  <c r="R326" i="8"/>
  <c r="V326" i="8" s="1"/>
  <c r="O327" i="8"/>
  <c r="S327" i="8"/>
  <c r="S326" i="8"/>
  <c r="W326" i="8" s="1"/>
  <c r="P328" i="8"/>
  <c r="X327" i="8"/>
  <c r="P329" i="8" l="1"/>
  <c r="T329" i="8"/>
  <c r="T328" i="8"/>
  <c r="X328" i="8" s="1"/>
  <c r="O328" i="8"/>
  <c r="W327" i="8"/>
  <c r="N328" i="8"/>
  <c r="V327" i="8"/>
  <c r="M328" i="8"/>
  <c r="U327" i="8"/>
  <c r="M329" i="8" l="1"/>
  <c r="Q329" i="8"/>
  <c r="Q328" i="8"/>
  <c r="U328" i="8" s="1"/>
  <c r="N329" i="8"/>
  <c r="R329" i="8"/>
  <c r="R328" i="8"/>
  <c r="V328" i="8" s="1"/>
  <c r="O329" i="8"/>
  <c r="S329" i="8"/>
  <c r="S328" i="8"/>
  <c r="W328" i="8" s="1"/>
  <c r="P330" i="8"/>
  <c r="X329" i="8"/>
  <c r="P331" i="8" l="1"/>
  <c r="T331" i="8"/>
  <c r="T330" i="8"/>
  <c r="X330" i="8" s="1"/>
  <c r="O330" i="8"/>
  <c r="W329" i="8"/>
  <c r="N330" i="8"/>
  <c r="V329" i="8"/>
  <c r="M330" i="8"/>
  <c r="U329" i="8"/>
  <c r="M331" i="8" l="1"/>
  <c r="Q331" i="8"/>
  <c r="Q330" i="8"/>
  <c r="U330" i="8" s="1"/>
  <c r="N331" i="8"/>
  <c r="R331" i="8"/>
  <c r="R330" i="8"/>
  <c r="V330" i="8" s="1"/>
  <c r="O331" i="8"/>
  <c r="S331" i="8"/>
  <c r="S330" i="8"/>
  <c r="W330" i="8" s="1"/>
  <c r="P332" i="8"/>
  <c r="X331" i="8"/>
  <c r="P333" i="8" l="1"/>
  <c r="T333" i="8"/>
  <c r="T332" i="8"/>
  <c r="X332" i="8" s="1"/>
  <c r="O332" i="8"/>
  <c r="W331" i="8"/>
  <c r="N332" i="8"/>
  <c r="V331" i="8"/>
  <c r="M332" i="8"/>
  <c r="U331" i="8"/>
  <c r="M333" i="8" l="1"/>
  <c r="Q333" i="8"/>
  <c r="Q332" i="8"/>
  <c r="U332" i="8" s="1"/>
  <c r="N333" i="8"/>
  <c r="R333" i="8"/>
  <c r="R332" i="8"/>
  <c r="V332" i="8" s="1"/>
  <c r="O333" i="8"/>
  <c r="S333" i="8"/>
  <c r="S332" i="8"/>
  <c r="W332" i="8" s="1"/>
  <c r="P334" i="8"/>
  <c r="X333" i="8"/>
  <c r="P335" i="8" l="1"/>
  <c r="T335" i="8"/>
  <c r="T334" i="8"/>
  <c r="X334" i="8" s="1"/>
  <c r="O334" i="8"/>
  <c r="W333" i="8"/>
  <c r="N334" i="8"/>
  <c r="V333" i="8"/>
  <c r="M334" i="8"/>
  <c r="U333" i="8"/>
  <c r="M335" i="8" l="1"/>
  <c r="Q335" i="8"/>
  <c r="Q334" i="8"/>
  <c r="U334" i="8" s="1"/>
  <c r="N335" i="8"/>
  <c r="R335" i="8"/>
  <c r="R334" i="8"/>
  <c r="V334" i="8" s="1"/>
  <c r="O335" i="8"/>
  <c r="S335" i="8"/>
  <c r="S334" i="8"/>
  <c r="W334" i="8" s="1"/>
  <c r="P336" i="8"/>
  <c r="X335" i="8"/>
  <c r="P337" i="8" l="1"/>
  <c r="T337" i="8"/>
  <c r="T336" i="8"/>
  <c r="X336" i="8" s="1"/>
  <c r="O336" i="8"/>
  <c r="W335" i="8"/>
  <c r="N336" i="8"/>
  <c r="V335" i="8"/>
  <c r="M336" i="8"/>
  <c r="U335" i="8"/>
  <c r="M337" i="8" l="1"/>
  <c r="Q337" i="8"/>
  <c r="Q336" i="8"/>
  <c r="U336" i="8" s="1"/>
  <c r="N337" i="8"/>
  <c r="R337" i="8"/>
  <c r="R336" i="8"/>
  <c r="V336" i="8" s="1"/>
  <c r="O337" i="8"/>
  <c r="S337" i="8"/>
  <c r="S336" i="8"/>
  <c r="W336" i="8" s="1"/>
  <c r="P338" i="8"/>
  <c r="X337" i="8"/>
  <c r="P339" i="8" l="1"/>
  <c r="T339" i="8"/>
  <c r="T338" i="8"/>
  <c r="X338" i="8" s="1"/>
  <c r="O338" i="8"/>
  <c r="W337" i="8"/>
  <c r="N338" i="8"/>
  <c r="V337" i="8"/>
  <c r="M338" i="8"/>
  <c r="U337" i="8"/>
  <c r="M339" i="8" l="1"/>
  <c r="Q339" i="8"/>
  <c r="Q338" i="8"/>
  <c r="U338" i="8" s="1"/>
  <c r="N339" i="8"/>
  <c r="R339" i="8"/>
  <c r="R338" i="8"/>
  <c r="V338" i="8" s="1"/>
  <c r="O339" i="8"/>
  <c r="S339" i="8"/>
  <c r="S338" i="8"/>
  <c r="W338" i="8" s="1"/>
  <c r="P340" i="8"/>
  <c r="X339" i="8"/>
  <c r="P341" i="8" l="1"/>
  <c r="T341" i="8"/>
  <c r="T340" i="8"/>
  <c r="X340" i="8" s="1"/>
  <c r="O340" i="8"/>
  <c r="W339" i="8"/>
  <c r="N340" i="8"/>
  <c r="V339" i="8"/>
  <c r="M340" i="8"/>
  <c r="U339" i="8"/>
  <c r="M341" i="8" l="1"/>
  <c r="Q341" i="8"/>
  <c r="Q340" i="8"/>
  <c r="U340" i="8" s="1"/>
  <c r="N341" i="8"/>
  <c r="R341" i="8"/>
  <c r="R340" i="8"/>
  <c r="V340" i="8" s="1"/>
  <c r="O341" i="8"/>
  <c r="S341" i="8"/>
  <c r="S340" i="8"/>
  <c r="W340" i="8" s="1"/>
  <c r="P342" i="8"/>
  <c r="X341" i="8"/>
  <c r="P343" i="8" l="1"/>
  <c r="T343" i="8"/>
  <c r="T342" i="8"/>
  <c r="X342" i="8" s="1"/>
  <c r="O342" i="8"/>
  <c r="W341" i="8"/>
  <c r="N342" i="8"/>
  <c r="V341" i="8"/>
  <c r="M342" i="8"/>
  <c r="U341" i="8"/>
  <c r="M343" i="8" l="1"/>
  <c r="Q343" i="8"/>
  <c r="Q342" i="8"/>
  <c r="U342" i="8" s="1"/>
  <c r="N343" i="8"/>
  <c r="R343" i="8"/>
  <c r="R342" i="8"/>
  <c r="V342" i="8" s="1"/>
  <c r="O343" i="8"/>
  <c r="S343" i="8"/>
  <c r="S342" i="8"/>
  <c r="W342" i="8" s="1"/>
  <c r="P344" i="8"/>
  <c r="X343" i="8"/>
  <c r="P345" i="8" l="1"/>
  <c r="T345" i="8"/>
  <c r="T344" i="8"/>
  <c r="X344" i="8" s="1"/>
  <c r="O344" i="8"/>
  <c r="W343" i="8"/>
  <c r="N344" i="8"/>
  <c r="V343" i="8"/>
  <c r="M344" i="8"/>
  <c r="U343" i="8"/>
  <c r="M345" i="8" l="1"/>
  <c r="Q345" i="8"/>
  <c r="Q344" i="8"/>
  <c r="U344" i="8" s="1"/>
  <c r="N345" i="8"/>
  <c r="R345" i="8"/>
  <c r="R344" i="8"/>
  <c r="V344" i="8" s="1"/>
  <c r="O345" i="8"/>
  <c r="S345" i="8"/>
  <c r="S344" i="8"/>
  <c r="W344" i="8" s="1"/>
  <c r="P346" i="8"/>
  <c r="X345" i="8"/>
  <c r="P347" i="8" l="1"/>
  <c r="T347" i="8"/>
  <c r="T346" i="8"/>
  <c r="X346" i="8" s="1"/>
  <c r="O346" i="8"/>
  <c r="W345" i="8"/>
  <c r="N346" i="8"/>
  <c r="V345" i="8"/>
  <c r="M346" i="8"/>
  <c r="U345" i="8"/>
  <c r="M347" i="8" l="1"/>
  <c r="Q347" i="8"/>
  <c r="Q346" i="8"/>
  <c r="U346" i="8" s="1"/>
  <c r="N347" i="8"/>
  <c r="R347" i="8"/>
  <c r="R346" i="8"/>
  <c r="V346" i="8" s="1"/>
  <c r="O347" i="8"/>
  <c r="S347" i="8"/>
  <c r="S346" i="8"/>
  <c r="W346" i="8" s="1"/>
  <c r="P348" i="8"/>
  <c r="X347" i="8"/>
  <c r="P349" i="8" l="1"/>
  <c r="T349" i="8"/>
  <c r="T348" i="8"/>
  <c r="X348" i="8" s="1"/>
  <c r="O348" i="8"/>
  <c r="W347" i="8"/>
  <c r="N348" i="8"/>
  <c r="V347" i="8"/>
  <c r="M348" i="8"/>
  <c r="U347" i="8"/>
  <c r="M349" i="8" l="1"/>
  <c r="Q349" i="8"/>
  <c r="Q348" i="8"/>
  <c r="U348" i="8" s="1"/>
  <c r="N349" i="8"/>
  <c r="R349" i="8"/>
  <c r="R348" i="8"/>
  <c r="V348" i="8" s="1"/>
  <c r="O349" i="8"/>
  <c r="S349" i="8"/>
  <c r="S348" i="8"/>
  <c r="W348" i="8" s="1"/>
  <c r="P350" i="8"/>
  <c r="X349" i="8"/>
  <c r="P351" i="8" l="1"/>
  <c r="T351" i="8"/>
  <c r="T350" i="8"/>
  <c r="X350" i="8" s="1"/>
  <c r="O350" i="8"/>
  <c r="W349" i="8"/>
  <c r="N350" i="8"/>
  <c r="V349" i="8"/>
  <c r="M350" i="8"/>
  <c r="U349" i="8"/>
  <c r="M351" i="8" l="1"/>
  <c r="Q351" i="8"/>
  <c r="Q350" i="8"/>
  <c r="U350" i="8" s="1"/>
  <c r="N351" i="8"/>
  <c r="R351" i="8"/>
  <c r="R350" i="8"/>
  <c r="V350" i="8" s="1"/>
  <c r="O351" i="8"/>
  <c r="S351" i="8"/>
  <c r="S350" i="8"/>
  <c r="W350" i="8" s="1"/>
  <c r="P352" i="8"/>
  <c r="X351" i="8"/>
  <c r="P353" i="8" l="1"/>
  <c r="T353" i="8"/>
  <c r="T352" i="8"/>
  <c r="X352" i="8" s="1"/>
  <c r="O352" i="8"/>
  <c r="W351" i="8"/>
  <c r="N352" i="8"/>
  <c r="V351" i="8"/>
  <c r="M352" i="8"/>
  <c r="U351" i="8"/>
  <c r="M353" i="8" l="1"/>
  <c r="Q353" i="8"/>
  <c r="Q352" i="8"/>
  <c r="U352" i="8" s="1"/>
  <c r="N353" i="8"/>
  <c r="R353" i="8"/>
  <c r="R352" i="8"/>
  <c r="V352" i="8" s="1"/>
  <c r="O353" i="8"/>
  <c r="S353" i="8"/>
  <c r="S352" i="8"/>
  <c r="W352" i="8" s="1"/>
  <c r="P354" i="8"/>
  <c r="X353" i="8"/>
  <c r="P355" i="8" l="1"/>
  <c r="T355" i="8"/>
  <c r="T354" i="8"/>
  <c r="X354" i="8" s="1"/>
  <c r="O354" i="8"/>
  <c r="W353" i="8"/>
  <c r="N354" i="8"/>
  <c r="V353" i="8"/>
  <c r="M354" i="8"/>
  <c r="U353" i="8"/>
  <c r="M355" i="8" l="1"/>
  <c r="Q355" i="8"/>
  <c r="Q354" i="8"/>
  <c r="U354" i="8" s="1"/>
  <c r="N355" i="8"/>
  <c r="R355" i="8"/>
  <c r="R354" i="8"/>
  <c r="V354" i="8" s="1"/>
  <c r="O355" i="8"/>
  <c r="S355" i="8"/>
  <c r="S354" i="8"/>
  <c r="W354" i="8" s="1"/>
  <c r="P356" i="8"/>
  <c r="X355" i="8"/>
  <c r="P357" i="8" l="1"/>
  <c r="T357" i="8"/>
  <c r="T356" i="8"/>
  <c r="X356" i="8" s="1"/>
  <c r="O356" i="8"/>
  <c r="W355" i="8"/>
  <c r="N356" i="8"/>
  <c r="V355" i="8"/>
  <c r="M356" i="8"/>
  <c r="U355" i="8"/>
  <c r="M357" i="8" l="1"/>
  <c r="Q357" i="8"/>
  <c r="Q356" i="8"/>
  <c r="U356" i="8" s="1"/>
  <c r="N357" i="8"/>
  <c r="R357" i="8"/>
  <c r="R356" i="8"/>
  <c r="V356" i="8" s="1"/>
  <c r="O357" i="8"/>
  <c r="S357" i="8"/>
  <c r="S356" i="8"/>
  <c r="W356" i="8" s="1"/>
  <c r="P358" i="8"/>
  <c r="X357" i="8"/>
  <c r="P359" i="8" l="1"/>
  <c r="T359" i="8"/>
  <c r="T358" i="8"/>
  <c r="X358" i="8" s="1"/>
  <c r="O358" i="8"/>
  <c r="W357" i="8"/>
  <c r="N358" i="8"/>
  <c r="V357" i="8"/>
  <c r="M358" i="8"/>
  <c r="U357" i="8"/>
  <c r="M359" i="8" l="1"/>
  <c r="Q359" i="8"/>
  <c r="Q358" i="8"/>
  <c r="U358" i="8" s="1"/>
  <c r="N359" i="8"/>
  <c r="R359" i="8"/>
  <c r="R358" i="8"/>
  <c r="V358" i="8" s="1"/>
  <c r="O359" i="8"/>
  <c r="S359" i="8"/>
  <c r="S358" i="8"/>
  <c r="W358" i="8" s="1"/>
  <c r="P360" i="8"/>
  <c r="X359" i="8"/>
  <c r="P361" i="8" l="1"/>
  <c r="T361" i="8"/>
  <c r="T360" i="8"/>
  <c r="X360" i="8" s="1"/>
  <c r="O360" i="8"/>
  <c r="W359" i="8"/>
  <c r="N360" i="8"/>
  <c r="V359" i="8"/>
  <c r="M360" i="8"/>
  <c r="U359" i="8"/>
  <c r="M361" i="8" l="1"/>
  <c r="Q361" i="8"/>
  <c r="Q360" i="8"/>
  <c r="U360" i="8" s="1"/>
  <c r="N361" i="8"/>
  <c r="R361" i="8"/>
  <c r="R360" i="8"/>
  <c r="V360" i="8" s="1"/>
  <c r="O361" i="8"/>
  <c r="S361" i="8"/>
  <c r="S360" i="8"/>
  <c r="W360" i="8" s="1"/>
  <c r="P362" i="8"/>
  <c r="X361" i="8"/>
  <c r="P363" i="8" l="1"/>
  <c r="T363" i="8"/>
  <c r="T362" i="8"/>
  <c r="X362" i="8" s="1"/>
  <c r="O362" i="8"/>
  <c r="W361" i="8"/>
  <c r="N362" i="8"/>
  <c r="V361" i="8"/>
  <c r="M362" i="8"/>
  <c r="U361" i="8"/>
  <c r="M363" i="8" l="1"/>
  <c r="Q363" i="8"/>
  <c r="Q362" i="8"/>
  <c r="U362" i="8" s="1"/>
  <c r="N363" i="8"/>
  <c r="R363" i="8"/>
  <c r="R362" i="8"/>
  <c r="V362" i="8" s="1"/>
  <c r="O363" i="8"/>
  <c r="S363" i="8"/>
  <c r="S362" i="8"/>
  <c r="W362" i="8" s="1"/>
  <c r="P364" i="8"/>
  <c r="X363" i="8"/>
  <c r="P365" i="8" l="1"/>
  <c r="T365" i="8"/>
  <c r="T364" i="8"/>
  <c r="X364" i="8" s="1"/>
  <c r="O364" i="8"/>
  <c r="W363" i="8"/>
  <c r="N364" i="8"/>
  <c r="V363" i="8"/>
  <c r="M364" i="8"/>
  <c r="U363" i="8"/>
  <c r="M365" i="8" l="1"/>
  <c r="Q365" i="8"/>
  <c r="Q364" i="8"/>
  <c r="U364" i="8" s="1"/>
  <c r="N365" i="8"/>
  <c r="R365" i="8"/>
  <c r="R364" i="8"/>
  <c r="V364" i="8" s="1"/>
  <c r="O365" i="8"/>
  <c r="S365" i="8"/>
  <c r="S364" i="8"/>
  <c r="W364" i="8" s="1"/>
  <c r="P366" i="8"/>
  <c r="X365" i="8"/>
  <c r="P367" i="8" l="1"/>
  <c r="T367" i="8"/>
  <c r="T366" i="8"/>
  <c r="X366" i="8" s="1"/>
  <c r="O366" i="8"/>
  <c r="W365" i="8"/>
  <c r="N366" i="8"/>
  <c r="V365" i="8"/>
  <c r="M366" i="8"/>
  <c r="U365" i="8"/>
  <c r="M367" i="8" l="1"/>
  <c r="Q367" i="8"/>
  <c r="Q366" i="8"/>
  <c r="U366" i="8" s="1"/>
  <c r="N367" i="8"/>
  <c r="R367" i="8"/>
  <c r="R366" i="8"/>
  <c r="V366" i="8" s="1"/>
  <c r="O367" i="8"/>
  <c r="S367" i="8"/>
  <c r="S366" i="8"/>
  <c r="W366" i="8" s="1"/>
  <c r="P368" i="8"/>
  <c r="X367" i="8"/>
  <c r="P369" i="8" l="1"/>
  <c r="T369" i="8"/>
  <c r="T368" i="8"/>
  <c r="X368" i="8" s="1"/>
  <c r="O368" i="8"/>
  <c r="W367" i="8"/>
  <c r="N368" i="8"/>
  <c r="V367" i="8"/>
  <c r="M368" i="8"/>
  <c r="U367" i="8"/>
  <c r="M369" i="8" l="1"/>
  <c r="Q369" i="8"/>
  <c r="Q368" i="8"/>
  <c r="U368" i="8" s="1"/>
  <c r="N369" i="8"/>
  <c r="R369" i="8"/>
  <c r="R368" i="8"/>
  <c r="V368" i="8" s="1"/>
  <c r="O369" i="8"/>
  <c r="S369" i="8"/>
  <c r="S368" i="8"/>
  <c r="W368" i="8" s="1"/>
  <c r="P370" i="8"/>
  <c r="X369" i="8"/>
  <c r="P371" i="8" l="1"/>
  <c r="T371" i="8"/>
  <c r="T370" i="8"/>
  <c r="X370" i="8" s="1"/>
  <c r="O370" i="8"/>
  <c r="W369" i="8"/>
  <c r="N370" i="8"/>
  <c r="V369" i="8"/>
  <c r="M370" i="8"/>
  <c r="U369" i="8"/>
  <c r="M371" i="8" l="1"/>
  <c r="Q371" i="8"/>
  <c r="Q370" i="8"/>
  <c r="U370" i="8" s="1"/>
  <c r="N371" i="8"/>
  <c r="R371" i="8"/>
  <c r="R370" i="8"/>
  <c r="V370" i="8" s="1"/>
  <c r="O371" i="8"/>
  <c r="S371" i="8"/>
  <c r="S370" i="8"/>
  <c r="W370" i="8" s="1"/>
  <c r="P372" i="8"/>
  <c r="X371" i="8"/>
  <c r="P373" i="8" l="1"/>
  <c r="T373" i="8"/>
  <c r="T372" i="8"/>
  <c r="X372" i="8" s="1"/>
  <c r="O372" i="8"/>
  <c r="W371" i="8"/>
  <c r="N372" i="8"/>
  <c r="V371" i="8"/>
  <c r="M372" i="8"/>
  <c r="U371" i="8"/>
  <c r="M373" i="8" l="1"/>
  <c r="Q373" i="8"/>
  <c r="Q372" i="8"/>
  <c r="U372" i="8" s="1"/>
  <c r="N373" i="8"/>
  <c r="R373" i="8"/>
  <c r="R372" i="8"/>
  <c r="V372" i="8" s="1"/>
  <c r="O373" i="8"/>
  <c r="S373" i="8"/>
  <c r="S372" i="8"/>
  <c r="W372" i="8" s="1"/>
  <c r="P374" i="8"/>
  <c r="X373" i="8"/>
  <c r="P375" i="8" l="1"/>
  <c r="T375" i="8"/>
  <c r="T374" i="8"/>
  <c r="X374" i="8" s="1"/>
  <c r="O374" i="8"/>
  <c r="W373" i="8"/>
  <c r="N374" i="8"/>
  <c r="V373" i="8"/>
  <c r="M374" i="8"/>
  <c r="U373" i="8"/>
  <c r="M375" i="8" l="1"/>
  <c r="Q375" i="8"/>
  <c r="Q374" i="8"/>
  <c r="U374" i="8" s="1"/>
  <c r="N375" i="8"/>
  <c r="R375" i="8"/>
  <c r="R374" i="8"/>
  <c r="V374" i="8" s="1"/>
  <c r="O375" i="8"/>
  <c r="S375" i="8"/>
  <c r="S374" i="8"/>
  <c r="W374" i="8" s="1"/>
  <c r="P376" i="8"/>
  <c r="X375" i="8"/>
  <c r="P377" i="8" l="1"/>
  <c r="T377" i="8"/>
  <c r="T376" i="8"/>
  <c r="X376" i="8" s="1"/>
  <c r="O376" i="8"/>
  <c r="W375" i="8"/>
  <c r="N376" i="8"/>
  <c r="V375" i="8"/>
  <c r="M376" i="8"/>
  <c r="U375" i="8"/>
  <c r="M377" i="8" l="1"/>
  <c r="Q377" i="8"/>
  <c r="Q376" i="8"/>
  <c r="U376" i="8" s="1"/>
  <c r="N377" i="8"/>
  <c r="R377" i="8"/>
  <c r="R376" i="8"/>
  <c r="V376" i="8" s="1"/>
  <c r="O377" i="8"/>
  <c r="S377" i="8"/>
  <c r="S376" i="8"/>
  <c r="W376" i="8" s="1"/>
  <c r="P378" i="8"/>
  <c r="X377" i="8"/>
  <c r="P379" i="8" l="1"/>
  <c r="T379" i="8"/>
  <c r="T378" i="8"/>
  <c r="X378" i="8" s="1"/>
  <c r="O378" i="8"/>
  <c r="W377" i="8"/>
  <c r="N378" i="8"/>
  <c r="V377" i="8"/>
  <c r="M378" i="8"/>
  <c r="U377" i="8"/>
  <c r="M379" i="8" l="1"/>
  <c r="Q379" i="8"/>
  <c r="Q378" i="8"/>
  <c r="U378" i="8" s="1"/>
  <c r="N379" i="8"/>
  <c r="R379" i="8"/>
  <c r="R378" i="8"/>
  <c r="V378" i="8" s="1"/>
  <c r="O379" i="8"/>
  <c r="S379" i="8"/>
  <c r="S378" i="8"/>
  <c r="W378" i="8" s="1"/>
  <c r="P380" i="8"/>
  <c r="X379" i="8"/>
  <c r="P381" i="8" l="1"/>
  <c r="T381" i="8"/>
  <c r="T380" i="8"/>
  <c r="X380" i="8" s="1"/>
  <c r="O380" i="8"/>
  <c r="W379" i="8"/>
  <c r="N380" i="8"/>
  <c r="V379" i="8"/>
  <c r="M380" i="8"/>
  <c r="U379" i="8"/>
  <c r="M381" i="8" l="1"/>
  <c r="Q381" i="8"/>
  <c r="Q380" i="8"/>
  <c r="U380" i="8" s="1"/>
  <c r="N381" i="8"/>
  <c r="R381" i="8"/>
  <c r="R380" i="8"/>
  <c r="V380" i="8" s="1"/>
  <c r="O381" i="8"/>
  <c r="S381" i="8"/>
  <c r="S380" i="8"/>
  <c r="W380" i="8" s="1"/>
  <c r="P382" i="8"/>
  <c r="X381" i="8"/>
  <c r="P383" i="8" l="1"/>
  <c r="T383" i="8"/>
  <c r="T382" i="8"/>
  <c r="X382" i="8" s="1"/>
  <c r="O382" i="8"/>
  <c r="W381" i="8"/>
  <c r="N382" i="8"/>
  <c r="V381" i="8"/>
  <c r="M382" i="8"/>
  <c r="U381" i="8"/>
  <c r="M383" i="8" l="1"/>
  <c r="Q383" i="8"/>
  <c r="Q382" i="8"/>
  <c r="U382" i="8" s="1"/>
  <c r="N383" i="8"/>
  <c r="R383" i="8"/>
  <c r="R382" i="8"/>
  <c r="V382" i="8" s="1"/>
  <c r="O383" i="8"/>
  <c r="S383" i="8"/>
  <c r="S382" i="8"/>
  <c r="W382" i="8" s="1"/>
  <c r="P384" i="8"/>
  <c r="X383" i="8"/>
  <c r="P385" i="8" l="1"/>
  <c r="T385" i="8"/>
  <c r="T384" i="8"/>
  <c r="X384" i="8" s="1"/>
  <c r="O384" i="8"/>
  <c r="W383" i="8"/>
  <c r="N384" i="8"/>
  <c r="V383" i="8"/>
  <c r="M384" i="8"/>
  <c r="U383" i="8"/>
  <c r="M385" i="8" l="1"/>
  <c r="Q385" i="8"/>
  <c r="Q384" i="8"/>
  <c r="U384" i="8" s="1"/>
  <c r="N385" i="8"/>
  <c r="R385" i="8"/>
  <c r="R384" i="8"/>
  <c r="V384" i="8" s="1"/>
  <c r="O385" i="8"/>
  <c r="S385" i="8"/>
  <c r="S384" i="8"/>
  <c r="W384" i="8" s="1"/>
  <c r="P386" i="8"/>
  <c r="X385" i="8"/>
  <c r="P387" i="8" l="1"/>
  <c r="T387" i="8"/>
  <c r="T386" i="8"/>
  <c r="X386" i="8" s="1"/>
  <c r="O386" i="8"/>
  <c r="W385" i="8"/>
  <c r="N386" i="8"/>
  <c r="V385" i="8"/>
  <c r="M386" i="8"/>
  <c r="U385" i="8"/>
  <c r="M387" i="8" l="1"/>
  <c r="Q387" i="8"/>
  <c r="Q386" i="8"/>
  <c r="U386" i="8" s="1"/>
  <c r="N387" i="8"/>
  <c r="R387" i="8"/>
  <c r="R386" i="8"/>
  <c r="V386" i="8" s="1"/>
  <c r="O387" i="8"/>
  <c r="S387" i="8"/>
  <c r="S386" i="8"/>
  <c r="W386" i="8" s="1"/>
  <c r="P388" i="8"/>
  <c r="X387" i="8"/>
  <c r="P389" i="8" l="1"/>
  <c r="T389" i="8"/>
  <c r="T388" i="8"/>
  <c r="X388" i="8" s="1"/>
  <c r="O388" i="8"/>
  <c r="W387" i="8"/>
  <c r="N388" i="8"/>
  <c r="V387" i="8"/>
  <c r="M388" i="8"/>
  <c r="U387" i="8"/>
  <c r="M389" i="8" l="1"/>
  <c r="Q389" i="8"/>
  <c r="Q388" i="8"/>
  <c r="U388" i="8" s="1"/>
  <c r="N389" i="8"/>
  <c r="R389" i="8"/>
  <c r="R388" i="8"/>
  <c r="V388" i="8" s="1"/>
  <c r="O389" i="8"/>
  <c r="S389" i="8"/>
  <c r="S388" i="8"/>
  <c r="W388" i="8" s="1"/>
  <c r="P390" i="8"/>
  <c r="X389" i="8"/>
  <c r="P391" i="8" l="1"/>
  <c r="T391" i="8"/>
  <c r="T390" i="8"/>
  <c r="X390" i="8" s="1"/>
  <c r="O390" i="8"/>
  <c r="W389" i="8"/>
  <c r="N390" i="8"/>
  <c r="V389" i="8"/>
  <c r="M390" i="8"/>
  <c r="U389" i="8"/>
  <c r="M391" i="8" l="1"/>
  <c r="Q391" i="8"/>
  <c r="Q390" i="8"/>
  <c r="U390" i="8" s="1"/>
  <c r="N391" i="8"/>
  <c r="R391" i="8"/>
  <c r="R390" i="8"/>
  <c r="V390" i="8" s="1"/>
  <c r="O391" i="8"/>
  <c r="S391" i="8"/>
  <c r="S390" i="8"/>
  <c r="W390" i="8" s="1"/>
  <c r="P392" i="8"/>
  <c r="X391" i="8"/>
  <c r="P393" i="8" l="1"/>
  <c r="T393" i="8"/>
  <c r="T392" i="8"/>
  <c r="X392" i="8" s="1"/>
  <c r="O392" i="8"/>
  <c r="W391" i="8"/>
  <c r="N392" i="8"/>
  <c r="V391" i="8"/>
  <c r="M392" i="8"/>
  <c r="U391" i="8"/>
  <c r="M393" i="8" l="1"/>
  <c r="Q393" i="8"/>
  <c r="Q392" i="8"/>
  <c r="U392" i="8" s="1"/>
  <c r="N393" i="8"/>
  <c r="R393" i="8"/>
  <c r="R392" i="8"/>
  <c r="V392" i="8" s="1"/>
  <c r="O393" i="8"/>
  <c r="S393" i="8"/>
  <c r="S392" i="8"/>
  <c r="W392" i="8" s="1"/>
  <c r="P394" i="8"/>
  <c r="X393" i="8"/>
  <c r="P395" i="8" l="1"/>
  <c r="T395" i="8"/>
  <c r="T394" i="8"/>
  <c r="X394" i="8" s="1"/>
  <c r="O394" i="8"/>
  <c r="W393" i="8"/>
  <c r="N394" i="8"/>
  <c r="V393" i="8"/>
  <c r="M394" i="8"/>
  <c r="U393" i="8"/>
  <c r="M395" i="8" l="1"/>
  <c r="Q395" i="8"/>
  <c r="Q394" i="8"/>
  <c r="U394" i="8" s="1"/>
  <c r="N395" i="8"/>
  <c r="R395" i="8"/>
  <c r="R394" i="8"/>
  <c r="V394" i="8" s="1"/>
  <c r="O395" i="8"/>
  <c r="S395" i="8"/>
  <c r="S394" i="8"/>
  <c r="W394" i="8" s="1"/>
  <c r="P396" i="8"/>
  <c r="X395" i="8"/>
  <c r="P397" i="8" l="1"/>
  <c r="T397" i="8"/>
  <c r="T396" i="8"/>
  <c r="X396" i="8" s="1"/>
  <c r="O396" i="8"/>
  <c r="W395" i="8"/>
  <c r="N396" i="8"/>
  <c r="V395" i="8"/>
  <c r="M396" i="8"/>
  <c r="U395" i="8"/>
  <c r="M397" i="8" l="1"/>
  <c r="Q397" i="8"/>
  <c r="Q396" i="8"/>
  <c r="U396" i="8" s="1"/>
  <c r="N397" i="8"/>
  <c r="R397" i="8"/>
  <c r="R396" i="8"/>
  <c r="V396" i="8" s="1"/>
  <c r="O397" i="8"/>
  <c r="S397" i="8"/>
  <c r="S396" i="8"/>
  <c r="W396" i="8" s="1"/>
  <c r="P398" i="8"/>
  <c r="X397" i="8"/>
  <c r="P399" i="8" l="1"/>
  <c r="T399" i="8"/>
  <c r="T398" i="8"/>
  <c r="X398" i="8" s="1"/>
  <c r="O398" i="8"/>
  <c r="W397" i="8"/>
  <c r="N398" i="8"/>
  <c r="V397" i="8"/>
  <c r="M398" i="8"/>
  <c r="U397" i="8"/>
  <c r="M399" i="8" l="1"/>
  <c r="Q399" i="8"/>
  <c r="Q398" i="8"/>
  <c r="U398" i="8" s="1"/>
  <c r="N399" i="8"/>
  <c r="R399" i="8"/>
  <c r="R398" i="8"/>
  <c r="V398" i="8" s="1"/>
  <c r="O399" i="8"/>
  <c r="S399" i="8"/>
  <c r="S398" i="8"/>
  <c r="W398" i="8" s="1"/>
  <c r="P400" i="8"/>
  <c r="X399" i="8"/>
  <c r="P401" i="8" l="1"/>
  <c r="T401" i="8"/>
  <c r="T400" i="8"/>
  <c r="X400" i="8" s="1"/>
  <c r="O400" i="8"/>
  <c r="W399" i="8"/>
  <c r="N400" i="8"/>
  <c r="V399" i="8"/>
  <c r="M400" i="8"/>
  <c r="U399" i="8"/>
  <c r="M401" i="8" l="1"/>
  <c r="Q401" i="8"/>
  <c r="Q400" i="8"/>
  <c r="U400" i="8" s="1"/>
  <c r="N401" i="8"/>
  <c r="R401" i="8"/>
  <c r="R400" i="8"/>
  <c r="V400" i="8" s="1"/>
  <c r="O401" i="8"/>
  <c r="S401" i="8"/>
  <c r="S400" i="8"/>
  <c r="W400" i="8" s="1"/>
  <c r="P402" i="8"/>
  <c r="X401" i="8"/>
  <c r="P403" i="8" l="1"/>
  <c r="T403" i="8"/>
  <c r="T402" i="8"/>
  <c r="X402" i="8" s="1"/>
  <c r="O402" i="8"/>
  <c r="W401" i="8"/>
  <c r="N402" i="8"/>
  <c r="V401" i="8"/>
  <c r="M402" i="8"/>
  <c r="U401" i="8"/>
  <c r="M403" i="8" l="1"/>
  <c r="Q403" i="8"/>
  <c r="Q402" i="8"/>
  <c r="U402" i="8" s="1"/>
  <c r="N403" i="8"/>
  <c r="R403" i="8"/>
  <c r="R402" i="8"/>
  <c r="V402" i="8" s="1"/>
  <c r="O403" i="8"/>
  <c r="S403" i="8"/>
  <c r="S402" i="8"/>
  <c r="W402" i="8" s="1"/>
  <c r="P404" i="8"/>
  <c r="X403" i="8"/>
  <c r="P405" i="8" l="1"/>
  <c r="T405" i="8"/>
  <c r="T404" i="8"/>
  <c r="X404" i="8" s="1"/>
  <c r="O404" i="8"/>
  <c r="W403" i="8"/>
  <c r="N404" i="8"/>
  <c r="V403" i="8"/>
  <c r="M404" i="8"/>
  <c r="U403" i="8"/>
  <c r="M405" i="8" l="1"/>
  <c r="Q405" i="8"/>
  <c r="Q404" i="8"/>
  <c r="U404" i="8" s="1"/>
  <c r="N405" i="8"/>
  <c r="R405" i="8"/>
  <c r="R404" i="8"/>
  <c r="V404" i="8" s="1"/>
  <c r="O405" i="8"/>
  <c r="S405" i="8"/>
  <c r="S404" i="8"/>
  <c r="W404" i="8" s="1"/>
  <c r="P406" i="8"/>
  <c r="X405" i="8"/>
  <c r="P407" i="8" l="1"/>
  <c r="T407" i="8"/>
  <c r="T406" i="8"/>
  <c r="X406" i="8" s="1"/>
  <c r="O406" i="8"/>
  <c r="W405" i="8"/>
  <c r="N406" i="8"/>
  <c r="V405" i="8"/>
  <c r="M406" i="8"/>
  <c r="U405" i="8"/>
  <c r="M407" i="8" l="1"/>
  <c r="Q407" i="8"/>
  <c r="Q406" i="8"/>
  <c r="U406" i="8" s="1"/>
  <c r="N407" i="8"/>
  <c r="R407" i="8"/>
  <c r="R406" i="8"/>
  <c r="V406" i="8" s="1"/>
  <c r="O407" i="8"/>
  <c r="S407" i="8"/>
  <c r="S406" i="8"/>
  <c r="W406" i="8" s="1"/>
  <c r="P408" i="8"/>
  <c r="X407" i="8"/>
  <c r="P409" i="8" l="1"/>
  <c r="T409" i="8"/>
  <c r="T408" i="8"/>
  <c r="X408" i="8" s="1"/>
  <c r="O408" i="8"/>
  <c r="W407" i="8"/>
  <c r="N408" i="8"/>
  <c r="V407" i="8"/>
  <c r="M408" i="8"/>
  <c r="U407" i="8"/>
  <c r="M409" i="8" l="1"/>
  <c r="Q409" i="8"/>
  <c r="Q408" i="8"/>
  <c r="U408" i="8" s="1"/>
  <c r="N409" i="8"/>
  <c r="R409" i="8"/>
  <c r="R408" i="8"/>
  <c r="V408" i="8" s="1"/>
  <c r="O409" i="8"/>
  <c r="S409" i="8"/>
  <c r="S408" i="8"/>
  <c r="W408" i="8" s="1"/>
  <c r="P410" i="8"/>
  <c r="X409" i="8"/>
  <c r="P411" i="8" l="1"/>
  <c r="T411" i="8"/>
  <c r="T410" i="8"/>
  <c r="X410" i="8" s="1"/>
  <c r="O410" i="8"/>
  <c r="W409" i="8"/>
  <c r="N410" i="8"/>
  <c r="V409" i="8"/>
  <c r="M410" i="8"/>
  <c r="U409" i="8"/>
  <c r="M411" i="8" l="1"/>
  <c r="Q411" i="8"/>
  <c r="Q410" i="8"/>
  <c r="U410" i="8" s="1"/>
  <c r="N411" i="8"/>
  <c r="R411" i="8"/>
  <c r="R410" i="8"/>
  <c r="V410" i="8" s="1"/>
  <c r="O411" i="8"/>
  <c r="S411" i="8"/>
  <c r="S410" i="8"/>
  <c r="W410" i="8" s="1"/>
  <c r="P412" i="8"/>
  <c r="X411" i="8"/>
  <c r="P413" i="8" l="1"/>
  <c r="T413" i="8"/>
  <c r="T412" i="8"/>
  <c r="X412" i="8" s="1"/>
  <c r="O412" i="8"/>
  <c r="W411" i="8"/>
  <c r="N412" i="8"/>
  <c r="V411" i="8"/>
  <c r="M412" i="8"/>
  <c r="U411" i="8"/>
  <c r="M413" i="8" l="1"/>
  <c r="Q413" i="8"/>
  <c r="Q412" i="8"/>
  <c r="U412" i="8" s="1"/>
  <c r="N413" i="8"/>
  <c r="R413" i="8"/>
  <c r="R412" i="8"/>
  <c r="V412" i="8" s="1"/>
  <c r="O413" i="8"/>
  <c r="S413" i="8"/>
  <c r="S412" i="8"/>
  <c r="W412" i="8" s="1"/>
  <c r="P414" i="8"/>
  <c r="X413" i="8"/>
  <c r="P415" i="8" l="1"/>
  <c r="T415" i="8"/>
  <c r="T414" i="8"/>
  <c r="X414" i="8" s="1"/>
  <c r="O414" i="8"/>
  <c r="W413" i="8"/>
  <c r="N414" i="8"/>
  <c r="V413" i="8"/>
  <c r="M414" i="8"/>
  <c r="U413" i="8"/>
  <c r="M415" i="8" l="1"/>
  <c r="Q415" i="8"/>
  <c r="Q414" i="8"/>
  <c r="U414" i="8" s="1"/>
  <c r="N415" i="8"/>
  <c r="R415" i="8"/>
  <c r="R414" i="8"/>
  <c r="V414" i="8" s="1"/>
  <c r="O415" i="8"/>
  <c r="S415" i="8"/>
  <c r="S414" i="8"/>
  <c r="W414" i="8" s="1"/>
  <c r="P416" i="8"/>
  <c r="X415" i="8"/>
  <c r="P417" i="8" l="1"/>
  <c r="T417" i="8"/>
  <c r="T416" i="8"/>
  <c r="X416" i="8" s="1"/>
  <c r="O416" i="8"/>
  <c r="W415" i="8"/>
  <c r="N416" i="8"/>
  <c r="V415" i="8"/>
  <c r="M416" i="8"/>
  <c r="U415" i="8"/>
  <c r="M417" i="8" l="1"/>
  <c r="Q417" i="8"/>
  <c r="Q416" i="8"/>
  <c r="U416" i="8" s="1"/>
  <c r="N417" i="8"/>
  <c r="R417" i="8"/>
  <c r="R416" i="8"/>
  <c r="V416" i="8" s="1"/>
  <c r="O417" i="8"/>
  <c r="S417" i="8"/>
  <c r="S416" i="8"/>
  <c r="W416" i="8" s="1"/>
  <c r="P418" i="8"/>
  <c r="X417" i="8"/>
  <c r="P419" i="8" l="1"/>
  <c r="T419" i="8"/>
  <c r="T418" i="8"/>
  <c r="X418" i="8" s="1"/>
  <c r="O418" i="8"/>
  <c r="W417" i="8"/>
  <c r="N418" i="8"/>
  <c r="V417" i="8"/>
  <c r="M418" i="8"/>
  <c r="U417" i="8"/>
  <c r="M419" i="8" l="1"/>
  <c r="Q419" i="8"/>
  <c r="Q418" i="8"/>
  <c r="U418" i="8" s="1"/>
  <c r="N419" i="8"/>
  <c r="R419" i="8"/>
  <c r="R418" i="8"/>
  <c r="V418" i="8" s="1"/>
  <c r="O419" i="8"/>
  <c r="S419" i="8"/>
  <c r="S418" i="8"/>
  <c r="W418" i="8" s="1"/>
  <c r="P420" i="8"/>
  <c r="X419" i="8"/>
  <c r="P421" i="8" l="1"/>
  <c r="T421" i="8"/>
  <c r="T420" i="8"/>
  <c r="X420" i="8" s="1"/>
  <c r="O420" i="8"/>
  <c r="W419" i="8"/>
  <c r="N420" i="8"/>
  <c r="V419" i="8"/>
  <c r="M420" i="8"/>
  <c r="U419" i="8"/>
  <c r="M421" i="8" l="1"/>
  <c r="Q421" i="8"/>
  <c r="Q420" i="8"/>
  <c r="U420" i="8" s="1"/>
  <c r="N421" i="8"/>
  <c r="R421" i="8"/>
  <c r="R420" i="8"/>
  <c r="V420" i="8" s="1"/>
  <c r="O421" i="8"/>
  <c r="S421" i="8"/>
  <c r="S420" i="8"/>
  <c r="W420" i="8" s="1"/>
  <c r="P422" i="8"/>
  <c r="X421" i="8"/>
  <c r="P423" i="8" l="1"/>
  <c r="T423" i="8"/>
  <c r="T422" i="8"/>
  <c r="X422" i="8" s="1"/>
  <c r="O422" i="8"/>
  <c r="W421" i="8"/>
  <c r="N422" i="8"/>
  <c r="V421" i="8"/>
  <c r="M422" i="8"/>
  <c r="U421" i="8"/>
  <c r="M423" i="8" l="1"/>
  <c r="Q423" i="8"/>
  <c r="Q422" i="8"/>
  <c r="U422" i="8" s="1"/>
  <c r="N423" i="8"/>
  <c r="R423" i="8"/>
  <c r="R422" i="8"/>
  <c r="V422" i="8" s="1"/>
  <c r="O423" i="8"/>
  <c r="S423" i="8"/>
  <c r="S422" i="8"/>
  <c r="W422" i="8" s="1"/>
  <c r="P424" i="8"/>
  <c r="X423" i="8"/>
  <c r="P425" i="8" l="1"/>
  <c r="T425" i="8"/>
  <c r="T424" i="8"/>
  <c r="X424" i="8" s="1"/>
  <c r="O424" i="8"/>
  <c r="W423" i="8"/>
  <c r="N424" i="8"/>
  <c r="V423" i="8"/>
  <c r="M424" i="8"/>
  <c r="U423" i="8"/>
  <c r="M425" i="8" l="1"/>
  <c r="Q425" i="8"/>
  <c r="Q424" i="8"/>
  <c r="U424" i="8" s="1"/>
  <c r="N425" i="8"/>
  <c r="R425" i="8"/>
  <c r="R424" i="8"/>
  <c r="V424" i="8" s="1"/>
  <c r="O425" i="8"/>
  <c r="S425" i="8"/>
  <c r="S424" i="8"/>
  <c r="W424" i="8" s="1"/>
  <c r="P426" i="8"/>
  <c r="X425" i="8"/>
  <c r="P427" i="8" l="1"/>
  <c r="T427" i="8"/>
  <c r="T426" i="8"/>
  <c r="X426" i="8" s="1"/>
  <c r="O426" i="8"/>
  <c r="W425" i="8"/>
  <c r="N426" i="8"/>
  <c r="V425" i="8"/>
  <c r="M426" i="8"/>
  <c r="U425" i="8"/>
  <c r="M427" i="8" l="1"/>
  <c r="Q427" i="8"/>
  <c r="Q426" i="8"/>
  <c r="U426" i="8" s="1"/>
  <c r="N427" i="8"/>
  <c r="R427" i="8"/>
  <c r="R426" i="8"/>
  <c r="V426" i="8" s="1"/>
  <c r="O427" i="8"/>
  <c r="S427" i="8"/>
  <c r="S426" i="8"/>
  <c r="W426" i="8" s="1"/>
  <c r="P428" i="8"/>
  <c r="X427" i="8"/>
  <c r="P429" i="8" l="1"/>
  <c r="T429" i="8"/>
  <c r="T428" i="8"/>
  <c r="X428" i="8" s="1"/>
  <c r="O428" i="8"/>
  <c r="W427" i="8"/>
  <c r="N428" i="8"/>
  <c r="V427" i="8"/>
  <c r="M428" i="8"/>
  <c r="U427" i="8"/>
  <c r="M429" i="8" l="1"/>
  <c r="Q429" i="8"/>
  <c r="Q428" i="8"/>
  <c r="U428" i="8" s="1"/>
  <c r="N429" i="8"/>
  <c r="R429" i="8"/>
  <c r="R428" i="8"/>
  <c r="V428" i="8" s="1"/>
  <c r="O429" i="8"/>
  <c r="S429" i="8"/>
  <c r="S428" i="8"/>
  <c r="W428" i="8" s="1"/>
  <c r="P430" i="8"/>
  <c r="X429" i="8"/>
  <c r="P431" i="8" l="1"/>
  <c r="T431" i="8"/>
  <c r="T430" i="8"/>
  <c r="X430" i="8" s="1"/>
  <c r="O430" i="8"/>
  <c r="W429" i="8"/>
  <c r="N430" i="8"/>
  <c r="V429" i="8"/>
  <c r="M430" i="8"/>
  <c r="U429" i="8"/>
  <c r="M431" i="8" l="1"/>
  <c r="Q431" i="8"/>
  <c r="Q430" i="8"/>
  <c r="U430" i="8" s="1"/>
  <c r="N431" i="8"/>
  <c r="R431" i="8"/>
  <c r="R430" i="8"/>
  <c r="V430" i="8" s="1"/>
  <c r="O431" i="8"/>
  <c r="S431" i="8"/>
  <c r="S430" i="8"/>
  <c r="W430" i="8" s="1"/>
  <c r="P432" i="8"/>
  <c r="X431" i="8"/>
  <c r="P433" i="8" l="1"/>
  <c r="T433" i="8"/>
  <c r="T432" i="8"/>
  <c r="X432" i="8" s="1"/>
  <c r="O432" i="8"/>
  <c r="W431" i="8"/>
  <c r="N432" i="8"/>
  <c r="V431" i="8"/>
  <c r="M432" i="8"/>
  <c r="U431" i="8"/>
  <c r="M433" i="8" l="1"/>
  <c r="Q433" i="8"/>
  <c r="Q432" i="8"/>
  <c r="U432" i="8" s="1"/>
  <c r="N433" i="8"/>
  <c r="R433" i="8"/>
  <c r="R432" i="8"/>
  <c r="V432" i="8" s="1"/>
  <c r="O433" i="8"/>
  <c r="S433" i="8"/>
  <c r="S432" i="8"/>
  <c r="W432" i="8" s="1"/>
  <c r="P434" i="8"/>
  <c r="X433" i="8"/>
  <c r="P435" i="8" l="1"/>
  <c r="T435" i="8"/>
  <c r="T434" i="8"/>
  <c r="X434" i="8" s="1"/>
  <c r="O434" i="8"/>
  <c r="W433" i="8"/>
  <c r="N434" i="8"/>
  <c r="V433" i="8"/>
  <c r="M434" i="8"/>
  <c r="U433" i="8"/>
  <c r="M435" i="8" l="1"/>
  <c r="Q435" i="8"/>
  <c r="Q434" i="8"/>
  <c r="U434" i="8" s="1"/>
  <c r="N435" i="8"/>
  <c r="R435" i="8"/>
  <c r="R434" i="8"/>
  <c r="V434" i="8" s="1"/>
  <c r="O435" i="8"/>
  <c r="S435" i="8"/>
  <c r="S434" i="8"/>
  <c r="W434" i="8" s="1"/>
  <c r="P436" i="8"/>
  <c r="X435" i="8"/>
  <c r="P437" i="8" l="1"/>
  <c r="T437" i="8"/>
  <c r="T436" i="8"/>
  <c r="X436" i="8" s="1"/>
  <c r="O436" i="8"/>
  <c r="W435" i="8"/>
  <c r="N436" i="8"/>
  <c r="V435" i="8"/>
  <c r="M436" i="8"/>
  <c r="U435" i="8"/>
  <c r="M437" i="8" l="1"/>
  <c r="Q437" i="8"/>
  <c r="Q436" i="8"/>
  <c r="U436" i="8" s="1"/>
  <c r="N437" i="8"/>
  <c r="R437" i="8"/>
  <c r="R436" i="8"/>
  <c r="V436" i="8" s="1"/>
  <c r="O437" i="8"/>
  <c r="S437" i="8"/>
  <c r="S436" i="8"/>
  <c r="W436" i="8" s="1"/>
  <c r="P438" i="8"/>
  <c r="X437" i="8"/>
  <c r="P439" i="8" l="1"/>
  <c r="T439" i="8"/>
  <c r="T438" i="8"/>
  <c r="X438" i="8" s="1"/>
  <c r="O438" i="8"/>
  <c r="W437" i="8"/>
  <c r="N438" i="8"/>
  <c r="V437" i="8"/>
  <c r="M438" i="8"/>
  <c r="U437" i="8"/>
  <c r="M439" i="8" l="1"/>
  <c r="Q439" i="8"/>
  <c r="Q438" i="8"/>
  <c r="U438" i="8" s="1"/>
  <c r="N439" i="8"/>
  <c r="R439" i="8"/>
  <c r="R438" i="8"/>
  <c r="V438" i="8" s="1"/>
  <c r="O439" i="8"/>
  <c r="S439" i="8"/>
  <c r="S438" i="8"/>
  <c r="W438" i="8" s="1"/>
  <c r="P440" i="8"/>
  <c r="X439" i="8"/>
  <c r="P441" i="8" l="1"/>
  <c r="T441" i="8"/>
  <c r="T440" i="8"/>
  <c r="X440" i="8" s="1"/>
  <c r="O440" i="8"/>
  <c r="W439" i="8"/>
  <c r="N440" i="8"/>
  <c r="V439" i="8"/>
  <c r="M440" i="8"/>
  <c r="U439" i="8"/>
  <c r="M441" i="8" l="1"/>
  <c r="Q441" i="8"/>
  <c r="Q440" i="8"/>
  <c r="U440" i="8" s="1"/>
  <c r="N441" i="8"/>
  <c r="R441" i="8"/>
  <c r="R440" i="8"/>
  <c r="V440" i="8" s="1"/>
  <c r="O441" i="8"/>
  <c r="S441" i="8"/>
  <c r="S440" i="8"/>
  <c r="W440" i="8" s="1"/>
  <c r="P442" i="8"/>
  <c r="X441" i="8"/>
  <c r="P443" i="8" l="1"/>
  <c r="T443" i="8"/>
  <c r="T442" i="8"/>
  <c r="X442" i="8" s="1"/>
  <c r="O442" i="8"/>
  <c r="W441" i="8"/>
  <c r="N442" i="8"/>
  <c r="V441" i="8"/>
  <c r="M442" i="8"/>
  <c r="U441" i="8"/>
  <c r="M443" i="8" l="1"/>
  <c r="Q443" i="8"/>
  <c r="Q442" i="8"/>
  <c r="U442" i="8" s="1"/>
  <c r="N443" i="8"/>
  <c r="R443" i="8"/>
  <c r="R442" i="8"/>
  <c r="V442" i="8" s="1"/>
  <c r="O443" i="8"/>
  <c r="S443" i="8"/>
  <c r="S442" i="8"/>
  <c r="W442" i="8" s="1"/>
  <c r="P444" i="8"/>
  <c r="X443" i="8"/>
  <c r="P445" i="8" l="1"/>
  <c r="T445" i="8"/>
  <c r="T444" i="8"/>
  <c r="X444" i="8" s="1"/>
  <c r="O444" i="8"/>
  <c r="W443" i="8"/>
  <c r="N444" i="8"/>
  <c r="V443" i="8"/>
  <c r="M444" i="8"/>
  <c r="U443" i="8"/>
  <c r="M445" i="8" l="1"/>
  <c r="Q445" i="8"/>
  <c r="Q444" i="8"/>
  <c r="U444" i="8" s="1"/>
  <c r="N445" i="8"/>
  <c r="R445" i="8"/>
  <c r="R444" i="8"/>
  <c r="V444" i="8" s="1"/>
  <c r="O445" i="8"/>
  <c r="S445" i="8"/>
  <c r="S444" i="8"/>
  <c r="W444" i="8" s="1"/>
  <c r="P446" i="8"/>
  <c r="X445" i="8"/>
  <c r="P447" i="8" l="1"/>
  <c r="T447" i="8"/>
  <c r="T446" i="8"/>
  <c r="X446" i="8" s="1"/>
  <c r="O446" i="8"/>
  <c r="W445" i="8"/>
  <c r="N446" i="8"/>
  <c r="V445" i="8"/>
  <c r="M446" i="8"/>
  <c r="U445" i="8"/>
  <c r="M447" i="8" l="1"/>
  <c r="Q447" i="8"/>
  <c r="Q446" i="8"/>
  <c r="U446" i="8" s="1"/>
  <c r="N447" i="8"/>
  <c r="R447" i="8"/>
  <c r="R446" i="8"/>
  <c r="V446" i="8" s="1"/>
  <c r="O447" i="8"/>
  <c r="S447" i="8"/>
  <c r="S446" i="8"/>
  <c r="W446" i="8" s="1"/>
  <c r="P448" i="8"/>
  <c r="X447" i="8"/>
  <c r="P449" i="8" l="1"/>
  <c r="T449" i="8"/>
  <c r="T448" i="8"/>
  <c r="X448" i="8" s="1"/>
  <c r="O448" i="8"/>
  <c r="W447" i="8"/>
  <c r="N448" i="8"/>
  <c r="V447" i="8"/>
  <c r="M448" i="8"/>
  <c r="U447" i="8"/>
  <c r="M449" i="8" l="1"/>
  <c r="Q449" i="8"/>
  <c r="Q448" i="8"/>
  <c r="U448" i="8" s="1"/>
  <c r="N449" i="8"/>
  <c r="R449" i="8"/>
  <c r="R448" i="8"/>
  <c r="V448" i="8" s="1"/>
  <c r="O449" i="8"/>
  <c r="S449" i="8"/>
  <c r="S448" i="8"/>
  <c r="W448" i="8" s="1"/>
  <c r="P450" i="8"/>
  <c r="X449" i="8"/>
  <c r="P451" i="8" l="1"/>
  <c r="T451" i="8"/>
  <c r="T450" i="8"/>
  <c r="X450" i="8" s="1"/>
  <c r="O450" i="8"/>
  <c r="W449" i="8"/>
  <c r="N450" i="8"/>
  <c r="V449" i="8"/>
  <c r="M450" i="8"/>
  <c r="U449" i="8"/>
  <c r="M451" i="8" l="1"/>
  <c r="Q451" i="8"/>
  <c r="Q450" i="8"/>
  <c r="U450" i="8" s="1"/>
  <c r="N451" i="8"/>
  <c r="R451" i="8"/>
  <c r="R450" i="8"/>
  <c r="V450" i="8" s="1"/>
  <c r="O451" i="8"/>
  <c r="S451" i="8"/>
  <c r="S450" i="8"/>
  <c r="W450" i="8" s="1"/>
  <c r="P452" i="8"/>
  <c r="X451" i="8"/>
  <c r="P453" i="8" l="1"/>
  <c r="T453" i="8"/>
  <c r="T452" i="8"/>
  <c r="X452" i="8" s="1"/>
  <c r="O452" i="8"/>
  <c r="W451" i="8"/>
  <c r="N452" i="8"/>
  <c r="V451" i="8"/>
  <c r="M452" i="8"/>
  <c r="U451" i="8"/>
  <c r="M453" i="8" l="1"/>
  <c r="Q453" i="8"/>
  <c r="Q452" i="8"/>
  <c r="U452" i="8" s="1"/>
  <c r="N453" i="8"/>
  <c r="R453" i="8"/>
  <c r="R452" i="8"/>
  <c r="V452" i="8" s="1"/>
  <c r="O453" i="8"/>
  <c r="S453" i="8"/>
  <c r="S452" i="8"/>
  <c r="W452" i="8" s="1"/>
  <c r="P454" i="8"/>
  <c r="X453" i="8"/>
  <c r="P455" i="8" l="1"/>
  <c r="T455" i="8"/>
  <c r="T454" i="8"/>
  <c r="X454" i="8" s="1"/>
  <c r="O454" i="8"/>
  <c r="W453" i="8"/>
  <c r="N454" i="8"/>
  <c r="V453" i="8"/>
  <c r="M454" i="8"/>
  <c r="U453" i="8"/>
  <c r="M455" i="8" l="1"/>
  <c r="Q455" i="8"/>
  <c r="Q454" i="8"/>
  <c r="U454" i="8" s="1"/>
  <c r="N455" i="8"/>
  <c r="R455" i="8"/>
  <c r="R454" i="8"/>
  <c r="V454" i="8" s="1"/>
  <c r="O455" i="8"/>
  <c r="S455" i="8"/>
  <c r="S454" i="8"/>
  <c r="W454" i="8" s="1"/>
  <c r="P456" i="8"/>
  <c r="X455" i="8"/>
  <c r="P457" i="8" l="1"/>
  <c r="T457" i="8"/>
  <c r="T456" i="8"/>
  <c r="X456" i="8" s="1"/>
  <c r="O456" i="8"/>
  <c r="W455" i="8"/>
  <c r="N456" i="8"/>
  <c r="V455" i="8"/>
  <c r="M456" i="8"/>
  <c r="U455" i="8"/>
  <c r="M457" i="8" l="1"/>
  <c r="Q457" i="8"/>
  <c r="Q456" i="8"/>
  <c r="U456" i="8" s="1"/>
  <c r="N457" i="8"/>
  <c r="R457" i="8"/>
  <c r="R456" i="8"/>
  <c r="V456" i="8" s="1"/>
  <c r="O457" i="8"/>
  <c r="S457" i="8"/>
  <c r="S456" i="8"/>
  <c r="W456" i="8" s="1"/>
  <c r="P458" i="8"/>
  <c r="X457" i="8"/>
  <c r="P459" i="8" l="1"/>
  <c r="T459" i="8"/>
  <c r="T458" i="8"/>
  <c r="X458" i="8" s="1"/>
  <c r="O458" i="8"/>
  <c r="W457" i="8"/>
  <c r="N458" i="8"/>
  <c r="V457" i="8"/>
  <c r="M458" i="8"/>
  <c r="U457" i="8"/>
  <c r="M459" i="8" l="1"/>
  <c r="Q459" i="8"/>
  <c r="Q458" i="8"/>
  <c r="U458" i="8" s="1"/>
  <c r="N459" i="8"/>
  <c r="R459" i="8"/>
  <c r="R458" i="8"/>
  <c r="V458" i="8" s="1"/>
  <c r="O459" i="8"/>
  <c r="S459" i="8"/>
  <c r="S458" i="8"/>
  <c r="W458" i="8" s="1"/>
  <c r="P460" i="8"/>
  <c r="X459" i="8"/>
  <c r="P461" i="8" l="1"/>
  <c r="T461" i="8"/>
  <c r="T460" i="8"/>
  <c r="X460" i="8" s="1"/>
  <c r="O460" i="8"/>
  <c r="W459" i="8"/>
  <c r="N460" i="8"/>
  <c r="V459" i="8"/>
  <c r="M460" i="8"/>
  <c r="U459" i="8"/>
  <c r="M461" i="8" l="1"/>
  <c r="Q461" i="8"/>
  <c r="Q460" i="8"/>
  <c r="U460" i="8" s="1"/>
  <c r="N461" i="8"/>
  <c r="R461" i="8"/>
  <c r="R460" i="8"/>
  <c r="V460" i="8" s="1"/>
  <c r="O461" i="8"/>
  <c r="S461" i="8"/>
  <c r="S460" i="8"/>
  <c r="W460" i="8" s="1"/>
  <c r="P462" i="8"/>
  <c r="X461" i="8"/>
  <c r="P463" i="8" l="1"/>
  <c r="T463" i="8"/>
  <c r="T462" i="8"/>
  <c r="X462" i="8" s="1"/>
  <c r="O462" i="8"/>
  <c r="W461" i="8"/>
  <c r="N462" i="8"/>
  <c r="V461" i="8"/>
  <c r="M462" i="8"/>
  <c r="U461" i="8"/>
  <c r="M463" i="8" l="1"/>
  <c r="Q463" i="8"/>
  <c r="Q462" i="8"/>
  <c r="U462" i="8" s="1"/>
  <c r="N463" i="8"/>
  <c r="R463" i="8"/>
  <c r="R462" i="8"/>
  <c r="V462" i="8" s="1"/>
  <c r="O463" i="8"/>
  <c r="S463" i="8"/>
  <c r="S462" i="8"/>
  <c r="W462" i="8" s="1"/>
  <c r="P464" i="8"/>
  <c r="X463" i="8"/>
  <c r="P465" i="8" l="1"/>
  <c r="T465" i="8"/>
  <c r="T464" i="8"/>
  <c r="X464" i="8" s="1"/>
  <c r="O464" i="8"/>
  <c r="W463" i="8"/>
  <c r="N464" i="8"/>
  <c r="V463" i="8"/>
  <c r="M464" i="8"/>
  <c r="U463" i="8"/>
  <c r="M465" i="8" l="1"/>
  <c r="Q465" i="8"/>
  <c r="Q464" i="8"/>
  <c r="U464" i="8" s="1"/>
  <c r="N465" i="8"/>
  <c r="R465" i="8"/>
  <c r="R464" i="8"/>
  <c r="V464" i="8" s="1"/>
  <c r="O465" i="8"/>
  <c r="S465" i="8"/>
  <c r="S464" i="8"/>
  <c r="W464" i="8" s="1"/>
  <c r="P466" i="8"/>
  <c r="X465" i="8"/>
  <c r="P467" i="8" l="1"/>
  <c r="T467" i="8"/>
  <c r="T466" i="8"/>
  <c r="X466" i="8" s="1"/>
  <c r="O466" i="8"/>
  <c r="W465" i="8"/>
  <c r="N466" i="8"/>
  <c r="V465" i="8"/>
  <c r="M466" i="8"/>
  <c r="U465" i="8"/>
  <c r="M467" i="8" l="1"/>
  <c r="Q467" i="8"/>
  <c r="Q466" i="8"/>
  <c r="U466" i="8" s="1"/>
  <c r="N467" i="8"/>
  <c r="R467" i="8"/>
  <c r="R466" i="8"/>
  <c r="V466" i="8" s="1"/>
  <c r="O467" i="8"/>
  <c r="S467" i="8"/>
  <c r="S466" i="8"/>
  <c r="W466" i="8" s="1"/>
  <c r="P468" i="8"/>
  <c r="X467" i="8"/>
  <c r="P469" i="8" l="1"/>
  <c r="T469" i="8"/>
  <c r="T468" i="8"/>
  <c r="X468" i="8" s="1"/>
  <c r="O468" i="8"/>
  <c r="W467" i="8"/>
  <c r="N468" i="8"/>
  <c r="V467" i="8"/>
  <c r="M468" i="8"/>
  <c r="U467" i="8"/>
  <c r="M469" i="8" l="1"/>
  <c r="Q469" i="8"/>
  <c r="Q468" i="8"/>
  <c r="U468" i="8" s="1"/>
  <c r="N469" i="8"/>
  <c r="R469" i="8"/>
  <c r="R468" i="8"/>
  <c r="V468" i="8" s="1"/>
  <c r="O469" i="8"/>
  <c r="S469" i="8"/>
  <c r="S468" i="8"/>
  <c r="W468" i="8" s="1"/>
  <c r="P470" i="8"/>
  <c r="X469" i="8"/>
  <c r="P471" i="8" l="1"/>
  <c r="T471" i="8"/>
  <c r="T470" i="8"/>
  <c r="X470" i="8" s="1"/>
  <c r="O470" i="8"/>
  <c r="W469" i="8"/>
  <c r="N470" i="8"/>
  <c r="V469" i="8"/>
  <c r="M470" i="8"/>
  <c r="U469" i="8"/>
  <c r="M471" i="8" l="1"/>
  <c r="Q471" i="8"/>
  <c r="Q470" i="8"/>
  <c r="U470" i="8" s="1"/>
  <c r="N471" i="8"/>
  <c r="R471" i="8"/>
  <c r="R470" i="8"/>
  <c r="V470" i="8" s="1"/>
  <c r="O471" i="8"/>
  <c r="S471" i="8"/>
  <c r="S470" i="8"/>
  <c r="W470" i="8" s="1"/>
  <c r="P472" i="8"/>
  <c r="X471" i="8"/>
  <c r="P473" i="8" l="1"/>
  <c r="T473" i="8"/>
  <c r="T472" i="8"/>
  <c r="X472" i="8" s="1"/>
  <c r="O472" i="8"/>
  <c r="W471" i="8"/>
  <c r="N472" i="8"/>
  <c r="V471" i="8"/>
  <c r="M472" i="8"/>
  <c r="U471" i="8"/>
  <c r="M473" i="8" l="1"/>
  <c r="Q473" i="8"/>
  <c r="Q472" i="8"/>
  <c r="U472" i="8" s="1"/>
  <c r="N473" i="8"/>
  <c r="R473" i="8"/>
  <c r="R472" i="8"/>
  <c r="V472" i="8" s="1"/>
  <c r="O473" i="8"/>
  <c r="S473" i="8"/>
  <c r="S472" i="8"/>
  <c r="W472" i="8" s="1"/>
  <c r="P474" i="8"/>
  <c r="X473" i="8"/>
  <c r="P475" i="8" l="1"/>
  <c r="T475" i="8"/>
  <c r="T474" i="8"/>
  <c r="X474" i="8" s="1"/>
  <c r="O474" i="8"/>
  <c r="W473" i="8"/>
  <c r="N474" i="8"/>
  <c r="V473" i="8"/>
  <c r="M474" i="8"/>
  <c r="U473" i="8"/>
  <c r="M475" i="8" l="1"/>
  <c r="Q475" i="8"/>
  <c r="Q474" i="8"/>
  <c r="U474" i="8" s="1"/>
  <c r="N475" i="8"/>
  <c r="R475" i="8"/>
  <c r="R474" i="8"/>
  <c r="V474" i="8" s="1"/>
  <c r="O475" i="8"/>
  <c r="S475" i="8"/>
  <c r="S474" i="8"/>
  <c r="W474" i="8" s="1"/>
  <c r="P476" i="8"/>
  <c r="X475" i="8"/>
  <c r="P477" i="8" l="1"/>
  <c r="T477" i="8"/>
  <c r="T476" i="8"/>
  <c r="X476" i="8" s="1"/>
  <c r="O476" i="8"/>
  <c r="W475" i="8"/>
  <c r="N476" i="8"/>
  <c r="V475" i="8"/>
  <c r="M476" i="8"/>
  <c r="U475" i="8"/>
  <c r="M477" i="8" l="1"/>
  <c r="Q477" i="8"/>
  <c r="Q476" i="8"/>
  <c r="U476" i="8" s="1"/>
  <c r="N477" i="8"/>
  <c r="R477" i="8"/>
  <c r="R476" i="8"/>
  <c r="V476" i="8" s="1"/>
  <c r="O477" i="8"/>
  <c r="S477" i="8"/>
  <c r="S476" i="8"/>
  <c r="W476" i="8" s="1"/>
  <c r="P478" i="8"/>
  <c r="X477" i="8"/>
  <c r="P479" i="8" l="1"/>
  <c r="T479" i="8"/>
  <c r="T478" i="8"/>
  <c r="X478" i="8" s="1"/>
  <c r="O478" i="8"/>
  <c r="W477" i="8"/>
  <c r="N478" i="8"/>
  <c r="V477" i="8"/>
  <c r="M478" i="8"/>
  <c r="U477" i="8"/>
  <c r="M479" i="8" l="1"/>
  <c r="Q479" i="8"/>
  <c r="Q478" i="8"/>
  <c r="U478" i="8" s="1"/>
  <c r="N479" i="8"/>
  <c r="R479" i="8"/>
  <c r="R478" i="8"/>
  <c r="V478" i="8" s="1"/>
  <c r="O479" i="8"/>
  <c r="S479" i="8"/>
  <c r="S478" i="8"/>
  <c r="W478" i="8" s="1"/>
  <c r="P480" i="8"/>
  <c r="X479" i="8"/>
  <c r="P481" i="8" l="1"/>
  <c r="T481" i="8"/>
  <c r="T480" i="8"/>
  <c r="X480" i="8" s="1"/>
  <c r="O480" i="8"/>
  <c r="W479" i="8"/>
  <c r="N480" i="8"/>
  <c r="V479" i="8"/>
  <c r="M480" i="8"/>
  <c r="U479" i="8"/>
  <c r="M481" i="8" l="1"/>
  <c r="Q481" i="8"/>
  <c r="Q480" i="8"/>
  <c r="U480" i="8" s="1"/>
  <c r="N481" i="8"/>
  <c r="R481" i="8"/>
  <c r="R480" i="8"/>
  <c r="V480" i="8" s="1"/>
  <c r="O481" i="8"/>
  <c r="S481" i="8"/>
  <c r="S480" i="8"/>
  <c r="W480" i="8" s="1"/>
  <c r="P482" i="8"/>
  <c r="X481" i="8"/>
  <c r="P483" i="8" l="1"/>
  <c r="T483" i="8"/>
  <c r="T482" i="8"/>
  <c r="X482" i="8" s="1"/>
  <c r="O482" i="8"/>
  <c r="W481" i="8"/>
  <c r="N482" i="8"/>
  <c r="V481" i="8"/>
  <c r="M482" i="8"/>
  <c r="U481" i="8"/>
  <c r="M483" i="8" l="1"/>
  <c r="Q483" i="8"/>
  <c r="Q482" i="8"/>
  <c r="U482" i="8" s="1"/>
  <c r="N483" i="8"/>
  <c r="R483" i="8"/>
  <c r="R482" i="8"/>
  <c r="V482" i="8" s="1"/>
  <c r="O483" i="8"/>
  <c r="S483" i="8"/>
  <c r="S482" i="8"/>
  <c r="W482" i="8" s="1"/>
  <c r="P484" i="8"/>
  <c r="X483" i="8"/>
  <c r="P485" i="8" l="1"/>
  <c r="T485" i="8"/>
  <c r="T484" i="8"/>
  <c r="X484" i="8" s="1"/>
  <c r="O484" i="8"/>
  <c r="W483" i="8"/>
  <c r="N484" i="8"/>
  <c r="V483" i="8"/>
  <c r="M484" i="8"/>
  <c r="U483" i="8"/>
  <c r="M485" i="8" l="1"/>
  <c r="Q485" i="8"/>
  <c r="Q484" i="8"/>
  <c r="U484" i="8" s="1"/>
  <c r="N485" i="8"/>
  <c r="R485" i="8"/>
  <c r="R484" i="8"/>
  <c r="V484" i="8" s="1"/>
  <c r="O485" i="8"/>
  <c r="S485" i="8"/>
  <c r="S484" i="8"/>
  <c r="W484" i="8" s="1"/>
  <c r="P486" i="8"/>
  <c r="X485" i="8"/>
  <c r="P487" i="8" l="1"/>
  <c r="T487" i="8"/>
  <c r="T486" i="8"/>
  <c r="X486" i="8" s="1"/>
  <c r="O486" i="8"/>
  <c r="W485" i="8"/>
  <c r="N486" i="8"/>
  <c r="V485" i="8"/>
  <c r="M486" i="8"/>
  <c r="U485" i="8"/>
  <c r="M487" i="8" l="1"/>
  <c r="Q487" i="8"/>
  <c r="Q486" i="8"/>
  <c r="U486" i="8" s="1"/>
  <c r="N487" i="8"/>
  <c r="R487" i="8"/>
  <c r="R486" i="8"/>
  <c r="V486" i="8" s="1"/>
  <c r="O487" i="8"/>
  <c r="S487" i="8"/>
  <c r="S486" i="8"/>
  <c r="W486" i="8" s="1"/>
  <c r="P488" i="8"/>
  <c r="X487" i="8"/>
  <c r="P489" i="8" l="1"/>
  <c r="T489" i="8"/>
  <c r="T488" i="8"/>
  <c r="X488" i="8" s="1"/>
  <c r="O488" i="8"/>
  <c r="W487" i="8"/>
  <c r="N488" i="8"/>
  <c r="V487" i="8"/>
  <c r="M488" i="8"/>
  <c r="U487" i="8"/>
  <c r="M489" i="8" l="1"/>
  <c r="Q489" i="8"/>
  <c r="Q488" i="8"/>
  <c r="U488" i="8" s="1"/>
  <c r="N489" i="8"/>
  <c r="R489" i="8"/>
  <c r="R488" i="8"/>
  <c r="V488" i="8" s="1"/>
  <c r="O489" i="8"/>
  <c r="S489" i="8"/>
  <c r="S488" i="8"/>
  <c r="W488" i="8" s="1"/>
  <c r="P490" i="8"/>
  <c r="X489" i="8"/>
  <c r="P491" i="8" l="1"/>
  <c r="T491" i="8"/>
  <c r="T490" i="8"/>
  <c r="X490" i="8" s="1"/>
  <c r="O490" i="8"/>
  <c r="W489" i="8"/>
  <c r="N490" i="8"/>
  <c r="V489" i="8"/>
  <c r="M490" i="8"/>
  <c r="U489" i="8"/>
  <c r="M491" i="8" l="1"/>
  <c r="Q491" i="8"/>
  <c r="Q490" i="8"/>
  <c r="U490" i="8" s="1"/>
  <c r="N491" i="8"/>
  <c r="R491" i="8"/>
  <c r="R490" i="8"/>
  <c r="V490" i="8" s="1"/>
  <c r="O491" i="8"/>
  <c r="S491" i="8"/>
  <c r="S490" i="8"/>
  <c r="W490" i="8" s="1"/>
  <c r="P492" i="8"/>
  <c r="X491" i="8"/>
  <c r="P493" i="8" l="1"/>
  <c r="T493" i="8"/>
  <c r="T492" i="8"/>
  <c r="X492" i="8" s="1"/>
  <c r="O492" i="8"/>
  <c r="W491" i="8"/>
  <c r="N492" i="8"/>
  <c r="V491" i="8"/>
  <c r="M492" i="8"/>
  <c r="U491" i="8"/>
  <c r="M493" i="8" l="1"/>
  <c r="Q493" i="8"/>
  <c r="Q492" i="8"/>
  <c r="U492" i="8" s="1"/>
  <c r="N493" i="8"/>
  <c r="R493" i="8"/>
  <c r="R492" i="8"/>
  <c r="V492" i="8" s="1"/>
  <c r="O493" i="8"/>
  <c r="S493" i="8"/>
  <c r="S492" i="8"/>
  <c r="W492" i="8" s="1"/>
  <c r="P494" i="8"/>
  <c r="X493" i="8"/>
  <c r="P495" i="8" l="1"/>
  <c r="T495" i="8"/>
  <c r="T494" i="8"/>
  <c r="X494" i="8" s="1"/>
  <c r="O494" i="8"/>
  <c r="W493" i="8"/>
  <c r="N494" i="8"/>
  <c r="V493" i="8"/>
  <c r="M494" i="8"/>
  <c r="U493" i="8"/>
  <c r="M495" i="8" l="1"/>
  <c r="Q495" i="8"/>
  <c r="Q494" i="8"/>
  <c r="U494" i="8" s="1"/>
  <c r="N495" i="8"/>
  <c r="R495" i="8"/>
  <c r="R494" i="8"/>
  <c r="V494" i="8" s="1"/>
  <c r="O495" i="8"/>
  <c r="S495" i="8"/>
  <c r="S494" i="8"/>
  <c r="W494" i="8" s="1"/>
  <c r="P496" i="8"/>
  <c r="X495" i="8"/>
  <c r="P497" i="8" l="1"/>
  <c r="T497" i="8"/>
  <c r="T496" i="8"/>
  <c r="X496" i="8" s="1"/>
  <c r="O496" i="8"/>
  <c r="W495" i="8"/>
  <c r="N496" i="8"/>
  <c r="V495" i="8"/>
  <c r="M496" i="8"/>
  <c r="U495" i="8"/>
  <c r="M497" i="8" l="1"/>
  <c r="Q497" i="8"/>
  <c r="Q496" i="8"/>
  <c r="U496" i="8" s="1"/>
  <c r="N497" i="8"/>
  <c r="R497" i="8"/>
  <c r="R496" i="8"/>
  <c r="V496" i="8" s="1"/>
  <c r="O497" i="8"/>
  <c r="S497" i="8"/>
  <c r="S496" i="8"/>
  <c r="W496" i="8" s="1"/>
  <c r="P498" i="8"/>
  <c r="X497" i="8"/>
  <c r="P499" i="8" l="1"/>
  <c r="T499" i="8"/>
  <c r="T498" i="8"/>
  <c r="X498" i="8" s="1"/>
  <c r="O498" i="8"/>
  <c r="W497" i="8"/>
  <c r="N498" i="8"/>
  <c r="V497" i="8"/>
  <c r="M498" i="8"/>
  <c r="U497" i="8"/>
  <c r="M499" i="8" l="1"/>
  <c r="Q499" i="8"/>
  <c r="Q498" i="8"/>
  <c r="U498" i="8" s="1"/>
  <c r="N499" i="8"/>
  <c r="R499" i="8"/>
  <c r="R498" i="8"/>
  <c r="V498" i="8" s="1"/>
  <c r="O499" i="8"/>
  <c r="S499" i="8"/>
  <c r="S498" i="8"/>
  <c r="W498" i="8" s="1"/>
  <c r="P500" i="8"/>
  <c r="X499" i="8"/>
  <c r="P501" i="8" l="1"/>
  <c r="T501" i="8"/>
  <c r="T500" i="8"/>
  <c r="X500" i="8" s="1"/>
  <c r="O500" i="8"/>
  <c r="W499" i="8"/>
  <c r="N500" i="8"/>
  <c r="V499" i="8"/>
  <c r="M500" i="8"/>
  <c r="U499" i="8"/>
  <c r="M501" i="8" l="1"/>
  <c r="Q501" i="8"/>
  <c r="Q500" i="8"/>
  <c r="U500" i="8" s="1"/>
  <c r="N501" i="8"/>
  <c r="R501" i="8"/>
  <c r="R500" i="8"/>
  <c r="V500" i="8" s="1"/>
  <c r="O501" i="8"/>
  <c r="S501" i="8"/>
  <c r="S500" i="8"/>
  <c r="W500" i="8" s="1"/>
  <c r="P502" i="8"/>
  <c r="X501" i="8"/>
  <c r="P503" i="8" l="1"/>
  <c r="T503" i="8"/>
  <c r="T502" i="8"/>
  <c r="X502" i="8" s="1"/>
  <c r="O502" i="8"/>
  <c r="W501" i="8"/>
  <c r="N502" i="8"/>
  <c r="V501" i="8"/>
  <c r="M502" i="8"/>
  <c r="U501" i="8"/>
  <c r="M503" i="8" l="1"/>
  <c r="Q503" i="8"/>
  <c r="Q502" i="8"/>
  <c r="U502" i="8" s="1"/>
  <c r="N503" i="8"/>
  <c r="R503" i="8"/>
  <c r="R502" i="8"/>
  <c r="V502" i="8" s="1"/>
  <c r="O503" i="8"/>
  <c r="S503" i="8"/>
  <c r="S502" i="8"/>
  <c r="W502" i="8" s="1"/>
  <c r="P504" i="8"/>
  <c r="X503" i="8"/>
  <c r="P505" i="8" l="1"/>
  <c r="T505" i="8"/>
  <c r="T504" i="8"/>
  <c r="X504" i="8" s="1"/>
  <c r="O504" i="8"/>
  <c r="W503" i="8"/>
  <c r="N504" i="8"/>
  <c r="V503" i="8"/>
  <c r="M504" i="8"/>
  <c r="U503" i="8"/>
  <c r="M505" i="8" l="1"/>
  <c r="Q505" i="8"/>
  <c r="Q504" i="8"/>
  <c r="U504" i="8" s="1"/>
  <c r="N505" i="8"/>
  <c r="R505" i="8"/>
  <c r="R504" i="8"/>
  <c r="V504" i="8" s="1"/>
  <c r="O505" i="8"/>
  <c r="S505" i="8"/>
  <c r="S504" i="8"/>
  <c r="W504" i="8" s="1"/>
  <c r="P506" i="8"/>
  <c r="X505" i="8"/>
  <c r="P507" i="8" l="1"/>
  <c r="T507" i="8"/>
  <c r="T506" i="8"/>
  <c r="X506" i="8" s="1"/>
  <c r="O506" i="8"/>
  <c r="W505" i="8"/>
  <c r="N506" i="8"/>
  <c r="V505" i="8"/>
  <c r="M506" i="8"/>
  <c r="U505" i="8"/>
  <c r="M507" i="8" l="1"/>
  <c r="Q507" i="8"/>
  <c r="Q506" i="8"/>
  <c r="U506" i="8" s="1"/>
  <c r="N507" i="8"/>
  <c r="R507" i="8"/>
  <c r="R506" i="8"/>
  <c r="V506" i="8" s="1"/>
  <c r="O507" i="8"/>
  <c r="S507" i="8"/>
  <c r="S506" i="8"/>
  <c r="W506" i="8" s="1"/>
  <c r="P508" i="8"/>
  <c r="X507" i="8"/>
  <c r="P509" i="8" l="1"/>
  <c r="T509" i="8"/>
  <c r="T508" i="8"/>
  <c r="X508" i="8" s="1"/>
  <c r="O508" i="8"/>
  <c r="W507" i="8"/>
  <c r="N508" i="8"/>
  <c r="V507" i="8"/>
  <c r="M508" i="8"/>
  <c r="U507" i="8"/>
  <c r="M509" i="8" l="1"/>
  <c r="Q509" i="8"/>
  <c r="Q508" i="8"/>
  <c r="U508" i="8" s="1"/>
  <c r="N509" i="8"/>
  <c r="R509" i="8"/>
  <c r="R508" i="8"/>
  <c r="V508" i="8" s="1"/>
  <c r="O509" i="8"/>
  <c r="S509" i="8"/>
  <c r="S508" i="8"/>
  <c r="W508" i="8" s="1"/>
  <c r="P510" i="8"/>
  <c r="X509" i="8"/>
  <c r="P511" i="8" l="1"/>
  <c r="T511" i="8"/>
  <c r="T510" i="8"/>
  <c r="X510" i="8" s="1"/>
  <c r="O510" i="8"/>
  <c r="W509" i="8"/>
  <c r="N510" i="8"/>
  <c r="V509" i="8"/>
  <c r="M510" i="8"/>
  <c r="U509" i="8"/>
  <c r="M511" i="8" l="1"/>
  <c r="Q511" i="8"/>
  <c r="Q510" i="8"/>
  <c r="U510" i="8" s="1"/>
  <c r="N511" i="8"/>
  <c r="R511" i="8"/>
  <c r="R510" i="8"/>
  <c r="V510" i="8" s="1"/>
  <c r="O511" i="8"/>
  <c r="S511" i="8"/>
  <c r="S510" i="8"/>
  <c r="W510" i="8" s="1"/>
  <c r="P512" i="8"/>
  <c r="X511" i="8"/>
  <c r="P513" i="8" l="1"/>
  <c r="T513" i="8"/>
  <c r="T512" i="8"/>
  <c r="X512" i="8" s="1"/>
  <c r="O512" i="8"/>
  <c r="W511" i="8"/>
  <c r="N512" i="8"/>
  <c r="V511" i="8"/>
  <c r="M512" i="8"/>
  <c r="U511" i="8"/>
  <c r="M513" i="8" l="1"/>
  <c r="Q513" i="8"/>
  <c r="Q512" i="8"/>
  <c r="U512" i="8" s="1"/>
  <c r="N513" i="8"/>
  <c r="R513" i="8"/>
  <c r="R512" i="8"/>
  <c r="V512" i="8" s="1"/>
  <c r="O513" i="8"/>
  <c r="S513" i="8"/>
  <c r="S512" i="8"/>
  <c r="W512" i="8" s="1"/>
  <c r="P514" i="8"/>
  <c r="X513" i="8"/>
  <c r="P515" i="8" l="1"/>
  <c r="T515" i="8"/>
  <c r="T514" i="8"/>
  <c r="X514" i="8" s="1"/>
  <c r="O514" i="8"/>
  <c r="W513" i="8"/>
  <c r="N514" i="8"/>
  <c r="V513" i="8"/>
  <c r="M514" i="8"/>
  <c r="U513" i="8"/>
  <c r="M515" i="8" l="1"/>
  <c r="Q515" i="8"/>
  <c r="Q514" i="8"/>
  <c r="U514" i="8" s="1"/>
  <c r="N515" i="8"/>
  <c r="R515" i="8"/>
  <c r="R514" i="8"/>
  <c r="V514" i="8" s="1"/>
  <c r="O515" i="8"/>
  <c r="S515" i="8"/>
  <c r="S514" i="8"/>
  <c r="W514" i="8" s="1"/>
  <c r="P516" i="8"/>
  <c r="X515" i="8"/>
  <c r="P517" i="8" l="1"/>
  <c r="T517" i="8"/>
  <c r="T516" i="8"/>
  <c r="X516" i="8" s="1"/>
  <c r="O516" i="8"/>
  <c r="W515" i="8"/>
  <c r="N516" i="8"/>
  <c r="V515" i="8"/>
  <c r="M516" i="8"/>
  <c r="U515" i="8"/>
  <c r="M517" i="8" l="1"/>
  <c r="Q517" i="8"/>
  <c r="Q516" i="8"/>
  <c r="U516" i="8" s="1"/>
  <c r="N517" i="8"/>
  <c r="R517" i="8"/>
  <c r="R516" i="8"/>
  <c r="V516" i="8" s="1"/>
  <c r="O517" i="8"/>
  <c r="S517" i="8"/>
  <c r="S516" i="8"/>
  <c r="W516" i="8" s="1"/>
  <c r="P518" i="8"/>
  <c r="X517" i="8"/>
  <c r="P519" i="8" l="1"/>
  <c r="T519" i="8"/>
  <c r="T518" i="8"/>
  <c r="X518" i="8" s="1"/>
  <c r="O518" i="8"/>
  <c r="W517" i="8"/>
  <c r="N518" i="8"/>
  <c r="V517" i="8"/>
  <c r="M518" i="8"/>
  <c r="U517" i="8"/>
  <c r="M519" i="8" l="1"/>
  <c r="Q519" i="8"/>
  <c r="Q518" i="8"/>
  <c r="U518" i="8" s="1"/>
  <c r="N519" i="8"/>
  <c r="R519" i="8"/>
  <c r="R518" i="8"/>
  <c r="V518" i="8" s="1"/>
  <c r="O519" i="8"/>
  <c r="S519" i="8"/>
  <c r="S518" i="8"/>
  <c r="W518" i="8" s="1"/>
  <c r="P520" i="8"/>
  <c r="X519" i="8"/>
  <c r="P521" i="8" l="1"/>
  <c r="T521" i="8"/>
  <c r="T520" i="8"/>
  <c r="X520" i="8" s="1"/>
  <c r="O520" i="8"/>
  <c r="W519" i="8"/>
  <c r="N520" i="8"/>
  <c r="V519" i="8"/>
  <c r="M520" i="8"/>
  <c r="U519" i="8"/>
  <c r="M521" i="8" l="1"/>
  <c r="Q521" i="8"/>
  <c r="Q520" i="8"/>
  <c r="U520" i="8" s="1"/>
  <c r="N521" i="8"/>
  <c r="R521" i="8"/>
  <c r="R520" i="8"/>
  <c r="V520" i="8" s="1"/>
  <c r="O521" i="8"/>
  <c r="S521" i="8"/>
  <c r="S520" i="8"/>
  <c r="W520" i="8" s="1"/>
  <c r="P522" i="8"/>
  <c r="X521" i="8"/>
  <c r="P523" i="8" l="1"/>
  <c r="T523" i="8"/>
  <c r="T522" i="8"/>
  <c r="X522" i="8" s="1"/>
  <c r="O522" i="8"/>
  <c r="W521" i="8"/>
  <c r="N522" i="8"/>
  <c r="V521" i="8"/>
  <c r="M522" i="8"/>
  <c r="U521" i="8"/>
  <c r="M523" i="8" l="1"/>
  <c r="Q523" i="8"/>
  <c r="Q522" i="8"/>
  <c r="U522" i="8" s="1"/>
  <c r="N523" i="8"/>
  <c r="R523" i="8"/>
  <c r="R522" i="8"/>
  <c r="V522" i="8" s="1"/>
  <c r="O523" i="8"/>
  <c r="S523" i="8"/>
  <c r="S522" i="8"/>
  <c r="W522" i="8" s="1"/>
  <c r="P524" i="8"/>
  <c r="X523" i="8"/>
  <c r="P525" i="8" l="1"/>
  <c r="T525" i="8"/>
  <c r="T524" i="8"/>
  <c r="X524" i="8" s="1"/>
  <c r="O524" i="8"/>
  <c r="W523" i="8"/>
  <c r="N524" i="8"/>
  <c r="V523" i="8"/>
  <c r="M524" i="8"/>
  <c r="U523" i="8"/>
  <c r="M525" i="8" l="1"/>
  <c r="Q525" i="8"/>
  <c r="Q524" i="8"/>
  <c r="U524" i="8" s="1"/>
  <c r="N525" i="8"/>
  <c r="R525" i="8"/>
  <c r="R524" i="8"/>
  <c r="V524" i="8" s="1"/>
  <c r="O525" i="8"/>
  <c r="S525" i="8"/>
  <c r="S524" i="8"/>
  <c r="W524" i="8" s="1"/>
  <c r="P526" i="8"/>
  <c r="X525" i="8"/>
  <c r="P527" i="8" l="1"/>
  <c r="T527" i="8"/>
  <c r="T526" i="8"/>
  <c r="X526" i="8" s="1"/>
  <c r="O526" i="8"/>
  <c r="W525" i="8"/>
  <c r="N526" i="8"/>
  <c r="V525" i="8"/>
  <c r="M526" i="8"/>
  <c r="U525" i="8"/>
  <c r="M527" i="8" l="1"/>
  <c r="Q527" i="8"/>
  <c r="Q526" i="8"/>
  <c r="U526" i="8" s="1"/>
  <c r="N527" i="8"/>
  <c r="R527" i="8"/>
  <c r="R526" i="8"/>
  <c r="V526" i="8" s="1"/>
  <c r="O527" i="8"/>
  <c r="S527" i="8"/>
  <c r="S526" i="8"/>
  <c r="W526" i="8" s="1"/>
  <c r="P528" i="8"/>
  <c r="X527" i="8"/>
  <c r="P529" i="8" l="1"/>
  <c r="T529" i="8"/>
  <c r="T528" i="8"/>
  <c r="X528" i="8" s="1"/>
  <c r="O528" i="8"/>
  <c r="W527" i="8"/>
  <c r="N528" i="8"/>
  <c r="V527" i="8"/>
  <c r="M528" i="8"/>
  <c r="U527" i="8"/>
  <c r="M529" i="8" l="1"/>
  <c r="Q529" i="8"/>
  <c r="Q528" i="8"/>
  <c r="U528" i="8" s="1"/>
  <c r="N529" i="8"/>
  <c r="R529" i="8"/>
  <c r="R528" i="8"/>
  <c r="V528" i="8" s="1"/>
  <c r="O529" i="8"/>
  <c r="S529" i="8"/>
  <c r="S528" i="8"/>
  <c r="W528" i="8" s="1"/>
  <c r="P530" i="8"/>
  <c r="X529" i="8"/>
  <c r="P531" i="8" l="1"/>
  <c r="T531" i="8"/>
  <c r="T530" i="8"/>
  <c r="X530" i="8" s="1"/>
  <c r="O530" i="8"/>
  <c r="W529" i="8"/>
  <c r="N530" i="8"/>
  <c r="V529" i="8"/>
  <c r="M530" i="8"/>
  <c r="U529" i="8"/>
  <c r="M531" i="8" l="1"/>
  <c r="Q531" i="8"/>
  <c r="Q530" i="8"/>
  <c r="U530" i="8" s="1"/>
  <c r="N531" i="8"/>
  <c r="R531" i="8"/>
  <c r="R530" i="8"/>
  <c r="V530" i="8" s="1"/>
  <c r="O531" i="8"/>
  <c r="S531" i="8"/>
  <c r="S530" i="8"/>
  <c r="W530" i="8" s="1"/>
  <c r="P532" i="8"/>
  <c r="X531" i="8"/>
  <c r="P533" i="8" l="1"/>
  <c r="T533" i="8"/>
  <c r="T532" i="8"/>
  <c r="X532" i="8" s="1"/>
  <c r="O532" i="8"/>
  <c r="W531" i="8"/>
  <c r="N532" i="8"/>
  <c r="V531" i="8"/>
  <c r="M532" i="8"/>
  <c r="U531" i="8"/>
  <c r="M533" i="8" l="1"/>
  <c r="Q533" i="8"/>
  <c r="Q532" i="8"/>
  <c r="U532" i="8" s="1"/>
  <c r="N533" i="8"/>
  <c r="R533" i="8"/>
  <c r="R532" i="8"/>
  <c r="V532" i="8" s="1"/>
  <c r="O533" i="8"/>
  <c r="S533" i="8"/>
  <c r="S532" i="8"/>
  <c r="W532" i="8" s="1"/>
  <c r="P534" i="8"/>
  <c r="X533" i="8"/>
  <c r="P535" i="8" l="1"/>
  <c r="T535" i="8"/>
  <c r="T534" i="8"/>
  <c r="X534" i="8" s="1"/>
  <c r="O534" i="8"/>
  <c r="W533" i="8"/>
  <c r="N534" i="8"/>
  <c r="V533" i="8"/>
  <c r="M534" i="8"/>
  <c r="U533" i="8"/>
  <c r="M535" i="8" l="1"/>
  <c r="Q535" i="8"/>
  <c r="Q534" i="8"/>
  <c r="U534" i="8" s="1"/>
  <c r="N535" i="8"/>
  <c r="R535" i="8"/>
  <c r="R534" i="8"/>
  <c r="V534" i="8" s="1"/>
  <c r="O535" i="8"/>
  <c r="S535" i="8"/>
  <c r="S534" i="8"/>
  <c r="W534" i="8" s="1"/>
  <c r="P536" i="8"/>
  <c r="X535" i="8"/>
  <c r="P537" i="8" l="1"/>
  <c r="T537" i="8"/>
  <c r="T536" i="8"/>
  <c r="X536" i="8" s="1"/>
  <c r="O536" i="8"/>
  <c r="W535" i="8"/>
  <c r="N536" i="8"/>
  <c r="V535" i="8"/>
  <c r="M536" i="8"/>
  <c r="U535" i="8"/>
  <c r="M537" i="8" l="1"/>
  <c r="Q537" i="8"/>
  <c r="Q536" i="8"/>
  <c r="U536" i="8" s="1"/>
  <c r="N537" i="8"/>
  <c r="R537" i="8"/>
  <c r="R536" i="8"/>
  <c r="V536" i="8" s="1"/>
  <c r="O537" i="8"/>
  <c r="S537" i="8"/>
  <c r="S536" i="8"/>
  <c r="W536" i="8" s="1"/>
  <c r="P538" i="8"/>
  <c r="X537" i="8"/>
  <c r="P539" i="8" l="1"/>
  <c r="T539" i="8"/>
  <c r="T538" i="8"/>
  <c r="X538" i="8" s="1"/>
  <c r="O538" i="8"/>
  <c r="W537" i="8"/>
  <c r="N538" i="8"/>
  <c r="V537" i="8"/>
  <c r="M538" i="8"/>
  <c r="U537" i="8"/>
  <c r="M539" i="8" l="1"/>
  <c r="Q539" i="8"/>
  <c r="Q538" i="8"/>
  <c r="U538" i="8" s="1"/>
  <c r="N539" i="8"/>
  <c r="R539" i="8"/>
  <c r="R538" i="8"/>
  <c r="V538" i="8" s="1"/>
  <c r="O539" i="8"/>
  <c r="S539" i="8"/>
  <c r="S538" i="8"/>
  <c r="W538" i="8" s="1"/>
  <c r="P540" i="8"/>
  <c r="X539" i="8"/>
  <c r="P541" i="8" l="1"/>
  <c r="T541" i="8"/>
  <c r="T540" i="8"/>
  <c r="X540" i="8" s="1"/>
  <c r="O540" i="8"/>
  <c r="W539" i="8"/>
  <c r="N540" i="8"/>
  <c r="V539" i="8"/>
  <c r="M540" i="8"/>
  <c r="U539" i="8"/>
  <c r="M541" i="8" l="1"/>
  <c r="Q541" i="8"/>
  <c r="Q540" i="8"/>
  <c r="U540" i="8" s="1"/>
  <c r="N541" i="8"/>
  <c r="R541" i="8"/>
  <c r="R540" i="8"/>
  <c r="V540" i="8" s="1"/>
  <c r="O541" i="8"/>
  <c r="S541" i="8"/>
  <c r="S540" i="8"/>
  <c r="W540" i="8" s="1"/>
  <c r="P542" i="8"/>
  <c r="X541" i="8"/>
  <c r="P543" i="8" l="1"/>
  <c r="T543" i="8"/>
  <c r="T542" i="8"/>
  <c r="X542" i="8" s="1"/>
  <c r="O542" i="8"/>
  <c r="W541" i="8"/>
  <c r="N542" i="8"/>
  <c r="V541" i="8"/>
  <c r="M542" i="8"/>
  <c r="U541" i="8"/>
  <c r="M543" i="8" l="1"/>
  <c r="Q543" i="8"/>
  <c r="Q542" i="8"/>
  <c r="U542" i="8" s="1"/>
  <c r="N543" i="8"/>
  <c r="R543" i="8"/>
  <c r="R542" i="8"/>
  <c r="V542" i="8" s="1"/>
  <c r="O543" i="8"/>
  <c r="S543" i="8"/>
  <c r="S542" i="8"/>
  <c r="W542" i="8" s="1"/>
  <c r="P544" i="8"/>
  <c r="X543" i="8"/>
  <c r="P545" i="8" l="1"/>
  <c r="T545" i="8"/>
  <c r="T544" i="8"/>
  <c r="X544" i="8" s="1"/>
  <c r="O544" i="8"/>
  <c r="W543" i="8"/>
  <c r="N544" i="8"/>
  <c r="V543" i="8"/>
  <c r="M544" i="8"/>
  <c r="U543" i="8"/>
  <c r="M545" i="8" l="1"/>
  <c r="Q545" i="8"/>
  <c r="Q544" i="8"/>
  <c r="U544" i="8" s="1"/>
  <c r="N545" i="8"/>
  <c r="R545" i="8"/>
  <c r="R544" i="8"/>
  <c r="V544" i="8" s="1"/>
  <c r="O545" i="8"/>
  <c r="S545" i="8"/>
  <c r="S544" i="8"/>
  <c r="W544" i="8" s="1"/>
  <c r="P546" i="8"/>
  <c r="X545" i="8"/>
  <c r="P547" i="8" l="1"/>
  <c r="T547" i="8"/>
  <c r="T546" i="8"/>
  <c r="X546" i="8" s="1"/>
  <c r="O546" i="8"/>
  <c r="W545" i="8"/>
  <c r="N546" i="8"/>
  <c r="V545" i="8"/>
  <c r="M546" i="8"/>
  <c r="U545" i="8"/>
  <c r="M547" i="8" l="1"/>
  <c r="Q547" i="8"/>
  <c r="Q546" i="8"/>
  <c r="U546" i="8" s="1"/>
  <c r="N547" i="8"/>
  <c r="R547" i="8"/>
  <c r="R546" i="8"/>
  <c r="V546" i="8" s="1"/>
  <c r="O547" i="8"/>
  <c r="S547" i="8"/>
  <c r="S546" i="8"/>
  <c r="W546" i="8" s="1"/>
  <c r="P548" i="8"/>
  <c r="X547" i="8"/>
  <c r="P549" i="8" l="1"/>
  <c r="T549" i="8"/>
  <c r="T548" i="8"/>
  <c r="X548" i="8" s="1"/>
  <c r="O548" i="8"/>
  <c r="W547" i="8"/>
  <c r="N548" i="8"/>
  <c r="V547" i="8"/>
  <c r="M548" i="8"/>
  <c r="U547" i="8"/>
  <c r="M549" i="8" l="1"/>
  <c r="Q549" i="8"/>
  <c r="Q548" i="8"/>
  <c r="U548" i="8" s="1"/>
  <c r="N549" i="8"/>
  <c r="R549" i="8"/>
  <c r="R548" i="8"/>
  <c r="V548" i="8" s="1"/>
  <c r="O549" i="8"/>
  <c r="S549" i="8"/>
  <c r="S548" i="8"/>
  <c r="W548" i="8" s="1"/>
  <c r="P550" i="8"/>
  <c r="X549" i="8"/>
  <c r="P551" i="8" l="1"/>
  <c r="T551" i="8"/>
  <c r="T550" i="8"/>
  <c r="X550" i="8" s="1"/>
  <c r="O550" i="8"/>
  <c r="W549" i="8"/>
  <c r="N550" i="8"/>
  <c r="V549" i="8"/>
  <c r="M550" i="8"/>
  <c r="U549" i="8"/>
  <c r="M551" i="8" l="1"/>
  <c r="Q551" i="8"/>
  <c r="Q550" i="8"/>
  <c r="U550" i="8" s="1"/>
  <c r="N551" i="8"/>
  <c r="R551" i="8"/>
  <c r="R550" i="8"/>
  <c r="V550" i="8" s="1"/>
  <c r="O551" i="8"/>
  <c r="S551" i="8"/>
  <c r="S550" i="8"/>
  <c r="W550" i="8" s="1"/>
  <c r="P552" i="8"/>
  <c r="X551" i="8"/>
  <c r="P553" i="8" l="1"/>
  <c r="T553" i="8"/>
  <c r="T552" i="8"/>
  <c r="X552" i="8" s="1"/>
  <c r="O552" i="8"/>
  <c r="W551" i="8"/>
  <c r="N552" i="8"/>
  <c r="V551" i="8"/>
  <c r="M552" i="8"/>
  <c r="U551" i="8"/>
  <c r="M553" i="8" l="1"/>
  <c r="Q553" i="8"/>
  <c r="Q552" i="8"/>
  <c r="U552" i="8" s="1"/>
  <c r="N553" i="8"/>
  <c r="R553" i="8"/>
  <c r="R552" i="8"/>
  <c r="V552" i="8" s="1"/>
  <c r="O553" i="8"/>
  <c r="S553" i="8"/>
  <c r="S552" i="8"/>
  <c r="W552" i="8" s="1"/>
  <c r="P554" i="8"/>
  <c r="X553" i="8"/>
  <c r="P555" i="8" l="1"/>
  <c r="T555" i="8"/>
  <c r="T554" i="8"/>
  <c r="X554" i="8" s="1"/>
  <c r="O554" i="8"/>
  <c r="W553" i="8"/>
  <c r="N554" i="8"/>
  <c r="V553" i="8"/>
  <c r="M554" i="8"/>
  <c r="U553" i="8"/>
  <c r="M555" i="8" l="1"/>
  <c r="Q555" i="8"/>
  <c r="Q554" i="8"/>
  <c r="U554" i="8" s="1"/>
  <c r="N555" i="8"/>
  <c r="R555" i="8"/>
  <c r="R554" i="8"/>
  <c r="V554" i="8" s="1"/>
  <c r="O555" i="8"/>
  <c r="S555" i="8"/>
  <c r="S554" i="8"/>
  <c r="W554" i="8" s="1"/>
  <c r="P556" i="8"/>
  <c r="X555" i="8"/>
  <c r="P557" i="8" l="1"/>
  <c r="T557" i="8"/>
  <c r="T556" i="8"/>
  <c r="X556" i="8" s="1"/>
  <c r="O556" i="8"/>
  <c r="W555" i="8"/>
  <c r="N556" i="8"/>
  <c r="V555" i="8"/>
  <c r="M556" i="8"/>
  <c r="U555" i="8"/>
  <c r="M557" i="8" l="1"/>
  <c r="Q557" i="8"/>
  <c r="Q556" i="8"/>
  <c r="U556" i="8" s="1"/>
  <c r="N557" i="8"/>
  <c r="R557" i="8"/>
  <c r="R556" i="8"/>
  <c r="V556" i="8" s="1"/>
  <c r="O557" i="8"/>
  <c r="S557" i="8"/>
  <c r="S556" i="8"/>
  <c r="W556" i="8" s="1"/>
  <c r="P558" i="8"/>
  <c r="X557" i="8"/>
  <c r="P559" i="8" l="1"/>
  <c r="T559" i="8"/>
  <c r="T558" i="8"/>
  <c r="X558" i="8" s="1"/>
  <c r="O558" i="8"/>
  <c r="W557" i="8"/>
  <c r="N558" i="8"/>
  <c r="V557" i="8"/>
  <c r="M558" i="8"/>
  <c r="U557" i="8"/>
  <c r="M559" i="8" l="1"/>
  <c r="Q559" i="8"/>
  <c r="Q558" i="8"/>
  <c r="U558" i="8" s="1"/>
  <c r="N559" i="8"/>
  <c r="R559" i="8"/>
  <c r="R558" i="8"/>
  <c r="V558" i="8" s="1"/>
  <c r="O559" i="8"/>
  <c r="S559" i="8"/>
  <c r="S558" i="8"/>
  <c r="W558" i="8" s="1"/>
  <c r="P560" i="8"/>
  <c r="X559" i="8"/>
  <c r="P561" i="8" l="1"/>
  <c r="T561" i="8"/>
  <c r="T560" i="8"/>
  <c r="X560" i="8" s="1"/>
  <c r="O560" i="8"/>
  <c r="W559" i="8"/>
  <c r="N560" i="8"/>
  <c r="V559" i="8"/>
  <c r="M560" i="8"/>
  <c r="U559" i="8"/>
  <c r="M561" i="8" l="1"/>
  <c r="Q561" i="8"/>
  <c r="Q560" i="8"/>
  <c r="U560" i="8" s="1"/>
  <c r="N561" i="8"/>
  <c r="R561" i="8"/>
  <c r="R560" i="8"/>
  <c r="V560" i="8" s="1"/>
  <c r="O561" i="8"/>
  <c r="S561" i="8"/>
  <c r="S560" i="8"/>
  <c r="W560" i="8" s="1"/>
  <c r="P562" i="8"/>
  <c r="X561" i="8"/>
  <c r="P563" i="8" l="1"/>
  <c r="T563" i="8"/>
  <c r="T562" i="8"/>
  <c r="X562" i="8" s="1"/>
  <c r="O562" i="8"/>
  <c r="W561" i="8"/>
  <c r="N562" i="8"/>
  <c r="V561" i="8"/>
  <c r="M562" i="8"/>
  <c r="U561" i="8"/>
  <c r="M563" i="8" l="1"/>
  <c r="Q563" i="8"/>
  <c r="Q562" i="8"/>
  <c r="U562" i="8" s="1"/>
  <c r="N563" i="8"/>
  <c r="R563" i="8"/>
  <c r="R562" i="8"/>
  <c r="V562" i="8" s="1"/>
  <c r="O563" i="8"/>
  <c r="S563" i="8"/>
  <c r="S562" i="8"/>
  <c r="W562" i="8" s="1"/>
  <c r="P564" i="8"/>
  <c r="X563" i="8"/>
  <c r="P565" i="8" l="1"/>
  <c r="T565" i="8"/>
  <c r="T564" i="8"/>
  <c r="X564" i="8" s="1"/>
  <c r="O564" i="8"/>
  <c r="W563" i="8"/>
  <c r="N564" i="8"/>
  <c r="V563" i="8"/>
  <c r="M564" i="8"/>
  <c r="U563" i="8"/>
  <c r="M565" i="8" l="1"/>
  <c r="Q565" i="8"/>
  <c r="Q564" i="8"/>
  <c r="U564" i="8" s="1"/>
  <c r="N565" i="8"/>
  <c r="R565" i="8"/>
  <c r="R564" i="8"/>
  <c r="V564" i="8" s="1"/>
  <c r="O565" i="8"/>
  <c r="S565" i="8"/>
  <c r="S564" i="8"/>
  <c r="W564" i="8" s="1"/>
  <c r="P566" i="8"/>
  <c r="X565" i="8"/>
  <c r="P567" i="8" l="1"/>
  <c r="T567" i="8"/>
  <c r="T566" i="8"/>
  <c r="X566" i="8" s="1"/>
  <c r="O566" i="8"/>
  <c r="W565" i="8"/>
  <c r="N566" i="8"/>
  <c r="V565" i="8"/>
  <c r="M566" i="8"/>
  <c r="U565" i="8"/>
  <c r="M567" i="8" l="1"/>
  <c r="Q567" i="8"/>
  <c r="Q566" i="8"/>
  <c r="U566" i="8" s="1"/>
  <c r="N567" i="8"/>
  <c r="R567" i="8"/>
  <c r="R566" i="8"/>
  <c r="V566" i="8" s="1"/>
  <c r="O567" i="8"/>
  <c r="S567" i="8"/>
  <c r="S566" i="8"/>
  <c r="W566" i="8" s="1"/>
  <c r="P568" i="8"/>
  <c r="X567" i="8"/>
  <c r="P569" i="8" l="1"/>
  <c r="T569" i="8"/>
  <c r="T568" i="8"/>
  <c r="X568" i="8" s="1"/>
  <c r="O568" i="8"/>
  <c r="W567" i="8"/>
  <c r="N568" i="8"/>
  <c r="V567" i="8"/>
  <c r="M568" i="8"/>
  <c r="U567" i="8"/>
  <c r="M569" i="8" l="1"/>
  <c r="Q569" i="8"/>
  <c r="Q568" i="8"/>
  <c r="U568" i="8" s="1"/>
  <c r="N569" i="8"/>
  <c r="R569" i="8"/>
  <c r="R568" i="8"/>
  <c r="V568" i="8" s="1"/>
  <c r="O569" i="8"/>
  <c r="S569" i="8"/>
  <c r="S568" i="8"/>
  <c r="W568" i="8" s="1"/>
  <c r="P570" i="8"/>
  <c r="X569" i="8"/>
  <c r="P571" i="8" l="1"/>
  <c r="T571" i="8"/>
  <c r="T570" i="8"/>
  <c r="X570" i="8" s="1"/>
  <c r="O570" i="8"/>
  <c r="W569" i="8"/>
  <c r="N570" i="8"/>
  <c r="V569" i="8"/>
  <c r="M570" i="8"/>
  <c r="U569" i="8"/>
  <c r="M571" i="8" l="1"/>
  <c r="Q571" i="8"/>
  <c r="Q570" i="8"/>
  <c r="U570" i="8" s="1"/>
  <c r="N571" i="8"/>
  <c r="R571" i="8"/>
  <c r="R570" i="8"/>
  <c r="V570" i="8" s="1"/>
  <c r="O571" i="8"/>
  <c r="S571" i="8"/>
  <c r="S570" i="8"/>
  <c r="W570" i="8" s="1"/>
  <c r="P572" i="8"/>
  <c r="X571" i="8"/>
  <c r="P573" i="8" l="1"/>
  <c r="T573" i="8"/>
  <c r="T572" i="8"/>
  <c r="X572" i="8" s="1"/>
  <c r="O572" i="8"/>
  <c r="W571" i="8"/>
  <c r="N572" i="8"/>
  <c r="V571" i="8"/>
  <c r="M572" i="8"/>
  <c r="U571" i="8"/>
  <c r="M573" i="8" l="1"/>
  <c r="Q573" i="8"/>
  <c r="Q572" i="8"/>
  <c r="U572" i="8" s="1"/>
  <c r="N573" i="8"/>
  <c r="R573" i="8"/>
  <c r="R572" i="8"/>
  <c r="V572" i="8" s="1"/>
  <c r="O573" i="8"/>
  <c r="S573" i="8"/>
  <c r="S572" i="8"/>
  <c r="W572" i="8" s="1"/>
  <c r="P574" i="8"/>
  <c r="X573" i="8"/>
  <c r="P575" i="8" l="1"/>
  <c r="T575" i="8"/>
  <c r="T574" i="8"/>
  <c r="X574" i="8" s="1"/>
  <c r="O574" i="8"/>
  <c r="W573" i="8"/>
  <c r="N574" i="8"/>
  <c r="V573" i="8"/>
  <c r="M574" i="8"/>
  <c r="U573" i="8"/>
  <c r="M575" i="8" l="1"/>
  <c r="Q575" i="8"/>
  <c r="Q574" i="8"/>
  <c r="U574" i="8" s="1"/>
  <c r="N575" i="8"/>
  <c r="R575" i="8"/>
  <c r="R574" i="8"/>
  <c r="V574" i="8" s="1"/>
  <c r="O575" i="8"/>
  <c r="S575" i="8"/>
  <c r="S574" i="8"/>
  <c r="W574" i="8" s="1"/>
  <c r="P576" i="8"/>
  <c r="X575" i="8"/>
  <c r="P577" i="8" l="1"/>
  <c r="T577" i="8"/>
  <c r="T576" i="8"/>
  <c r="X576" i="8" s="1"/>
  <c r="O576" i="8"/>
  <c r="W575" i="8"/>
  <c r="N576" i="8"/>
  <c r="V575" i="8"/>
  <c r="M576" i="8"/>
  <c r="U575" i="8"/>
  <c r="M577" i="8" l="1"/>
  <c r="Q577" i="8"/>
  <c r="Q576" i="8"/>
  <c r="U576" i="8" s="1"/>
  <c r="N577" i="8"/>
  <c r="R577" i="8"/>
  <c r="R576" i="8"/>
  <c r="V576" i="8" s="1"/>
  <c r="O577" i="8"/>
  <c r="S577" i="8"/>
  <c r="S576" i="8"/>
  <c r="W576" i="8" s="1"/>
  <c r="P578" i="8"/>
  <c r="X577" i="8"/>
  <c r="P579" i="8" l="1"/>
  <c r="T579" i="8"/>
  <c r="T578" i="8"/>
  <c r="X578" i="8" s="1"/>
  <c r="O578" i="8"/>
  <c r="W577" i="8"/>
  <c r="N578" i="8"/>
  <c r="V577" i="8"/>
  <c r="M578" i="8"/>
  <c r="U577" i="8"/>
  <c r="M579" i="8" l="1"/>
  <c r="Q579" i="8"/>
  <c r="Q578" i="8"/>
  <c r="U578" i="8" s="1"/>
  <c r="N579" i="8"/>
  <c r="R579" i="8"/>
  <c r="R578" i="8"/>
  <c r="V578" i="8" s="1"/>
  <c r="O579" i="8"/>
  <c r="S579" i="8"/>
  <c r="S578" i="8"/>
  <c r="W578" i="8" s="1"/>
  <c r="P580" i="8"/>
  <c r="X579" i="8"/>
  <c r="P581" i="8" l="1"/>
  <c r="T581" i="8"/>
  <c r="T580" i="8"/>
  <c r="X580" i="8" s="1"/>
  <c r="O580" i="8"/>
  <c r="W579" i="8"/>
  <c r="N580" i="8"/>
  <c r="V579" i="8"/>
  <c r="M580" i="8"/>
  <c r="U579" i="8"/>
  <c r="M581" i="8" l="1"/>
  <c r="Q581" i="8"/>
  <c r="Q580" i="8"/>
  <c r="U580" i="8" s="1"/>
  <c r="N581" i="8"/>
  <c r="R581" i="8"/>
  <c r="R580" i="8"/>
  <c r="V580" i="8" s="1"/>
  <c r="O581" i="8"/>
  <c r="S581" i="8"/>
  <c r="S580" i="8"/>
  <c r="W580" i="8" s="1"/>
  <c r="P582" i="8"/>
  <c r="X581" i="8"/>
  <c r="P583" i="8" l="1"/>
  <c r="T583" i="8"/>
  <c r="T582" i="8"/>
  <c r="X582" i="8" s="1"/>
  <c r="O582" i="8"/>
  <c r="W581" i="8"/>
  <c r="N582" i="8"/>
  <c r="V581" i="8"/>
  <c r="M582" i="8"/>
  <c r="U581" i="8"/>
  <c r="M583" i="8" l="1"/>
  <c r="Q583" i="8"/>
  <c r="Q582" i="8"/>
  <c r="U582" i="8" s="1"/>
  <c r="N583" i="8"/>
  <c r="R583" i="8"/>
  <c r="R582" i="8"/>
  <c r="V582" i="8" s="1"/>
  <c r="O583" i="8"/>
  <c r="S583" i="8"/>
  <c r="S582" i="8"/>
  <c r="W582" i="8" s="1"/>
  <c r="P584" i="8"/>
  <c r="X583" i="8"/>
  <c r="P585" i="8" l="1"/>
  <c r="T585" i="8"/>
  <c r="T584" i="8"/>
  <c r="X584" i="8" s="1"/>
  <c r="O584" i="8"/>
  <c r="W583" i="8"/>
  <c r="N584" i="8"/>
  <c r="V583" i="8"/>
  <c r="M584" i="8"/>
  <c r="U583" i="8"/>
  <c r="M585" i="8" l="1"/>
  <c r="Q585" i="8"/>
  <c r="Q584" i="8"/>
  <c r="U584" i="8" s="1"/>
  <c r="N585" i="8"/>
  <c r="R585" i="8"/>
  <c r="R584" i="8"/>
  <c r="V584" i="8" s="1"/>
  <c r="O585" i="8"/>
  <c r="S585" i="8"/>
  <c r="S584" i="8"/>
  <c r="W584" i="8" s="1"/>
  <c r="P586" i="8"/>
  <c r="X585" i="8"/>
  <c r="P587" i="8" l="1"/>
  <c r="T587" i="8"/>
  <c r="T586" i="8"/>
  <c r="X586" i="8" s="1"/>
  <c r="O586" i="8"/>
  <c r="W585" i="8"/>
  <c r="N586" i="8"/>
  <c r="V585" i="8"/>
  <c r="M586" i="8"/>
  <c r="U585" i="8"/>
  <c r="M587" i="8" l="1"/>
  <c r="Q587" i="8"/>
  <c r="Q586" i="8"/>
  <c r="U586" i="8" s="1"/>
  <c r="N587" i="8"/>
  <c r="R587" i="8"/>
  <c r="R586" i="8"/>
  <c r="V586" i="8" s="1"/>
  <c r="O587" i="8"/>
  <c r="S587" i="8"/>
  <c r="S586" i="8"/>
  <c r="W586" i="8" s="1"/>
  <c r="P588" i="8"/>
  <c r="X587" i="8"/>
  <c r="P589" i="8" l="1"/>
  <c r="T589" i="8"/>
  <c r="T588" i="8"/>
  <c r="X588" i="8" s="1"/>
  <c r="O588" i="8"/>
  <c r="W587" i="8"/>
  <c r="N588" i="8"/>
  <c r="V587" i="8"/>
  <c r="M588" i="8"/>
  <c r="U587" i="8"/>
  <c r="M589" i="8" l="1"/>
  <c r="Q589" i="8"/>
  <c r="Q588" i="8"/>
  <c r="U588" i="8" s="1"/>
  <c r="N589" i="8"/>
  <c r="R589" i="8"/>
  <c r="R588" i="8"/>
  <c r="V588" i="8" s="1"/>
  <c r="O589" i="8"/>
  <c r="S589" i="8"/>
  <c r="S588" i="8"/>
  <c r="W588" i="8" s="1"/>
  <c r="P590" i="8"/>
  <c r="X589" i="8"/>
  <c r="P591" i="8" l="1"/>
  <c r="T591" i="8"/>
  <c r="T590" i="8"/>
  <c r="X590" i="8" s="1"/>
  <c r="O590" i="8"/>
  <c r="W589" i="8"/>
  <c r="N590" i="8"/>
  <c r="V589" i="8"/>
  <c r="M590" i="8"/>
  <c r="U589" i="8"/>
  <c r="M591" i="8" l="1"/>
  <c r="Q591" i="8"/>
  <c r="Q590" i="8"/>
  <c r="U590" i="8" s="1"/>
  <c r="N591" i="8"/>
  <c r="R591" i="8"/>
  <c r="R590" i="8"/>
  <c r="V590" i="8" s="1"/>
  <c r="O591" i="8"/>
  <c r="S591" i="8"/>
  <c r="S590" i="8"/>
  <c r="W590" i="8" s="1"/>
  <c r="P592" i="8"/>
  <c r="X591" i="8"/>
  <c r="P593" i="8" l="1"/>
  <c r="T593" i="8"/>
  <c r="T592" i="8"/>
  <c r="X592" i="8" s="1"/>
  <c r="O592" i="8"/>
  <c r="W591" i="8"/>
  <c r="N592" i="8"/>
  <c r="V591" i="8"/>
  <c r="M592" i="8"/>
  <c r="U591" i="8"/>
  <c r="M593" i="8" l="1"/>
  <c r="Q593" i="8"/>
  <c r="Q592" i="8"/>
  <c r="U592" i="8" s="1"/>
  <c r="N593" i="8"/>
  <c r="R593" i="8"/>
  <c r="R592" i="8"/>
  <c r="V592" i="8" s="1"/>
  <c r="O593" i="8"/>
  <c r="S593" i="8"/>
  <c r="S592" i="8"/>
  <c r="W592" i="8" s="1"/>
  <c r="P594" i="8"/>
  <c r="X593" i="8"/>
  <c r="P595" i="8" l="1"/>
  <c r="T595" i="8"/>
  <c r="T594" i="8"/>
  <c r="X594" i="8" s="1"/>
  <c r="O594" i="8"/>
  <c r="W593" i="8"/>
  <c r="N594" i="8"/>
  <c r="V593" i="8"/>
  <c r="M594" i="8"/>
  <c r="U593" i="8"/>
  <c r="M595" i="8" l="1"/>
  <c r="Q595" i="8"/>
  <c r="Q594" i="8"/>
  <c r="U594" i="8" s="1"/>
  <c r="N595" i="8"/>
  <c r="R595" i="8"/>
  <c r="R594" i="8"/>
  <c r="V594" i="8" s="1"/>
  <c r="O595" i="8"/>
  <c r="S595" i="8"/>
  <c r="S594" i="8"/>
  <c r="W594" i="8" s="1"/>
  <c r="P596" i="8"/>
  <c r="X595" i="8"/>
  <c r="P597" i="8" l="1"/>
  <c r="T597" i="8"/>
  <c r="T596" i="8"/>
  <c r="X596" i="8" s="1"/>
  <c r="O596" i="8"/>
  <c r="W595" i="8"/>
  <c r="N596" i="8"/>
  <c r="V595" i="8"/>
  <c r="M596" i="8"/>
  <c r="U595" i="8"/>
  <c r="M597" i="8" l="1"/>
  <c r="Q597" i="8"/>
  <c r="Q596" i="8"/>
  <c r="U596" i="8" s="1"/>
  <c r="N597" i="8"/>
  <c r="R597" i="8"/>
  <c r="R596" i="8"/>
  <c r="V596" i="8" s="1"/>
  <c r="O597" i="8"/>
  <c r="S597" i="8"/>
  <c r="S596" i="8"/>
  <c r="W596" i="8" s="1"/>
  <c r="P598" i="8"/>
  <c r="X597" i="8"/>
  <c r="P599" i="8" l="1"/>
  <c r="T599" i="8"/>
  <c r="T598" i="8"/>
  <c r="X598" i="8" s="1"/>
  <c r="O598" i="8"/>
  <c r="W597" i="8"/>
  <c r="N598" i="8"/>
  <c r="V597" i="8"/>
  <c r="M598" i="8"/>
  <c r="U597" i="8"/>
  <c r="M599" i="8" l="1"/>
  <c r="Q599" i="8"/>
  <c r="Q598" i="8"/>
  <c r="U598" i="8" s="1"/>
  <c r="N599" i="8"/>
  <c r="R599" i="8"/>
  <c r="R598" i="8"/>
  <c r="V598" i="8" s="1"/>
  <c r="O599" i="8"/>
  <c r="S599" i="8"/>
  <c r="S598" i="8"/>
  <c r="W598" i="8" s="1"/>
  <c r="P600" i="8"/>
  <c r="X599" i="8"/>
  <c r="P601" i="8" l="1"/>
  <c r="T601" i="8"/>
  <c r="T600" i="8"/>
  <c r="X600" i="8" s="1"/>
  <c r="O600" i="8"/>
  <c r="W599" i="8"/>
  <c r="N600" i="8"/>
  <c r="V599" i="8"/>
  <c r="M600" i="8"/>
  <c r="U599" i="8"/>
  <c r="M601" i="8" l="1"/>
  <c r="Q601" i="8"/>
  <c r="Q600" i="8"/>
  <c r="U600" i="8" s="1"/>
  <c r="N601" i="8"/>
  <c r="R601" i="8"/>
  <c r="R600" i="8"/>
  <c r="V600" i="8" s="1"/>
  <c r="O601" i="8"/>
  <c r="S601" i="8"/>
  <c r="S600" i="8"/>
  <c r="W600" i="8" s="1"/>
  <c r="P602" i="8"/>
  <c r="X601" i="8"/>
  <c r="P603" i="8" l="1"/>
  <c r="T603" i="8"/>
  <c r="T602" i="8"/>
  <c r="X602" i="8" s="1"/>
  <c r="O602" i="8"/>
  <c r="W601" i="8"/>
  <c r="N602" i="8"/>
  <c r="V601" i="8"/>
  <c r="M602" i="8"/>
  <c r="U601" i="8"/>
  <c r="M603" i="8" l="1"/>
  <c r="Q603" i="8"/>
  <c r="Q602" i="8"/>
  <c r="U602" i="8" s="1"/>
  <c r="N603" i="8"/>
  <c r="R603" i="8"/>
  <c r="R602" i="8"/>
  <c r="V602" i="8" s="1"/>
  <c r="O603" i="8"/>
  <c r="S603" i="8"/>
  <c r="S602" i="8"/>
  <c r="W602" i="8" s="1"/>
  <c r="P604" i="8"/>
  <c r="X603" i="8"/>
  <c r="P605" i="8" l="1"/>
  <c r="T605" i="8"/>
  <c r="T604" i="8"/>
  <c r="X604" i="8" s="1"/>
  <c r="O604" i="8"/>
  <c r="W603" i="8"/>
  <c r="N604" i="8"/>
  <c r="V603" i="8"/>
  <c r="M604" i="8"/>
  <c r="U603" i="8"/>
  <c r="M605" i="8" l="1"/>
  <c r="Q605" i="8"/>
  <c r="Q604" i="8"/>
  <c r="U604" i="8" s="1"/>
  <c r="N605" i="8"/>
  <c r="R605" i="8"/>
  <c r="R604" i="8"/>
  <c r="V604" i="8" s="1"/>
  <c r="O605" i="8"/>
  <c r="S605" i="8"/>
  <c r="S604" i="8"/>
  <c r="W604" i="8" s="1"/>
  <c r="P606" i="8"/>
  <c r="X605" i="8"/>
  <c r="P607" i="8" l="1"/>
  <c r="T607" i="8"/>
  <c r="T606" i="8"/>
  <c r="X606" i="8" s="1"/>
  <c r="O606" i="8"/>
  <c r="W605" i="8"/>
  <c r="N606" i="8"/>
  <c r="V605" i="8"/>
  <c r="M606" i="8"/>
  <c r="U605" i="8"/>
  <c r="M607" i="8" l="1"/>
  <c r="Q607" i="8"/>
  <c r="Q606" i="8"/>
  <c r="U606" i="8" s="1"/>
  <c r="N607" i="8"/>
  <c r="R607" i="8"/>
  <c r="R606" i="8"/>
  <c r="V606" i="8" s="1"/>
  <c r="O607" i="8"/>
  <c r="S607" i="8"/>
  <c r="S606" i="8"/>
  <c r="W606" i="8" s="1"/>
  <c r="P608" i="8"/>
  <c r="X607" i="8"/>
  <c r="P609" i="8" l="1"/>
  <c r="T609" i="8"/>
  <c r="T608" i="8"/>
  <c r="X608" i="8" s="1"/>
  <c r="O608" i="8"/>
  <c r="W607" i="8"/>
  <c r="N608" i="8"/>
  <c r="V607" i="8"/>
  <c r="M608" i="8"/>
  <c r="U607" i="8"/>
  <c r="M609" i="8" l="1"/>
  <c r="Q609" i="8"/>
  <c r="Q608" i="8"/>
  <c r="U608" i="8" s="1"/>
  <c r="N609" i="8"/>
  <c r="R609" i="8"/>
  <c r="R608" i="8"/>
  <c r="V608" i="8" s="1"/>
  <c r="O609" i="8"/>
  <c r="S609" i="8"/>
  <c r="S608" i="8"/>
  <c r="W608" i="8" s="1"/>
  <c r="P610" i="8"/>
  <c r="X609" i="8"/>
  <c r="P611" i="8" l="1"/>
  <c r="T611" i="8"/>
  <c r="T610" i="8"/>
  <c r="X610" i="8" s="1"/>
  <c r="O610" i="8"/>
  <c r="W609" i="8"/>
  <c r="N610" i="8"/>
  <c r="V609" i="8"/>
  <c r="M610" i="8"/>
  <c r="U609" i="8"/>
  <c r="M611" i="8" l="1"/>
  <c r="Q611" i="8"/>
  <c r="Q610" i="8"/>
  <c r="U610" i="8" s="1"/>
  <c r="N611" i="8"/>
  <c r="R611" i="8"/>
  <c r="R610" i="8"/>
  <c r="V610" i="8" s="1"/>
  <c r="O611" i="8"/>
  <c r="S611" i="8"/>
  <c r="S610" i="8"/>
  <c r="W610" i="8" s="1"/>
  <c r="P612" i="8"/>
  <c r="X611" i="8"/>
  <c r="P613" i="8" l="1"/>
  <c r="T613" i="8"/>
  <c r="T612" i="8"/>
  <c r="X612" i="8" s="1"/>
  <c r="O612" i="8"/>
  <c r="W611" i="8"/>
  <c r="N612" i="8"/>
  <c r="V611" i="8"/>
  <c r="M612" i="8"/>
  <c r="U611" i="8"/>
  <c r="M613" i="8" l="1"/>
  <c r="Q613" i="8"/>
  <c r="Q612" i="8"/>
  <c r="U612" i="8" s="1"/>
  <c r="N613" i="8"/>
  <c r="R613" i="8"/>
  <c r="R612" i="8"/>
  <c r="V612" i="8" s="1"/>
  <c r="O613" i="8"/>
  <c r="S613" i="8"/>
  <c r="S612" i="8"/>
  <c r="W612" i="8" s="1"/>
  <c r="P614" i="8"/>
  <c r="X613" i="8"/>
  <c r="P615" i="8" l="1"/>
  <c r="T615" i="8"/>
  <c r="T614" i="8"/>
  <c r="X614" i="8" s="1"/>
  <c r="O614" i="8"/>
  <c r="W613" i="8"/>
  <c r="N614" i="8"/>
  <c r="V613" i="8"/>
  <c r="M614" i="8"/>
  <c r="U613" i="8"/>
  <c r="M615" i="8" l="1"/>
  <c r="Q615" i="8"/>
  <c r="Q614" i="8"/>
  <c r="U614" i="8" s="1"/>
  <c r="N615" i="8"/>
  <c r="R615" i="8"/>
  <c r="R614" i="8"/>
  <c r="V614" i="8" s="1"/>
  <c r="O615" i="8"/>
  <c r="S615" i="8"/>
  <c r="S614" i="8"/>
  <c r="W614" i="8" s="1"/>
  <c r="P616" i="8"/>
  <c r="X615" i="8"/>
  <c r="P617" i="8" l="1"/>
  <c r="T617" i="8"/>
  <c r="T616" i="8"/>
  <c r="X616" i="8" s="1"/>
  <c r="O616" i="8"/>
  <c r="W615" i="8"/>
  <c r="N616" i="8"/>
  <c r="V615" i="8"/>
  <c r="M616" i="8"/>
  <c r="U615" i="8"/>
  <c r="M617" i="8" l="1"/>
  <c r="Q617" i="8"/>
  <c r="Q616" i="8"/>
  <c r="U616" i="8" s="1"/>
  <c r="N617" i="8"/>
  <c r="R617" i="8"/>
  <c r="R616" i="8"/>
  <c r="V616" i="8" s="1"/>
  <c r="O617" i="8"/>
  <c r="S617" i="8"/>
  <c r="S616" i="8"/>
  <c r="W616" i="8" s="1"/>
  <c r="P618" i="8"/>
  <c r="X617" i="8"/>
  <c r="P619" i="8" l="1"/>
  <c r="T619" i="8"/>
  <c r="T618" i="8"/>
  <c r="X618" i="8" s="1"/>
  <c r="O618" i="8"/>
  <c r="W617" i="8"/>
  <c r="N618" i="8"/>
  <c r="V617" i="8"/>
  <c r="M618" i="8"/>
  <c r="U617" i="8"/>
  <c r="M619" i="8" l="1"/>
  <c r="Q619" i="8"/>
  <c r="Q618" i="8"/>
  <c r="U618" i="8" s="1"/>
  <c r="N619" i="8"/>
  <c r="R619" i="8"/>
  <c r="R618" i="8"/>
  <c r="V618" i="8" s="1"/>
  <c r="O619" i="8"/>
  <c r="S619" i="8"/>
  <c r="S618" i="8"/>
  <c r="W618" i="8" s="1"/>
  <c r="P620" i="8"/>
  <c r="X619" i="8"/>
  <c r="P621" i="8" l="1"/>
  <c r="T621" i="8"/>
  <c r="T620" i="8"/>
  <c r="X620" i="8" s="1"/>
  <c r="O620" i="8"/>
  <c r="W619" i="8"/>
  <c r="N620" i="8"/>
  <c r="V619" i="8"/>
  <c r="M620" i="8"/>
  <c r="U619" i="8"/>
  <c r="M621" i="8" l="1"/>
  <c r="Q621" i="8"/>
  <c r="Q620" i="8"/>
  <c r="U620" i="8" s="1"/>
  <c r="N621" i="8"/>
  <c r="R621" i="8"/>
  <c r="R620" i="8"/>
  <c r="V620" i="8" s="1"/>
  <c r="O621" i="8"/>
  <c r="S621" i="8"/>
  <c r="S620" i="8"/>
  <c r="W620" i="8" s="1"/>
  <c r="P622" i="8"/>
  <c r="X621" i="8"/>
  <c r="P623" i="8" l="1"/>
  <c r="T623" i="8"/>
  <c r="T622" i="8"/>
  <c r="X622" i="8" s="1"/>
  <c r="O622" i="8"/>
  <c r="W621" i="8"/>
  <c r="N622" i="8"/>
  <c r="V621" i="8"/>
  <c r="M622" i="8"/>
  <c r="U621" i="8"/>
  <c r="M623" i="8" l="1"/>
  <c r="Q623" i="8"/>
  <c r="Q622" i="8"/>
  <c r="U622" i="8" s="1"/>
  <c r="N623" i="8"/>
  <c r="R623" i="8"/>
  <c r="R622" i="8"/>
  <c r="V622" i="8" s="1"/>
  <c r="O623" i="8"/>
  <c r="S623" i="8"/>
  <c r="S622" i="8"/>
  <c r="W622" i="8" s="1"/>
  <c r="P624" i="8"/>
  <c r="X623" i="8"/>
  <c r="P625" i="8" l="1"/>
  <c r="T625" i="8"/>
  <c r="T624" i="8"/>
  <c r="X624" i="8" s="1"/>
  <c r="O624" i="8"/>
  <c r="W623" i="8"/>
  <c r="N624" i="8"/>
  <c r="V623" i="8"/>
  <c r="M624" i="8"/>
  <c r="U623" i="8"/>
  <c r="M625" i="8" l="1"/>
  <c r="Q625" i="8"/>
  <c r="Q624" i="8"/>
  <c r="U624" i="8" s="1"/>
  <c r="N625" i="8"/>
  <c r="R625" i="8"/>
  <c r="R624" i="8"/>
  <c r="V624" i="8" s="1"/>
  <c r="O625" i="8"/>
  <c r="S625" i="8"/>
  <c r="S624" i="8"/>
  <c r="W624" i="8" s="1"/>
  <c r="P626" i="8"/>
  <c r="X625" i="8"/>
  <c r="P627" i="8" l="1"/>
  <c r="T627" i="8"/>
  <c r="T626" i="8"/>
  <c r="X626" i="8" s="1"/>
  <c r="O626" i="8"/>
  <c r="W625" i="8"/>
  <c r="N626" i="8"/>
  <c r="V625" i="8"/>
  <c r="M626" i="8"/>
  <c r="U625" i="8"/>
  <c r="M627" i="8" l="1"/>
  <c r="Q627" i="8"/>
  <c r="Q626" i="8"/>
  <c r="U626" i="8" s="1"/>
  <c r="N627" i="8"/>
  <c r="R627" i="8"/>
  <c r="R626" i="8"/>
  <c r="V626" i="8" s="1"/>
  <c r="O627" i="8"/>
  <c r="S627" i="8"/>
  <c r="S626" i="8"/>
  <c r="W626" i="8" s="1"/>
  <c r="P628" i="8"/>
  <c r="X627" i="8"/>
  <c r="P629" i="8" l="1"/>
  <c r="T629" i="8"/>
  <c r="T628" i="8"/>
  <c r="X628" i="8" s="1"/>
  <c r="O628" i="8"/>
  <c r="W627" i="8"/>
  <c r="N628" i="8"/>
  <c r="V627" i="8"/>
  <c r="M628" i="8"/>
  <c r="U627" i="8"/>
  <c r="M629" i="8" l="1"/>
  <c r="Q629" i="8"/>
  <c r="Q628" i="8"/>
  <c r="U628" i="8" s="1"/>
  <c r="N629" i="8"/>
  <c r="R629" i="8"/>
  <c r="R628" i="8"/>
  <c r="V628" i="8" s="1"/>
  <c r="O629" i="8"/>
  <c r="S629" i="8"/>
  <c r="S628" i="8"/>
  <c r="W628" i="8" s="1"/>
  <c r="P630" i="8"/>
  <c r="X629" i="8"/>
  <c r="P631" i="8" l="1"/>
  <c r="T631" i="8"/>
  <c r="T630" i="8"/>
  <c r="X630" i="8" s="1"/>
  <c r="O630" i="8"/>
  <c r="W629" i="8"/>
  <c r="N630" i="8"/>
  <c r="V629" i="8"/>
  <c r="M630" i="8"/>
  <c r="U629" i="8"/>
  <c r="M631" i="8" l="1"/>
  <c r="Q631" i="8"/>
  <c r="Q630" i="8"/>
  <c r="U630" i="8" s="1"/>
  <c r="N631" i="8"/>
  <c r="R631" i="8"/>
  <c r="R630" i="8"/>
  <c r="V630" i="8" s="1"/>
  <c r="O631" i="8"/>
  <c r="S631" i="8"/>
  <c r="S630" i="8"/>
  <c r="W630" i="8" s="1"/>
  <c r="P632" i="8"/>
  <c r="X631" i="8"/>
  <c r="P633" i="8" l="1"/>
  <c r="T633" i="8"/>
  <c r="T632" i="8"/>
  <c r="X632" i="8" s="1"/>
  <c r="O632" i="8"/>
  <c r="W631" i="8"/>
  <c r="N632" i="8"/>
  <c r="V631" i="8"/>
  <c r="M632" i="8"/>
  <c r="U631" i="8"/>
  <c r="M633" i="8" l="1"/>
  <c r="Q633" i="8"/>
  <c r="Q632" i="8"/>
  <c r="U632" i="8" s="1"/>
  <c r="N633" i="8"/>
  <c r="R633" i="8"/>
  <c r="R632" i="8"/>
  <c r="V632" i="8" s="1"/>
  <c r="O633" i="8"/>
  <c r="S633" i="8"/>
  <c r="S632" i="8"/>
  <c r="W632" i="8" s="1"/>
  <c r="P634" i="8"/>
  <c r="X633" i="8"/>
  <c r="P635" i="8" l="1"/>
  <c r="T635" i="8"/>
  <c r="T634" i="8"/>
  <c r="X634" i="8" s="1"/>
  <c r="O634" i="8"/>
  <c r="W633" i="8"/>
  <c r="N634" i="8"/>
  <c r="V633" i="8"/>
  <c r="M634" i="8"/>
  <c r="U633" i="8"/>
  <c r="M635" i="8" l="1"/>
  <c r="Q635" i="8"/>
  <c r="Q634" i="8"/>
  <c r="U634" i="8" s="1"/>
  <c r="N635" i="8"/>
  <c r="R635" i="8"/>
  <c r="R634" i="8"/>
  <c r="V634" i="8" s="1"/>
  <c r="O635" i="8"/>
  <c r="S635" i="8"/>
  <c r="S634" i="8"/>
  <c r="W634" i="8" s="1"/>
  <c r="P636" i="8"/>
  <c r="X635" i="8"/>
  <c r="P637" i="8" l="1"/>
  <c r="T637" i="8"/>
  <c r="T636" i="8"/>
  <c r="X636" i="8" s="1"/>
  <c r="O636" i="8"/>
  <c r="W635" i="8"/>
  <c r="N636" i="8"/>
  <c r="V635" i="8"/>
  <c r="M636" i="8"/>
  <c r="U635" i="8"/>
  <c r="M637" i="8" l="1"/>
  <c r="Q637" i="8"/>
  <c r="Q636" i="8"/>
  <c r="U636" i="8" s="1"/>
  <c r="N637" i="8"/>
  <c r="R637" i="8"/>
  <c r="R636" i="8"/>
  <c r="V636" i="8" s="1"/>
  <c r="O637" i="8"/>
  <c r="S637" i="8"/>
  <c r="S636" i="8"/>
  <c r="W636" i="8" s="1"/>
  <c r="P638" i="8"/>
  <c r="X637" i="8"/>
  <c r="P639" i="8" l="1"/>
  <c r="T639" i="8"/>
  <c r="T638" i="8"/>
  <c r="X638" i="8" s="1"/>
  <c r="O638" i="8"/>
  <c r="W637" i="8"/>
  <c r="N638" i="8"/>
  <c r="V637" i="8"/>
  <c r="M638" i="8"/>
  <c r="U637" i="8"/>
  <c r="M639" i="8" l="1"/>
  <c r="Q639" i="8"/>
  <c r="Q638" i="8"/>
  <c r="U638" i="8" s="1"/>
  <c r="N639" i="8"/>
  <c r="R639" i="8"/>
  <c r="R638" i="8"/>
  <c r="V638" i="8" s="1"/>
  <c r="O639" i="8"/>
  <c r="S639" i="8"/>
  <c r="S638" i="8"/>
  <c r="W638" i="8" s="1"/>
  <c r="P640" i="8"/>
  <c r="X639" i="8"/>
  <c r="P641" i="8" l="1"/>
  <c r="T641" i="8"/>
  <c r="T640" i="8"/>
  <c r="X640" i="8" s="1"/>
  <c r="O640" i="8"/>
  <c r="W639" i="8"/>
  <c r="N640" i="8"/>
  <c r="V639" i="8"/>
  <c r="M640" i="8"/>
  <c r="U639" i="8"/>
  <c r="M641" i="8" l="1"/>
  <c r="Q641" i="8"/>
  <c r="Q640" i="8"/>
  <c r="U640" i="8" s="1"/>
  <c r="N641" i="8"/>
  <c r="R641" i="8"/>
  <c r="R640" i="8"/>
  <c r="V640" i="8" s="1"/>
  <c r="O641" i="8"/>
  <c r="S641" i="8"/>
  <c r="S640" i="8"/>
  <c r="W640" i="8" s="1"/>
  <c r="P642" i="8"/>
  <c r="X641" i="8"/>
  <c r="P643" i="8" l="1"/>
  <c r="T643" i="8"/>
  <c r="T642" i="8"/>
  <c r="X642" i="8" s="1"/>
  <c r="O642" i="8"/>
  <c r="W641" i="8"/>
  <c r="N642" i="8"/>
  <c r="V641" i="8"/>
  <c r="M642" i="8"/>
  <c r="U641" i="8"/>
  <c r="M643" i="8" l="1"/>
  <c r="Q643" i="8"/>
  <c r="Q642" i="8"/>
  <c r="U642" i="8" s="1"/>
  <c r="N643" i="8"/>
  <c r="R643" i="8"/>
  <c r="R642" i="8"/>
  <c r="V642" i="8" s="1"/>
  <c r="O643" i="8"/>
  <c r="S643" i="8"/>
  <c r="S642" i="8"/>
  <c r="W642" i="8" s="1"/>
  <c r="P644" i="8"/>
  <c r="X643" i="8"/>
  <c r="P645" i="8" l="1"/>
  <c r="T645" i="8"/>
  <c r="T644" i="8"/>
  <c r="X644" i="8" s="1"/>
  <c r="O644" i="8"/>
  <c r="W643" i="8"/>
  <c r="N644" i="8"/>
  <c r="V643" i="8"/>
  <c r="M644" i="8"/>
  <c r="U643" i="8"/>
  <c r="M645" i="8" l="1"/>
  <c r="Q645" i="8"/>
  <c r="Q644" i="8"/>
  <c r="U644" i="8" s="1"/>
  <c r="N645" i="8"/>
  <c r="R645" i="8"/>
  <c r="R644" i="8"/>
  <c r="V644" i="8" s="1"/>
  <c r="O645" i="8"/>
  <c r="S645" i="8"/>
  <c r="S644" i="8"/>
  <c r="W644" i="8" s="1"/>
  <c r="P646" i="8"/>
  <c r="X645" i="8"/>
  <c r="P647" i="8" l="1"/>
  <c r="T647" i="8"/>
  <c r="T646" i="8"/>
  <c r="X646" i="8" s="1"/>
  <c r="O646" i="8"/>
  <c r="W645" i="8"/>
  <c r="N646" i="8"/>
  <c r="V645" i="8"/>
  <c r="M646" i="8"/>
  <c r="U645" i="8"/>
  <c r="M647" i="8" l="1"/>
  <c r="Q647" i="8"/>
  <c r="Q646" i="8"/>
  <c r="U646" i="8" s="1"/>
  <c r="N647" i="8"/>
  <c r="R647" i="8"/>
  <c r="R646" i="8"/>
  <c r="V646" i="8" s="1"/>
  <c r="O647" i="8"/>
  <c r="S647" i="8"/>
  <c r="S646" i="8"/>
  <c r="W646" i="8" s="1"/>
  <c r="P648" i="8"/>
  <c r="X647" i="8"/>
  <c r="P649" i="8" l="1"/>
  <c r="T649" i="8"/>
  <c r="T648" i="8"/>
  <c r="X648" i="8" s="1"/>
  <c r="O648" i="8"/>
  <c r="W647" i="8"/>
  <c r="N648" i="8"/>
  <c r="V647" i="8"/>
  <c r="M648" i="8"/>
  <c r="U647" i="8"/>
  <c r="M649" i="8" l="1"/>
  <c r="Q649" i="8"/>
  <c r="Q648" i="8"/>
  <c r="U648" i="8" s="1"/>
  <c r="N649" i="8"/>
  <c r="R649" i="8"/>
  <c r="R648" i="8"/>
  <c r="V648" i="8" s="1"/>
  <c r="O649" i="8"/>
  <c r="S649" i="8"/>
  <c r="S648" i="8"/>
  <c r="W648" i="8" s="1"/>
  <c r="P650" i="8"/>
  <c r="X649" i="8"/>
  <c r="P651" i="8" l="1"/>
  <c r="T651" i="8"/>
  <c r="T650" i="8"/>
  <c r="X650" i="8" s="1"/>
  <c r="O650" i="8"/>
  <c r="W649" i="8"/>
  <c r="N650" i="8"/>
  <c r="V649" i="8"/>
  <c r="M650" i="8"/>
  <c r="U649" i="8"/>
  <c r="M651" i="8" l="1"/>
  <c r="Q651" i="8"/>
  <c r="Q650" i="8"/>
  <c r="U650" i="8" s="1"/>
  <c r="N651" i="8"/>
  <c r="R651" i="8"/>
  <c r="R650" i="8"/>
  <c r="V650" i="8" s="1"/>
  <c r="O651" i="8"/>
  <c r="S651" i="8"/>
  <c r="S650" i="8"/>
  <c r="W650" i="8" s="1"/>
  <c r="P652" i="8"/>
  <c r="X651" i="8"/>
  <c r="P653" i="8" l="1"/>
  <c r="T653" i="8"/>
  <c r="T652" i="8"/>
  <c r="X652" i="8" s="1"/>
  <c r="O652" i="8"/>
  <c r="W651" i="8"/>
  <c r="N652" i="8"/>
  <c r="V651" i="8"/>
  <c r="M652" i="8"/>
  <c r="U651" i="8"/>
  <c r="M653" i="8" l="1"/>
  <c r="Q653" i="8"/>
  <c r="Q652" i="8"/>
  <c r="U652" i="8" s="1"/>
  <c r="N653" i="8"/>
  <c r="R653" i="8"/>
  <c r="R652" i="8"/>
  <c r="V652" i="8" s="1"/>
  <c r="O653" i="8"/>
  <c r="S653" i="8"/>
  <c r="S652" i="8"/>
  <c r="W652" i="8" s="1"/>
  <c r="P654" i="8"/>
  <c r="X653" i="8"/>
  <c r="P655" i="8" l="1"/>
  <c r="T655" i="8"/>
  <c r="T654" i="8"/>
  <c r="X654" i="8" s="1"/>
  <c r="O654" i="8"/>
  <c r="W653" i="8"/>
  <c r="N654" i="8"/>
  <c r="V653" i="8"/>
  <c r="M654" i="8"/>
  <c r="U653" i="8"/>
  <c r="M655" i="8" l="1"/>
  <c r="Q655" i="8"/>
  <c r="Q654" i="8"/>
  <c r="U654" i="8" s="1"/>
  <c r="N655" i="8"/>
  <c r="R655" i="8"/>
  <c r="R654" i="8"/>
  <c r="V654" i="8" s="1"/>
  <c r="O655" i="8"/>
  <c r="S655" i="8"/>
  <c r="S654" i="8"/>
  <c r="W654" i="8" s="1"/>
  <c r="P656" i="8"/>
  <c r="X655" i="8"/>
  <c r="P657" i="8" l="1"/>
  <c r="T657" i="8"/>
  <c r="T656" i="8"/>
  <c r="X656" i="8" s="1"/>
  <c r="O656" i="8"/>
  <c r="W655" i="8"/>
  <c r="N656" i="8"/>
  <c r="V655" i="8"/>
  <c r="M656" i="8"/>
  <c r="U655" i="8"/>
  <c r="M657" i="8" l="1"/>
  <c r="Q657" i="8"/>
  <c r="Q656" i="8"/>
  <c r="U656" i="8" s="1"/>
  <c r="N657" i="8"/>
  <c r="R657" i="8"/>
  <c r="R656" i="8"/>
  <c r="V656" i="8" s="1"/>
  <c r="O657" i="8"/>
  <c r="S657" i="8"/>
  <c r="S656" i="8"/>
  <c r="W656" i="8" s="1"/>
  <c r="P658" i="8"/>
  <c r="X657" i="8"/>
  <c r="T658" i="8" l="1"/>
  <c r="X658" i="8" s="1"/>
  <c r="E18" i="9" s="1"/>
  <c r="O658" i="8"/>
  <c r="W657" i="8"/>
  <c r="N658" i="8"/>
  <c r="V657" i="8"/>
  <c r="M658" i="8"/>
  <c r="U657" i="8"/>
  <c r="Q658" i="8" l="1"/>
  <c r="U658" i="8" s="1"/>
  <c r="B18" i="9" s="1"/>
  <c r="R658" i="8"/>
  <c r="V658" i="8" s="1"/>
  <c r="C18" i="9" s="1"/>
  <c r="S658" i="8"/>
  <c r="W658" i="8" s="1"/>
  <c r="D18" i="9" s="1"/>
</calcChain>
</file>

<file path=xl/sharedStrings.xml><?xml version="1.0" encoding="utf-8"?>
<sst xmlns="http://schemas.openxmlformats.org/spreadsheetml/2006/main" count="9809" uniqueCount="1272">
  <si>
    <t>معیارهای ارزیابی عملکرد پرتفوی - صندوق شاخصی کیان، اوج دماوند و برلیان</t>
  </si>
  <si>
    <t>نرخ بازده بدون ریسک سالانه (Rf):</t>
  </si>
  <si>
    <t>معیار</t>
  </si>
  <si>
    <t>صندوق شاخصی کیان</t>
  </si>
  <si>
    <t>صندوق اوج دماوند</t>
  </si>
  <si>
    <t>صندوق برلیان</t>
  </si>
  <si>
    <t>شاخص کل (بنچمارک)</t>
  </si>
  <si>
    <t>تعداد مشاهدات</t>
  </si>
  <si>
    <t>میانگین بازده روزانه</t>
  </si>
  <si>
    <t>ریسک روزانه (انحراف معیار)</t>
  </si>
  <si>
    <t>بازده تجمعی کل دوره</t>
  </si>
  <si>
    <t>بازده مرکب سالانه (CAGR)</t>
  </si>
  <si>
    <t>ریسک سالانه‌شده</t>
  </si>
  <si>
    <t>بتا (β)</t>
  </si>
  <si>
    <t>نسبت شارپ</t>
  </si>
  <si>
    <t>نسبت ترینر</t>
  </si>
  <si>
    <t>آلفای جنسن (سالانه)</t>
  </si>
  <si>
    <t>Tracking Error (سالانه)</t>
  </si>
  <si>
    <t>Information Ratio</t>
  </si>
  <si>
    <t>-</t>
  </si>
  <si>
    <t>نسبت سورتینو</t>
  </si>
  <si>
    <t>حداکثر افت سرمایه (MDD)</t>
  </si>
  <si>
    <t>ترکیب دارایی صندوق‌ها (میانگین در بازه سه‌ساله)</t>
  </si>
  <si>
    <t>میانگین سهم سهام (٪)</t>
  </si>
  <si>
    <t>میانگین سهم نقد و سپرده بانکی (٪)</t>
  </si>
  <si>
    <t>میانگین سهم اوراق مشارکت (٪)</t>
  </si>
  <si>
    <t>میانگین سایر دارایی‌ها (٪)</t>
  </si>
  <si>
    <t>انحراف معیار سهم سهام (نوسان تخصیص)</t>
  </si>
  <si>
    <t>&lt;TICKER&gt;</t>
  </si>
  <si>
    <t>&lt;DTYYYYMMDD&gt;</t>
  </si>
  <si>
    <t>&lt;FIRST&gt;</t>
  </si>
  <si>
    <t>&lt;HIGH&gt;</t>
  </si>
  <si>
    <t>&lt;LOW&gt;</t>
  </si>
  <si>
    <t>&lt;CLOSE&gt;</t>
  </si>
  <si>
    <t>&lt;VALUE&gt;</t>
  </si>
  <si>
    <t>&lt;VOL&gt;</t>
  </si>
  <si>
    <t>&lt;OPENINT&gt;</t>
  </si>
  <si>
    <t>&lt;PER&gt;</t>
  </si>
  <si>
    <t>&lt;OPEN&gt;</t>
  </si>
  <si>
    <t>&lt;LAST&gt;</t>
  </si>
  <si>
    <t>Date</t>
  </si>
  <si>
    <t>Return</t>
  </si>
  <si>
    <t>Kian Eqw Index ETF</t>
  </si>
  <si>
    <t>D</t>
  </si>
  <si>
    <t>Owj Damavand ETF</t>
  </si>
  <si>
    <t>Berelian ETF</t>
  </si>
  <si>
    <t>MILADI</t>
  </si>
  <si>
    <t>SHAMSI</t>
  </si>
  <si>
    <t>CLOSE</t>
  </si>
  <si>
    <t>تاریخ</t>
  </si>
  <si>
    <t>پنج سهم با بیشترین وزن</t>
  </si>
  <si>
    <t>سپرده بانکی</t>
  </si>
  <si>
    <t>وجه نقد</t>
  </si>
  <si>
    <t>اوراق مشارکت</t>
  </si>
  <si>
    <t>سایر دارایی‌ها</t>
  </si>
  <si>
    <t>سایر سهام</t>
  </si>
  <si>
    <t>GregDate</t>
  </si>
  <si>
    <t>EquityWeight</t>
  </si>
  <si>
    <t>CashWeight</t>
  </si>
  <si>
    <t>1405/05/17</t>
  </si>
  <si>
    <t>1405/05/16</t>
  </si>
  <si>
    <t>1405/05/15</t>
  </si>
  <si>
    <t>1405/05/14</t>
  </si>
  <si>
    <t>1405/05/13</t>
  </si>
  <si>
    <t>1405/05/12</t>
  </si>
  <si>
    <t>1405/05/11</t>
  </si>
  <si>
    <t>1405/05/10</t>
  </si>
  <si>
    <t>1405/05/09</t>
  </si>
  <si>
    <t>1405/05/08</t>
  </si>
  <si>
    <t>1405/05/07</t>
  </si>
  <si>
    <t>1405/05/06</t>
  </si>
  <si>
    <t>1405/05/05</t>
  </si>
  <si>
    <t>1405/05/04</t>
  </si>
  <si>
    <t>1405/05/03</t>
  </si>
  <si>
    <t>1405/05/02</t>
  </si>
  <si>
    <t>1405/05/01</t>
  </si>
  <si>
    <t>1405/04/31</t>
  </si>
  <si>
    <t>1405/04/30</t>
  </si>
  <si>
    <t>1405/04/29</t>
  </si>
  <si>
    <t>1405/04/28</t>
  </si>
  <si>
    <t>1405/04/27</t>
  </si>
  <si>
    <t>1405/04/26</t>
  </si>
  <si>
    <t>1405/04/25</t>
  </si>
  <si>
    <t>1405/04/24</t>
  </si>
  <si>
    <t>1405/04/23</t>
  </si>
  <si>
    <t>1405/04/22</t>
  </si>
  <si>
    <t>1405/04/21</t>
  </si>
  <si>
    <t>1405/04/20</t>
  </si>
  <si>
    <t>1405/04/19</t>
  </si>
  <si>
    <t>1405/04/18</t>
  </si>
  <si>
    <t>1405/04/17</t>
  </si>
  <si>
    <t>1405/04/16</t>
  </si>
  <si>
    <t>1405/04/15</t>
  </si>
  <si>
    <t>1405/04/14</t>
  </si>
  <si>
    <t>1405/04/13</t>
  </si>
  <si>
    <t>1405/04/12</t>
  </si>
  <si>
    <t>1405/04/11</t>
  </si>
  <si>
    <t>1405/04/10</t>
  </si>
  <si>
    <t>1405/04/09</t>
  </si>
  <si>
    <t>1405/04/08</t>
  </si>
  <si>
    <t>1405/04/07</t>
  </si>
  <si>
    <t>1405/04/06</t>
  </si>
  <si>
    <t>1405/04/05</t>
  </si>
  <si>
    <t>1405/04/04</t>
  </si>
  <si>
    <t>1405/04/03</t>
  </si>
  <si>
    <t>1405/04/02</t>
  </si>
  <si>
    <t>1405/04/01</t>
  </si>
  <si>
    <t>1405/03/31</t>
  </si>
  <si>
    <t>1405/03/30</t>
  </si>
  <si>
    <t>1405/03/29</t>
  </si>
  <si>
    <t>1405/03/28</t>
  </si>
  <si>
    <t>1405/03/27</t>
  </si>
  <si>
    <t>1405/03/26</t>
  </si>
  <si>
    <t>1405/03/25</t>
  </si>
  <si>
    <t>1405/03/24</t>
  </si>
  <si>
    <t>1405/03/23</t>
  </si>
  <si>
    <t>1405/03/22</t>
  </si>
  <si>
    <t>1405/03/21</t>
  </si>
  <si>
    <t>1405/03/20</t>
  </si>
  <si>
    <t>1405/03/19</t>
  </si>
  <si>
    <t>1405/03/18</t>
  </si>
  <si>
    <t>1405/03/17</t>
  </si>
  <si>
    <t>1405/03/16</t>
  </si>
  <si>
    <t>1405/03/15</t>
  </si>
  <si>
    <t>1405/03/14</t>
  </si>
  <si>
    <t>1405/03/13</t>
  </si>
  <si>
    <t>1405/03/12</t>
  </si>
  <si>
    <t>1405/03/11</t>
  </si>
  <si>
    <t>1405/03/10</t>
  </si>
  <si>
    <t>1405/03/09</t>
  </si>
  <si>
    <t>1405/03/08</t>
  </si>
  <si>
    <t>1405/03/07</t>
  </si>
  <si>
    <t>1405/03/06</t>
  </si>
  <si>
    <t>1405/03/05</t>
  </si>
  <si>
    <t>1405/03/04</t>
  </si>
  <si>
    <t>1405/03/03</t>
  </si>
  <si>
    <t>1405/03/02</t>
  </si>
  <si>
    <t>1405/03/01</t>
  </si>
  <si>
    <t>1405/02/31</t>
  </si>
  <si>
    <t>1405/02/30</t>
  </si>
  <si>
    <t>1405/02/29</t>
  </si>
  <si>
    <t>1405/02/28</t>
  </si>
  <si>
    <t>1405/02/27</t>
  </si>
  <si>
    <t>1405/02/26</t>
  </si>
  <si>
    <t>1405/02/25</t>
  </si>
  <si>
    <t>1405/02/24</t>
  </si>
  <si>
    <t>1405/02/23</t>
  </si>
  <si>
    <t>1405/02/22</t>
  </si>
  <si>
    <t>1405/02/21</t>
  </si>
  <si>
    <t>1405/02/20</t>
  </si>
  <si>
    <t>1405/02/19</t>
  </si>
  <si>
    <t>1405/02/18</t>
  </si>
  <si>
    <t>1405/02/17</t>
  </si>
  <si>
    <t>1405/02/16</t>
  </si>
  <si>
    <t>1405/02/15</t>
  </si>
  <si>
    <t>1405/02/14</t>
  </si>
  <si>
    <t>1405/02/13</t>
  </si>
  <si>
    <t>1405/02/12</t>
  </si>
  <si>
    <t>1405/02/11</t>
  </si>
  <si>
    <t>1405/02/10</t>
  </si>
  <si>
    <t>1405/02/09</t>
  </si>
  <si>
    <t>1405/02/08</t>
  </si>
  <si>
    <t>1405/02/07</t>
  </si>
  <si>
    <t>1405/02/06</t>
  </si>
  <si>
    <t>1405/02/05</t>
  </si>
  <si>
    <t>1405/02/04</t>
  </si>
  <si>
    <t>1405/02/03</t>
  </si>
  <si>
    <t>1405/02/02</t>
  </si>
  <si>
    <t>1405/02/01</t>
  </si>
  <si>
    <t>1405/01/31</t>
  </si>
  <si>
    <t>1405/01/30</t>
  </si>
  <si>
    <t>1405/01/29</t>
  </si>
  <si>
    <t>1405/01/28</t>
  </si>
  <si>
    <t>1405/01/27</t>
  </si>
  <si>
    <t>1405/01/26</t>
  </si>
  <si>
    <t>1405/01/25</t>
  </si>
  <si>
    <t>1405/01/24</t>
  </si>
  <si>
    <t>1405/01/23</t>
  </si>
  <si>
    <t>1405/01/22</t>
  </si>
  <si>
    <t>1405/01/21</t>
  </si>
  <si>
    <t>1405/01/20</t>
  </si>
  <si>
    <t>1405/01/19</t>
  </si>
  <si>
    <t>1405/01/18</t>
  </si>
  <si>
    <t>1405/01/17</t>
  </si>
  <si>
    <t>1405/01/16</t>
  </si>
  <si>
    <t>1405/01/15</t>
  </si>
  <si>
    <t>1405/01/14</t>
  </si>
  <si>
    <t>1405/01/13</t>
  </si>
  <si>
    <t>1405/01/12</t>
  </si>
  <si>
    <t>1405/01/11</t>
  </si>
  <si>
    <t>1405/01/10</t>
  </si>
  <si>
    <t>1405/01/09</t>
  </si>
  <si>
    <t>1405/01/08</t>
  </si>
  <si>
    <t>1405/01/07</t>
  </si>
  <si>
    <t>1405/01/06</t>
  </si>
  <si>
    <t>1405/01/05</t>
  </si>
  <si>
    <t>1405/01/04</t>
  </si>
  <si>
    <t>1405/01/03</t>
  </si>
  <si>
    <t>1405/01/02</t>
  </si>
  <si>
    <t>1405/01/01</t>
  </si>
  <si>
    <t>1404/12/29</t>
  </si>
  <si>
    <t>1404/12/28</t>
  </si>
  <si>
    <t>1404/12/27</t>
  </si>
  <si>
    <t>1404/12/26</t>
  </si>
  <si>
    <t>1404/12/25</t>
  </si>
  <si>
    <t>1404/12/24</t>
  </si>
  <si>
    <t>1404/12/23</t>
  </si>
  <si>
    <t>1404/12/22</t>
  </si>
  <si>
    <t>1404/12/21</t>
  </si>
  <si>
    <t>1404/12/20</t>
  </si>
  <si>
    <t>1404/12/19</t>
  </si>
  <si>
    <t>1404/12/18</t>
  </si>
  <si>
    <t>1404/12/17</t>
  </si>
  <si>
    <t>1404/12/16</t>
  </si>
  <si>
    <t>1404/12/15</t>
  </si>
  <si>
    <t>1404/12/14</t>
  </si>
  <si>
    <t>1404/12/13</t>
  </si>
  <si>
    <t>1404/12/12</t>
  </si>
  <si>
    <t>1404/12/11</t>
  </si>
  <si>
    <t>1404/12/10</t>
  </si>
  <si>
    <t>1404/12/09</t>
  </si>
  <si>
    <t>1404/12/08</t>
  </si>
  <si>
    <t>1404/12/07</t>
  </si>
  <si>
    <t>1404/12/06</t>
  </si>
  <si>
    <t>1404/12/05</t>
  </si>
  <si>
    <t>1404/12/04</t>
  </si>
  <si>
    <t>1404/12/03</t>
  </si>
  <si>
    <t>1404/12/02</t>
  </si>
  <si>
    <t>1404/12/01</t>
  </si>
  <si>
    <t>1404/11/30</t>
  </si>
  <si>
    <t>1404/11/29</t>
  </si>
  <si>
    <t>1404/11/28</t>
  </si>
  <si>
    <t>1404/11/27</t>
  </si>
  <si>
    <t>1404/11/26</t>
  </si>
  <si>
    <t>1404/11/25</t>
  </si>
  <si>
    <t>1404/11/24</t>
  </si>
  <si>
    <t>1404/11/23</t>
  </si>
  <si>
    <t>1404/11/22</t>
  </si>
  <si>
    <t>1404/11/21</t>
  </si>
  <si>
    <t>1404/11/20</t>
  </si>
  <si>
    <t>1404/11/19</t>
  </si>
  <si>
    <t>1404/11/18</t>
  </si>
  <si>
    <t>1404/11/17</t>
  </si>
  <si>
    <t>1404/11/16</t>
  </si>
  <si>
    <t>1404/11/15</t>
  </si>
  <si>
    <t>1404/11/14</t>
  </si>
  <si>
    <t>1404/11/13</t>
  </si>
  <si>
    <t>1404/11/12</t>
  </si>
  <si>
    <t>1404/11/11</t>
  </si>
  <si>
    <t>1404/11/10</t>
  </si>
  <si>
    <t>1404/11/09</t>
  </si>
  <si>
    <t>1404/11/08</t>
  </si>
  <si>
    <t>1404/11/07</t>
  </si>
  <si>
    <t>1404/11/06</t>
  </si>
  <si>
    <t>1404/11/05</t>
  </si>
  <si>
    <t>1404/11/04</t>
  </si>
  <si>
    <t>1404/11/03</t>
  </si>
  <si>
    <t>1404/11/02</t>
  </si>
  <si>
    <t>1404/11/01</t>
  </si>
  <si>
    <t>1404/10/30</t>
  </si>
  <si>
    <t>1404/10/29</t>
  </si>
  <si>
    <t>1404/10/28</t>
  </si>
  <si>
    <t>1404/10/27</t>
  </si>
  <si>
    <t>1404/10/26</t>
  </si>
  <si>
    <t>1404/10/25</t>
  </si>
  <si>
    <t>1404/10/24</t>
  </si>
  <si>
    <t>1404/10/23</t>
  </si>
  <si>
    <t>1404/10/22</t>
  </si>
  <si>
    <t>1404/10/21</t>
  </si>
  <si>
    <t>1404/10/20</t>
  </si>
  <si>
    <t>1404/10/19</t>
  </si>
  <si>
    <t>1404/10/18</t>
  </si>
  <si>
    <t>1404/10/17</t>
  </si>
  <si>
    <t>1404/10/16</t>
  </si>
  <si>
    <t>1404/10/15</t>
  </si>
  <si>
    <t>1404/10/14</t>
  </si>
  <si>
    <t>1404/10/13</t>
  </si>
  <si>
    <t>1404/10/12</t>
  </si>
  <si>
    <t>1404/10/11</t>
  </si>
  <si>
    <t>1404/10/10</t>
  </si>
  <si>
    <t>1404/10/09</t>
  </si>
  <si>
    <t>1404/10/08</t>
  </si>
  <si>
    <t>1404/10/07</t>
  </si>
  <si>
    <t>1404/10/06</t>
  </si>
  <si>
    <t>1404/10/05</t>
  </si>
  <si>
    <t>1404/10/04</t>
  </si>
  <si>
    <t>1404/10/03</t>
  </si>
  <si>
    <t>1404/10/02</t>
  </si>
  <si>
    <t>1404/10/01</t>
  </si>
  <si>
    <t>1404/09/30</t>
  </si>
  <si>
    <t>1404/09/29</t>
  </si>
  <si>
    <t>1404/09/28</t>
  </si>
  <si>
    <t>1404/09/27</t>
  </si>
  <si>
    <t>1404/09/26</t>
  </si>
  <si>
    <t>1404/09/25</t>
  </si>
  <si>
    <t>1404/09/24</t>
  </si>
  <si>
    <t>1404/09/23</t>
  </si>
  <si>
    <t>1404/09/22</t>
  </si>
  <si>
    <t>1404/09/21</t>
  </si>
  <si>
    <t>1404/09/20</t>
  </si>
  <si>
    <t>1404/09/19</t>
  </si>
  <si>
    <t>1404/09/18</t>
  </si>
  <si>
    <t>1404/09/17</t>
  </si>
  <si>
    <t>1404/09/16</t>
  </si>
  <si>
    <t>1404/09/15</t>
  </si>
  <si>
    <t>1404/09/14</t>
  </si>
  <si>
    <t>1404/09/13</t>
  </si>
  <si>
    <t>1404/09/12</t>
  </si>
  <si>
    <t>1404/09/11</t>
  </si>
  <si>
    <t>1404/09/10</t>
  </si>
  <si>
    <t>1404/09/09</t>
  </si>
  <si>
    <t>1404/09/08</t>
  </si>
  <si>
    <t>1404/09/07</t>
  </si>
  <si>
    <t>1404/09/06</t>
  </si>
  <si>
    <t>1404/09/05</t>
  </si>
  <si>
    <t>1404/09/04</t>
  </si>
  <si>
    <t>1404/09/03</t>
  </si>
  <si>
    <t>1404/09/02</t>
  </si>
  <si>
    <t>1404/09/01</t>
  </si>
  <si>
    <t>1404/08/30</t>
  </si>
  <si>
    <t>1404/08/29</t>
  </si>
  <si>
    <t>1404/08/28</t>
  </si>
  <si>
    <t>1404/08/27</t>
  </si>
  <si>
    <t>1404/08/26</t>
  </si>
  <si>
    <t>1404/08/25</t>
  </si>
  <si>
    <t>1404/08/24</t>
  </si>
  <si>
    <t>1404/08/23</t>
  </si>
  <si>
    <t>1404/08/22</t>
  </si>
  <si>
    <t>1404/08/21</t>
  </si>
  <si>
    <t>1404/08/20</t>
  </si>
  <si>
    <t>1404/08/19</t>
  </si>
  <si>
    <t>1404/08/18</t>
  </si>
  <si>
    <t>1404/08/17</t>
  </si>
  <si>
    <t>1404/08/16</t>
  </si>
  <si>
    <t>1404/08/15</t>
  </si>
  <si>
    <t>1404/08/14</t>
  </si>
  <si>
    <t>1404/08/13</t>
  </si>
  <si>
    <t>1404/08/12</t>
  </si>
  <si>
    <t>1404/08/11</t>
  </si>
  <si>
    <t>1404/08/10</t>
  </si>
  <si>
    <t>1404/08/09</t>
  </si>
  <si>
    <t>1404/08/08</t>
  </si>
  <si>
    <t>1404/08/07</t>
  </si>
  <si>
    <t>1404/08/06</t>
  </si>
  <si>
    <t>1404/08/05</t>
  </si>
  <si>
    <t>1404/08/04</t>
  </si>
  <si>
    <t>1404/08/03</t>
  </si>
  <si>
    <t>1404/08/02</t>
  </si>
  <si>
    <t>1404/08/01</t>
  </si>
  <si>
    <t>1404/07/30</t>
  </si>
  <si>
    <t>1404/07/29</t>
  </si>
  <si>
    <t>1404/07/28</t>
  </si>
  <si>
    <t>1404/07/27</t>
  </si>
  <si>
    <t>1404/07/26</t>
  </si>
  <si>
    <t>1404/07/25</t>
  </si>
  <si>
    <t>1404/07/24</t>
  </si>
  <si>
    <t>1404/07/23</t>
  </si>
  <si>
    <t>1404/07/22</t>
  </si>
  <si>
    <t>1404/07/21</t>
  </si>
  <si>
    <t>1404/07/20</t>
  </si>
  <si>
    <t>1404/07/19</t>
  </si>
  <si>
    <t>1404/07/18</t>
  </si>
  <si>
    <t>1404/07/17</t>
  </si>
  <si>
    <t>1404/07/16</t>
  </si>
  <si>
    <t>1404/07/15</t>
  </si>
  <si>
    <t>1404/07/14</t>
  </si>
  <si>
    <t>1404/07/13</t>
  </si>
  <si>
    <t>1404/07/12</t>
  </si>
  <si>
    <t>1404/07/11</t>
  </si>
  <si>
    <t>1404/07/10</t>
  </si>
  <si>
    <t>1404/07/09</t>
  </si>
  <si>
    <t>1404/07/08</t>
  </si>
  <si>
    <t>1404/07/07</t>
  </si>
  <si>
    <t>1404/07/06</t>
  </si>
  <si>
    <t>1404/07/05</t>
  </si>
  <si>
    <t>1404/07/04</t>
  </si>
  <si>
    <t>1404/07/03</t>
  </si>
  <si>
    <t>1404/07/02</t>
  </si>
  <si>
    <t>1404/07/01</t>
  </si>
  <si>
    <t>1404/06/31</t>
  </si>
  <si>
    <t>1404/06/30</t>
  </si>
  <si>
    <t>1404/06/29</t>
  </si>
  <si>
    <t>1404/06/28</t>
  </si>
  <si>
    <t>1404/06/27</t>
  </si>
  <si>
    <t>1404/06/26</t>
  </si>
  <si>
    <t>1404/06/25</t>
  </si>
  <si>
    <t>1404/06/24</t>
  </si>
  <si>
    <t>1404/06/23</t>
  </si>
  <si>
    <t>1404/06/22</t>
  </si>
  <si>
    <t>1404/06/21</t>
  </si>
  <si>
    <t>1404/06/20</t>
  </si>
  <si>
    <t>1404/06/19</t>
  </si>
  <si>
    <t>1404/06/18</t>
  </si>
  <si>
    <t>1404/06/17</t>
  </si>
  <si>
    <t>1404/06/16</t>
  </si>
  <si>
    <t>1404/06/15</t>
  </si>
  <si>
    <t>1404/06/14</t>
  </si>
  <si>
    <t>1404/06/13</t>
  </si>
  <si>
    <t>1404/06/12</t>
  </si>
  <si>
    <t>1404/06/11</t>
  </si>
  <si>
    <t>1404/06/10</t>
  </si>
  <si>
    <t>1404/06/09</t>
  </si>
  <si>
    <t>1404/06/08</t>
  </si>
  <si>
    <t>1404/06/07</t>
  </si>
  <si>
    <t>1404/06/06</t>
  </si>
  <si>
    <t>1404/06/05</t>
  </si>
  <si>
    <t>1404/06/04</t>
  </si>
  <si>
    <t>1404/06/03</t>
  </si>
  <si>
    <t>1404/06/02</t>
  </si>
  <si>
    <t>1404/06/01</t>
  </si>
  <si>
    <t>1404/05/31</t>
  </si>
  <si>
    <t>1404/05/30</t>
  </si>
  <si>
    <t>1404/05/29</t>
  </si>
  <si>
    <t>1404/05/28</t>
  </si>
  <si>
    <t>1404/05/27</t>
  </si>
  <si>
    <t>1404/05/26</t>
  </si>
  <si>
    <t>1404/05/25</t>
  </si>
  <si>
    <t>1404/05/24</t>
  </si>
  <si>
    <t>1404/05/23</t>
  </si>
  <si>
    <t>1404/05/22</t>
  </si>
  <si>
    <t>1404/05/21</t>
  </si>
  <si>
    <t>1404/05/20</t>
  </si>
  <si>
    <t>1404/05/19</t>
  </si>
  <si>
    <t>1404/05/18</t>
  </si>
  <si>
    <t>1404/05/17</t>
  </si>
  <si>
    <t>1404/05/16</t>
  </si>
  <si>
    <t>1404/05/15</t>
  </si>
  <si>
    <t>1404/05/14</t>
  </si>
  <si>
    <t>1404/05/13</t>
  </si>
  <si>
    <t>1404/05/12</t>
  </si>
  <si>
    <t>1404/05/11</t>
  </si>
  <si>
    <t>1404/05/10</t>
  </si>
  <si>
    <t>1404/05/09</t>
  </si>
  <si>
    <t>1404/05/08</t>
  </si>
  <si>
    <t>1404/05/07</t>
  </si>
  <si>
    <t>1404/05/06</t>
  </si>
  <si>
    <t>1404/05/05</t>
  </si>
  <si>
    <t>1404/05/04</t>
  </si>
  <si>
    <t>1404/05/03</t>
  </si>
  <si>
    <t>1404/05/02</t>
  </si>
  <si>
    <t>1404/05/01</t>
  </si>
  <si>
    <t>1404/04/31</t>
  </si>
  <si>
    <t>1404/04/30</t>
  </si>
  <si>
    <t>1404/04/29</t>
  </si>
  <si>
    <t>1404/04/28</t>
  </si>
  <si>
    <t>1404/04/27</t>
  </si>
  <si>
    <t>1404/04/26</t>
  </si>
  <si>
    <t>1404/04/25</t>
  </si>
  <si>
    <t>1404/04/24</t>
  </si>
  <si>
    <t>1404/04/23</t>
  </si>
  <si>
    <t>1404/04/22</t>
  </si>
  <si>
    <t>1404/04/21</t>
  </si>
  <si>
    <t>1404/04/20</t>
  </si>
  <si>
    <t>1404/04/19</t>
  </si>
  <si>
    <t>1404/04/18</t>
  </si>
  <si>
    <t>1404/04/17</t>
  </si>
  <si>
    <t>1404/04/16</t>
  </si>
  <si>
    <t>1404/04/15</t>
  </si>
  <si>
    <t>1404/04/14</t>
  </si>
  <si>
    <t>1404/04/13</t>
  </si>
  <si>
    <t>1404/04/12</t>
  </si>
  <si>
    <t>1404/04/11</t>
  </si>
  <si>
    <t>1404/04/10</t>
  </si>
  <si>
    <t>1404/04/09</t>
  </si>
  <si>
    <t>1404/04/08</t>
  </si>
  <si>
    <t>1404/04/07</t>
  </si>
  <si>
    <t>1404/04/06</t>
  </si>
  <si>
    <t>1404/04/05</t>
  </si>
  <si>
    <t>1404/04/04</t>
  </si>
  <si>
    <t>1404/04/03</t>
  </si>
  <si>
    <t>1404/04/02</t>
  </si>
  <si>
    <t>1404/04/01</t>
  </si>
  <si>
    <t>1404/03/31</t>
  </si>
  <si>
    <t>1404/03/30</t>
  </si>
  <si>
    <t>1404/03/29</t>
  </si>
  <si>
    <t>1404/03/28</t>
  </si>
  <si>
    <t>1404/03/27</t>
  </si>
  <si>
    <t>1404/03/26</t>
  </si>
  <si>
    <t>1404/03/25</t>
  </si>
  <si>
    <t>1404/03/24</t>
  </si>
  <si>
    <t>1404/03/23</t>
  </si>
  <si>
    <t>1404/03/22</t>
  </si>
  <si>
    <t>1404/03/21</t>
  </si>
  <si>
    <t>1404/03/20</t>
  </si>
  <si>
    <t>1404/03/19</t>
  </si>
  <si>
    <t>1404/03/18</t>
  </si>
  <si>
    <t>1404/03/17</t>
  </si>
  <si>
    <t>1404/03/16</t>
  </si>
  <si>
    <t>1404/03/15</t>
  </si>
  <si>
    <t>1404/03/14</t>
  </si>
  <si>
    <t>1404/03/13</t>
  </si>
  <si>
    <t>1404/03/12</t>
  </si>
  <si>
    <t>1404/03/11</t>
  </si>
  <si>
    <t>1404/03/10</t>
  </si>
  <si>
    <t>1404/03/09</t>
  </si>
  <si>
    <t>1404/03/08</t>
  </si>
  <si>
    <t>1404/03/07</t>
  </si>
  <si>
    <t>1404/03/06</t>
  </si>
  <si>
    <t>1404/03/05</t>
  </si>
  <si>
    <t>1404/03/04</t>
  </si>
  <si>
    <t>1404/03/03</t>
  </si>
  <si>
    <t>1404/03/02</t>
  </si>
  <si>
    <t>1404/03/01</t>
  </si>
  <si>
    <t>1404/02/31</t>
  </si>
  <si>
    <t>1404/02/30</t>
  </si>
  <si>
    <t>1404/02/29</t>
  </si>
  <si>
    <t>1404/02/28</t>
  </si>
  <si>
    <t>1404/02/27</t>
  </si>
  <si>
    <t>1404/02/26</t>
  </si>
  <si>
    <t>1404/02/25</t>
  </si>
  <si>
    <t>1404/02/24</t>
  </si>
  <si>
    <t>1404/02/23</t>
  </si>
  <si>
    <t>1404/02/22</t>
  </si>
  <si>
    <t>1404/02/21</t>
  </si>
  <si>
    <t>1404/02/20</t>
  </si>
  <si>
    <t>1404/02/19</t>
  </si>
  <si>
    <t>1404/02/18</t>
  </si>
  <si>
    <t>1404/02/17</t>
  </si>
  <si>
    <t>1404/02/16</t>
  </si>
  <si>
    <t>1404/02/15</t>
  </si>
  <si>
    <t>1404/02/14</t>
  </si>
  <si>
    <t>1404/02/13</t>
  </si>
  <si>
    <t>1404/02/12</t>
  </si>
  <si>
    <t>1404/02/11</t>
  </si>
  <si>
    <t>1404/02/10</t>
  </si>
  <si>
    <t>1404/02/09</t>
  </si>
  <si>
    <t>1404/02/08</t>
  </si>
  <si>
    <t>1404/02/07</t>
  </si>
  <si>
    <t>1404/02/06</t>
  </si>
  <si>
    <t>1404/02/05</t>
  </si>
  <si>
    <t>1404/02/04</t>
  </si>
  <si>
    <t>1404/02/03</t>
  </si>
  <si>
    <t>1404/02/02</t>
  </si>
  <si>
    <t>1404/02/01</t>
  </si>
  <si>
    <t>1404/01/31</t>
  </si>
  <si>
    <t>1404/01/30</t>
  </si>
  <si>
    <t>1404/01/29</t>
  </si>
  <si>
    <t>1404/01/28</t>
  </si>
  <si>
    <t>1404/01/27</t>
  </si>
  <si>
    <t>1404/01/26</t>
  </si>
  <si>
    <t>1404/01/25</t>
  </si>
  <si>
    <t>1404/01/24</t>
  </si>
  <si>
    <t>1404/01/23</t>
  </si>
  <si>
    <t>1404/01/22</t>
  </si>
  <si>
    <t>1404/01/21</t>
  </si>
  <si>
    <t>1404/01/20</t>
  </si>
  <si>
    <t>1404/01/19</t>
  </si>
  <si>
    <t>1404/01/18</t>
  </si>
  <si>
    <t>1404/01/17</t>
  </si>
  <si>
    <t>1404/01/16</t>
  </si>
  <si>
    <t>1404/01/15</t>
  </si>
  <si>
    <t>1404/01/14</t>
  </si>
  <si>
    <t>1404/01/13</t>
  </si>
  <si>
    <t>1404/01/12</t>
  </si>
  <si>
    <t>1404/01/11</t>
  </si>
  <si>
    <t>1404/01/10</t>
  </si>
  <si>
    <t>1404/01/09</t>
  </si>
  <si>
    <t>1404/01/08</t>
  </si>
  <si>
    <t>1404/01/07</t>
  </si>
  <si>
    <t>1404/01/06</t>
  </si>
  <si>
    <t>1404/01/05</t>
  </si>
  <si>
    <t>1404/01/04</t>
  </si>
  <si>
    <t>1404/01/03</t>
  </si>
  <si>
    <t>1404/01/02</t>
  </si>
  <si>
    <t>1404/01/01</t>
  </si>
  <si>
    <t>1403/12/30</t>
  </si>
  <si>
    <t>1403/12/29</t>
  </si>
  <si>
    <t>1403/12/28</t>
  </si>
  <si>
    <t>1403/12/27</t>
  </si>
  <si>
    <t>1403/12/26</t>
  </si>
  <si>
    <t>1403/12/25</t>
  </si>
  <si>
    <t>1403/12/24</t>
  </si>
  <si>
    <t>1403/12/23</t>
  </si>
  <si>
    <t>1403/12/22</t>
  </si>
  <si>
    <t>1403/12/21</t>
  </si>
  <si>
    <t>1403/12/20</t>
  </si>
  <si>
    <t>1403/12/19</t>
  </si>
  <si>
    <t>1403/12/18</t>
  </si>
  <si>
    <t>1403/12/17</t>
  </si>
  <si>
    <t>1403/12/16</t>
  </si>
  <si>
    <t>1403/12/15</t>
  </si>
  <si>
    <t>1403/12/14</t>
  </si>
  <si>
    <t>1403/12/13</t>
  </si>
  <si>
    <t>1403/12/12</t>
  </si>
  <si>
    <t>1403/12/11</t>
  </si>
  <si>
    <t>1403/12/10</t>
  </si>
  <si>
    <t>1403/12/09</t>
  </si>
  <si>
    <t>1403/12/08</t>
  </si>
  <si>
    <t>1403/12/07</t>
  </si>
  <si>
    <t>1403/12/06</t>
  </si>
  <si>
    <t>1403/12/05</t>
  </si>
  <si>
    <t>1403/12/04</t>
  </si>
  <si>
    <t>1403/12/03</t>
  </si>
  <si>
    <t>1403/12/02</t>
  </si>
  <si>
    <t>1403/12/01</t>
  </si>
  <si>
    <t>1403/11/30</t>
  </si>
  <si>
    <t>1403/11/29</t>
  </si>
  <si>
    <t>1403/11/28</t>
  </si>
  <si>
    <t>1403/11/27</t>
  </si>
  <si>
    <t>1403/11/26</t>
  </si>
  <si>
    <t>1403/11/25</t>
  </si>
  <si>
    <t>1403/11/24</t>
  </si>
  <si>
    <t>1403/11/23</t>
  </si>
  <si>
    <t>1403/11/22</t>
  </si>
  <si>
    <t>1403/11/21</t>
  </si>
  <si>
    <t>1403/11/20</t>
  </si>
  <si>
    <t>1403/11/19</t>
  </si>
  <si>
    <t>1403/11/18</t>
  </si>
  <si>
    <t>1403/11/17</t>
  </si>
  <si>
    <t>1403/11/16</t>
  </si>
  <si>
    <t>1403/11/15</t>
  </si>
  <si>
    <t>1403/11/14</t>
  </si>
  <si>
    <t>1403/11/13</t>
  </si>
  <si>
    <t>1403/11/12</t>
  </si>
  <si>
    <t>1403/11/11</t>
  </si>
  <si>
    <t>1403/11/10</t>
  </si>
  <si>
    <t>1403/11/09</t>
  </si>
  <si>
    <t>1403/11/08</t>
  </si>
  <si>
    <t>1403/11/07</t>
  </si>
  <si>
    <t>1403/11/06</t>
  </si>
  <si>
    <t>1403/11/05</t>
  </si>
  <si>
    <t>1403/11/04</t>
  </si>
  <si>
    <t>1403/11/03</t>
  </si>
  <si>
    <t>1403/11/02</t>
  </si>
  <si>
    <t>1403/11/01</t>
  </si>
  <si>
    <t>1403/10/30</t>
  </si>
  <si>
    <t>1403/10/29</t>
  </si>
  <si>
    <t>1403/10/28</t>
  </si>
  <si>
    <t>1403/10/27</t>
  </si>
  <si>
    <t>1403/10/26</t>
  </si>
  <si>
    <t>1403/10/25</t>
  </si>
  <si>
    <t>1403/10/24</t>
  </si>
  <si>
    <t>1403/10/23</t>
  </si>
  <si>
    <t>1403/10/22</t>
  </si>
  <si>
    <t>1403/10/21</t>
  </si>
  <si>
    <t>1403/10/20</t>
  </si>
  <si>
    <t>1403/10/19</t>
  </si>
  <si>
    <t>1403/10/18</t>
  </si>
  <si>
    <t>1403/10/17</t>
  </si>
  <si>
    <t>1403/10/16</t>
  </si>
  <si>
    <t>1403/10/15</t>
  </si>
  <si>
    <t>1403/10/14</t>
  </si>
  <si>
    <t>1403/10/13</t>
  </si>
  <si>
    <t>1403/10/12</t>
  </si>
  <si>
    <t>1403/10/11</t>
  </si>
  <si>
    <t>1403/10/10</t>
  </si>
  <si>
    <t>1403/10/09</t>
  </si>
  <si>
    <t>1403/10/08</t>
  </si>
  <si>
    <t>1403/10/07</t>
  </si>
  <si>
    <t>1403/10/06</t>
  </si>
  <si>
    <t>1403/10/05</t>
  </si>
  <si>
    <t>1403/10/04</t>
  </si>
  <si>
    <t>1403/10/03</t>
  </si>
  <si>
    <t>1403/10/02</t>
  </si>
  <si>
    <t>1403/10/01</t>
  </si>
  <si>
    <t>1403/09/30</t>
  </si>
  <si>
    <t>1403/09/29</t>
  </si>
  <si>
    <t>1403/09/28</t>
  </si>
  <si>
    <t>1403/09/27</t>
  </si>
  <si>
    <t>1403/09/26</t>
  </si>
  <si>
    <t>1403/09/25</t>
  </si>
  <si>
    <t>1403/09/24</t>
  </si>
  <si>
    <t>1403/09/23</t>
  </si>
  <si>
    <t>1403/09/22</t>
  </si>
  <si>
    <t>1403/09/21</t>
  </si>
  <si>
    <t>1403/09/20</t>
  </si>
  <si>
    <t>1403/09/19</t>
  </si>
  <si>
    <t>1403/09/18</t>
  </si>
  <si>
    <t>1403/09/17</t>
  </si>
  <si>
    <t>1403/09/16</t>
  </si>
  <si>
    <t>1403/09/15</t>
  </si>
  <si>
    <t>1403/09/14</t>
  </si>
  <si>
    <t>1403/09/13</t>
  </si>
  <si>
    <t>1403/09/12</t>
  </si>
  <si>
    <t>1403/09/11</t>
  </si>
  <si>
    <t>1403/09/10</t>
  </si>
  <si>
    <t>1403/09/09</t>
  </si>
  <si>
    <t>1403/09/08</t>
  </si>
  <si>
    <t>1403/09/07</t>
  </si>
  <si>
    <t>1403/09/06</t>
  </si>
  <si>
    <t>1403/09/05</t>
  </si>
  <si>
    <t>1403/09/04</t>
  </si>
  <si>
    <t>1403/09/03</t>
  </si>
  <si>
    <t>1403/09/02</t>
  </si>
  <si>
    <t>1403/09/01</t>
  </si>
  <si>
    <t>1403/08/30</t>
  </si>
  <si>
    <t>1403/08/29</t>
  </si>
  <si>
    <t>1403/08/28</t>
  </si>
  <si>
    <t>1403/08/27</t>
  </si>
  <si>
    <t>1403/08/26</t>
  </si>
  <si>
    <t>1403/08/25</t>
  </si>
  <si>
    <t>1403/08/24</t>
  </si>
  <si>
    <t>1403/08/23</t>
  </si>
  <si>
    <t>1403/08/22</t>
  </si>
  <si>
    <t>1403/08/21</t>
  </si>
  <si>
    <t>1403/08/20</t>
  </si>
  <si>
    <t>1403/08/19</t>
  </si>
  <si>
    <t>1403/08/18</t>
  </si>
  <si>
    <t>1403/08/17</t>
  </si>
  <si>
    <t>1403/08/16</t>
  </si>
  <si>
    <t>1403/08/15</t>
  </si>
  <si>
    <t>1403/08/14</t>
  </si>
  <si>
    <t>1403/08/13</t>
  </si>
  <si>
    <t>1403/08/12</t>
  </si>
  <si>
    <t>1403/08/11</t>
  </si>
  <si>
    <t>1403/08/10</t>
  </si>
  <si>
    <t>1403/08/09</t>
  </si>
  <si>
    <t>1403/08/08</t>
  </si>
  <si>
    <t>1403/08/07</t>
  </si>
  <si>
    <t>1403/08/06</t>
  </si>
  <si>
    <t>1403/08/05</t>
  </si>
  <si>
    <t>1403/08/04</t>
  </si>
  <si>
    <t>1403/08/03</t>
  </si>
  <si>
    <t>1403/08/02</t>
  </si>
  <si>
    <t>1403/08/01</t>
  </si>
  <si>
    <t>1403/07/30</t>
  </si>
  <si>
    <t>1403/07/29</t>
  </si>
  <si>
    <t>1403/07/28</t>
  </si>
  <si>
    <t>1403/07/27</t>
  </si>
  <si>
    <t>1403/07/26</t>
  </si>
  <si>
    <t>1403/07/25</t>
  </si>
  <si>
    <t>1403/07/24</t>
  </si>
  <si>
    <t>1403/07/23</t>
  </si>
  <si>
    <t>1403/07/22</t>
  </si>
  <si>
    <t>1403/07/21</t>
  </si>
  <si>
    <t>1403/07/20</t>
  </si>
  <si>
    <t>1403/07/19</t>
  </si>
  <si>
    <t>1403/07/18</t>
  </si>
  <si>
    <t>1403/07/17</t>
  </si>
  <si>
    <t>1403/07/16</t>
  </si>
  <si>
    <t>1403/07/15</t>
  </si>
  <si>
    <t>1403/07/14</t>
  </si>
  <si>
    <t>1403/07/13</t>
  </si>
  <si>
    <t>1403/07/12</t>
  </si>
  <si>
    <t>1403/07/11</t>
  </si>
  <si>
    <t>1403/07/10</t>
  </si>
  <si>
    <t>1403/07/09</t>
  </si>
  <si>
    <t>1403/07/08</t>
  </si>
  <si>
    <t>1403/07/07</t>
  </si>
  <si>
    <t>1403/07/06</t>
  </si>
  <si>
    <t>1403/07/05</t>
  </si>
  <si>
    <t>1403/07/04</t>
  </si>
  <si>
    <t>1403/07/03</t>
  </si>
  <si>
    <t>1403/07/02</t>
  </si>
  <si>
    <t>1403/07/01</t>
  </si>
  <si>
    <t>1403/06/31</t>
  </si>
  <si>
    <t>1403/06/30</t>
  </si>
  <si>
    <t>1403/06/29</t>
  </si>
  <si>
    <t>1403/06/28</t>
  </si>
  <si>
    <t>1403/06/27</t>
  </si>
  <si>
    <t>1403/06/26</t>
  </si>
  <si>
    <t>1403/06/25</t>
  </si>
  <si>
    <t>1403/06/24</t>
  </si>
  <si>
    <t>1403/06/23</t>
  </si>
  <si>
    <t>1403/06/22</t>
  </si>
  <si>
    <t>1403/06/21</t>
  </si>
  <si>
    <t>1403/06/20</t>
  </si>
  <si>
    <t>1403/06/19</t>
  </si>
  <si>
    <t>1403/06/18</t>
  </si>
  <si>
    <t>1403/06/17</t>
  </si>
  <si>
    <t>1403/06/16</t>
  </si>
  <si>
    <t>1403/06/15</t>
  </si>
  <si>
    <t>1403/06/14</t>
  </si>
  <si>
    <t>1403/06/13</t>
  </si>
  <si>
    <t>1403/06/12</t>
  </si>
  <si>
    <t>1403/06/11</t>
  </si>
  <si>
    <t>1403/06/10</t>
  </si>
  <si>
    <t>1403/06/09</t>
  </si>
  <si>
    <t>1403/06/08</t>
  </si>
  <si>
    <t>1403/06/07</t>
  </si>
  <si>
    <t>1403/06/06</t>
  </si>
  <si>
    <t>1403/06/05</t>
  </si>
  <si>
    <t>1403/06/04</t>
  </si>
  <si>
    <t>1403/06/03</t>
  </si>
  <si>
    <t>1403/06/02</t>
  </si>
  <si>
    <t>1403/06/01</t>
  </si>
  <si>
    <t>1403/05/31</t>
  </si>
  <si>
    <t>1403/05/30</t>
  </si>
  <si>
    <t>1403/05/29</t>
  </si>
  <si>
    <t>1403/05/28</t>
  </si>
  <si>
    <t>1403/05/27</t>
  </si>
  <si>
    <t>1403/05/26</t>
  </si>
  <si>
    <t>1403/05/25</t>
  </si>
  <si>
    <t>1403/05/24</t>
  </si>
  <si>
    <t>1403/05/23</t>
  </si>
  <si>
    <t>1403/05/22</t>
  </si>
  <si>
    <t>1403/05/21</t>
  </si>
  <si>
    <t>1403/05/20</t>
  </si>
  <si>
    <t>1403/05/19</t>
  </si>
  <si>
    <t>1403/05/18</t>
  </si>
  <si>
    <t>1403/05/17</t>
  </si>
  <si>
    <t>1403/05/16</t>
  </si>
  <si>
    <t>1403/05/15</t>
  </si>
  <si>
    <t>1403/05/14</t>
  </si>
  <si>
    <t>1403/05/13</t>
  </si>
  <si>
    <t>1403/05/12</t>
  </si>
  <si>
    <t>1403/05/11</t>
  </si>
  <si>
    <t>1403/05/10</t>
  </si>
  <si>
    <t>1403/05/09</t>
  </si>
  <si>
    <t>1403/05/08</t>
  </si>
  <si>
    <t>1403/05/07</t>
  </si>
  <si>
    <t>1403/05/06</t>
  </si>
  <si>
    <t>1403/05/05</t>
  </si>
  <si>
    <t>1403/05/04</t>
  </si>
  <si>
    <t>1403/05/03</t>
  </si>
  <si>
    <t>1403/05/02</t>
  </si>
  <si>
    <t>1403/05/01</t>
  </si>
  <si>
    <t>1403/04/31</t>
  </si>
  <si>
    <t>1403/04/30</t>
  </si>
  <si>
    <t>1403/04/29</t>
  </si>
  <si>
    <t>1403/04/28</t>
  </si>
  <si>
    <t>1403/04/27</t>
  </si>
  <si>
    <t>1403/04/26</t>
  </si>
  <si>
    <t>1403/04/25</t>
  </si>
  <si>
    <t>1403/04/24</t>
  </si>
  <si>
    <t>1403/04/23</t>
  </si>
  <si>
    <t>1403/04/22</t>
  </si>
  <si>
    <t>1403/04/21</t>
  </si>
  <si>
    <t>1403/04/20</t>
  </si>
  <si>
    <t>1403/04/19</t>
  </si>
  <si>
    <t>1403/04/18</t>
  </si>
  <si>
    <t>1403/04/17</t>
  </si>
  <si>
    <t>1403/04/16</t>
  </si>
  <si>
    <t>1403/04/15</t>
  </si>
  <si>
    <t>1403/04/14</t>
  </si>
  <si>
    <t>1403/04/13</t>
  </si>
  <si>
    <t>1403/04/12</t>
  </si>
  <si>
    <t>1403/04/11</t>
  </si>
  <si>
    <t>1403/04/10</t>
  </si>
  <si>
    <t>1403/04/09</t>
  </si>
  <si>
    <t>1403/04/08</t>
  </si>
  <si>
    <t>1403/04/07</t>
  </si>
  <si>
    <t>1403/04/06</t>
  </si>
  <si>
    <t>1403/04/05</t>
  </si>
  <si>
    <t>1403/04/04</t>
  </si>
  <si>
    <t>1403/04/03</t>
  </si>
  <si>
    <t>1403/04/02</t>
  </si>
  <si>
    <t>1403/04/01</t>
  </si>
  <si>
    <t>1403/03/31</t>
  </si>
  <si>
    <t>1403/03/30</t>
  </si>
  <si>
    <t>1403/03/29</t>
  </si>
  <si>
    <t>1403/03/28</t>
  </si>
  <si>
    <t>1403/03/27</t>
  </si>
  <si>
    <t>1403/03/26</t>
  </si>
  <si>
    <t>1403/03/25</t>
  </si>
  <si>
    <t>1403/03/24</t>
  </si>
  <si>
    <t>1403/03/23</t>
  </si>
  <si>
    <t>1403/03/22</t>
  </si>
  <si>
    <t>1403/03/21</t>
  </si>
  <si>
    <t>1403/03/20</t>
  </si>
  <si>
    <t>1403/03/19</t>
  </si>
  <si>
    <t>1403/03/18</t>
  </si>
  <si>
    <t>1403/03/17</t>
  </si>
  <si>
    <t>1403/03/16</t>
  </si>
  <si>
    <t>1403/03/15</t>
  </si>
  <si>
    <t>1403/03/14</t>
  </si>
  <si>
    <t>1403/03/13</t>
  </si>
  <si>
    <t>1403/03/12</t>
  </si>
  <si>
    <t>1403/03/11</t>
  </si>
  <si>
    <t>1403/03/10</t>
  </si>
  <si>
    <t>1403/03/09</t>
  </si>
  <si>
    <t>1403/03/08</t>
  </si>
  <si>
    <t>1403/03/07</t>
  </si>
  <si>
    <t>1403/03/06</t>
  </si>
  <si>
    <t>1403/03/05</t>
  </si>
  <si>
    <t>1403/03/04</t>
  </si>
  <si>
    <t>1403/03/03</t>
  </si>
  <si>
    <t>1403/03/02</t>
  </si>
  <si>
    <t>1403/03/01</t>
  </si>
  <si>
    <t>1403/02/31</t>
  </si>
  <si>
    <t>1403/02/30</t>
  </si>
  <si>
    <t>1403/02/29</t>
  </si>
  <si>
    <t>1403/02/28</t>
  </si>
  <si>
    <t>1403/02/27</t>
  </si>
  <si>
    <t>1403/02/26</t>
  </si>
  <si>
    <t>1403/02/25</t>
  </si>
  <si>
    <t>1403/02/24</t>
  </si>
  <si>
    <t>1403/02/23</t>
  </si>
  <si>
    <t>1403/02/22</t>
  </si>
  <si>
    <t>1403/02/21</t>
  </si>
  <si>
    <t>1403/02/20</t>
  </si>
  <si>
    <t>1403/02/19</t>
  </si>
  <si>
    <t>1403/02/18</t>
  </si>
  <si>
    <t>1403/02/17</t>
  </si>
  <si>
    <t>1403/02/16</t>
  </si>
  <si>
    <t>1403/02/15</t>
  </si>
  <si>
    <t>1403/02/14</t>
  </si>
  <si>
    <t>1403/02/13</t>
  </si>
  <si>
    <t>1403/02/12</t>
  </si>
  <si>
    <t>1403/02/11</t>
  </si>
  <si>
    <t>1403/02/10</t>
  </si>
  <si>
    <t>1403/02/09</t>
  </si>
  <si>
    <t>1403/02/08</t>
  </si>
  <si>
    <t>1403/02/07</t>
  </si>
  <si>
    <t>1403/02/06</t>
  </si>
  <si>
    <t>1403/02/05</t>
  </si>
  <si>
    <t>1403/02/04</t>
  </si>
  <si>
    <t>1403/02/03</t>
  </si>
  <si>
    <t>1403/02/02</t>
  </si>
  <si>
    <t>1403/02/01</t>
  </si>
  <si>
    <t>1403/01/31</t>
  </si>
  <si>
    <t>1403/01/30</t>
  </si>
  <si>
    <t>1403/01/29</t>
  </si>
  <si>
    <t>1403/01/28</t>
  </si>
  <si>
    <t>1403/01/27</t>
  </si>
  <si>
    <t>1403/01/26</t>
  </si>
  <si>
    <t>1403/01/25</t>
  </si>
  <si>
    <t>1403/01/24</t>
  </si>
  <si>
    <t>1403/01/23</t>
  </si>
  <si>
    <t>1403/01/22</t>
  </si>
  <si>
    <t>1403/01/21</t>
  </si>
  <si>
    <t>1403/01/20</t>
  </si>
  <si>
    <t>1403/01/19</t>
  </si>
  <si>
    <t>1403/01/18</t>
  </si>
  <si>
    <t>1403/01/17</t>
  </si>
  <si>
    <t>1403/01/16</t>
  </si>
  <si>
    <t>1403/01/15</t>
  </si>
  <si>
    <t>1403/01/14</t>
  </si>
  <si>
    <t>1403/01/13</t>
  </si>
  <si>
    <t>1403/01/12</t>
  </si>
  <si>
    <t>1403/01/11</t>
  </si>
  <si>
    <t>1403/01/10</t>
  </si>
  <si>
    <t>1403/01/09</t>
  </si>
  <si>
    <t>1403/01/08</t>
  </si>
  <si>
    <t>1403/01/07</t>
  </si>
  <si>
    <t>1403/01/06</t>
  </si>
  <si>
    <t>1403/01/05</t>
  </si>
  <si>
    <t>1403/01/04</t>
  </si>
  <si>
    <t>1403/01/03</t>
  </si>
  <si>
    <t>1403/01/02</t>
  </si>
  <si>
    <t>1403/01/01</t>
  </si>
  <si>
    <t>1402/12/29</t>
  </si>
  <si>
    <t>1402/12/28</t>
  </si>
  <si>
    <t>1402/12/27</t>
  </si>
  <si>
    <t>1402/12/26</t>
  </si>
  <si>
    <t>1402/12/25</t>
  </si>
  <si>
    <t>1402/12/24</t>
  </si>
  <si>
    <t>1402/12/23</t>
  </si>
  <si>
    <t>1402/12/22</t>
  </si>
  <si>
    <t>1402/12/21</t>
  </si>
  <si>
    <t>1402/12/20</t>
  </si>
  <si>
    <t>1402/12/19</t>
  </si>
  <si>
    <t>1402/12/18</t>
  </si>
  <si>
    <t>1402/12/17</t>
  </si>
  <si>
    <t>1402/12/16</t>
  </si>
  <si>
    <t>1402/12/15</t>
  </si>
  <si>
    <t>1402/12/14</t>
  </si>
  <si>
    <t>1402/12/13</t>
  </si>
  <si>
    <t>1402/12/12</t>
  </si>
  <si>
    <t>1402/12/11</t>
  </si>
  <si>
    <t>1402/12/10</t>
  </si>
  <si>
    <t>1402/12/09</t>
  </si>
  <si>
    <t>1402/12/08</t>
  </si>
  <si>
    <t>1402/12/07</t>
  </si>
  <si>
    <t>1402/12/06</t>
  </si>
  <si>
    <t>1402/12/05</t>
  </si>
  <si>
    <t>1402/12/04</t>
  </si>
  <si>
    <t>1402/12/03</t>
  </si>
  <si>
    <t>1402/12/02</t>
  </si>
  <si>
    <t>1402/12/01</t>
  </si>
  <si>
    <t>1402/11/30</t>
  </si>
  <si>
    <t>1402/11/29</t>
  </si>
  <si>
    <t>1402/11/28</t>
  </si>
  <si>
    <t>1402/11/27</t>
  </si>
  <si>
    <t>1402/11/26</t>
  </si>
  <si>
    <t>1402/11/25</t>
  </si>
  <si>
    <t>1402/11/24</t>
  </si>
  <si>
    <t>1402/11/23</t>
  </si>
  <si>
    <t>1402/11/22</t>
  </si>
  <si>
    <t>1402/11/21</t>
  </si>
  <si>
    <t>1402/11/20</t>
  </si>
  <si>
    <t>1402/11/19</t>
  </si>
  <si>
    <t>1402/11/18</t>
  </si>
  <si>
    <t>1402/11/17</t>
  </si>
  <si>
    <t>1402/11/16</t>
  </si>
  <si>
    <t>1402/11/15</t>
  </si>
  <si>
    <t>1402/11/14</t>
  </si>
  <si>
    <t>1402/11/13</t>
  </si>
  <si>
    <t>1402/11/12</t>
  </si>
  <si>
    <t>1402/11/11</t>
  </si>
  <si>
    <t>1402/11/10</t>
  </si>
  <si>
    <t>1402/11/09</t>
  </si>
  <si>
    <t>1402/11/08</t>
  </si>
  <si>
    <t>1402/11/07</t>
  </si>
  <si>
    <t>1402/11/06</t>
  </si>
  <si>
    <t>1402/11/05</t>
  </si>
  <si>
    <t>1402/11/04</t>
  </si>
  <si>
    <t>1402/11/03</t>
  </si>
  <si>
    <t>1402/11/02</t>
  </si>
  <si>
    <t>1402/11/01</t>
  </si>
  <si>
    <t>1402/10/30</t>
  </si>
  <si>
    <t>1402/10/29</t>
  </si>
  <si>
    <t>1402/10/28</t>
  </si>
  <si>
    <t>1402/10/27</t>
  </si>
  <si>
    <t>1402/10/26</t>
  </si>
  <si>
    <t>1402/10/25</t>
  </si>
  <si>
    <t>1402/10/24</t>
  </si>
  <si>
    <t>1402/10/23</t>
  </si>
  <si>
    <t>1402/10/22</t>
  </si>
  <si>
    <t>1402/10/21</t>
  </si>
  <si>
    <t>1402/10/20</t>
  </si>
  <si>
    <t>1402/10/19</t>
  </si>
  <si>
    <t>1402/10/18</t>
  </si>
  <si>
    <t>1402/10/17</t>
  </si>
  <si>
    <t>1402/10/16</t>
  </si>
  <si>
    <t>1402/10/15</t>
  </si>
  <si>
    <t>1402/10/14</t>
  </si>
  <si>
    <t>1402/10/13</t>
  </si>
  <si>
    <t>1402/10/12</t>
  </si>
  <si>
    <t>1402/10/11</t>
  </si>
  <si>
    <t>1402/10/10</t>
  </si>
  <si>
    <t>1402/10/09</t>
  </si>
  <si>
    <t>1402/10/08</t>
  </si>
  <si>
    <t>1402/10/07</t>
  </si>
  <si>
    <t>1402/10/06</t>
  </si>
  <si>
    <t>1402/10/05</t>
  </si>
  <si>
    <t>1402/10/04</t>
  </si>
  <si>
    <t>1402/10/03</t>
  </si>
  <si>
    <t>1402/10/02</t>
  </si>
  <si>
    <t>1402/10/01</t>
  </si>
  <si>
    <t>1402/09/30</t>
  </si>
  <si>
    <t>1402/09/29</t>
  </si>
  <si>
    <t>1402/09/28</t>
  </si>
  <si>
    <t>1402/09/27</t>
  </si>
  <si>
    <t>1402/09/26</t>
  </si>
  <si>
    <t>1402/09/25</t>
  </si>
  <si>
    <t>1402/09/24</t>
  </si>
  <si>
    <t>1402/09/23</t>
  </si>
  <si>
    <t>1402/09/22</t>
  </si>
  <si>
    <t>1402/09/21</t>
  </si>
  <si>
    <t>1402/09/20</t>
  </si>
  <si>
    <t>1402/09/19</t>
  </si>
  <si>
    <t>1402/09/18</t>
  </si>
  <si>
    <t>1402/09/17</t>
  </si>
  <si>
    <t>1402/09/16</t>
  </si>
  <si>
    <t>1402/09/15</t>
  </si>
  <si>
    <t>1402/09/14</t>
  </si>
  <si>
    <t>1402/09/13</t>
  </si>
  <si>
    <t>1402/09/12</t>
  </si>
  <si>
    <t>1402/09/11</t>
  </si>
  <si>
    <t>1402/09/10</t>
  </si>
  <si>
    <t>1402/09/09</t>
  </si>
  <si>
    <t>1402/09/08</t>
  </si>
  <si>
    <t>1402/09/07</t>
  </si>
  <si>
    <t>1402/09/06</t>
  </si>
  <si>
    <t>1402/09/05</t>
  </si>
  <si>
    <t>1402/09/04</t>
  </si>
  <si>
    <t>1402/09/03</t>
  </si>
  <si>
    <t>1402/09/02</t>
  </si>
  <si>
    <t>1402/09/01</t>
  </si>
  <si>
    <t>1402/08/30</t>
  </si>
  <si>
    <t>1402/08/29</t>
  </si>
  <si>
    <t>1402/08/28</t>
  </si>
  <si>
    <t>1402/08/27</t>
  </si>
  <si>
    <t>1402/08/26</t>
  </si>
  <si>
    <t>1402/08/25</t>
  </si>
  <si>
    <t>1402/08/24</t>
  </si>
  <si>
    <t>1402/08/23</t>
  </si>
  <si>
    <t>1402/08/22</t>
  </si>
  <si>
    <t>1402/08/21</t>
  </si>
  <si>
    <t>1402/08/20</t>
  </si>
  <si>
    <t>1402/08/19</t>
  </si>
  <si>
    <t>1402/08/18</t>
  </si>
  <si>
    <t>1402/08/17</t>
  </si>
  <si>
    <t>1402/08/16</t>
  </si>
  <si>
    <t>1402/08/15</t>
  </si>
  <si>
    <t>1402/08/14</t>
  </si>
  <si>
    <t>1402/08/13</t>
  </si>
  <si>
    <t>1402/08/12</t>
  </si>
  <si>
    <t>1402/08/11</t>
  </si>
  <si>
    <t>1402/08/10</t>
  </si>
  <si>
    <t>1402/08/09</t>
  </si>
  <si>
    <t>1402/08/08</t>
  </si>
  <si>
    <t>1402/08/07</t>
  </si>
  <si>
    <t>1402/08/06</t>
  </si>
  <si>
    <t>1402/08/05</t>
  </si>
  <si>
    <t>1402/08/04</t>
  </si>
  <si>
    <t>1402/08/03</t>
  </si>
  <si>
    <t>1402/08/02</t>
  </si>
  <si>
    <t>1402/08/01</t>
  </si>
  <si>
    <t>1402/07/30</t>
  </si>
  <si>
    <t>1402/07/29</t>
  </si>
  <si>
    <t>1402/07/28</t>
  </si>
  <si>
    <t>1402/07/27</t>
  </si>
  <si>
    <t>1402/07/26</t>
  </si>
  <si>
    <t>1402/07/25</t>
  </si>
  <si>
    <t>1402/07/24</t>
  </si>
  <si>
    <t>1402/07/23</t>
  </si>
  <si>
    <t>1402/07/22</t>
  </si>
  <si>
    <t>1402/07/21</t>
  </si>
  <si>
    <t>1402/07/20</t>
  </si>
  <si>
    <t>1402/07/19</t>
  </si>
  <si>
    <t>1402/07/18</t>
  </si>
  <si>
    <t>1402/07/17</t>
  </si>
  <si>
    <t>1402/07/16</t>
  </si>
  <si>
    <t>1402/07/15</t>
  </si>
  <si>
    <t>1402/07/14</t>
  </si>
  <si>
    <t>1402/07/13</t>
  </si>
  <si>
    <t>1402/07/12</t>
  </si>
  <si>
    <t>1402/07/11</t>
  </si>
  <si>
    <t>1402/07/10</t>
  </si>
  <si>
    <t>1402/07/09</t>
  </si>
  <si>
    <t>1402/07/08</t>
  </si>
  <si>
    <t>1402/07/07</t>
  </si>
  <si>
    <t>1402/07/06</t>
  </si>
  <si>
    <t>1402/07/05</t>
  </si>
  <si>
    <t>1402/07/04</t>
  </si>
  <si>
    <t>1402/07/03</t>
  </si>
  <si>
    <t>1402/07/02</t>
  </si>
  <si>
    <t>1402/07/01</t>
  </si>
  <si>
    <t>1402/06/31</t>
  </si>
  <si>
    <t>1402/06/30</t>
  </si>
  <si>
    <t>1402/06/29</t>
  </si>
  <si>
    <t>1402/06/28</t>
  </si>
  <si>
    <t>1402/06/27</t>
  </si>
  <si>
    <t>1402/06/26</t>
  </si>
  <si>
    <t>1402/06/25</t>
  </si>
  <si>
    <t>1402/06/24</t>
  </si>
  <si>
    <t>1402/06/23</t>
  </si>
  <si>
    <t>1402/06/22</t>
  </si>
  <si>
    <t>1402/06/21</t>
  </si>
  <si>
    <t>1402/06/20</t>
  </si>
  <si>
    <t>1402/06/19</t>
  </si>
  <si>
    <t>1402/06/18</t>
  </si>
  <si>
    <t>1402/06/17</t>
  </si>
  <si>
    <t>1402/06/16</t>
  </si>
  <si>
    <t>1402/06/15</t>
  </si>
  <si>
    <t>1402/06/14</t>
  </si>
  <si>
    <t>1402/06/13</t>
  </si>
  <si>
    <t>1402/06/12</t>
  </si>
  <si>
    <t>1402/06/11</t>
  </si>
  <si>
    <t>1402/06/10</t>
  </si>
  <si>
    <t>1402/06/09</t>
  </si>
  <si>
    <t>1402/06/08</t>
  </si>
  <si>
    <t>1402/06/07</t>
  </si>
  <si>
    <t>1402/06/06</t>
  </si>
  <si>
    <t>1402/06/05</t>
  </si>
  <si>
    <t>1402/06/04</t>
  </si>
  <si>
    <t>1402/06/03</t>
  </si>
  <si>
    <t>1402/06/02</t>
  </si>
  <si>
    <t>1402/06/01</t>
  </si>
  <si>
    <t>1402/05/31</t>
  </si>
  <si>
    <t>1402/05/30</t>
  </si>
  <si>
    <t>1402/05/29</t>
  </si>
  <si>
    <t>1402/05/28</t>
  </si>
  <si>
    <t>1402/05/27</t>
  </si>
  <si>
    <t>1402/05/26</t>
  </si>
  <si>
    <t>1402/05/25</t>
  </si>
  <si>
    <t>1402/05/24</t>
  </si>
  <si>
    <t>1402/05/23</t>
  </si>
  <si>
    <t>1402/05/22</t>
  </si>
  <si>
    <t>1402/05/21</t>
  </si>
  <si>
    <t>1402/05/20</t>
  </si>
  <si>
    <t>1402/05/19</t>
  </si>
  <si>
    <t>1402/05/18</t>
  </si>
  <si>
    <t>1402/05/17</t>
  </si>
  <si>
    <t xml:space="preserve">گواهی سپرده کالایی </t>
  </si>
  <si>
    <t>واحد صندوق</t>
  </si>
  <si>
    <t>KianClose</t>
  </si>
  <si>
    <t>DamavandClose</t>
  </si>
  <si>
    <t>BerelianClose</t>
  </si>
  <si>
    <t>TEDPIXClose</t>
  </si>
  <si>
    <t>KianReturn</t>
  </si>
  <si>
    <t>DamavandReturn</t>
  </si>
  <si>
    <t>BerlianReturn</t>
  </si>
  <si>
    <t>TEDPIXReturn</t>
  </si>
  <si>
    <t>KianActiveReturn</t>
  </si>
  <si>
    <t>DamavandActiveReturn</t>
  </si>
  <si>
    <t>BerelianActiveReturn</t>
  </si>
  <si>
    <t>KianWealth100</t>
  </si>
  <si>
    <t>DamavandWealth100</t>
  </si>
  <si>
    <t>BerelianWealth100</t>
  </si>
  <si>
    <t>TEDPIXWealth100</t>
  </si>
  <si>
    <t>KianMax</t>
  </si>
  <si>
    <t>DamavandMax</t>
  </si>
  <si>
    <t>BerelianMax</t>
  </si>
  <si>
    <t>TEDPIXMax</t>
  </si>
  <si>
    <t>KianDD</t>
  </si>
  <si>
    <t>DamavandDD</t>
  </si>
  <si>
    <t>BerelianDD</t>
  </si>
  <si>
    <t>TEDPIXDD</t>
  </si>
  <si>
    <t>دارایی</t>
  </si>
  <si>
    <t>ریسک سالانه</t>
  </si>
  <si>
    <t>CAGR</t>
  </si>
  <si>
    <t>کیان</t>
  </si>
  <si>
    <t>دماوند</t>
  </si>
  <si>
    <t>برلیان</t>
  </si>
  <si>
    <t>شاخص کل</t>
  </si>
  <si>
    <t>گزارش تحلیل عملکرد و مدیریت فعال پرتفوی سهام</t>
  </si>
  <si>
    <t>درس: تجزیه و تحلیل و مدیریت فعال پرتفوی سهام | مقطع کارشناسی ارشد مدیریت مالی | دوره: مرداد ۱۴۰۲ تا مرداد ۱۴۰۵ (۳ سال، ۶۵۶ روز معاملاتی) | دانشجو: محمدرضا شاهی | شماره دانشجویی: 432204011 | استاد: دکتر عیوضلو</t>
  </si>
  <si>
    <t>مقدمه، هدف و روش‌شناسی</t>
  </si>
  <si>
    <t>این گزارش عملکرد سه صندوق قابل معامله (ETF) بورس تهران — کیان، دماوند و برلیان — را در برابر شاخص کل به‌عنوان بنچمارک، طی بازه سه‌ساله مرداد ۱۴۰۲ تا مرداد ۱۴۰۵ (۶۵۶ مشاهده روزانه) بر مبنای مدل قیمت‌گذاری دارایی سرمایه‌ای (CAPM) و شاخص‌های استاندارد ارزیابی عملکرد پرتفوی مقایسه می‌کند.</t>
  </si>
  <si>
    <t>خلاصه معیارهای بازدهی و ریسک</t>
  </si>
  <si>
    <t>صندوق کیان</t>
  </si>
  <si>
    <t>صندوق دماوند</t>
  </si>
  <si>
    <t>32.57%</t>
  </si>
  <si>
    <t>36.65%</t>
  </si>
  <si>
    <t>34.95%</t>
  </si>
  <si>
    <t>42.95%</t>
  </si>
  <si>
    <t>26.85%</t>
  </si>
  <si>
    <t>24.11%</t>
  </si>
  <si>
    <t>24.56%</t>
  </si>
  <si>
    <t>18.35%</t>
  </si>
  <si>
    <t>1.20</t>
  </si>
  <si>
    <t>1.01</t>
  </si>
  <si>
    <t>1.00</t>
  </si>
  <si>
    <t>0.41%</t>
  </si>
  <si>
    <t>17.37%</t>
  </si>
  <si>
    <t>10.13%</t>
  </si>
  <si>
    <t>57.17%</t>
  </si>
  <si>
    <t>0.09%</t>
  </si>
  <si>
    <t>4.13%</t>
  </si>
  <si>
    <t>2.46%</t>
  </si>
  <si>
    <t>10.49%</t>
  </si>
  <si>
    <t>-12.52%</t>
  </si>
  <si>
    <t>-6.46%</t>
  </si>
  <si>
    <t>-8.11%</t>
  </si>
  <si>
    <t>0.00%</t>
  </si>
  <si>
    <t>15.71%</t>
  </si>
  <si>
    <t>15.30%</t>
  </si>
  <si>
    <t>16.11%</t>
  </si>
  <si>
    <t>نسبت اطلاعات (IR)</t>
  </si>
  <si>
    <t>-0.36</t>
  </si>
  <si>
    <t>-0.22</t>
  </si>
  <si>
    <t>-0.28</t>
  </si>
  <si>
    <t>0.45%</t>
  </si>
  <si>
    <t>16.83%</t>
  </si>
  <si>
    <t>10.24%</t>
  </si>
  <si>
    <t>62.02%</t>
  </si>
  <si>
    <t>-27.33%</t>
  </si>
  <si>
    <t>-26.89%</t>
  </si>
  <si>
    <t>-22.35%</t>
  </si>
  <si>
    <t>-26.34%</t>
  </si>
  <si>
    <t>تحلیل نسبت‌های محاسبه‌شده</t>
  </si>
  <si>
    <t>بازده و ریسک خام: شاخص کل با CAGR ۴۲.۹۵٪ و ریسک سالانه ۱۸.۳۵٪ بهترین بازده مطلق و کمترین نوسان را در بین چهار گزینه دارد. صندوق دماوند با CAGR ۳۶.۶۵٪ نزدیک‌ترین عملکرد به شاخص را ثبت کرده، در حالی که کیان با CAGR ۳۲.۵۷٪ و ریسک ۲۶.۸۵٪ (بالاترین ریسک میان صندوق‌ها) ضعیف‌ترین عملکرد مطلق را دارد.</t>
  </si>
  <si>
    <t>بتا و حساسیت به بازار: بتای کیان (۱.۲۰) نشان می‌دهد این صندوق نوسانات بازار را با ضریب تشدید بازتولید می‌کند؛ در مقابل دماوند (۱.۰۱) و برلیان (۱.۰۱) رفتار نزدیک به بازار دارند. بتای بالاتر از یک به‌تنهایی مطلوب نیست مگر با بازده تعدیل‌شده بالاتر همراه باشد که در مورد کیان چنین نیست.</t>
  </si>
  <si>
    <t>شارپ و ترینر با نرخ بدون ریسک اصلاح‌شده (۳۲.۴۶٪): با جایگزینی نرخ بدون ریسک ثابت با میانگین وزنی YTM اخزا، شارپ هر سه صندوق بسیار پایین اما مثبت شده است؛ شارپ کیان تنها ۰.۴۱٪ (ضعیف‌ترین)، برلیان ۱۰.۱۳٪ و دماوند ۱۷.۳۷٪ (بهترین میان صندوق‌ها) در برابر شارپ ۵۷.۱۷٪ شاخص کل. نسبت ترینر نیز دقیقاً همین رتبه‌بندی را با فاصله مشابه تکرار می‌کند و نشان می‌دهد حتی با نرخ بدون ریسک واقع‌بینانه‌تر، صندوق‌ها بازده کافی برای پوشش ریسک اضافی خود کسب نکرده‌اند.</t>
  </si>
  <si>
    <t>آلفای جنسن و مدیریت فعال: آلفای منفی هر سه صندوق (کیان ۱۲.۵۲-٪، برلیان ۸.۱۱-٪، دماوند ۶.۴۶-٪) نشان می‌دهد پس از تعدیل ریسک سیستماتیک (بتا) بر مبنای نرخ بدون ریسک جدید، همچنان هیچ‌کدام ارزش افزوده‌ای نسبت به بازار خلق نکرده‌اند؛ مدیریت فعال این صندوق‌ها در این بازه، بازدهی کمتر از حد انتظار CAPM ایجاد کرده است.</t>
  </si>
  <si>
    <t>نسبت اطلاعات و ریسک فعال: Information Ratio منفی برای هر سه صندوق (کیان ۰.۳۶-، برلیان ۰.۲۸-، دماوند ۰.۲۲-) بیانگر این است که ریسک فعال گرفته‌شده (Tracking Error حدود ۱۵ تا ۱۶ درصد) نتوانسته بازده فعال مثبتی نسبت به شاخص تولید کند؛ یعنی انحراف از بنچمارک برای سرمایه‌گذار زیان‌آور بوده، نه سودآور.</t>
  </si>
  <si>
    <t>سورتینو و ریسک نزولی: با نرخ بدون ریسک اصلاح‌شده، سورتینو دماوند (۱۶.۸۳٪) بهترین و کیان (۰.۴۵٪) ضعیف‌ترین است؛ برلیان با ۱۰.۲۴٪ در میانه قرار دارد. رتبه‌بندی سورتینو دقیقاً همان ترتیب شارپ را تکرار می‌کند، اما چون سورتینو فقط نوسان نامطلوب را در مخرج قرار می‌دهد، فاصله برلیان تا دماوند در این معیار کمی متفاوت از شارپ است.</t>
  </si>
  <si>
    <t>حداکثر افت سرمایه: برلیان با MDD ۲۲.۳۵-٪ کمترین افت را در میان همه (حتی کمتر از شاخص کل با ۲۶.۳۴-٪) ثبت کرده، در حالی که کیان با ۲۷.۳۳-٪ بدترین افت را تجربه کرده است؛ این تفاوت مستقیماً ریشه در سیاست تخصیص دارایی هر صندوق دارد که در بخش بعد بررسی می‌شود.</t>
  </si>
  <si>
    <t>ترکیب دارایی صندوق‌ها (میانگین سه‌ساله)</t>
  </si>
  <si>
    <t>سهم سهام (٪)</t>
  </si>
  <si>
    <t>96.5%</t>
  </si>
  <si>
    <t>95.7%</t>
  </si>
  <si>
    <t>90.0%</t>
  </si>
  <si>
    <t>سهم نقد و سپرده بانکی (٪)</t>
  </si>
  <si>
    <t>1.6%</t>
  </si>
  <si>
    <t>0.6%</t>
  </si>
  <si>
    <t>5.1%</t>
  </si>
  <si>
    <t>سهم اوراق مشارکت (٪)</t>
  </si>
  <si>
    <t>0.0%</t>
  </si>
  <si>
    <t>1.4%</t>
  </si>
  <si>
    <t>0.8%</t>
  </si>
  <si>
    <t>سایر دارایی‌ها (٪)</t>
  </si>
  <si>
    <t>3.7%</t>
  </si>
  <si>
    <t>2.1%</t>
  </si>
  <si>
    <t>2.3%</t>
  </si>
  <si>
    <t>نوسان‌پذیری تخصیص سهام (انحراف معیار)</t>
  </si>
  <si>
    <t>2.51%</t>
  </si>
  <si>
    <t>3.47%</t>
  </si>
  <si>
    <t>5.33%</t>
  </si>
  <si>
    <t>اثر ترکیب دارایی بر بازدهی و ریسک</t>
  </si>
  <si>
    <t>کیان با ۹۶.۴۷٪ سهام و تنها ۱.۶۵٪ نقد، سیاست «همیشه در بازار» (Fully Invested) را دنبال می‌کند و عملاً هیچ بافر نقدی برای کاهش ضربه در روزهای منفی بازار ندارد؛ همین سیاست ساختاری مستقیماً با بالاترین بتا (۱.۲۰)، ضعیف‌ترین شارپ (۰.۴۱٪) و سورتینو (۰.۴۵٪)، و بدترین MDD (۲۷.۳۳-٪) این صندوق هم‌خوانی کامل دارد. به‌عبارت دیگر، ضعف عملکرد کیان حتی با نرخ بدون ریسک اصلاح‌شده (۳۲.۴۶٪) نیز ریشه در انتخاب سهم نیست، بلکه در نبود مدیریت فعال تخصیص دارایی است.</t>
  </si>
  <si>
    <t>برلیان با ۹۰.۰۳٪ سهام و ۵.۱۳٪ نقد (بیشترین بافر نقدی میان سه صندوق) و بالاترین نوسان‌پذیری تخصیص (۵.۳۳٪ انحراف معیار سهم سهام)، نشان‌دهنده سیاست فعال زمان‌بندی بازار (Market Timing) است؛ مدیر این صندوق به‌طور محسوس سهم نقد را در دوره‌های پرریسک افزایش داده که نتیجه آن کمترین حداکثر افت سرمایه (۲۲.۳۵-٪) در میان همه گزینه‌ها، حتی بهتر از شاخص کل، بوده است.</t>
  </si>
  <si>
    <t>دماوند با ۹۵.۷۲٪ سهام و کمترین سهم نقد (۰.۶۱٪) اما بتای نزدیک به بازار (۱.۰۱) و نوسان‌پذیری تخصیص متوسط (۳.۴۷٪)، بهترین بازده مطلق (CAGR ۳۶.۶۵٪) و بهترین شارپ (۱۷.۳۷٪) و سورتینو (۱۶.۸۳٪) را در میان سه صندوق کسب کرده است؛ این نشان می‌دهد صرفاً میزان نقد نگه‌داشته‌شده تعیین‌کننده عملکرد نیست، بلکه ترکیب مناسب دارایی‌های کم‌ریسک (مانند اوراق مشارکت ۱.۳۶٪) و زمان‌بندی مناسب ورود و خروج نیز نقش کلیدی دارد.</t>
  </si>
  <si>
    <t>در مجموع، رابطه معکوس بین سهم نقد و حداکثر افت سرمایه در این سه صندوق (کیان: کمترین نقد و بدترین افت؛ برلیان: بیشترین نقد و بهترین افت) به‌وضوح تأیید می‌کند که تخصیص دارایی، نه صرفاً انتخاب سهام، عامل اصلی تفاوت در مدیریت ریسک نزولی بین این صندوق‌ها بوده است.</t>
  </si>
  <si>
    <t>جمع‌بندی نهایی</t>
  </si>
  <si>
    <t>در این بازه سه‌ساله، هیچ‌یک از سه صندوق کیان، دماوند و برلیان نتوانسته‌اند بر شاخص کل غلبه کنند؛ شاخص کل با بازده مرکب سالانه ۴۲.۹۵٪، ریسک سالانه‌شده ۱۸.۳۵٪ و شارپ ۵۷.۱۷٪ (بر مبنای نرخ بدون ریسک اصلاح‌شده ۳۲.۴۶٪) بهترین ترکیب ریسک-بازده را در اختیار دارد.</t>
  </si>
  <si>
    <t>رتبه‌بندی نهایی صندوق‌ها بر اساس معیارهای تعدیل‌شده بر ریسک (شارپ، سورتینو، ترینر) با نرخ بدون ریسک جدید به این ترتیب است: دماوند (بهترین عملکرد نسبی با شارپ ۱۷.۳۷٪)، برلیان (شارپ ۱۰.۱۳٪) و در نهایت کیان (ضعیف‌ترین با شارپ ۰.۴۱٪). از منظر مدیریت ریسک نزولی (MDD)، برلیان با افت ۲۲.۳۵-٪ بهترین و کیان با افت ۲۷.۳۳-٪ بدترین عملکرد را ثبت کرده‌اند.</t>
  </si>
  <si>
    <t>علت اصلی این تفاوت‌ها، سیاست تخصیص دارایی است نه انتخاب سهم: کیان با کمترین سهم نقد (۱.۶۵٪) و بیشترین بتا (۱.۲۰) بیشترین آسیب را از نوسانات بازار متحمل شده، در حالی که برلیان با بیشترین بافر نقدی (۵.۱۳٪) و فعال‌ترین سیاست جابه‌جایی بین سهام و نقد، ریسک نزولی را به‌طور مؤثرتری کنترل کرده است. جایگزینی نرخ بدون ریسک با میانگین وزنی YTM اخزا (۳۲.۴۶٪ به‌جای فرض ثابت اولیه) تصویر واقع‌بینانه‌تری از عملکرد نسبی صندوق‌ها ارائه داد و نشان داد که سیاست تخصیص دارایی و انضباط در نگه‌داشتن نقدینگی در دوره‌های پرریسک، عامل تعیین‌کننده‌تری نسبت به انتخاب سهام در تفاوت عملکرد این صندوق‌ها بوده است.</t>
  </si>
  <si>
    <t>بازده روزانه به روش ساده محاسبه شده؛ سالانه‌سازی بازده با فرمول CAGR = (۱ + بازده تجمعی)^(252/n) - 1 و ریسک سالانه با ضرب انحراف معیار بازده روزانه در جذر ۲۵۲ انجام شده است. نرخ بازده بدون ریسک (Rf) به‌جای فرض ثابت اولیه، بر اساس میانگین وزنی نرخ بازده تا سررسید (YTM) اسناد خزانه اسلامی (اخزا) طی کل دوره تحلیل، وزن‌دهی‌شده بر مبنای حجم معاملات هر اخزا، محاسبه و برابر ۳۲.۴۶٪ سالانه به‌دست آمده که مبنای محاسبه شارپ، ترینر، آلفای جنسن و سورتینو در این گزارش است.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</si>
</sst>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yyyy\-mm\-dd"/>
    <numFmt numFmtId="166" formatCode="yyyy\-mm\-dd\ h:mm:ss"/>
    <numFmt numFmtId="167" formatCode="0.000"/>
  </numFmts>
  <fonts count="14" x14ac:knownFonts="1">
    <font>
      <sz val="14"/>
      <color theme="1"/>
      <name val="Arial"/>
      <family val="2"/>
    </font>
    <font>
      <sz val="14"/>
      <color theme="1"/>
      <name val="Arial"/>
      <family val="2"/>
    </font>
    <font>
      <b/>
      <sz val="16"/>
      <name val="B Nazanin"/>
      <charset val="178"/>
    </font>
    <font>
      <sz val="14"/>
      <color theme="1"/>
      <name val="B Nazanin"/>
      <charset val="178"/>
    </font>
    <font>
      <b/>
      <sz val="14"/>
      <color rgb="FFFFFFFF"/>
      <name val="B Nazanin"/>
      <charset val="178"/>
    </font>
    <font>
      <sz val="14"/>
      <color rgb="FF000000"/>
      <name val="B Nazanin"/>
      <charset val="178"/>
    </font>
    <font>
      <b/>
      <sz val="14"/>
      <color rgb="FF1F4E78"/>
      <name val="B Nazanin"/>
      <charset val="178"/>
    </font>
    <font>
      <b/>
      <sz val="14"/>
      <color rgb="FFC00000"/>
      <name val="B Nazanin"/>
      <charset val="178"/>
    </font>
    <font>
      <b/>
      <sz val="14"/>
      <color rgb="FF000000"/>
      <name val="B Nazanin"/>
      <charset val="178"/>
    </font>
    <font>
      <sz val="14"/>
      <color rgb="FFFFFFFF"/>
      <name val="B Nazanin"/>
      <charset val="178"/>
    </font>
    <font>
      <sz val="14"/>
      <name val="B Nazanin"/>
      <charset val="178"/>
    </font>
    <font>
      <i/>
      <sz val="14"/>
      <color rgb="FF000000"/>
      <name val="B Nazanin"/>
      <charset val="178"/>
    </font>
    <font>
      <b/>
      <sz val="16"/>
      <color rgb="FFFFFFFF"/>
      <name val="B Nazanin"/>
      <charset val="178"/>
    </font>
    <font>
      <sz val="16"/>
      <color theme="1"/>
      <name val="B Nazanin"/>
      <charset val="178"/>
    </font>
  </fonts>
  <fills count="9">
    <fill>
      <patternFill patternType="none"/>
    </fill>
    <fill>
      <patternFill patternType="gray125"/>
    </fill>
    <fill>
      <patternFill patternType="solid">
        <fgColor rgb="FF1F4E78"/>
      </patternFill>
    </fill>
    <fill>
      <patternFill patternType="solid">
        <fgColor theme="8" tint="-0.499984740745262"/>
        <bgColor indexed="64"/>
      </patternFill>
    </fill>
    <fill>
      <patternFill patternType="solid">
        <fgColor rgb="FF305496"/>
      </patternFill>
    </fill>
    <fill>
      <patternFill patternType="solid">
        <fgColor rgb="FF1F4E78"/>
      </patternFill>
    </fill>
    <fill>
      <patternFill patternType="solid">
        <fgColor theme="4" tint="0.79998168889431442"/>
        <bgColor indexed="64"/>
      </patternFill>
    </fill>
    <fill>
      <patternFill patternType="solid">
        <fgColor rgb="FF2E75B6"/>
      </patternFill>
    </fill>
    <fill>
      <patternFill patternType="solid">
        <fgColor rgb="FFEAF1F8"/>
      </patternFill>
    </fill>
  </fills>
  <borders count="10">
    <border>
      <left/>
      <right/>
      <top/>
      <bottom/>
      <diagonal/>
    </border>
    <border>
      <left style="thin">
        <color rgb="FFAAAAAA"/>
      </left>
      <right style="thin">
        <color rgb="FFAAAAAA"/>
      </right>
      <top style="thin">
        <color rgb="FFAAAAAA"/>
      </top>
      <bottom style="thin">
        <color rgb="FFAAAAAA"/>
      </bottom>
      <diagonal/>
    </border>
    <border>
      <left style="thin">
        <color rgb="FFB0B0B0"/>
      </left>
      <right style="thin">
        <color rgb="FFB0B0B0"/>
      </right>
      <top style="thin">
        <color rgb="FFB0B0B0"/>
      </top>
      <bottom style="thin">
        <color rgb="FFB0B0B0"/>
      </bottom>
      <diagonal/>
    </border>
    <border>
      <left style="thin">
        <color indexed="64"/>
      </left>
      <right style="thin">
        <color indexed="64"/>
      </right>
      <top style="thin">
        <color indexed="64"/>
      </top>
      <bottom style="thin">
        <color indexed="64"/>
      </bottom>
      <diagonal/>
    </border>
    <border>
      <left/>
      <right/>
      <top style="thin">
        <color rgb="FFB0B0B0"/>
      </top>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
      <left style="thin">
        <color rgb="FFB0B0B0"/>
      </left>
      <right style="thin">
        <color rgb="FFB0B0B0"/>
      </right>
      <top style="thin">
        <color rgb="FFB0B0B0"/>
      </top>
      <bottom style="thin">
        <color rgb="FFB0B0B0"/>
      </bottom>
      <diagonal/>
    </border>
    <border>
      <left/>
      <right/>
      <top style="thin">
        <color theme="2" tint="-9.9978637043366805E-2"/>
      </top>
      <bottom/>
      <diagonal/>
    </border>
    <border>
      <left style="thin">
        <color theme="2" tint="-9.9978637043366805E-2"/>
      </left>
      <right/>
      <top style="thin">
        <color theme="2" tint="-9.9978637043366805E-2"/>
      </top>
      <bottom/>
      <diagonal/>
    </border>
  </borders>
  <cellStyleXfs count="2">
    <xf numFmtId="0" fontId="0" fillId="0" borderId="0"/>
    <xf numFmtId="9" fontId="1" fillId="0" borderId="0"/>
  </cellStyleXfs>
  <cellXfs count="59">
    <xf numFmtId="0" fontId="0" fillId="0" borderId="0" xfId="0"/>
    <xf numFmtId="0" fontId="2" fillId="0" borderId="0" xfId="0" applyFont="1"/>
    <xf numFmtId="0" fontId="3" fillId="0" borderId="0" xfId="0" applyFont="1"/>
    <xf numFmtId="0" fontId="0" fillId="0" borderId="0" xfId="0" applyAlignment="1">
      <alignment horizontal="center" vertical="center"/>
    </xf>
    <xf numFmtId="14" fontId="0" fillId="0" borderId="0" xfId="0" applyNumberFormat="1" applyAlignment="1">
      <alignment horizontal="center" vertical="center"/>
    </xf>
    <xf numFmtId="164" fontId="0" fillId="0" borderId="0" xfId="1" applyNumberFormat="1" applyFont="1" applyAlignment="1">
      <alignment horizontal="center" vertical="center"/>
    </xf>
    <xf numFmtId="0" fontId="4" fillId="2" borderId="1" xfId="0" applyFont="1" applyFill="1" applyBorder="1" applyAlignment="1">
      <alignment horizontal="center" vertical="center"/>
    </xf>
    <xf numFmtId="0" fontId="8" fillId="0" borderId="1" xfId="0" applyFont="1" applyBorder="1" applyAlignment="1">
      <alignment horizontal="center" vertical="center"/>
    </xf>
    <xf numFmtId="1" fontId="5" fillId="0" borderId="1" xfId="0" applyNumberFormat="1" applyFont="1" applyBorder="1" applyAlignment="1">
      <alignment horizontal="center" vertical="center"/>
    </xf>
    <xf numFmtId="10" fontId="5" fillId="0" borderId="1" xfId="0" applyNumberFormat="1" applyFont="1" applyBorder="1" applyAlignment="1">
      <alignment horizontal="center" vertical="center"/>
    </xf>
    <xf numFmtId="2" fontId="5" fillId="0" borderId="1" xfId="0" applyNumberFormat="1" applyFont="1" applyBorder="1" applyAlignment="1">
      <alignment horizontal="center" vertical="center"/>
    </xf>
    <xf numFmtId="165" fontId="0" fillId="0" borderId="0" xfId="0" applyNumberFormat="1"/>
    <xf numFmtId="2" fontId="0" fillId="0" borderId="0" xfId="0" applyNumberFormat="1"/>
    <xf numFmtId="0" fontId="9" fillId="3" borderId="0" xfId="0" applyFont="1" applyFill="1" applyAlignment="1">
      <alignment horizontal="center" vertical="center"/>
    </xf>
    <xf numFmtId="165" fontId="3" fillId="0" borderId="0" xfId="0" applyNumberFormat="1" applyFont="1" applyAlignment="1">
      <alignment horizontal="center" vertical="center"/>
    </xf>
    <xf numFmtId="4" fontId="3" fillId="0" borderId="0" xfId="0" applyNumberFormat="1" applyFont="1" applyAlignment="1">
      <alignment horizontal="center" vertical="center"/>
    </xf>
    <xf numFmtId="10" fontId="3" fillId="0" borderId="0" xfId="0" applyNumberFormat="1" applyFont="1" applyAlignment="1">
      <alignment horizontal="center" vertical="center"/>
    </xf>
    <xf numFmtId="0" fontId="4" fillId="4" borderId="0" xfId="0" applyFont="1" applyFill="1" applyAlignment="1">
      <alignment horizontal="center"/>
    </xf>
    <xf numFmtId="4" fontId="10" fillId="0" borderId="0" xfId="0" applyNumberFormat="1" applyFont="1" applyAlignment="1">
      <alignment horizontal="center"/>
    </xf>
    <xf numFmtId="10" fontId="10" fillId="0" borderId="0" xfId="0" applyNumberFormat="1" applyFont="1" applyAlignment="1">
      <alignment horizontal="center"/>
    </xf>
    <xf numFmtId="0" fontId="4" fillId="5" borderId="0" xfId="0" applyFont="1" applyFill="1" applyAlignment="1">
      <alignment horizontal="center" vertical="center"/>
    </xf>
    <xf numFmtId="0" fontId="3" fillId="0" borderId="0" xfId="0" applyFont="1" applyAlignment="1">
      <alignment horizontal="right" vertical="center"/>
    </xf>
    <xf numFmtId="0" fontId="5" fillId="0" borderId="0" xfId="0" applyFont="1" applyAlignment="1">
      <alignment horizontal="right" vertical="top" wrapText="1" indent="1"/>
    </xf>
    <xf numFmtId="0" fontId="8" fillId="6" borderId="1" xfId="0" applyFont="1" applyFill="1" applyBorder="1" applyAlignment="1">
      <alignment horizontal="center" vertical="center"/>
    </xf>
    <xf numFmtId="10" fontId="5" fillId="6" borderId="1" xfId="0" applyNumberFormat="1" applyFont="1" applyFill="1" applyBorder="1" applyAlignment="1">
      <alignment horizontal="center" vertical="center"/>
    </xf>
    <xf numFmtId="2" fontId="5" fillId="6" borderId="1" xfId="0" applyNumberFormat="1" applyFont="1" applyFill="1" applyBorder="1" applyAlignment="1">
      <alignment horizontal="center" vertical="center"/>
    </xf>
    <xf numFmtId="0" fontId="5" fillId="6" borderId="1" xfId="0" applyFont="1" applyFill="1" applyBorder="1" applyAlignment="1">
      <alignment horizontal="center" vertical="center"/>
    </xf>
    <xf numFmtId="0" fontId="6" fillId="0" borderId="0" xfId="0" applyFont="1"/>
    <xf numFmtId="166" fontId="0" fillId="0" borderId="0" xfId="0" applyNumberFormat="1"/>
    <xf numFmtId="0" fontId="4" fillId="0" borderId="0" xfId="0" applyFont="1" applyAlignment="1">
      <alignment horizontal="right" vertical="center" indent="1"/>
    </xf>
    <xf numFmtId="0" fontId="3" fillId="0" borderId="3" xfId="0" applyFont="1" applyBorder="1"/>
    <xf numFmtId="0" fontId="4" fillId="0" borderId="0" xfId="0" applyFont="1" applyAlignment="1">
      <alignment horizontal="center" vertical="center"/>
    </xf>
    <xf numFmtId="0" fontId="4" fillId="7" borderId="7" xfId="0" applyFont="1" applyFill="1" applyBorder="1" applyAlignment="1">
      <alignment horizontal="center" vertical="center"/>
    </xf>
    <xf numFmtId="0" fontId="5" fillId="0" borderId="7" xfId="0" applyFont="1" applyBorder="1" applyAlignment="1">
      <alignment horizontal="right" vertical="center" indent="1"/>
    </xf>
    <xf numFmtId="0" fontId="5" fillId="0" borderId="7" xfId="0" applyFont="1" applyBorder="1" applyAlignment="1">
      <alignment horizontal="center" vertical="center"/>
    </xf>
    <xf numFmtId="0" fontId="5" fillId="8" borderId="7" xfId="0" applyFont="1" applyFill="1" applyBorder="1" applyAlignment="1">
      <alignment horizontal="right" vertical="center" indent="1"/>
    </xf>
    <xf numFmtId="0" fontId="5" fillId="8" borderId="7" xfId="0" applyFont="1" applyFill="1" applyBorder="1" applyAlignment="1">
      <alignment horizontal="center" vertical="center"/>
    </xf>
    <xf numFmtId="0" fontId="5" fillId="0" borderId="2" xfId="0" applyFont="1" applyBorder="1" applyAlignment="1">
      <alignment horizontal="right" vertical="center" indent="1"/>
    </xf>
    <xf numFmtId="0" fontId="5" fillId="0" borderId="2" xfId="0" applyFont="1" applyBorder="1" applyAlignment="1">
      <alignment horizontal="center" vertical="center"/>
    </xf>
    <xf numFmtId="10" fontId="7" fillId="0" borderId="0" xfId="0" applyNumberFormat="1" applyFont="1" applyAlignment="1">
      <alignment horizontal="center" vertical="center"/>
    </xf>
    <xf numFmtId="0" fontId="6" fillId="0" borderId="0" xfId="0" applyFont="1" applyAlignment="1">
      <alignment horizontal="center"/>
    </xf>
    <xf numFmtId="0" fontId="0" fillId="0" borderId="0" xfId="0"/>
    <xf numFmtId="0" fontId="3" fillId="0" borderId="0" xfId="0" applyFont="1"/>
    <xf numFmtId="0" fontId="5" fillId="0" borderId="0" xfId="0" applyFont="1" applyAlignment="1">
      <alignment horizontal="right" vertical="top" wrapText="1" indent="1"/>
    </xf>
    <xf numFmtId="0" fontId="4" fillId="5" borderId="0" xfId="0" applyFont="1" applyFill="1" applyAlignment="1">
      <alignment horizontal="center" vertical="center"/>
    </xf>
    <xf numFmtId="0" fontId="5" fillId="0" borderId="7" xfId="0" applyFont="1" applyBorder="1" applyAlignment="1">
      <alignment horizontal="right" vertical="top" wrapText="1" indent="1"/>
    </xf>
    <xf numFmtId="0" fontId="0" fillId="0" borderId="5" xfId="0" applyBorder="1"/>
    <xf numFmtId="0" fontId="0" fillId="0" borderId="6" xfId="0" applyBorder="1"/>
    <xf numFmtId="0" fontId="4" fillId="5" borderId="7" xfId="0" applyFont="1" applyFill="1" applyBorder="1" applyAlignment="1">
      <alignment horizontal="center" vertical="center"/>
    </xf>
    <xf numFmtId="0" fontId="5" fillId="0" borderId="8" xfId="0" applyFont="1" applyBorder="1" applyAlignment="1">
      <alignment horizontal="right" vertical="top" wrapText="1" indent="1"/>
    </xf>
    <xf numFmtId="0" fontId="0" fillId="0" borderId="8" xfId="0" applyBorder="1"/>
    <xf numFmtId="0" fontId="5" fillId="0" borderId="9" xfId="0" applyFont="1" applyBorder="1" applyAlignment="1">
      <alignment horizontal="right" vertical="top" wrapText="1" indent="1"/>
    </xf>
    <xf numFmtId="0" fontId="3" fillId="0" borderId="0" xfId="0" applyFont="1" applyAlignment="1">
      <alignment horizontal="right" vertical="center"/>
    </xf>
    <xf numFmtId="0" fontId="11" fillId="0" borderId="0" xfId="0" applyFont="1" applyAlignment="1">
      <alignment horizontal="center" vertical="center"/>
    </xf>
    <xf numFmtId="0" fontId="5" fillId="0" borderId="4" xfId="0" applyFont="1" applyBorder="1" applyAlignment="1">
      <alignment horizontal="right" vertical="top" wrapText="1" indent="1"/>
    </xf>
    <xf numFmtId="0" fontId="0" fillId="0" borderId="4" xfId="0" applyBorder="1"/>
    <xf numFmtId="0" fontId="12" fillId="5" borderId="0" xfId="0" applyFont="1" applyFill="1" applyAlignment="1">
      <alignment horizontal="center" vertical="center"/>
    </xf>
    <xf numFmtId="0" fontId="13" fillId="0" borderId="0" xfId="0" applyFont="1"/>
    <xf numFmtId="167" fontId="5" fillId="0" borderId="1" xfId="0" applyNumberFormat="1" applyFont="1" applyBorder="1" applyAlignment="1">
      <alignment horizontal="center"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B Nazanin" panose="00000400000000000000" pitchFamily="2" charset="-78"/>
              </a:defRPr>
            </a:pPr>
            <a:r>
              <a:rPr lang="ar-IQ">
                <a:cs typeface="B Nazanin" panose="00000400000000000000" pitchFamily="2" charset="-78"/>
              </a:rPr>
              <a:t>روند رشد ۱۰۰ واحد سرمایه‌گذاری در سه سال اخیر</a:t>
            </a:r>
          </a:p>
        </c:rich>
      </c:tx>
      <c:layout>
        <c:manualLayout>
          <c:xMode val="edge"/>
          <c:yMode val="edge"/>
          <c:x val="0.35558101688228427"/>
          <c:y val="6.3492063492063489E-2"/>
        </c:manualLayout>
      </c:layout>
      <c:overlay val="1"/>
      <c:spPr>
        <a:noFill/>
        <a:ln>
          <a:noFill/>
          <a:prstDash val="solid"/>
        </a:ln>
      </c:spPr>
    </c:title>
    <c:autoTitleDeleted val="0"/>
    <c:plotArea>
      <c:layout/>
      <c:lineChart>
        <c:grouping val="standard"/>
        <c:varyColors val="1"/>
        <c:ser>
          <c:idx val="0"/>
          <c:order val="0"/>
          <c:tx>
            <c:v>صندوق کیان</c:v>
          </c:tx>
          <c:spPr>
            <a:ln w="28575" cap="rnd">
              <a:solidFill>
                <a:schemeClr val="accent6"/>
              </a:solidFill>
              <a:prstDash val="solid"/>
              <a:round/>
            </a:ln>
          </c:spPr>
          <c:marker>
            <c:symbol val="none"/>
          </c:marker>
          <c:cat>
            <c:numRef>
              <c:f>CleanData!$A$3:$A$658</c:f>
              <c:numCache>
                <c:formatCode>yyyy\-mm\-dd</c:formatCode>
                <c:ptCount val="656"/>
                <c:pt idx="0">
                  <c:v>45144</c:v>
                </c:pt>
                <c:pt idx="1">
                  <c:v>45145</c:v>
                </c:pt>
                <c:pt idx="2">
                  <c:v>45146</c:v>
                </c:pt>
                <c:pt idx="3">
                  <c:v>45147</c:v>
                </c:pt>
                <c:pt idx="4">
                  <c:v>45150</c:v>
                </c:pt>
                <c:pt idx="5">
                  <c:v>45151</c:v>
                </c:pt>
                <c:pt idx="6">
                  <c:v>45152</c:v>
                </c:pt>
                <c:pt idx="7">
                  <c:v>45153</c:v>
                </c:pt>
                <c:pt idx="8">
                  <c:v>45154</c:v>
                </c:pt>
                <c:pt idx="9">
                  <c:v>45157</c:v>
                </c:pt>
                <c:pt idx="10">
                  <c:v>45158</c:v>
                </c:pt>
                <c:pt idx="11">
                  <c:v>45159</c:v>
                </c:pt>
                <c:pt idx="12">
                  <c:v>45160</c:v>
                </c:pt>
                <c:pt idx="13">
                  <c:v>45161</c:v>
                </c:pt>
                <c:pt idx="14">
                  <c:v>45164</c:v>
                </c:pt>
                <c:pt idx="15">
                  <c:v>45165</c:v>
                </c:pt>
                <c:pt idx="16">
                  <c:v>45166</c:v>
                </c:pt>
                <c:pt idx="17">
                  <c:v>45167</c:v>
                </c:pt>
                <c:pt idx="18">
                  <c:v>45168</c:v>
                </c:pt>
                <c:pt idx="19">
                  <c:v>45171</c:v>
                </c:pt>
                <c:pt idx="20">
                  <c:v>45172</c:v>
                </c:pt>
                <c:pt idx="21">
                  <c:v>45173</c:v>
                </c:pt>
                <c:pt idx="22">
                  <c:v>45174</c:v>
                </c:pt>
                <c:pt idx="23">
                  <c:v>45178</c:v>
                </c:pt>
                <c:pt idx="24">
                  <c:v>45179</c:v>
                </c:pt>
                <c:pt idx="25">
                  <c:v>45180</c:v>
                </c:pt>
                <c:pt idx="26">
                  <c:v>45181</c:v>
                </c:pt>
                <c:pt idx="27">
                  <c:v>45182</c:v>
                </c:pt>
                <c:pt idx="28">
                  <c:v>45186</c:v>
                </c:pt>
                <c:pt idx="29">
                  <c:v>45187</c:v>
                </c:pt>
                <c:pt idx="30">
                  <c:v>45188</c:v>
                </c:pt>
                <c:pt idx="31">
                  <c:v>45189</c:v>
                </c:pt>
                <c:pt idx="32">
                  <c:v>45192</c:v>
                </c:pt>
                <c:pt idx="33">
                  <c:v>45194</c:v>
                </c:pt>
                <c:pt idx="34">
                  <c:v>45195</c:v>
                </c:pt>
                <c:pt idx="35">
                  <c:v>45196</c:v>
                </c:pt>
                <c:pt idx="36">
                  <c:v>45199</c:v>
                </c:pt>
                <c:pt idx="37">
                  <c:v>45200</c:v>
                </c:pt>
                <c:pt idx="38">
                  <c:v>45201</c:v>
                </c:pt>
                <c:pt idx="39">
                  <c:v>45203</c:v>
                </c:pt>
                <c:pt idx="40">
                  <c:v>45206</c:v>
                </c:pt>
                <c:pt idx="41">
                  <c:v>45207</c:v>
                </c:pt>
                <c:pt idx="42">
                  <c:v>45208</c:v>
                </c:pt>
                <c:pt idx="43">
                  <c:v>45209</c:v>
                </c:pt>
                <c:pt idx="44">
                  <c:v>45210</c:v>
                </c:pt>
                <c:pt idx="45">
                  <c:v>45213</c:v>
                </c:pt>
                <c:pt idx="46">
                  <c:v>45214</c:v>
                </c:pt>
                <c:pt idx="47">
                  <c:v>45215</c:v>
                </c:pt>
                <c:pt idx="48">
                  <c:v>45216</c:v>
                </c:pt>
                <c:pt idx="49">
                  <c:v>45217</c:v>
                </c:pt>
                <c:pt idx="50">
                  <c:v>45220</c:v>
                </c:pt>
                <c:pt idx="51">
                  <c:v>45221</c:v>
                </c:pt>
                <c:pt idx="52">
                  <c:v>45222</c:v>
                </c:pt>
                <c:pt idx="53">
                  <c:v>45223</c:v>
                </c:pt>
                <c:pt idx="54">
                  <c:v>45224</c:v>
                </c:pt>
                <c:pt idx="55">
                  <c:v>45227</c:v>
                </c:pt>
                <c:pt idx="56">
                  <c:v>45228</c:v>
                </c:pt>
                <c:pt idx="57">
                  <c:v>45229</c:v>
                </c:pt>
                <c:pt idx="58">
                  <c:v>45230</c:v>
                </c:pt>
                <c:pt idx="59">
                  <c:v>45231</c:v>
                </c:pt>
                <c:pt idx="60">
                  <c:v>45234</c:v>
                </c:pt>
                <c:pt idx="61">
                  <c:v>45235</c:v>
                </c:pt>
                <c:pt idx="62">
                  <c:v>45236</c:v>
                </c:pt>
                <c:pt idx="63">
                  <c:v>45237</c:v>
                </c:pt>
                <c:pt idx="64">
                  <c:v>45238</c:v>
                </c:pt>
                <c:pt idx="65">
                  <c:v>45241</c:v>
                </c:pt>
                <c:pt idx="66">
                  <c:v>45242</c:v>
                </c:pt>
                <c:pt idx="67">
                  <c:v>45243</c:v>
                </c:pt>
                <c:pt idx="68">
                  <c:v>45244</c:v>
                </c:pt>
                <c:pt idx="69">
                  <c:v>45245</c:v>
                </c:pt>
                <c:pt idx="70">
                  <c:v>45248</c:v>
                </c:pt>
                <c:pt idx="71">
                  <c:v>45249</c:v>
                </c:pt>
                <c:pt idx="72">
                  <c:v>45250</c:v>
                </c:pt>
                <c:pt idx="73">
                  <c:v>45251</c:v>
                </c:pt>
                <c:pt idx="74">
                  <c:v>45252</c:v>
                </c:pt>
                <c:pt idx="75">
                  <c:v>45255</c:v>
                </c:pt>
                <c:pt idx="76">
                  <c:v>45256</c:v>
                </c:pt>
                <c:pt idx="77">
                  <c:v>45257</c:v>
                </c:pt>
                <c:pt idx="78">
                  <c:v>45258</c:v>
                </c:pt>
                <c:pt idx="79">
                  <c:v>45259</c:v>
                </c:pt>
                <c:pt idx="80">
                  <c:v>45262</c:v>
                </c:pt>
                <c:pt idx="81">
                  <c:v>45263</c:v>
                </c:pt>
                <c:pt idx="82">
                  <c:v>45264</c:v>
                </c:pt>
                <c:pt idx="83">
                  <c:v>45265</c:v>
                </c:pt>
                <c:pt idx="84">
                  <c:v>45266</c:v>
                </c:pt>
                <c:pt idx="85">
                  <c:v>45269</c:v>
                </c:pt>
                <c:pt idx="86">
                  <c:v>45270</c:v>
                </c:pt>
                <c:pt idx="87">
                  <c:v>45271</c:v>
                </c:pt>
                <c:pt idx="88">
                  <c:v>45272</c:v>
                </c:pt>
                <c:pt idx="89">
                  <c:v>45273</c:v>
                </c:pt>
                <c:pt idx="90">
                  <c:v>45276</c:v>
                </c:pt>
                <c:pt idx="91">
                  <c:v>45278</c:v>
                </c:pt>
                <c:pt idx="92">
                  <c:v>45279</c:v>
                </c:pt>
                <c:pt idx="93">
                  <c:v>45280</c:v>
                </c:pt>
                <c:pt idx="94">
                  <c:v>45283</c:v>
                </c:pt>
                <c:pt idx="95">
                  <c:v>45284</c:v>
                </c:pt>
                <c:pt idx="96">
                  <c:v>45285</c:v>
                </c:pt>
                <c:pt idx="97">
                  <c:v>45286</c:v>
                </c:pt>
                <c:pt idx="98">
                  <c:v>45287</c:v>
                </c:pt>
                <c:pt idx="99">
                  <c:v>45290</c:v>
                </c:pt>
                <c:pt idx="100">
                  <c:v>45291</c:v>
                </c:pt>
                <c:pt idx="101">
                  <c:v>45292</c:v>
                </c:pt>
                <c:pt idx="102">
                  <c:v>45293</c:v>
                </c:pt>
                <c:pt idx="103">
                  <c:v>45294</c:v>
                </c:pt>
                <c:pt idx="104">
                  <c:v>45297</c:v>
                </c:pt>
                <c:pt idx="105">
                  <c:v>45298</c:v>
                </c:pt>
                <c:pt idx="106">
                  <c:v>45299</c:v>
                </c:pt>
                <c:pt idx="107">
                  <c:v>45300</c:v>
                </c:pt>
                <c:pt idx="108">
                  <c:v>45301</c:v>
                </c:pt>
                <c:pt idx="109">
                  <c:v>45304</c:v>
                </c:pt>
                <c:pt idx="110">
                  <c:v>45305</c:v>
                </c:pt>
                <c:pt idx="111">
                  <c:v>45306</c:v>
                </c:pt>
                <c:pt idx="112">
                  <c:v>45307</c:v>
                </c:pt>
                <c:pt idx="113">
                  <c:v>45308</c:v>
                </c:pt>
                <c:pt idx="114">
                  <c:v>45311</c:v>
                </c:pt>
                <c:pt idx="115">
                  <c:v>45312</c:v>
                </c:pt>
                <c:pt idx="116">
                  <c:v>45313</c:v>
                </c:pt>
                <c:pt idx="117">
                  <c:v>45314</c:v>
                </c:pt>
                <c:pt idx="118">
                  <c:v>45315</c:v>
                </c:pt>
                <c:pt idx="119">
                  <c:v>45318</c:v>
                </c:pt>
                <c:pt idx="120">
                  <c:v>45319</c:v>
                </c:pt>
                <c:pt idx="121">
                  <c:v>45320</c:v>
                </c:pt>
                <c:pt idx="122">
                  <c:v>45321</c:v>
                </c:pt>
                <c:pt idx="123">
                  <c:v>45322</c:v>
                </c:pt>
                <c:pt idx="124">
                  <c:v>45325</c:v>
                </c:pt>
                <c:pt idx="125">
                  <c:v>45326</c:v>
                </c:pt>
                <c:pt idx="126">
                  <c:v>45327</c:v>
                </c:pt>
                <c:pt idx="127">
                  <c:v>45328</c:v>
                </c:pt>
                <c:pt idx="128">
                  <c:v>45329</c:v>
                </c:pt>
                <c:pt idx="129">
                  <c:v>45332</c:v>
                </c:pt>
                <c:pt idx="130">
                  <c:v>45334</c:v>
                </c:pt>
                <c:pt idx="131">
                  <c:v>45335</c:v>
                </c:pt>
                <c:pt idx="132">
                  <c:v>45336</c:v>
                </c:pt>
                <c:pt idx="133">
                  <c:v>45339</c:v>
                </c:pt>
                <c:pt idx="134">
                  <c:v>45340</c:v>
                </c:pt>
                <c:pt idx="135">
                  <c:v>45341</c:v>
                </c:pt>
                <c:pt idx="136">
                  <c:v>45342</c:v>
                </c:pt>
                <c:pt idx="137">
                  <c:v>45343</c:v>
                </c:pt>
                <c:pt idx="138">
                  <c:v>45346</c:v>
                </c:pt>
                <c:pt idx="139">
                  <c:v>45348</c:v>
                </c:pt>
                <c:pt idx="140">
                  <c:v>45349</c:v>
                </c:pt>
                <c:pt idx="141">
                  <c:v>45350</c:v>
                </c:pt>
                <c:pt idx="142">
                  <c:v>45353</c:v>
                </c:pt>
                <c:pt idx="143">
                  <c:v>45354</c:v>
                </c:pt>
                <c:pt idx="144">
                  <c:v>45355</c:v>
                </c:pt>
                <c:pt idx="145">
                  <c:v>45356</c:v>
                </c:pt>
                <c:pt idx="146">
                  <c:v>45357</c:v>
                </c:pt>
                <c:pt idx="147">
                  <c:v>45361</c:v>
                </c:pt>
                <c:pt idx="148">
                  <c:v>45362</c:v>
                </c:pt>
                <c:pt idx="149">
                  <c:v>45363</c:v>
                </c:pt>
                <c:pt idx="150">
                  <c:v>45364</c:v>
                </c:pt>
                <c:pt idx="151">
                  <c:v>45367</c:v>
                </c:pt>
                <c:pt idx="152">
                  <c:v>45368</c:v>
                </c:pt>
                <c:pt idx="153">
                  <c:v>45369</c:v>
                </c:pt>
                <c:pt idx="154">
                  <c:v>45375</c:v>
                </c:pt>
                <c:pt idx="155">
                  <c:v>45376</c:v>
                </c:pt>
                <c:pt idx="156">
                  <c:v>45377</c:v>
                </c:pt>
                <c:pt idx="157">
                  <c:v>45378</c:v>
                </c:pt>
                <c:pt idx="158">
                  <c:v>45381</c:v>
                </c:pt>
                <c:pt idx="159">
                  <c:v>45384</c:v>
                </c:pt>
                <c:pt idx="160">
                  <c:v>45385</c:v>
                </c:pt>
                <c:pt idx="161">
                  <c:v>45388</c:v>
                </c:pt>
                <c:pt idx="162">
                  <c:v>45389</c:v>
                </c:pt>
                <c:pt idx="163">
                  <c:v>45390</c:v>
                </c:pt>
                <c:pt idx="164">
                  <c:v>45391</c:v>
                </c:pt>
                <c:pt idx="165">
                  <c:v>45395</c:v>
                </c:pt>
                <c:pt idx="166">
                  <c:v>45396</c:v>
                </c:pt>
                <c:pt idx="167">
                  <c:v>45397</c:v>
                </c:pt>
                <c:pt idx="168">
                  <c:v>45398</c:v>
                </c:pt>
                <c:pt idx="169">
                  <c:v>45399</c:v>
                </c:pt>
                <c:pt idx="170">
                  <c:v>45402</c:v>
                </c:pt>
                <c:pt idx="171">
                  <c:v>45403</c:v>
                </c:pt>
                <c:pt idx="172">
                  <c:v>45404</c:v>
                </c:pt>
                <c:pt idx="173">
                  <c:v>45405</c:v>
                </c:pt>
                <c:pt idx="174">
                  <c:v>45406</c:v>
                </c:pt>
                <c:pt idx="175">
                  <c:v>45409</c:v>
                </c:pt>
                <c:pt idx="176">
                  <c:v>45410</c:v>
                </c:pt>
                <c:pt idx="177">
                  <c:v>45411</c:v>
                </c:pt>
                <c:pt idx="178">
                  <c:v>45412</c:v>
                </c:pt>
                <c:pt idx="179">
                  <c:v>45413</c:v>
                </c:pt>
                <c:pt idx="180">
                  <c:v>45417</c:v>
                </c:pt>
                <c:pt idx="181">
                  <c:v>45418</c:v>
                </c:pt>
                <c:pt idx="182">
                  <c:v>45419</c:v>
                </c:pt>
                <c:pt idx="183">
                  <c:v>45420</c:v>
                </c:pt>
                <c:pt idx="184">
                  <c:v>45423</c:v>
                </c:pt>
                <c:pt idx="185">
                  <c:v>45424</c:v>
                </c:pt>
                <c:pt idx="186">
                  <c:v>45425</c:v>
                </c:pt>
                <c:pt idx="187">
                  <c:v>45426</c:v>
                </c:pt>
                <c:pt idx="188">
                  <c:v>45427</c:v>
                </c:pt>
                <c:pt idx="189">
                  <c:v>45430</c:v>
                </c:pt>
                <c:pt idx="190">
                  <c:v>45431</c:v>
                </c:pt>
                <c:pt idx="191">
                  <c:v>45433</c:v>
                </c:pt>
                <c:pt idx="192">
                  <c:v>45437</c:v>
                </c:pt>
                <c:pt idx="193">
                  <c:v>45438</c:v>
                </c:pt>
                <c:pt idx="194">
                  <c:v>45439</c:v>
                </c:pt>
                <c:pt idx="195">
                  <c:v>45440</c:v>
                </c:pt>
                <c:pt idx="196">
                  <c:v>45441</c:v>
                </c:pt>
                <c:pt idx="197">
                  <c:v>45444</c:v>
                </c:pt>
                <c:pt idx="198">
                  <c:v>45445</c:v>
                </c:pt>
                <c:pt idx="199">
                  <c:v>45448</c:v>
                </c:pt>
                <c:pt idx="200">
                  <c:v>45451</c:v>
                </c:pt>
                <c:pt idx="201">
                  <c:v>45452</c:v>
                </c:pt>
                <c:pt idx="202">
                  <c:v>45453</c:v>
                </c:pt>
                <c:pt idx="203">
                  <c:v>45454</c:v>
                </c:pt>
                <c:pt idx="204">
                  <c:v>45455</c:v>
                </c:pt>
                <c:pt idx="205">
                  <c:v>45458</c:v>
                </c:pt>
                <c:pt idx="206">
                  <c:v>45459</c:v>
                </c:pt>
                <c:pt idx="207">
                  <c:v>45461</c:v>
                </c:pt>
                <c:pt idx="208">
                  <c:v>45462</c:v>
                </c:pt>
                <c:pt idx="209">
                  <c:v>45465</c:v>
                </c:pt>
                <c:pt idx="210">
                  <c:v>45466</c:v>
                </c:pt>
                <c:pt idx="211">
                  <c:v>45467</c:v>
                </c:pt>
                <c:pt idx="212">
                  <c:v>45469</c:v>
                </c:pt>
                <c:pt idx="213">
                  <c:v>45472</c:v>
                </c:pt>
                <c:pt idx="214">
                  <c:v>45473</c:v>
                </c:pt>
                <c:pt idx="215">
                  <c:v>45474</c:v>
                </c:pt>
                <c:pt idx="216">
                  <c:v>45475</c:v>
                </c:pt>
                <c:pt idx="217">
                  <c:v>45476</c:v>
                </c:pt>
                <c:pt idx="218">
                  <c:v>45479</c:v>
                </c:pt>
                <c:pt idx="219">
                  <c:v>45480</c:v>
                </c:pt>
                <c:pt idx="220">
                  <c:v>45481</c:v>
                </c:pt>
                <c:pt idx="221">
                  <c:v>45482</c:v>
                </c:pt>
                <c:pt idx="222">
                  <c:v>45483</c:v>
                </c:pt>
                <c:pt idx="223">
                  <c:v>45486</c:v>
                </c:pt>
                <c:pt idx="224">
                  <c:v>45487</c:v>
                </c:pt>
                <c:pt idx="225">
                  <c:v>45490</c:v>
                </c:pt>
                <c:pt idx="226">
                  <c:v>45493</c:v>
                </c:pt>
                <c:pt idx="227">
                  <c:v>45494</c:v>
                </c:pt>
                <c:pt idx="228">
                  <c:v>45495</c:v>
                </c:pt>
                <c:pt idx="229">
                  <c:v>45496</c:v>
                </c:pt>
                <c:pt idx="230">
                  <c:v>45497</c:v>
                </c:pt>
                <c:pt idx="231">
                  <c:v>45500</c:v>
                </c:pt>
                <c:pt idx="232">
                  <c:v>45502</c:v>
                </c:pt>
                <c:pt idx="233">
                  <c:v>45503</c:v>
                </c:pt>
                <c:pt idx="234">
                  <c:v>45504</c:v>
                </c:pt>
                <c:pt idx="235">
                  <c:v>45507</c:v>
                </c:pt>
                <c:pt idx="236">
                  <c:v>45508</c:v>
                </c:pt>
                <c:pt idx="237">
                  <c:v>45509</c:v>
                </c:pt>
                <c:pt idx="238">
                  <c:v>45510</c:v>
                </c:pt>
                <c:pt idx="239">
                  <c:v>45514</c:v>
                </c:pt>
                <c:pt idx="240">
                  <c:v>45515</c:v>
                </c:pt>
                <c:pt idx="241">
                  <c:v>45516</c:v>
                </c:pt>
                <c:pt idx="242">
                  <c:v>45517</c:v>
                </c:pt>
                <c:pt idx="243">
                  <c:v>45518</c:v>
                </c:pt>
                <c:pt idx="244">
                  <c:v>45521</c:v>
                </c:pt>
                <c:pt idx="245">
                  <c:v>45522</c:v>
                </c:pt>
                <c:pt idx="246">
                  <c:v>45523</c:v>
                </c:pt>
                <c:pt idx="247">
                  <c:v>45524</c:v>
                </c:pt>
                <c:pt idx="248">
                  <c:v>45525</c:v>
                </c:pt>
                <c:pt idx="249">
                  <c:v>45528</c:v>
                </c:pt>
                <c:pt idx="250">
                  <c:v>45530</c:v>
                </c:pt>
                <c:pt idx="251">
                  <c:v>45531</c:v>
                </c:pt>
                <c:pt idx="252">
                  <c:v>45532</c:v>
                </c:pt>
                <c:pt idx="253">
                  <c:v>45535</c:v>
                </c:pt>
                <c:pt idx="254">
                  <c:v>45536</c:v>
                </c:pt>
                <c:pt idx="255">
                  <c:v>45538</c:v>
                </c:pt>
                <c:pt idx="256">
                  <c:v>45542</c:v>
                </c:pt>
                <c:pt idx="257">
                  <c:v>45543</c:v>
                </c:pt>
                <c:pt idx="258">
                  <c:v>45544</c:v>
                </c:pt>
                <c:pt idx="259">
                  <c:v>45545</c:v>
                </c:pt>
                <c:pt idx="260">
                  <c:v>45546</c:v>
                </c:pt>
                <c:pt idx="261">
                  <c:v>45549</c:v>
                </c:pt>
                <c:pt idx="262">
                  <c:v>45550</c:v>
                </c:pt>
                <c:pt idx="263">
                  <c:v>45551</c:v>
                </c:pt>
                <c:pt idx="264">
                  <c:v>45552</c:v>
                </c:pt>
                <c:pt idx="265">
                  <c:v>45553</c:v>
                </c:pt>
                <c:pt idx="266">
                  <c:v>45557</c:v>
                </c:pt>
                <c:pt idx="267">
                  <c:v>45558</c:v>
                </c:pt>
                <c:pt idx="268">
                  <c:v>45559</c:v>
                </c:pt>
                <c:pt idx="269">
                  <c:v>45560</c:v>
                </c:pt>
                <c:pt idx="270">
                  <c:v>45563</c:v>
                </c:pt>
                <c:pt idx="271">
                  <c:v>45564</c:v>
                </c:pt>
                <c:pt idx="272">
                  <c:v>45565</c:v>
                </c:pt>
                <c:pt idx="273">
                  <c:v>45566</c:v>
                </c:pt>
                <c:pt idx="274">
                  <c:v>45567</c:v>
                </c:pt>
                <c:pt idx="275">
                  <c:v>45570</c:v>
                </c:pt>
                <c:pt idx="276">
                  <c:v>45571</c:v>
                </c:pt>
                <c:pt idx="277">
                  <c:v>45572</c:v>
                </c:pt>
                <c:pt idx="278">
                  <c:v>45573</c:v>
                </c:pt>
                <c:pt idx="279">
                  <c:v>45574</c:v>
                </c:pt>
                <c:pt idx="280">
                  <c:v>45577</c:v>
                </c:pt>
                <c:pt idx="281">
                  <c:v>45578</c:v>
                </c:pt>
                <c:pt idx="282">
                  <c:v>45579</c:v>
                </c:pt>
                <c:pt idx="283">
                  <c:v>45580</c:v>
                </c:pt>
                <c:pt idx="284">
                  <c:v>45581</c:v>
                </c:pt>
                <c:pt idx="285">
                  <c:v>45584</c:v>
                </c:pt>
                <c:pt idx="286">
                  <c:v>45585</c:v>
                </c:pt>
                <c:pt idx="287">
                  <c:v>45586</c:v>
                </c:pt>
                <c:pt idx="288">
                  <c:v>45587</c:v>
                </c:pt>
                <c:pt idx="289">
                  <c:v>45588</c:v>
                </c:pt>
                <c:pt idx="290">
                  <c:v>45591</c:v>
                </c:pt>
                <c:pt idx="291">
                  <c:v>45592</c:v>
                </c:pt>
                <c:pt idx="292">
                  <c:v>45593</c:v>
                </c:pt>
                <c:pt idx="293">
                  <c:v>45594</c:v>
                </c:pt>
                <c:pt idx="294">
                  <c:v>45595</c:v>
                </c:pt>
                <c:pt idx="295">
                  <c:v>45598</c:v>
                </c:pt>
                <c:pt idx="296">
                  <c:v>45599</c:v>
                </c:pt>
                <c:pt idx="297">
                  <c:v>45600</c:v>
                </c:pt>
                <c:pt idx="298">
                  <c:v>45601</c:v>
                </c:pt>
                <c:pt idx="299">
                  <c:v>45602</c:v>
                </c:pt>
                <c:pt idx="300">
                  <c:v>45605</c:v>
                </c:pt>
                <c:pt idx="301">
                  <c:v>45606</c:v>
                </c:pt>
                <c:pt idx="302">
                  <c:v>45607</c:v>
                </c:pt>
                <c:pt idx="303">
                  <c:v>45608</c:v>
                </c:pt>
                <c:pt idx="304">
                  <c:v>45609</c:v>
                </c:pt>
                <c:pt idx="305">
                  <c:v>45612</c:v>
                </c:pt>
                <c:pt idx="306">
                  <c:v>45613</c:v>
                </c:pt>
                <c:pt idx="307">
                  <c:v>45614</c:v>
                </c:pt>
                <c:pt idx="308">
                  <c:v>45615</c:v>
                </c:pt>
                <c:pt idx="309">
                  <c:v>45616</c:v>
                </c:pt>
                <c:pt idx="310">
                  <c:v>45619</c:v>
                </c:pt>
                <c:pt idx="311">
                  <c:v>45620</c:v>
                </c:pt>
                <c:pt idx="312">
                  <c:v>45621</c:v>
                </c:pt>
                <c:pt idx="313">
                  <c:v>45622</c:v>
                </c:pt>
                <c:pt idx="314">
                  <c:v>45623</c:v>
                </c:pt>
                <c:pt idx="315">
                  <c:v>45626</c:v>
                </c:pt>
                <c:pt idx="316">
                  <c:v>45627</c:v>
                </c:pt>
                <c:pt idx="317">
                  <c:v>45628</c:v>
                </c:pt>
                <c:pt idx="318">
                  <c:v>45629</c:v>
                </c:pt>
                <c:pt idx="319">
                  <c:v>45630</c:v>
                </c:pt>
                <c:pt idx="320">
                  <c:v>45633</c:v>
                </c:pt>
                <c:pt idx="321">
                  <c:v>45634</c:v>
                </c:pt>
                <c:pt idx="322">
                  <c:v>45635</c:v>
                </c:pt>
                <c:pt idx="323">
                  <c:v>45636</c:v>
                </c:pt>
                <c:pt idx="324">
                  <c:v>45637</c:v>
                </c:pt>
                <c:pt idx="325">
                  <c:v>45640</c:v>
                </c:pt>
                <c:pt idx="326">
                  <c:v>45641</c:v>
                </c:pt>
                <c:pt idx="327">
                  <c:v>45642</c:v>
                </c:pt>
                <c:pt idx="328">
                  <c:v>45643</c:v>
                </c:pt>
                <c:pt idx="329">
                  <c:v>45644</c:v>
                </c:pt>
                <c:pt idx="330">
                  <c:v>45647</c:v>
                </c:pt>
                <c:pt idx="331">
                  <c:v>45648</c:v>
                </c:pt>
                <c:pt idx="332">
                  <c:v>45649</c:v>
                </c:pt>
                <c:pt idx="333">
                  <c:v>45650</c:v>
                </c:pt>
                <c:pt idx="334">
                  <c:v>45651</c:v>
                </c:pt>
                <c:pt idx="335">
                  <c:v>45654</c:v>
                </c:pt>
                <c:pt idx="336">
                  <c:v>45655</c:v>
                </c:pt>
                <c:pt idx="337">
                  <c:v>45656</c:v>
                </c:pt>
                <c:pt idx="338">
                  <c:v>45657</c:v>
                </c:pt>
                <c:pt idx="339">
                  <c:v>45658</c:v>
                </c:pt>
                <c:pt idx="340">
                  <c:v>45661</c:v>
                </c:pt>
                <c:pt idx="341">
                  <c:v>45662</c:v>
                </c:pt>
                <c:pt idx="342">
                  <c:v>45663</c:v>
                </c:pt>
                <c:pt idx="343">
                  <c:v>45664</c:v>
                </c:pt>
                <c:pt idx="344">
                  <c:v>45665</c:v>
                </c:pt>
                <c:pt idx="345">
                  <c:v>45668</c:v>
                </c:pt>
                <c:pt idx="346">
                  <c:v>45669</c:v>
                </c:pt>
                <c:pt idx="347">
                  <c:v>45670</c:v>
                </c:pt>
                <c:pt idx="348">
                  <c:v>45672</c:v>
                </c:pt>
                <c:pt idx="349">
                  <c:v>45675</c:v>
                </c:pt>
                <c:pt idx="350">
                  <c:v>45676</c:v>
                </c:pt>
                <c:pt idx="351">
                  <c:v>45677</c:v>
                </c:pt>
                <c:pt idx="352">
                  <c:v>45678</c:v>
                </c:pt>
                <c:pt idx="353">
                  <c:v>45679</c:v>
                </c:pt>
                <c:pt idx="354">
                  <c:v>45682</c:v>
                </c:pt>
                <c:pt idx="355">
                  <c:v>45683</c:v>
                </c:pt>
                <c:pt idx="356">
                  <c:v>45684</c:v>
                </c:pt>
                <c:pt idx="357">
                  <c:v>45686</c:v>
                </c:pt>
                <c:pt idx="358">
                  <c:v>45689</c:v>
                </c:pt>
                <c:pt idx="359">
                  <c:v>45690</c:v>
                </c:pt>
                <c:pt idx="360">
                  <c:v>45691</c:v>
                </c:pt>
                <c:pt idx="361">
                  <c:v>45692</c:v>
                </c:pt>
                <c:pt idx="362">
                  <c:v>45693</c:v>
                </c:pt>
                <c:pt idx="363">
                  <c:v>45697</c:v>
                </c:pt>
                <c:pt idx="364">
                  <c:v>45699</c:v>
                </c:pt>
                <c:pt idx="365">
                  <c:v>45703</c:v>
                </c:pt>
                <c:pt idx="366">
                  <c:v>45704</c:v>
                </c:pt>
                <c:pt idx="367">
                  <c:v>45705</c:v>
                </c:pt>
                <c:pt idx="368">
                  <c:v>45706</c:v>
                </c:pt>
                <c:pt idx="369">
                  <c:v>45707</c:v>
                </c:pt>
                <c:pt idx="370">
                  <c:v>45710</c:v>
                </c:pt>
                <c:pt idx="371">
                  <c:v>45711</c:v>
                </c:pt>
                <c:pt idx="372">
                  <c:v>45712</c:v>
                </c:pt>
                <c:pt idx="373">
                  <c:v>45713</c:v>
                </c:pt>
                <c:pt idx="374">
                  <c:v>45714</c:v>
                </c:pt>
                <c:pt idx="375">
                  <c:v>45717</c:v>
                </c:pt>
                <c:pt idx="376">
                  <c:v>45718</c:v>
                </c:pt>
                <c:pt idx="377">
                  <c:v>45719</c:v>
                </c:pt>
                <c:pt idx="378">
                  <c:v>45720</c:v>
                </c:pt>
                <c:pt idx="379">
                  <c:v>45721</c:v>
                </c:pt>
                <c:pt idx="380">
                  <c:v>45724</c:v>
                </c:pt>
                <c:pt idx="381">
                  <c:v>45725</c:v>
                </c:pt>
                <c:pt idx="382">
                  <c:v>45726</c:v>
                </c:pt>
                <c:pt idx="383">
                  <c:v>45727</c:v>
                </c:pt>
                <c:pt idx="384">
                  <c:v>45728</c:v>
                </c:pt>
                <c:pt idx="385">
                  <c:v>45731</c:v>
                </c:pt>
                <c:pt idx="386">
                  <c:v>45732</c:v>
                </c:pt>
                <c:pt idx="387">
                  <c:v>45733</c:v>
                </c:pt>
                <c:pt idx="388">
                  <c:v>45734</c:v>
                </c:pt>
                <c:pt idx="389">
                  <c:v>45741</c:v>
                </c:pt>
                <c:pt idx="390">
                  <c:v>45742</c:v>
                </c:pt>
                <c:pt idx="391">
                  <c:v>45745</c:v>
                </c:pt>
                <c:pt idx="392">
                  <c:v>45746</c:v>
                </c:pt>
                <c:pt idx="393">
                  <c:v>45752</c:v>
                </c:pt>
                <c:pt idx="394">
                  <c:v>45753</c:v>
                </c:pt>
                <c:pt idx="395">
                  <c:v>45754</c:v>
                </c:pt>
                <c:pt idx="396">
                  <c:v>45755</c:v>
                </c:pt>
                <c:pt idx="397">
                  <c:v>45756</c:v>
                </c:pt>
                <c:pt idx="398">
                  <c:v>45759</c:v>
                </c:pt>
                <c:pt idx="399">
                  <c:v>45760</c:v>
                </c:pt>
                <c:pt idx="400">
                  <c:v>45761</c:v>
                </c:pt>
                <c:pt idx="401">
                  <c:v>45762</c:v>
                </c:pt>
                <c:pt idx="402">
                  <c:v>45763</c:v>
                </c:pt>
                <c:pt idx="403">
                  <c:v>45766</c:v>
                </c:pt>
                <c:pt idx="404">
                  <c:v>45767</c:v>
                </c:pt>
                <c:pt idx="405">
                  <c:v>45768</c:v>
                </c:pt>
                <c:pt idx="406">
                  <c:v>45769</c:v>
                </c:pt>
                <c:pt idx="407">
                  <c:v>45770</c:v>
                </c:pt>
                <c:pt idx="408">
                  <c:v>45773</c:v>
                </c:pt>
                <c:pt idx="409">
                  <c:v>45774</c:v>
                </c:pt>
                <c:pt idx="410">
                  <c:v>45775</c:v>
                </c:pt>
                <c:pt idx="411">
                  <c:v>45776</c:v>
                </c:pt>
                <c:pt idx="412">
                  <c:v>45777</c:v>
                </c:pt>
                <c:pt idx="413">
                  <c:v>45780</c:v>
                </c:pt>
                <c:pt idx="414">
                  <c:v>45781</c:v>
                </c:pt>
                <c:pt idx="415">
                  <c:v>45782</c:v>
                </c:pt>
                <c:pt idx="416">
                  <c:v>45783</c:v>
                </c:pt>
                <c:pt idx="417">
                  <c:v>45784</c:v>
                </c:pt>
                <c:pt idx="418">
                  <c:v>45787</c:v>
                </c:pt>
                <c:pt idx="419">
                  <c:v>45788</c:v>
                </c:pt>
                <c:pt idx="420">
                  <c:v>45789</c:v>
                </c:pt>
                <c:pt idx="421">
                  <c:v>45790</c:v>
                </c:pt>
                <c:pt idx="422">
                  <c:v>45791</c:v>
                </c:pt>
                <c:pt idx="423">
                  <c:v>45794</c:v>
                </c:pt>
                <c:pt idx="424">
                  <c:v>45795</c:v>
                </c:pt>
                <c:pt idx="425">
                  <c:v>45796</c:v>
                </c:pt>
                <c:pt idx="426">
                  <c:v>45797</c:v>
                </c:pt>
                <c:pt idx="427">
                  <c:v>45798</c:v>
                </c:pt>
                <c:pt idx="428">
                  <c:v>45801</c:v>
                </c:pt>
                <c:pt idx="429">
                  <c:v>45802</c:v>
                </c:pt>
                <c:pt idx="430">
                  <c:v>45803</c:v>
                </c:pt>
                <c:pt idx="431">
                  <c:v>45804</c:v>
                </c:pt>
                <c:pt idx="432">
                  <c:v>45805</c:v>
                </c:pt>
                <c:pt idx="433">
                  <c:v>45808</c:v>
                </c:pt>
                <c:pt idx="434">
                  <c:v>45809</c:v>
                </c:pt>
                <c:pt idx="435">
                  <c:v>45810</c:v>
                </c:pt>
                <c:pt idx="436">
                  <c:v>45811</c:v>
                </c:pt>
                <c:pt idx="437">
                  <c:v>45815</c:v>
                </c:pt>
                <c:pt idx="438">
                  <c:v>45816</c:v>
                </c:pt>
                <c:pt idx="439">
                  <c:v>45817</c:v>
                </c:pt>
                <c:pt idx="440">
                  <c:v>45818</c:v>
                </c:pt>
                <c:pt idx="441">
                  <c:v>45819</c:v>
                </c:pt>
                <c:pt idx="442">
                  <c:v>45836</c:v>
                </c:pt>
                <c:pt idx="443">
                  <c:v>45837</c:v>
                </c:pt>
                <c:pt idx="444">
                  <c:v>45838</c:v>
                </c:pt>
                <c:pt idx="445">
                  <c:v>45839</c:v>
                </c:pt>
                <c:pt idx="446">
                  <c:v>45840</c:v>
                </c:pt>
                <c:pt idx="447">
                  <c:v>45845</c:v>
                </c:pt>
                <c:pt idx="448">
                  <c:v>45846</c:v>
                </c:pt>
                <c:pt idx="449">
                  <c:v>45847</c:v>
                </c:pt>
                <c:pt idx="450">
                  <c:v>45850</c:v>
                </c:pt>
                <c:pt idx="451">
                  <c:v>45851</c:v>
                </c:pt>
                <c:pt idx="452">
                  <c:v>45852</c:v>
                </c:pt>
                <c:pt idx="453">
                  <c:v>45853</c:v>
                </c:pt>
                <c:pt idx="454">
                  <c:v>45854</c:v>
                </c:pt>
                <c:pt idx="455">
                  <c:v>45857</c:v>
                </c:pt>
                <c:pt idx="456">
                  <c:v>45858</c:v>
                </c:pt>
                <c:pt idx="457">
                  <c:v>45859</c:v>
                </c:pt>
                <c:pt idx="458">
                  <c:v>45860</c:v>
                </c:pt>
                <c:pt idx="459">
                  <c:v>45861</c:v>
                </c:pt>
                <c:pt idx="460">
                  <c:v>45864</c:v>
                </c:pt>
                <c:pt idx="461">
                  <c:v>45865</c:v>
                </c:pt>
                <c:pt idx="462">
                  <c:v>45866</c:v>
                </c:pt>
                <c:pt idx="463">
                  <c:v>45867</c:v>
                </c:pt>
                <c:pt idx="464">
                  <c:v>45868</c:v>
                </c:pt>
                <c:pt idx="465">
                  <c:v>45871</c:v>
                </c:pt>
                <c:pt idx="466">
                  <c:v>45872</c:v>
                </c:pt>
                <c:pt idx="467">
                  <c:v>45873</c:v>
                </c:pt>
                <c:pt idx="468">
                  <c:v>45874</c:v>
                </c:pt>
                <c:pt idx="469">
                  <c:v>45875</c:v>
                </c:pt>
                <c:pt idx="470">
                  <c:v>45878</c:v>
                </c:pt>
                <c:pt idx="471">
                  <c:v>45879</c:v>
                </c:pt>
                <c:pt idx="472">
                  <c:v>45880</c:v>
                </c:pt>
                <c:pt idx="473">
                  <c:v>45881</c:v>
                </c:pt>
                <c:pt idx="474">
                  <c:v>45882</c:v>
                </c:pt>
                <c:pt idx="475">
                  <c:v>45885</c:v>
                </c:pt>
                <c:pt idx="476">
                  <c:v>45886</c:v>
                </c:pt>
                <c:pt idx="477">
                  <c:v>45887</c:v>
                </c:pt>
                <c:pt idx="478">
                  <c:v>45888</c:v>
                </c:pt>
                <c:pt idx="479">
                  <c:v>45889</c:v>
                </c:pt>
                <c:pt idx="480">
                  <c:v>45892</c:v>
                </c:pt>
                <c:pt idx="481">
                  <c:v>45894</c:v>
                </c:pt>
                <c:pt idx="482">
                  <c:v>45895</c:v>
                </c:pt>
                <c:pt idx="483">
                  <c:v>45896</c:v>
                </c:pt>
                <c:pt idx="484">
                  <c:v>45899</c:v>
                </c:pt>
                <c:pt idx="485">
                  <c:v>45900</c:v>
                </c:pt>
                <c:pt idx="486">
                  <c:v>45902</c:v>
                </c:pt>
                <c:pt idx="487">
                  <c:v>45903</c:v>
                </c:pt>
                <c:pt idx="488">
                  <c:v>45906</c:v>
                </c:pt>
                <c:pt idx="489">
                  <c:v>45907</c:v>
                </c:pt>
                <c:pt idx="490">
                  <c:v>45908</c:v>
                </c:pt>
                <c:pt idx="491">
                  <c:v>45909</c:v>
                </c:pt>
                <c:pt idx="492">
                  <c:v>45913</c:v>
                </c:pt>
                <c:pt idx="493">
                  <c:v>45914</c:v>
                </c:pt>
                <c:pt idx="494">
                  <c:v>45915</c:v>
                </c:pt>
                <c:pt idx="495">
                  <c:v>45916</c:v>
                </c:pt>
                <c:pt idx="496">
                  <c:v>45917</c:v>
                </c:pt>
                <c:pt idx="497">
                  <c:v>45920</c:v>
                </c:pt>
                <c:pt idx="498">
                  <c:v>45921</c:v>
                </c:pt>
                <c:pt idx="499">
                  <c:v>45922</c:v>
                </c:pt>
                <c:pt idx="500">
                  <c:v>45923</c:v>
                </c:pt>
                <c:pt idx="501">
                  <c:v>45924</c:v>
                </c:pt>
                <c:pt idx="502">
                  <c:v>45927</c:v>
                </c:pt>
                <c:pt idx="503">
                  <c:v>45928</c:v>
                </c:pt>
                <c:pt idx="504">
                  <c:v>45929</c:v>
                </c:pt>
                <c:pt idx="505">
                  <c:v>45930</c:v>
                </c:pt>
                <c:pt idx="506">
                  <c:v>45931</c:v>
                </c:pt>
                <c:pt idx="507">
                  <c:v>45934</c:v>
                </c:pt>
                <c:pt idx="508">
                  <c:v>45935</c:v>
                </c:pt>
                <c:pt idx="509">
                  <c:v>45936</c:v>
                </c:pt>
                <c:pt idx="510">
                  <c:v>45937</c:v>
                </c:pt>
                <c:pt idx="511">
                  <c:v>45938</c:v>
                </c:pt>
                <c:pt idx="512">
                  <c:v>45941</c:v>
                </c:pt>
                <c:pt idx="513">
                  <c:v>45942</c:v>
                </c:pt>
                <c:pt idx="514">
                  <c:v>45943</c:v>
                </c:pt>
                <c:pt idx="515">
                  <c:v>45944</c:v>
                </c:pt>
                <c:pt idx="516">
                  <c:v>45945</c:v>
                </c:pt>
                <c:pt idx="517">
                  <c:v>45948</c:v>
                </c:pt>
                <c:pt idx="518">
                  <c:v>45949</c:v>
                </c:pt>
                <c:pt idx="519">
                  <c:v>45950</c:v>
                </c:pt>
                <c:pt idx="520">
                  <c:v>45951</c:v>
                </c:pt>
                <c:pt idx="521">
                  <c:v>45952</c:v>
                </c:pt>
                <c:pt idx="522">
                  <c:v>45955</c:v>
                </c:pt>
                <c:pt idx="523">
                  <c:v>45956</c:v>
                </c:pt>
                <c:pt idx="524">
                  <c:v>45957</c:v>
                </c:pt>
                <c:pt idx="525">
                  <c:v>45958</c:v>
                </c:pt>
                <c:pt idx="526">
                  <c:v>45959</c:v>
                </c:pt>
                <c:pt idx="527">
                  <c:v>45962</c:v>
                </c:pt>
                <c:pt idx="528">
                  <c:v>45963</c:v>
                </c:pt>
                <c:pt idx="529">
                  <c:v>45964</c:v>
                </c:pt>
                <c:pt idx="530">
                  <c:v>45965</c:v>
                </c:pt>
                <c:pt idx="531">
                  <c:v>45966</c:v>
                </c:pt>
                <c:pt idx="532">
                  <c:v>45969</c:v>
                </c:pt>
                <c:pt idx="533">
                  <c:v>45970</c:v>
                </c:pt>
                <c:pt idx="534">
                  <c:v>45971</c:v>
                </c:pt>
                <c:pt idx="535">
                  <c:v>45972</c:v>
                </c:pt>
                <c:pt idx="536">
                  <c:v>45973</c:v>
                </c:pt>
                <c:pt idx="537">
                  <c:v>45976</c:v>
                </c:pt>
                <c:pt idx="538">
                  <c:v>45977</c:v>
                </c:pt>
                <c:pt idx="539">
                  <c:v>45978</c:v>
                </c:pt>
                <c:pt idx="540">
                  <c:v>45979</c:v>
                </c:pt>
                <c:pt idx="541">
                  <c:v>45980</c:v>
                </c:pt>
                <c:pt idx="542">
                  <c:v>45983</c:v>
                </c:pt>
                <c:pt idx="543">
                  <c:v>45984</c:v>
                </c:pt>
                <c:pt idx="544">
                  <c:v>45986</c:v>
                </c:pt>
                <c:pt idx="545">
                  <c:v>45987</c:v>
                </c:pt>
                <c:pt idx="546">
                  <c:v>45990</c:v>
                </c:pt>
                <c:pt idx="547">
                  <c:v>45991</c:v>
                </c:pt>
                <c:pt idx="548">
                  <c:v>45992</c:v>
                </c:pt>
                <c:pt idx="549">
                  <c:v>45993</c:v>
                </c:pt>
                <c:pt idx="550">
                  <c:v>45994</c:v>
                </c:pt>
                <c:pt idx="551">
                  <c:v>45997</c:v>
                </c:pt>
                <c:pt idx="552">
                  <c:v>45998</c:v>
                </c:pt>
                <c:pt idx="553">
                  <c:v>45999</c:v>
                </c:pt>
                <c:pt idx="554">
                  <c:v>46000</c:v>
                </c:pt>
                <c:pt idx="555">
                  <c:v>46001</c:v>
                </c:pt>
                <c:pt idx="556">
                  <c:v>46004</c:v>
                </c:pt>
                <c:pt idx="557">
                  <c:v>46005</c:v>
                </c:pt>
                <c:pt idx="558">
                  <c:v>46006</c:v>
                </c:pt>
                <c:pt idx="559">
                  <c:v>46007</c:v>
                </c:pt>
                <c:pt idx="560">
                  <c:v>46008</c:v>
                </c:pt>
                <c:pt idx="561">
                  <c:v>46011</c:v>
                </c:pt>
                <c:pt idx="562">
                  <c:v>46012</c:v>
                </c:pt>
                <c:pt idx="563">
                  <c:v>46013</c:v>
                </c:pt>
                <c:pt idx="564">
                  <c:v>46014</c:v>
                </c:pt>
                <c:pt idx="565">
                  <c:v>46015</c:v>
                </c:pt>
                <c:pt idx="566">
                  <c:v>46018</c:v>
                </c:pt>
                <c:pt idx="567">
                  <c:v>46019</c:v>
                </c:pt>
                <c:pt idx="568">
                  <c:v>46020</c:v>
                </c:pt>
                <c:pt idx="569">
                  <c:v>46021</c:v>
                </c:pt>
                <c:pt idx="570">
                  <c:v>46022</c:v>
                </c:pt>
                <c:pt idx="571">
                  <c:v>46026</c:v>
                </c:pt>
                <c:pt idx="572">
                  <c:v>46027</c:v>
                </c:pt>
                <c:pt idx="573">
                  <c:v>46028</c:v>
                </c:pt>
                <c:pt idx="574">
                  <c:v>46029</c:v>
                </c:pt>
                <c:pt idx="575">
                  <c:v>46032</c:v>
                </c:pt>
                <c:pt idx="576">
                  <c:v>46033</c:v>
                </c:pt>
                <c:pt idx="577">
                  <c:v>46034</c:v>
                </c:pt>
                <c:pt idx="578">
                  <c:v>46035</c:v>
                </c:pt>
                <c:pt idx="579">
                  <c:v>46036</c:v>
                </c:pt>
                <c:pt idx="580">
                  <c:v>46040</c:v>
                </c:pt>
                <c:pt idx="581">
                  <c:v>46041</c:v>
                </c:pt>
                <c:pt idx="582">
                  <c:v>46042</c:v>
                </c:pt>
                <c:pt idx="583">
                  <c:v>46043</c:v>
                </c:pt>
                <c:pt idx="584">
                  <c:v>46046</c:v>
                </c:pt>
                <c:pt idx="585">
                  <c:v>46047</c:v>
                </c:pt>
                <c:pt idx="586">
                  <c:v>46048</c:v>
                </c:pt>
                <c:pt idx="587">
                  <c:v>46049</c:v>
                </c:pt>
                <c:pt idx="588">
                  <c:v>46050</c:v>
                </c:pt>
                <c:pt idx="589">
                  <c:v>46053</c:v>
                </c:pt>
                <c:pt idx="590">
                  <c:v>46054</c:v>
                </c:pt>
                <c:pt idx="591">
                  <c:v>46055</c:v>
                </c:pt>
                <c:pt idx="592">
                  <c:v>46056</c:v>
                </c:pt>
                <c:pt idx="593">
                  <c:v>46060</c:v>
                </c:pt>
                <c:pt idx="594">
                  <c:v>46061</c:v>
                </c:pt>
                <c:pt idx="595">
                  <c:v>46062</c:v>
                </c:pt>
                <c:pt idx="596">
                  <c:v>46063</c:v>
                </c:pt>
                <c:pt idx="597">
                  <c:v>46067</c:v>
                </c:pt>
                <c:pt idx="598">
                  <c:v>46068</c:v>
                </c:pt>
                <c:pt idx="599">
                  <c:v>46069</c:v>
                </c:pt>
                <c:pt idx="600">
                  <c:v>46070</c:v>
                </c:pt>
                <c:pt idx="601">
                  <c:v>46071</c:v>
                </c:pt>
                <c:pt idx="602">
                  <c:v>46074</c:v>
                </c:pt>
                <c:pt idx="603">
                  <c:v>46075</c:v>
                </c:pt>
                <c:pt idx="604">
                  <c:v>46076</c:v>
                </c:pt>
                <c:pt idx="605">
                  <c:v>46077</c:v>
                </c:pt>
                <c:pt idx="606">
                  <c:v>46078</c:v>
                </c:pt>
                <c:pt idx="607">
                  <c:v>46161</c:v>
                </c:pt>
                <c:pt idx="608">
                  <c:v>46162</c:v>
                </c:pt>
                <c:pt idx="609">
                  <c:v>46165</c:v>
                </c:pt>
                <c:pt idx="610">
                  <c:v>46166</c:v>
                </c:pt>
                <c:pt idx="611">
                  <c:v>46167</c:v>
                </c:pt>
                <c:pt idx="612">
                  <c:v>46168</c:v>
                </c:pt>
                <c:pt idx="613">
                  <c:v>46172</c:v>
                </c:pt>
                <c:pt idx="614">
                  <c:v>46173</c:v>
                </c:pt>
                <c:pt idx="615">
                  <c:v>46174</c:v>
                </c:pt>
                <c:pt idx="616">
                  <c:v>46175</c:v>
                </c:pt>
                <c:pt idx="617">
                  <c:v>46176</c:v>
                </c:pt>
                <c:pt idx="618">
                  <c:v>46179</c:v>
                </c:pt>
                <c:pt idx="619">
                  <c:v>46180</c:v>
                </c:pt>
                <c:pt idx="620">
                  <c:v>46181</c:v>
                </c:pt>
                <c:pt idx="621">
                  <c:v>46182</c:v>
                </c:pt>
                <c:pt idx="622">
                  <c:v>46183</c:v>
                </c:pt>
                <c:pt idx="623">
                  <c:v>46186</c:v>
                </c:pt>
                <c:pt idx="624">
                  <c:v>46187</c:v>
                </c:pt>
                <c:pt idx="625">
                  <c:v>46188</c:v>
                </c:pt>
                <c:pt idx="626">
                  <c:v>46189</c:v>
                </c:pt>
                <c:pt idx="627">
                  <c:v>46190</c:v>
                </c:pt>
                <c:pt idx="628">
                  <c:v>46193</c:v>
                </c:pt>
                <c:pt idx="629">
                  <c:v>46194</c:v>
                </c:pt>
                <c:pt idx="630">
                  <c:v>46195</c:v>
                </c:pt>
                <c:pt idx="631">
                  <c:v>46196</c:v>
                </c:pt>
                <c:pt idx="632">
                  <c:v>46200</c:v>
                </c:pt>
                <c:pt idx="633">
                  <c:v>46201</c:v>
                </c:pt>
                <c:pt idx="634">
                  <c:v>46202</c:v>
                </c:pt>
                <c:pt idx="635">
                  <c:v>46203</c:v>
                </c:pt>
                <c:pt idx="636">
                  <c:v>46204</c:v>
                </c:pt>
                <c:pt idx="637">
                  <c:v>46210</c:v>
                </c:pt>
                <c:pt idx="638">
                  <c:v>46211</c:v>
                </c:pt>
                <c:pt idx="639">
                  <c:v>46214</c:v>
                </c:pt>
                <c:pt idx="640">
                  <c:v>46215</c:v>
                </c:pt>
                <c:pt idx="641">
                  <c:v>46216</c:v>
                </c:pt>
                <c:pt idx="642">
                  <c:v>46217</c:v>
                </c:pt>
                <c:pt idx="643">
                  <c:v>46218</c:v>
                </c:pt>
                <c:pt idx="644">
                  <c:v>46221</c:v>
                </c:pt>
                <c:pt idx="645">
                  <c:v>46222</c:v>
                </c:pt>
                <c:pt idx="646">
                  <c:v>46223</c:v>
                </c:pt>
                <c:pt idx="647">
                  <c:v>46224</c:v>
                </c:pt>
                <c:pt idx="648">
                  <c:v>46225</c:v>
                </c:pt>
                <c:pt idx="649">
                  <c:v>46228</c:v>
                </c:pt>
                <c:pt idx="650">
                  <c:v>46229</c:v>
                </c:pt>
                <c:pt idx="651">
                  <c:v>46230</c:v>
                </c:pt>
                <c:pt idx="652">
                  <c:v>46231</c:v>
                </c:pt>
                <c:pt idx="653">
                  <c:v>46232</c:v>
                </c:pt>
                <c:pt idx="654">
                  <c:v>46235</c:v>
                </c:pt>
                <c:pt idx="655">
                  <c:v>46236</c:v>
                </c:pt>
              </c:numCache>
            </c:numRef>
          </c:cat>
          <c:val>
            <c:numRef>
              <c:f>CleanData!$M$2:$M$658</c:f>
              <c:numCache>
                <c:formatCode>#,##0.00</c:formatCode>
                <c:ptCount val="657"/>
                <c:pt idx="0">
                  <c:v>100</c:v>
                </c:pt>
                <c:pt idx="1">
                  <c:v>98.926903168791824</c:v>
                </c:pt>
                <c:pt idx="2">
                  <c:v>99.10364852922612</c:v>
                </c:pt>
                <c:pt idx="3">
                  <c:v>97.708622648655478</c:v>
                </c:pt>
                <c:pt idx="4">
                  <c:v>97.62024996843833</c:v>
                </c:pt>
                <c:pt idx="5">
                  <c:v>95.284686276985241</c:v>
                </c:pt>
                <c:pt idx="6">
                  <c:v>95.341497285696263</c:v>
                </c:pt>
                <c:pt idx="7">
                  <c:v>95.631864663552591</c:v>
                </c:pt>
                <c:pt idx="8">
                  <c:v>93.895972730715826</c:v>
                </c:pt>
                <c:pt idx="9">
                  <c:v>94.009594748137857</c:v>
                </c:pt>
                <c:pt idx="10">
                  <c:v>92.355763161217013</c:v>
                </c:pt>
                <c:pt idx="11">
                  <c:v>92.21689180659007</c:v>
                </c:pt>
                <c:pt idx="12">
                  <c:v>91.730842065395777</c:v>
                </c:pt>
                <c:pt idx="13">
                  <c:v>91.206918318394145</c:v>
                </c:pt>
                <c:pt idx="14">
                  <c:v>93.390985986617849</c:v>
                </c:pt>
                <c:pt idx="15">
                  <c:v>95.720237343769725</c:v>
                </c:pt>
                <c:pt idx="16">
                  <c:v>99.217270546648152</c:v>
                </c:pt>
                <c:pt idx="17">
                  <c:v>99.135210200732232</c:v>
                </c:pt>
                <c:pt idx="18">
                  <c:v>98.901653831586927</c:v>
                </c:pt>
                <c:pt idx="19">
                  <c:v>99.116273197828562</c:v>
                </c:pt>
                <c:pt idx="20">
                  <c:v>98.668097462441622</c:v>
                </c:pt>
                <c:pt idx="21">
                  <c:v>99.166771872238371</c:v>
                </c:pt>
                <c:pt idx="22">
                  <c:v>100.75116778184574</c:v>
                </c:pt>
                <c:pt idx="23">
                  <c:v>101.96313596768087</c:v>
                </c:pt>
                <c:pt idx="24">
                  <c:v>99.678070950637562</c:v>
                </c:pt>
                <c:pt idx="25">
                  <c:v>98.59234945082693</c:v>
                </c:pt>
                <c:pt idx="26">
                  <c:v>98.794344148466124</c:v>
                </c:pt>
                <c:pt idx="27">
                  <c:v>99.627572276227767</c:v>
                </c:pt>
                <c:pt idx="28">
                  <c:v>99.141522535033474</c:v>
                </c:pt>
                <c:pt idx="29">
                  <c:v>99.924251988385322</c:v>
                </c:pt>
                <c:pt idx="30">
                  <c:v>100.35980305516983</c:v>
                </c:pt>
                <c:pt idx="31">
                  <c:v>100.18305769473554</c:v>
                </c:pt>
                <c:pt idx="32">
                  <c:v>99.274081555359189</c:v>
                </c:pt>
                <c:pt idx="33">
                  <c:v>99.185708875142041</c:v>
                </c:pt>
                <c:pt idx="34">
                  <c:v>98.522913773513466</c:v>
                </c:pt>
                <c:pt idx="35">
                  <c:v>98.541850776417149</c:v>
                </c:pt>
                <c:pt idx="36">
                  <c:v>98.516601439212252</c:v>
                </c:pt>
                <c:pt idx="37">
                  <c:v>98.005302360813062</c:v>
                </c:pt>
                <c:pt idx="38">
                  <c:v>97.108950890039168</c:v>
                </c:pt>
                <c:pt idx="39">
                  <c:v>97.714934982956734</c:v>
                </c:pt>
                <c:pt idx="40">
                  <c:v>98.396667087488979</c:v>
                </c:pt>
                <c:pt idx="41">
                  <c:v>97.487690948112643</c:v>
                </c:pt>
                <c:pt idx="42">
                  <c:v>93.201615957581154</c:v>
                </c:pt>
                <c:pt idx="43">
                  <c:v>93.473046332533798</c:v>
                </c:pt>
                <c:pt idx="44">
                  <c:v>93.933846736523193</c:v>
                </c:pt>
                <c:pt idx="45">
                  <c:v>94.337836131801566</c:v>
                </c:pt>
                <c:pt idx="46">
                  <c:v>92.747127887892972</c:v>
                </c:pt>
                <c:pt idx="47">
                  <c:v>92.848125236712576</c:v>
                </c:pt>
                <c:pt idx="48">
                  <c:v>94.659765181164033</c:v>
                </c:pt>
                <c:pt idx="49">
                  <c:v>94.634515843959136</c:v>
                </c:pt>
                <c:pt idx="50">
                  <c:v>93.075369271556653</c:v>
                </c:pt>
                <c:pt idx="51">
                  <c:v>93.630854690064425</c:v>
                </c:pt>
                <c:pt idx="52">
                  <c:v>93.959096073728105</c:v>
                </c:pt>
                <c:pt idx="53">
                  <c:v>93.466733998232584</c:v>
                </c:pt>
                <c:pt idx="54">
                  <c:v>92.336826158313386</c:v>
                </c:pt>
                <c:pt idx="55">
                  <c:v>92.362075495518283</c:v>
                </c:pt>
                <c:pt idx="56">
                  <c:v>89.508900391364762</c:v>
                </c:pt>
                <c:pt idx="57">
                  <c:v>90.828178260320712</c:v>
                </c:pt>
                <c:pt idx="58">
                  <c:v>92.0590834490595</c:v>
                </c:pt>
                <c:pt idx="59">
                  <c:v>91.995960106047249</c:v>
                </c:pt>
                <c:pt idx="60">
                  <c:v>90.512561545259473</c:v>
                </c:pt>
                <c:pt idx="61">
                  <c:v>93.056432268652983</c:v>
                </c:pt>
                <c:pt idx="62">
                  <c:v>93.618230021461969</c:v>
                </c:pt>
                <c:pt idx="63">
                  <c:v>94.501956823633421</c:v>
                </c:pt>
                <c:pt idx="64">
                  <c:v>96.383032445398356</c:v>
                </c:pt>
                <c:pt idx="65">
                  <c:v>96.944830198207342</c:v>
                </c:pt>
                <c:pt idx="66">
                  <c:v>96.730210831965707</c:v>
                </c:pt>
                <c:pt idx="67">
                  <c:v>96.117914404746926</c:v>
                </c:pt>
                <c:pt idx="68">
                  <c:v>97.21626057316</c:v>
                </c:pt>
                <c:pt idx="69">
                  <c:v>96.143163741951824</c:v>
                </c:pt>
                <c:pt idx="70">
                  <c:v>96.098977401843257</c:v>
                </c:pt>
                <c:pt idx="71">
                  <c:v>95.953793712915086</c:v>
                </c:pt>
                <c:pt idx="72">
                  <c:v>96.30728443378365</c:v>
                </c:pt>
                <c:pt idx="73">
                  <c:v>95.107940916550973</c:v>
                </c:pt>
                <c:pt idx="74">
                  <c:v>95.953793712915072</c:v>
                </c:pt>
                <c:pt idx="75">
                  <c:v>97.03320287842449</c:v>
                </c:pt>
                <c:pt idx="76">
                  <c:v>96.95114253250857</c:v>
                </c:pt>
                <c:pt idx="77">
                  <c:v>96.83120818078531</c:v>
                </c:pt>
                <c:pt idx="78">
                  <c:v>97.323570256280831</c:v>
                </c:pt>
                <c:pt idx="79">
                  <c:v>98.365105415982896</c:v>
                </c:pt>
                <c:pt idx="80">
                  <c:v>99.924251988385365</c:v>
                </c:pt>
                <c:pt idx="81">
                  <c:v>101.38871354626947</c:v>
                </c:pt>
                <c:pt idx="82">
                  <c:v>102.45549804317642</c:v>
                </c:pt>
                <c:pt idx="83">
                  <c:v>103.1940411564197</c:v>
                </c:pt>
                <c:pt idx="84">
                  <c:v>103.63590455750541</c:v>
                </c:pt>
                <c:pt idx="85">
                  <c:v>103.24453983082948</c:v>
                </c:pt>
                <c:pt idx="86">
                  <c:v>102.58805706350212</c:v>
                </c:pt>
                <c:pt idx="87">
                  <c:v>103.04885746749152</c:v>
                </c:pt>
                <c:pt idx="88">
                  <c:v>103.64852922610785</c:v>
                </c:pt>
                <c:pt idx="89">
                  <c:v>103.65484156040907</c:v>
                </c:pt>
                <c:pt idx="90">
                  <c:v>103.7432142406262</c:v>
                </c:pt>
                <c:pt idx="91">
                  <c:v>105.11299078399195</c:v>
                </c:pt>
                <c:pt idx="92">
                  <c:v>106.35020830703198</c:v>
                </c:pt>
                <c:pt idx="93">
                  <c:v>105.1761141270042</c:v>
                </c:pt>
                <c:pt idx="94">
                  <c:v>105.25817447292012</c:v>
                </c:pt>
                <c:pt idx="95">
                  <c:v>105.35285948743849</c:v>
                </c:pt>
                <c:pt idx="96">
                  <c:v>104.59537937129154</c:v>
                </c:pt>
                <c:pt idx="97">
                  <c:v>104.63956571140011</c:v>
                </c:pt>
                <c:pt idx="98">
                  <c:v>103.73058957202376</c:v>
                </c:pt>
                <c:pt idx="99">
                  <c:v>103.68640323191519</c:v>
                </c:pt>
                <c:pt idx="100">
                  <c:v>105.01830576947359</c:v>
                </c:pt>
                <c:pt idx="101">
                  <c:v>104.49438202247195</c:v>
                </c:pt>
                <c:pt idx="102">
                  <c:v>104.70268905441236</c:v>
                </c:pt>
                <c:pt idx="103">
                  <c:v>103.48440853427601</c:v>
                </c:pt>
                <c:pt idx="104">
                  <c:v>104.03989395278377</c:v>
                </c:pt>
                <c:pt idx="105">
                  <c:v>103.64852922610784</c:v>
                </c:pt>
                <c:pt idx="106">
                  <c:v>104.27345032192908</c:v>
                </c:pt>
                <c:pt idx="107">
                  <c:v>103.68640323191518</c:v>
                </c:pt>
                <c:pt idx="108">
                  <c:v>103.97677060977152</c:v>
                </c:pt>
                <c:pt idx="109">
                  <c:v>105.0246181037748</c:v>
                </c:pt>
                <c:pt idx="110">
                  <c:v>105.30236081302867</c:v>
                </c:pt>
                <c:pt idx="111">
                  <c:v>105.67478853680093</c:v>
                </c:pt>
                <c:pt idx="112">
                  <c:v>105.36548415604092</c:v>
                </c:pt>
                <c:pt idx="113">
                  <c:v>104.34288599924254</c:v>
                </c:pt>
                <c:pt idx="114">
                  <c:v>104.72793839161723</c:v>
                </c:pt>
                <c:pt idx="115">
                  <c:v>103.57278121449313</c:v>
                </c:pt>
                <c:pt idx="116">
                  <c:v>101.84951395025882</c:v>
                </c:pt>
                <c:pt idx="117">
                  <c:v>101.89370029036739</c:v>
                </c:pt>
                <c:pt idx="118">
                  <c:v>99.804317636662049</c:v>
                </c:pt>
                <c:pt idx="119">
                  <c:v>100.08837268021715</c:v>
                </c:pt>
                <c:pt idx="120">
                  <c:v>100.00631233430123</c:v>
                </c:pt>
                <c:pt idx="121">
                  <c:v>101.04153515970205</c:v>
                </c:pt>
                <c:pt idx="122">
                  <c:v>100.77641711905062</c:v>
                </c:pt>
                <c:pt idx="123">
                  <c:v>100.44186340108571</c:v>
                </c:pt>
                <c:pt idx="124">
                  <c:v>100.53654841560407</c:v>
                </c:pt>
                <c:pt idx="125">
                  <c:v>100.79535412195428</c:v>
                </c:pt>
                <c:pt idx="126">
                  <c:v>100.58073475571264</c:v>
                </c:pt>
                <c:pt idx="127">
                  <c:v>100.73223077894204</c:v>
                </c:pt>
                <c:pt idx="128">
                  <c:v>100.56179775280897</c:v>
                </c:pt>
                <c:pt idx="129">
                  <c:v>100.67541977023102</c:v>
                </c:pt>
                <c:pt idx="130">
                  <c:v>101.16146951142531</c:v>
                </c:pt>
                <c:pt idx="131">
                  <c:v>99.779068299457123</c:v>
                </c:pt>
                <c:pt idx="132">
                  <c:v>99.715944956444886</c:v>
                </c:pt>
                <c:pt idx="133">
                  <c:v>97.853806337583634</c:v>
                </c:pt>
                <c:pt idx="134">
                  <c:v>97.771745991667714</c:v>
                </c:pt>
                <c:pt idx="135">
                  <c:v>98.017927029415475</c:v>
                </c:pt>
                <c:pt idx="136">
                  <c:v>99.261456886756719</c:v>
                </c:pt>
                <c:pt idx="137">
                  <c:v>99.09102386062365</c:v>
                </c:pt>
                <c:pt idx="138">
                  <c:v>98.825905819972206</c:v>
                </c:pt>
                <c:pt idx="139">
                  <c:v>98.510289104910967</c:v>
                </c:pt>
                <c:pt idx="140">
                  <c:v>96.250473425072556</c:v>
                </c:pt>
                <c:pt idx="141">
                  <c:v>96.143163741951739</c:v>
                </c:pt>
                <c:pt idx="142">
                  <c:v>96.660775154652143</c:v>
                </c:pt>
                <c:pt idx="143">
                  <c:v>100.56811008711017</c:v>
                </c:pt>
                <c:pt idx="144">
                  <c:v>103.07410680469633</c:v>
                </c:pt>
                <c:pt idx="145">
                  <c:v>100.75116778184568</c:v>
                </c:pt>
                <c:pt idx="146">
                  <c:v>101.94419896477713</c:v>
                </c:pt>
                <c:pt idx="147">
                  <c:v>102.19669233682612</c:v>
                </c:pt>
                <c:pt idx="148">
                  <c:v>101.4202752177755</c:v>
                </c:pt>
                <c:pt idx="149">
                  <c:v>101.90632495896979</c:v>
                </c:pt>
                <c:pt idx="150">
                  <c:v>100.68804443883344</c:v>
                </c:pt>
                <c:pt idx="151">
                  <c:v>100.39136472667589</c:v>
                </c:pt>
                <c:pt idx="152">
                  <c:v>100.45448806968814</c:v>
                </c:pt>
                <c:pt idx="153">
                  <c:v>101.16778184572651</c:v>
                </c:pt>
                <c:pt idx="154">
                  <c:v>102.78373942684</c:v>
                </c:pt>
                <c:pt idx="155">
                  <c:v>106.80469637672007</c:v>
                </c:pt>
                <c:pt idx="156">
                  <c:v>107.18343643479355</c:v>
                </c:pt>
                <c:pt idx="157">
                  <c:v>106.7857593738164</c:v>
                </c:pt>
                <c:pt idx="158">
                  <c:v>106.89306905693721</c:v>
                </c:pt>
                <c:pt idx="159">
                  <c:v>106.69107435929801</c:v>
                </c:pt>
                <c:pt idx="160">
                  <c:v>104.88574674914778</c:v>
                </c:pt>
                <c:pt idx="161">
                  <c:v>103.91995960106041</c:v>
                </c:pt>
                <c:pt idx="162">
                  <c:v>102.67642974371917</c:v>
                </c:pt>
                <c:pt idx="163">
                  <c:v>102.27875268274201</c:v>
                </c:pt>
                <c:pt idx="164">
                  <c:v>103.42759752556488</c:v>
                </c:pt>
                <c:pt idx="165">
                  <c:v>103.93258426966284</c:v>
                </c:pt>
                <c:pt idx="166">
                  <c:v>99.84850397677053</c:v>
                </c:pt>
                <c:pt idx="167">
                  <c:v>97.973740689306823</c:v>
                </c:pt>
                <c:pt idx="168">
                  <c:v>99.924251988385222</c:v>
                </c:pt>
                <c:pt idx="169">
                  <c:v>98.630223456634184</c:v>
                </c:pt>
                <c:pt idx="170">
                  <c:v>99.507637924504408</c:v>
                </c:pt>
                <c:pt idx="171">
                  <c:v>104.24820098472406</c:v>
                </c:pt>
                <c:pt idx="172">
                  <c:v>104.65219038000244</c:v>
                </c:pt>
                <c:pt idx="173">
                  <c:v>104.8731220805453</c:v>
                </c:pt>
                <c:pt idx="174">
                  <c:v>104.38707233935101</c:v>
                </c:pt>
                <c:pt idx="175">
                  <c:v>105.75684888271674</c:v>
                </c:pt>
                <c:pt idx="176">
                  <c:v>105.63060219669225</c:v>
                </c:pt>
                <c:pt idx="177">
                  <c:v>103.98939527837386</c:v>
                </c:pt>
                <c:pt idx="178">
                  <c:v>103.74952657492732</c:v>
                </c:pt>
                <c:pt idx="179">
                  <c:v>102.91629844716567</c:v>
                </c:pt>
                <c:pt idx="180">
                  <c:v>103.06148213609383</c:v>
                </c:pt>
                <c:pt idx="181">
                  <c:v>102.97942179017791</c:v>
                </c:pt>
                <c:pt idx="182">
                  <c:v>101.54652190379993</c:v>
                </c:pt>
                <c:pt idx="183">
                  <c:v>101.00997348819584</c:v>
                </c:pt>
                <c:pt idx="184">
                  <c:v>100.75116778184564</c:v>
                </c:pt>
                <c:pt idx="185">
                  <c:v>100.25880570635012</c:v>
                </c:pt>
                <c:pt idx="186">
                  <c:v>99.886377982577869</c:v>
                </c:pt>
                <c:pt idx="187">
                  <c:v>97.740184320161504</c:v>
                </c:pt>
                <c:pt idx="188">
                  <c:v>97.10895089003904</c:v>
                </c:pt>
                <c:pt idx="189">
                  <c:v>97.254134578967211</c:v>
                </c:pt>
                <c:pt idx="190">
                  <c:v>97.052139881328031</c:v>
                </c:pt>
                <c:pt idx="191">
                  <c:v>94.060093422547581</c:v>
                </c:pt>
                <c:pt idx="192">
                  <c:v>93.441484661027573</c:v>
                </c:pt>
                <c:pt idx="193">
                  <c:v>93.125867945966348</c:v>
                </c:pt>
                <c:pt idx="194">
                  <c:v>90.607246559777735</c:v>
                </c:pt>
                <c:pt idx="195">
                  <c:v>90.531498548163043</c:v>
                </c:pt>
                <c:pt idx="196">
                  <c:v>93.182678954677371</c:v>
                </c:pt>
                <c:pt idx="197">
                  <c:v>94.861759878803113</c:v>
                </c:pt>
                <c:pt idx="198">
                  <c:v>93.214240626183496</c:v>
                </c:pt>
                <c:pt idx="199">
                  <c:v>92.665067541976967</c:v>
                </c:pt>
                <c:pt idx="200">
                  <c:v>91.995960106047164</c:v>
                </c:pt>
                <c:pt idx="201">
                  <c:v>90.335816184825092</c:v>
                </c:pt>
                <c:pt idx="202">
                  <c:v>90.891301603332849</c:v>
                </c:pt>
                <c:pt idx="203">
                  <c:v>92.709253882085534</c:v>
                </c:pt>
                <c:pt idx="204">
                  <c:v>91.484661027647959</c:v>
                </c:pt>
                <c:pt idx="205">
                  <c:v>91.655094053781013</c:v>
                </c:pt>
                <c:pt idx="206">
                  <c:v>90.247443504607929</c:v>
                </c:pt>
                <c:pt idx="207">
                  <c:v>89.508900391364662</c:v>
                </c:pt>
                <c:pt idx="208">
                  <c:v>89.767706097714864</c:v>
                </c:pt>
                <c:pt idx="209">
                  <c:v>91.036485292261005</c:v>
                </c:pt>
                <c:pt idx="210">
                  <c:v>90.544123216765485</c:v>
                </c:pt>
                <c:pt idx="211">
                  <c:v>90.266380507511599</c:v>
                </c:pt>
                <c:pt idx="212">
                  <c:v>92.254765812397352</c:v>
                </c:pt>
                <c:pt idx="213">
                  <c:v>92.835500568110007</c:v>
                </c:pt>
                <c:pt idx="214">
                  <c:v>92.469385178638987</c:v>
                </c:pt>
                <c:pt idx="215">
                  <c:v>91.143794975381823</c:v>
                </c:pt>
                <c:pt idx="216">
                  <c:v>90.973361949248769</c:v>
                </c:pt>
                <c:pt idx="217">
                  <c:v>92.646130539073283</c:v>
                </c:pt>
                <c:pt idx="218">
                  <c:v>93.050119934351656</c:v>
                </c:pt>
                <c:pt idx="219">
                  <c:v>100.88372680217137</c:v>
                </c:pt>
                <c:pt idx="220">
                  <c:v>100.58073475571258</c:v>
                </c:pt>
                <c:pt idx="221">
                  <c:v>98.301982072970503</c:v>
                </c:pt>
                <c:pt idx="222">
                  <c:v>97.935866683499484</c:v>
                </c:pt>
                <c:pt idx="223">
                  <c:v>97.803307663173769</c:v>
                </c:pt>
                <c:pt idx="224">
                  <c:v>96.881706855194977</c:v>
                </c:pt>
                <c:pt idx="225">
                  <c:v>97.108950890039068</c:v>
                </c:pt>
                <c:pt idx="226">
                  <c:v>97.443504608003977</c:v>
                </c:pt>
                <c:pt idx="227">
                  <c:v>96.420906451205596</c:v>
                </c:pt>
                <c:pt idx="228">
                  <c:v>96.054791061734562</c:v>
                </c:pt>
                <c:pt idx="229">
                  <c:v>95.297310945587611</c:v>
                </c:pt>
                <c:pt idx="230">
                  <c:v>97.30463325337702</c:v>
                </c:pt>
                <c:pt idx="231">
                  <c:v>96.010604721625981</c:v>
                </c:pt>
                <c:pt idx="232">
                  <c:v>95.840171695492913</c:v>
                </c:pt>
                <c:pt idx="233">
                  <c:v>95.101628582249646</c:v>
                </c:pt>
                <c:pt idx="234">
                  <c:v>93.813912384799835</c:v>
                </c:pt>
                <c:pt idx="235">
                  <c:v>88.612548920590768</c:v>
                </c:pt>
                <c:pt idx="236">
                  <c:v>86.561040272692779</c:v>
                </c:pt>
                <c:pt idx="237">
                  <c:v>86.472667592475631</c:v>
                </c:pt>
                <c:pt idx="238">
                  <c:v>85.746749147834805</c:v>
                </c:pt>
                <c:pt idx="239">
                  <c:v>85.576316121701737</c:v>
                </c:pt>
                <c:pt idx="240">
                  <c:v>86.567352606994007</c:v>
                </c:pt>
                <c:pt idx="241">
                  <c:v>86.813533644741767</c:v>
                </c:pt>
                <c:pt idx="242">
                  <c:v>86.384294912258497</c:v>
                </c:pt>
                <c:pt idx="243">
                  <c:v>86.731473298825847</c:v>
                </c:pt>
                <c:pt idx="244">
                  <c:v>88.233808862517307</c:v>
                </c:pt>
                <c:pt idx="245">
                  <c:v>89.969700795354072</c:v>
                </c:pt>
                <c:pt idx="246">
                  <c:v>89.868703446534482</c:v>
                </c:pt>
                <c:pt idx="247">
                  <c:v>88.896603964145896</c:v>
                </c:pt>
                <c:pt idx="248">
                  <c:v>88.921853301350794</c:v>
                </c:pt>
                <c:pt idx="249">
                  <c:v>89.635147077389178</c:v>
                </c:pt>
                <c:pt idx="250">
                  <c:v>90.651432899886331</c:v>
                </c:pt>
                <c:pt idx="251">
                  <c:v>89.9760131296553</c:v>
                </c:pt>
                <c:pt idx="252">
                  <c:v>89.603585405883052</c:v>
                </c:pt>
                <c:pt idx="253">
                  <c:v>91.162731978285521</c:v>
                </c:pt>
                <c:pt idx="254">
                  <c:v>92.974371922736978</c:v>
                </c:pt>
                <c:pt idx="255">
                  <c:v>93.643479358666781</c:v>
                </c:pt>
                <c:pt idx="256">
                  <c:v>92.740815553591659</c:v>
                </c:pt>
                <c:pt idx="257">
                  <c:v>92.835500568110021</c:v>
                </c:pt>
                <c:pt idx="258">
                  <c:v>92.418886504229206</c:v>
                </c:pt>
                <c:pt idx="259">
                  <c:v>94.596641838151683</c:v>
                </c:pt>
                <c:pt idx="260">
                  <c:v>94.710263855573729</c:v>
                </c:pt>
                <c:pt idx="261">
                  <c:v>95.057442242141079</c:v>
                </c:pt>
                <c:pt idx="262">
                  <c:v>95.556116651937813</c:v>
                </c:pt>
                <c:pt idx="263">
                  <c:v>94.666077515465147</c:v>
                </c:pt>
                <c:pt idx="264">
                  <c:v>95.265749274081472</c:v>
                </c:pt>
                <c:pt idx="265">
                  <c:v>97.866431006185991</c:v>
                </c:pt>
                <c:pt idx="266">
                  <c:v>97.430879939401493</c:v>
                </c:pt>
                <c:pt idx="267">
                  <c:v>98.093675041030082</c:v>
                </c:pt>
                <c:pt idx="268">
                  <c:v>99.160459537937044</c:v>
                </c:pt>
                <c:pt idx="269">
                  <c:v>101.10465850271422</c:v>
                </c:pt>
                <c:pt idx="270">
                  <c:v>101.77376593864402</c:v>
                </c:pt>
                <c:pt idx="271">
                  <c:v>100.75748011614687</c:v>
                </c:pt>
                <c:pt idx="272">
                  <c:v>99.753818962252154</c:v>
                </c:pt>
                <c:pt idx="273">
                  <c:v>98.781719479863568</c:v>
                </c:pt>
                <c:pt idx="274">
                  <c:v>97.796995328872526</c:v>
                </c:pt>
                <c:pt idx="275">
                  <c:v>96.862769852291279</c:v>
                </c:pt>
                <c:pt idx="276">
                  <c:v>95.960106047216158</c:v>
                </c:pt>
                <c:pt idx="277">
                  <c:v>95.000631233430028</c:v>
                </c:pt>
                <c:pt idx="278">
                  <c:v>94.224214114379407</c:v>
                </c:pt>
                <c:pt idx="279">
                  <c:v>95.126877919454529</c:v>
                </c:pt>
                <c:pt idx="280">
                  <c:v>95.038505239237381</c:v>
                </c:pt>
                <c:pt idx="281">
                  <c:v>97.759121323065173</c:v>
                </c:pt>
                <c:pt idx="282">
                  <c:v>97.992677692210478</c:v>
                </c:pt>
                <c:pt idx="283">
                  <c:v>96.338846105289633</c:v>
                </c:pt>
                <c:pt idx="284">
                  <c:v>94.969069561923902</c:v>
                </c:pt>
                <c:pt idx="285">
                  <c:v>95.518242646130446</c:v>
                </c:pt>
                <c:pt idx="286">
                  <c:v>93.435172326726331</c:v>
                </c:pt>
                <c:pt idx="287">
                  <c:v>91.882338088625076</c:v>
                </c:pt>
                <c:pt idx="288">
                  <c:v>91.800277742709156</c:v>
                </c:pt>
                <c:pt idx="289">
                  <c:v>92.355763161216927</c:v>
                </c:pt>
                <c:pt idx="290">
                  <c:v>89.673021083196474</c:v>
                </c:pt>
                <c:pt idx="291">
                  <c:v>92.362075495518141</c:v>
                </c:pt>
                <c:pt idx="292">
                  <c:v>95.126877919454515</c:v>
                </c:pt>
                <c:pt idx="293">
                  <c:v>97.980053023608036</c:v>
                </c:pt>
                <c:pt idx="294">
                  <c:v>95.492993308925548</c:v>
                </c:pt>
                <c:pt idx="295">
                  <c:v>94.956444893321461</c:v>
                </c:pt>
                <c:pt idx="296">
                  <c:v>94.678702184067575</c:v>
                </c:pt>
                <c:pt idx="297">
                  <c:v>92.273702815301007</c:v>
                </c:pt>
                <c:pt idx="298">
                  <c:v>91.831839414215281</c:v>
                </c:pt>
                <c:pt idx="299">
                  <c:v>93.081681605857739</c:v>
                </c:pt>
                <c:pt idx="300">
                  <c:v>92.368387829819355</c:v>
                </c:pt>
                <c:pt idx="301">
                  <c:v>95.101628582249603</c:v>
                </c:pt>
                <c:pt idx="302">
                  <c:v>97.948491352101883</c:v>
                </c:pt>
                <c:pt idx="303">
                  <c:v>99.147834869334545</c:v>
                </c:pt>
                <c:pt idx="304">
                  <c:v>97.879055674788404</c:v>
                </c:pt>
                <c:pt idx="305">
                  <c:v>99.488700921600682</c:v>
                </c:pt>
                <c:pt idx="306">
                  <c:v>102.41762403736888</c:v>
                </c:pt>
                <c:pt idx="307">
                  <c:v>102.27875268274194</c:v>
                </c:pt>
                <c:pt idx="308">
                  <c:v>104.34288599924237</c:v>
                </c:pt>
                <c:pt idx="309">
                  <c:v>103.81896225224072</c:v>
                </c:pt>
                <c:pt idx="310">
                  <c:v>102.4239363716701</c:v>
                </c:pt>
                <c:pt idx="311">
                  <c:v>105.07511677818442</c:v>
                </c:pt>
                <c:pt idx="312">
                  <c:v>107.69473551319263</c:v>
                </c:pt>
                <c:pt idx="313">
                  <c:v>110.67415730337063</c:v>
                </c:pt>
                <c:pt idx="314">
                  <c:v>110.97714934982942</c:v>
                </c:pt>
                <c:pt idx="315">
                  <c:v>111.1286453730588</c:v>
                </c:pt>
                <c:pt idx="316">
                  <c:v>110.82565332660002</c:v>
                </c:pt>
                <c:pt idx="317">
                  <c:v>110.1565458906702</c:v>
                </c:pt>
                <c:pt idx="318">
                  <c:v>113.33796237848739</c:v>
                </c:pt>
                <c:pt idx="319">
                  <c:v>115.7303370786515</c:v>
                </c:pt>
                <c:pt idx="320">
                  <c:v>116.43100618608744</c:v>
                </c:pt>
                <c:pt idx="321">
                  <c:v>114.01969448301966</c:v>
                </c:pt>
                <c:pt idx="322">
                  <c:v>113.37583638429476</c:v>
                </c:pt>
                <c:pt idx="323">
                  <c:v>116.76555990405235</c:v>
                </c:pt>
                <c:pt idx="324">
                  <c:v>117.73134705213972</c:v>
                </c:pt>
                <c:pt idx="325">
                  <c:v>118.33101881075606</c:v>
                </c:pt>
                <c:pt idx="326">
                  <c:v>121.87855068804429</c:v>
                </c:pt>
                <c:pt idx="327">
                  <c:v>125.53339224845332</c:v>
                </c:pt>
                <c:pt idx="328">
                  <c:v>126.69486175987865</c:v>
                </c:pt>
                <c:pt idx="329">
                  <c:v>123.5513192778688</c:v>
                </c:pt>
                <c:pt idx="330">
                  <c:v>120.67289483651038</c:v>
                </c:pt>
                <c:pt idx="331">
                  <c:v>124.03105668476186</c:v>
                </c:pt>
                <c:pt idx="332">
                  <c:v>122.17523040020184</c:v>
                </c:pt>
                <c:pt idx="333">
                  <c:v>122.8317131675292</c:v>
                </c:pt>
                <c:pt idx="334">
                  <c:v>125.07259184446393</c:v>
                </c:pt>
                <c:pt idx="335">
                  <c:v>124.76328746370392</c:v>
                </c:pt>
                <c:pt idx="336">
                  <c:v>128.31713167529335</c:v>
                </c:pt>
                <c:pt idx="337">
                  <c:v>128.87261709380113</c:v>
                </c:pt>
                <c:pt idx="338">
                  <c:v>125.60282792576679</c:v>
                </c:pt>
                <c:pt idx="339">
                  <c:v>125.88057063502067</c:v>
                </c:pt>
                <c:pt idx="340">
                  <c:v>124.11942936497901</c:v>
                </c:pt>
                <c:pt idx="341">
                  <c:v>127.68589824517089</c:v>
                </c:pt>
                <c:pt idx="342">
                  <c:v>129.04305011993418</c:v>
                </c:pt>
                <c:pt idx="343">
                  <c:v>131.6689811892436</c:v>
                </c:pt>
                <c:pt idx="344">
                  <c:v>135.61419012750898</c:v>
                </c:pt>
                <c:pt idx="345">
                  <c:v>139.67933341749762</c:v>
                </c:pt>
                <c:pt idx="346">
                  <c:v>140.7776795859107</c:v>
                </c:pt>
                <c:pt idx="347">
                  <c:v>136.55472793839147</c:v>
                </c:pt>
                <c:pt idx="348">
                  <c:v>133.43643479358653</c:v>
                </c:pt>
                <c:pt idx="349">
                  <c:v>132.55902032571632</c:v>
                </c:pt>
                <c:pt idx="350">
                  <c:v>129.01780078272932</c:v>
                </c:pt>
                <c:pt idx="351">
                  <c:v>128.38656735260687</c:v>
                </c:pt>
                <c:pt idx="352">
                  <c:v>126.58123974245665</c:v>
                </c:pt>
                <c:pt idx="353">
                  <c:v>126.71379876278235</c:v>
                </c:pt>
                <c:pt idx="354">
                  <c:v>130.44438833480606</c:v>
                </c:pt>
                <c:pt idx="355">
                  <c:v>129.9141522535032</c:v>
                </c:pt>
                <c:pt idx="356">
                  <c:v>128.58224971594481</c:v>
                </c:pt>
                <c:pt idx="357">
                  <c:v>127.07360181795214</c:v>
                </c:pt>
                <c:pt idx="358">
                  <c:v>127.2692841812901</c:v>
                </c:pt>
                <c:pt idx="359">
                  <c:v>124.83272314101741</c:v>
                </c:pt>
                <c:pt idx="360">
                  <c:v>124.59916677187211</c:v>
                </c:pt>
                <c:pt idx="361">
                  <c:v>123.8543113243276</c:v>
                </c:pt>
                <c:pt idx="362">
                  <c:v>126.22143668728683</c:v>
                </c:pt>
                <c:pt idx="363">
                  <c:v>124.56129276606475</c:v>
                </c:pt>
                <c:pt idx="364">
                  <c:v>126.13306400706966</c:v>
                </c:pt>
                <c:pt idx="365">
                  <c:v>122.97689685645737</c:v>
                </c:pt>
                <c:pt idx="366">
                  <c:v>119.29049362454222</c:v>
                </c:pt>
                <c:pt idx="367">
                  <c:v>115.7177124100491</c:v>
                </c:pt>
                <c:pt idx="368">
                  <c:v>116.26057315995443</c:v>
                </c:pt>
                <c:pt idx="369">
                  <c:v>117.47885368009078</c:v>
                </c:pt>
                <c:pt idx="370">
                  <c:v>118.45726549678059</c:v>
                </c:pt>
                <c:pt idx="371">
                  <c:v>117.05592728190874</c:v>
                </c:pt>
                <c:pt idx="372">
                  <c:v>119.77654336573653</c:v>
                </c:pt>
                <c:pt idx="373">
                  <c:v>121.7459916677186</c:v>
                </c:pt>
                <c:pt idx="374">
                  <c:v>122.39616210074472</c:v>
                </c:pt>
                <c:pt idx="375">
                  <c:v>120.83701552834223</c:v>
                </c:pt>
                <c:pt idx="376">
                  <c:v>120.96957454866795</c:v>
                </c:pt>
                <c:pt idx="377">
                  <c:v>121.6260573159953</c:v>
                </c:pt>
                <c:pt idx="378">
                  <c:v>117.97752808988749</c:v>
                </c:pt>
                <c:pt idx="379">
                  <c:v>116.84762024996829</c:v>
                </c:pt>
                <c:pt idx="380">
                  <c:v>115.68615073854296</c:v>
                </c:pt>
                <c:pt idx="381">
                  <c:v>114.26587552076742</c:v>
                </c:pt>
                <c:pt idx="382">
                  <c:v>110.83827799520247</c:v>
                </c:pt>
                <c:pt idx="383">
                  <c:v>110.72465597778043</c:v>
                </c:pt>
                <c:pt idx="384">
                  <c:v>108.19340992298937</c:v>
                </c:pt>
                <c:pt idx="385">
                  <c:v>110.88246433531104</c:v>
                </c:pt>
                <c:pt idx="386">
                  <c:v>113.86819845979026</c:v>
                </c:pt>
                <c:pt idx="387">
                  <c:v>113.36952404999353</c:v>
                </c:pt>
                <c:pt idx="388">
                  <c:v>112.48579724782209</c:v>
                </c:pt>
                <c:pt idx="389">
                  <c:v>109.28544375710122</c:v>
                </c:pt>
                <c:pt idx="390">
                  <c:v>112.53629592223189</c:v>
                </c:pt>
                <c:pt idx="391">
                  <c:v>113.26852670117394</c:v>
                </c:pt>
                <c:pt idx="392">
                  <c:v>111.87981315490453</c:v>
                </c:pt>
                <c:pt idx="393">
                  <c:v>114.2090645120564</c:v>
                </c:pt>
                <c:pt idx="394">
                  <c:v>114.82767327357641</c:v>
                </c:pt>
                <c:pt idx="395">
                  <c:v>113.76720111097067</c:v>
                </c:pt>
                <c:pt idx="396">
                  <c:v>113.30008837268005</c:v>
                </c:pt>
                <c:pt idx="397">
                  <c:v>116.69612422673886</c:v>
                </c:pt>
                <c:pt idx="398">
                  <c:v>117.31473298825887</c:v>
                </c:pt>
                <c:pt idx="399">
                  <c:v>116.43100618608743</c:v>
                </c:pt>
                <c:pt idx="400">
                  <c:v>119.92172705466463</c:v>
                </c:pt>
                <c:pt idx="401">
                  <c:v>123.06526953667446</c:v>
                </c:pt>
                <c:pt idx="402">
                  <c:v>119.89647771745972</c:v>
                </c:pt>
                <c:pt idx="403">
                  <c:v>121.20313091781321</c:v>
                </c:pt>
                <c:pt idx="404">
                  <c:v>123.81643731852017</c:v>
                </c:pt>
                <c:pt idx="405">
                  <c:v>127.52808988764022</c:v>
                </c:pt>
                <c:pt idx="406">
                  <c:v>131.01881075621742</c:v>
                </c:pt>
                <c:pt idx="407">
                  <c:v>129.61747254134556</c:v>
                </c:pt>
                <c:pt idx="408">
                  <c:v>128.82211841939127</c:v>
                </c:pt>
                <c:pt idx="409">
                  <c:v>132.41383663678806</c:v>
                </c:pt>
                <c:pt idx="410">
                  <c:v>128.5696250473423</c:v>
                </c:pt>
                <c:pt idx="411">
                  <c:v>130.09089761393741</c:v>
                </c:pt>
                <c:pt idx="412">
                  <c:v>133.73942684004524</c:v>
                </c:pt>
                <c:pt idx="413">
                  <c:v>137.55207675798488</c:v>
                </c:pt>
                <c:pt idx="414">
                  <c:v>133.43012245928523</c:v>
                </c:pt>
                <c:pt idx="415">
                  <c:v>131.56167150612276</c:v>
                </c:pt>
                <c:pt idx="416">
                  <c:v>134.43378361317997</c:v>
                </c:pt>
                <c:pt idx="417">
                  <c:v>137.50157808357511</c:v>
                </c:pt>
                <c:pt idx="418">
                  <c:v>139.35109203383391</c:v>
                </c:pt>
                <c:pt idx="419">
                  <c:v>135.60156545890652</c:v>
                </c:pt>
                <c:pt idx="420">
                  <c:v>132.55270799141505</c:v>
                </c:pt>
                <c:pt idx="421">
                  <c:v>136.52316626688531</c:v>
                </c:pt>
                <c:pt idx="422">
                  <c:v>137.71619744981675</c:v>
                </c:pt>
                <c:pt idx="423">
                  <c:v>137.33114505744203</c:v>
                </c:pt>
                <c:pt idx="424">
                  <c:v>137.74144678702163</c:v>
                </c:pt>
                <c:pt idx="425">
                  <c:v>138.36005554854165</c:v>
                </c:pt>
                <c:pt idx="426">
                  <c:v>137.44476707486407</c:v>
                </c:pt>
                <c:pt idx="427">
                  <c:v>135.48163110718323</c:v>
                </c:pt>
                <c:pt idx="428">
                  <c:v>133.10819340992279</c:v>
                </c:pt>
                <c:pt idx="429">
                  <c:v>135.27332407524284</c:v>
                </c:pt>
                <c:pt idx="430">
                  <c:v>134.30753692715547</c:v>
                </c:pt>
                <c:pt idx="431">
                  <c:v>135.86668349955792</c:v>
                </c:pt>
                <c:pt idx="432">
                  <c:v>135.89824517106405</c:v>
                </c:pt>
                <c:pt idx="433">
                  <c:v>136.64310061860854</c:v>
                </c:pt>
                <c:pt idx="434">
                  <c:v>136.92084332786243</c:v>
                </c:pt>
                <c:pt idx="435">
                  <c:v>135.05870470900118</c:v>
                </c:pt>
                <c:pt idx="436">
                  <c:v>135.76568615073833</c:v>
                </c:pt>
                <c:pt idx="437">
                  <c:v>135.75937381643712</c:v>
                </c:pt>
                <c:pt idx="438">
                  <c:v>132.82413836636769</c:v>
                </c:pt>
                <c:pt idx="439">
                  <c:v>131.34705213988113</c:v>
                </c:pt>
                <c:pt idx="440">
                  <c:v>131.66266885494235</c:v>
                </c:pt>
                <c:pt idx="441">
                  <c:v>130.135083954046</c:v>
                </c:pt>
                <c:pt idx="442">
                  <c:v>130.07196061103375</c:v>
                </c:pt>
                <c:pt idx="443">
                  <c:v>126.17093801287696</c:v>
                </c:pt>
                <c:pt idx="444">
                  <c:v>122.38984976644343</c:v>
                </c:pt>
                <c:pt idx="445">
                  <c:v>118.72238353743195</c:v>
                </c:pt>
                <c:pt idx="446">
                  <c:v>115.16222699154129</c:v>
                </c:pt>
                <c:pt idx="447">
                  <c:v>112.47317257921961</c:v>
                </c:pt>
                <c:pt idx="448">
                  <c:v>113.66620376215104</c:v>
                </c:pt>
                <c:pt idx="449">
                  <c:v>110.83827799520243</c:v>
                </c:pt>
                <c:pt idx="450">
                  <c:v>108.53427597525545</c:v>
                </c:pt>
                <c:pt idx="451">
                  <c:v>110.52897361444242</c:v>
                </c:pt>
                <c:pt idx="452">
                  <c:v>110.67415730337058</c:v>
                </c:pt>
                <c:pt idx="453">
                  <c:v>111.7093801287714</c:v>
                </c:pt>
                <c:pt idx="454">
                  <c:v>112.79510162858202</c:v>
                </c:pt>
                <c:pt idx="455">
                  <c:v>115.8944577704833</c:v>
                </c:pt>
                <c:pt idx="456">
                  <c:v>118.40676682237068</c:v>
                </c:pt>
                <c:pt idx="457">
                  <c:v>119.05693725539682</c:v>
                </c:pt>
                <c:pt idx="458">
                  <c:v>120.19946976391846</c:v>
                </c:pt>
                <c:pt idx="459">
                  <c:v>119.34099229895192</c:v>
                </c:pt>
                <c:pt idx="460">
                  <c:v>118.76025754323926</c:v>
                </c:pt>
                <c:pt idx="461">
                  <c:v>118.41939149097313</c:v>
                </c:pt>
                <c:pt idx="462">
                  <c:v>116.94861759878779</c:v>
                </c:pt>
                <c:pt idx="463">
                  <c:v>113.7924504481755</c:v>
                </c:pt>
                <c:pt idx="464">
                  <c:v>110.82565332659995</c:v>
                </c:pt>
                <c:pt idx="465">
                  <c:v>109.14657240247421</c:v>
                </c:pt>
                <c:pt idx="466">
                  <c:v>109.16550940537788</c:v>
                </c:pt>
                <c:pt idx="467">
                  <c:v>109.506375457644</c:v>
                </c:pt>
                <c:pt idx="468">
                  <c:v>109.85986617851256</c:v>
                </c:pt>
                <c:pt idx="469">
                  <c:v>109.39275344022194</c:v>
                </c:pt>
                <c:pt idx="470">
                  <c:v>108.11766191137458</c:v>
                </c:pt>
                <c:pt idx="471">
                  <c:v>109.87880318141623</c:v>
                </c:pt>
                <c:pt idx="472">
                  <c:v>108.32596894331499</c:v>
                </c:pt>
                <c:pt idx="473">
                  <c:v>107.05087741446762</c:v>
                </c:pt>
                <c:pt idx="474">
                  <c:v>105.32761015023331</c:v>
                </c:pt>
                <c:pt idx="475">
                  <c:v>102.77111475823736</c:v>
                </c:pt>
                <c:pt idx="476">
                  <c:v>102.61961873500798</c:v>
                </c:pt>
                <c:pt idx="477">
                  <c:v>105.68741320540313</c:v>
                </c:pt>
                <c:pt idx="478">
                  <c:v>105.77578588562029</c:v>
                </c:pt>
                <c:pt idx="479">
                  <c:v>105.93990657745215</c:v>
                </c:pt>
                <c:pt idx="480">
                  <c:v>105.54854185077623</c:v>
                </c:pt>
                <c:pt idx="481">
                  <c:v>106.05984092917542</c:v>
                </c:pt>
                <c:pt idx="482">
                  <c:v>105.15086478979909</c:v>
                </c:pt>
                <c:pt idx="483">
                  <c:v>104.19138997601294</c:v>
                </c:pt>
                <c:pt idx="484">
                  <c:v>105.27711147582357</c:v>
                </c:pt>
                <c:pt idx="485">
                  <c:v>102.30400201994681</c:v>
                </c:pt>
                <c:pt idx="486">
                  <c:v>105.1256154525942</c:v>
                </c:pt>
                <c:pt idx="487">
                  <c:v>108.2312839287967</c:v>
                </c:pt>
                <c:pt idx="488">
                  <c:v>108.2060345915918</c:v>
                </c:pt>
                <c:pt idx="489">
                  <c:v>107.64423683878282</c:v>
                </c:pt>
                <c:pt idx="490">
                  <c:v>107.83991920212077</c:v>
                </c:pt>
                <c:pt idx="491">
                  <c:v>110.85721499810612</c:v>
                </c:pt>
                <c:pt idx="492">
                  <c:v>110.93296300972081</c:v>
                </c:pt>
                <c:pt idx="493">
                  <c:v>110.71834364347917</c:v>
                </c:pt>
                <c:pt idx="494">
                  <c:v>113.41371039010207</c:v>
                </c:pt>
                <c:pt idx="495">
                  <c:v>111.91137482641062</c:v>
                </c:pt>
                <c:pt idx="496">
                  <c:v>110.66153263476816</c:v>
                </c:pt>
                <c:pt idx="497">
                  <c:v>109.73993182678937</c:v>
                </c:pt>
                <c:pt idx="498">
                  <c:v>106.87413205403341</c:v>
                </c:pt>
                <c:pt idx="499">
                  <c:v>103.81896225224071</c:v>
                </c:pt>
                <c:pt idx="500">
                  <c:v>106.36914530993545</c:v>
                </c:pt>
                <c:pt idx="501">
                  <c:v>108.30703194041139</c:v>
                </c:pt>
                <c:pt idx="502">
                  <c:v>105.65585153389706</c:v>
                </c:pt>
                <c:pt idx="503">
                  <c:v>108.68577199848487</c:v>
                </c:pt>
                <c:pt idx="504">
                  <c:v>111.94293649791676</c:v>
                </c:pt>
                <c:pt idx="505">
                  <c:v>115.30109834616825</c:v>
                </c:pt>
                <c:pt idx="506">
                  <c:v>113.88082312839271</c:v>
                </c:pt>
                <c:pt idx="507">
                  <c:v>113.12965534654698</c:v>
                </c:pt>
                <c:pt idx="508">
                  <c:v>116.51306653200335</c:v>
                </c:pt>
                <c:pt idx="509">
                  <c:v>117.64297437192255</c:v>
                </c:pt>
                <c:pt idx="510">
                  <c:v>117.21373563943928</c:v>
                </c:pt>
                <c:pt idx="511">
                  <c:v>119.1958086100238</c:v>
                </c:pt>
                <c:pt idx="512">
                  <c:v>119.29049362454218</c:v>
                </c:pt>
                <c:pt idx="513">
                  <c:v>120.04797374068914</c:v>
                </c:pt>
                <c:pt idx="514">
                  <c:v>123.58919328367612</c:v>
                </c:pt>
                <c:pt idx="515">
                  <c:v>123.24201489710877</c:v>
                </c:pt>
                <c:pt idx="516">
                  <c:v>122.56659512687774</c:v>
                </c:pt>
                <c:pt idx="517">
                  <c:v>122.48453478096182</c:v>
                </c:pt>
                <c:pt idx="518">
                  <c:v>126.14568867567208</c:v>
                </c:pt>
                <c:pt idx="519">
                  <c:v>127.29453351849494</c:v>
                </c:pt>
                <c:pt idx="520">
                  <c:v>124.85797247822225</c:v>
                </c:pt>
                <c:pt idx="521">
                  <c:v>125.23671253629571</c:v>
                </c:pt>
                <c:pt idx="522">
                  <c:v>127.96995328872595</c:v>
                </c:pt>
                <c:pt idx="523">
                  <c:v>126.73273576568593</c:v>
                </c:pt>
                <c:pt idx="524">
                  <c:v>127.6227749021586</c:v>
                </c:pt>
                <c:pt idx="525">
                  <c:v>129.63009720994802</c:v>
                </c:pt>
                <c:pt idx="526">
                  <c:v>130.55169801792681</c:v>
                </c:pt>
                <c:pt idx="527">
                  <c:v>129.4975381896223</c:v>
                </c:pt>
                <c:pt idx="528">
                  <c:v>129.41547784370638</c:v>
                </c:pt>
                <c:pt idx="529">
                  <c:v>129.77528089887619</c:v>
                </c:pt>
                <c:pt idx="530">
                  <c:v>131.20186845095293</c:v>
                </c:pt>
                <c:pt idx="531">
                  <c:v>129.80684257038229</c:v>
                </c:pt>
                <c:pt idx="532">
                  <c:v>128.85368009089737</c:v>
                </c:pt>
                <c:pt idx="533">
                  <c:v>130.44438833480598</c:v>
                </c:pt>
                <c:pt idx="534">
                  <c:v>127.52177755333901</c:v>
                </c:pt>
                <c:pt idx="535">
                  <c:v>125.68488827168265</c:v>
                </c:pt>
                <c:pt idx="536">
                  <c:v>126.51811639944431</c:v>
                </c:pt>
                <c:pt idx="537">
                  <c:v>125.86163363211696</c:v>
                </c:pt>
                <c:pt idx="538">
                  <c:v>127.03572781214473</c:v>
                </c:pt>
                <c:pt idx="539">
                  <c:v>128.0330766317382</c:v>
                </c:pt>
                <c:pt idx="540">
                  <c:v>129.15667213735617</c:v>
                </c:pt>
                <c:pt idx="541">
                  <c:v>128.23507132937738</c:v>
                </c:pt>
                <c:pt idx="542">
                  <c:v>128.26032066658226</c:v>
                </c:pt>
                <c:pt idx="543">
                  <c:v>129.53541219542961</c:v>
                </c:pt>
                <c:pt idx="544">
                  <c:v>131.11980810503701</c:v>
                </c:pt>
                <c:pt idx="545">
                  <c:v>132.84307536927133</c:v>
                </c:pt>
                <c:pt idx="546">
                  <c:v>132.25602827925744</c:v>
                </c:pt>
                <c:pt idx="547">
                  <c:v>131.56798384042395</c:v>
                </c:pt>
                <c:pt idx="548">
                  <c:v>131.1703067794468</c:v>
                </c:pt>
                <c:pt idx="549">
                  <c:v>132.88094937507867</c:v>
                </c:pt>
                <c:pt idx="550">
                  <c:v>133.00719606110317</c:v>
                </c:pt>
                <c:pt idx="551">
                  <c:v>134.1244792324199</c:v>
                </c:pt>
                <c:pt idx="552">
                  <c:v>137.28064638303221</c:v>
                </c:pt>
                <c:pt idx="553">
                  <c:v>137.29327105163466</c:v>
                </c:pt>
                <c:pt idx="554">
                  <c:v>137.0470900138869</c:v>
                </c:pt>
                <c:pt idx="555">
                  <c:v>137.6341371039008</c:v>
                </c:pt>
                <c:pt idx="556">
                  <c:v>139.73614442620857</c:v>
                </c:pt>
                <c:pt idx="557">
                  <c:v>143.38467365231639</c:v>
                </c:pt>
                <c:pt idx="558">
                  <c:v>144.94382022471885</c:v>
                </c:pt>
                <c:pt idx="559">
                  <c:v>147.60131296553442</c:v>
                </c:pt>
                <c:pt idx="560">
                  <c:v>148.47241509910342</c:v>
                </c:pt>
                <c:pt idx="561">
                  <c:v>148.74384547405606</c:v>
                </c:pt>
                <c:pt idx="562">
                  <c:v>151.58439590960711</c:v>
                </c:pt>
                <c:pt idx="563">
                  <c:v>151.89370029036709</c:v>
                </c:pt>
                <c:pt idx="564">
                  <c:v>154.47544501956793</c:v>
                </c:pt>
                <c:pt idx="565">
                  <c:v>153.78740058073444</c:v>
                </c:pt>
                <c:pt idx="566">
                  <c:v>158.38277995202591</c:v>
                </c:pt>
                <c:pt idx="567">
                  <c:v>161.86087615200066</c:v>
                </c:pt>
                <c:pt idx="568">
                  <c:v>162.56154525943657</c:v>
                </c:pt>
                <c:pt idx="569">
                  <c:v>158.30071960610996</c:v>
                </c:pt>
                <c:pt idx="570">
                  <c:v>153.96414594116868</c:v>
                </c:pt>
                <c:pt idx="571">
                  <c:v>152.707991415225</c:v>
                </c:pt>
                <c:pt idx="572">
                  <c:v>151.0920338341115</c:v>
                </c:pt>
                <c:pt idx="573">
                  <c:v>155.5801035222822</c:v>
                </c:pt>
                <c:pt idx="574">
                  <c:v>160.2259815679835</c:v>
                </c:pt>
                <c:pt idx="575">
                  <c:v>160.95821234692554</c:v>
                </c:pt>
                <c:pt idx="576">
                  <c:v>156.14190127509119</c:v>
                </c:pt>
                <c:pt idx="577">
                  <c:v>151.86845095316215</c:v>
                </c:pt>
                <c:pt idx="578">
                  <c:v>155.71897487690916</c:v>
                </c:pt>
                <c:pt idx="579">
                  <c:v>154.03989395278342</c:v>
                </c:pt>
                <c:pt idx="580">
                  <c:v>149.88637798257764</c:v>
                </c:pt>
                <c:pt idx="581">
                  <c:v>153.59803055169772</c:v>
                </c:pt>
                <c:pt idx="582">
                  <c:v>155.37810882464305</c:v>
                </c:pt>
                <c:pt idx="583">
                  <c:v>158.55321297815902</c:v>
                </c:pt>
                <c:pt idx="584">
                  <c:v>161.75987880318112</c:v>
                </c:pt>
                <c:pt idx="585">
                  <c:v>157.33493245802271</c:v>
                </c:pt>
                <c:pt idx="586">
                  <c:v>152.61961873500795</c:v>
                </c:pt>
                <c:pt idx="587">
                  <c:v>148.04317636662012</c:v>
                </c:pt>
                <c:pt idx="588">
                  <c:v>143.60560535285924</c:v>
                </c:pt>
                <c:pt idx="589">
                  <c:v>139.43946471405101</c:v>
                </c:pt>
                <c:pt idx="590">
                  <c:v>136.57366494129505</c:v>
                </c:pt>
                <c:pt idx="591">
                  <c:v>136.89559399065752</c:v>
                </c:pt>
                <c:pt idx="592">
                  <c:v>140.55043555106656</c:v>
                </c:pt>
                <c:pt idx="593">
                  <c:v>141.84446408281758</c:v>
                </c:pt>
                <c:pt idx="594">
                  <c:v>146.04847872743315</c:v>
                </c:pt>
                <c:pt idx="595">
                  <c:v>145.10794091655069</c:v>
                </c:pt>
                <c:pt idx="596">
                  <c:v>142.41888650422902</c:v>
                </c:pt>
                <c:pt idx="597">
                  <c:v>142.13483146067392</c:v>
                </c:pt>
                <c:pt idx="598">
                  <c:v>139.45208938265347</c:v>
                </c:pt>
                <c:pt idx="599">
                  <c:v>137.91187981315468</c:v>
                </c:pt>
                <c:pt idx="600">
                  <c:v>138.12018684509511</c:v>
                </c:pt>
                <c:pt idx="601">
                  <c:v>137.50789041787633</c:v>
                </c:pt>
                <c:pt idx="602">
                  <c:v>137.21752304002001</c:v>
                </c:pt>
                <c:pt idx="603">
                  <c:v>133.63211715692444</c:v>
                </c:pt>
                <c:pt idx="604">
                  <c:v>130.70319404115622</c:v>
                </c:pt>
                <c:pt idx="605">
                  <c:v>132.7042040146444</c:v>
                </c:pt>
                <c:pt idx="606">
                  <c:v>131.49223582880927</c:v>
                </c:pt>
                <c:pt idx="607">
                  <c:v>133.8404241888648</c:v>
                </c:pt>
                <c:pt idx="608">
                  <c:v>130.01514960232271</c:v>
                </c:pt>
                <c:pt idx="609">
                  <c:v>133.89723519757581</c:v>
                </c:pt>
                <c:pt idx="610">
                  <c:v>137.91187981315466</c:v>
                </c:pt>
                <c:pt idx="611">
                  <c:v>142.04645878045673</c:v>
                </c:pt>
                <c:pt idx="612">
                  <c:v>146.30728443378334</c:v>
                </c:pt>
                <c:pt idx="613">
                  <c:v>149.9179396540838</c:v>
                </c:pt>
                <c:pt idx="614">
                  <c:v>154.41232167655571</c:v>
                </c:pt>
                <c:pt idx="615">
                  <c:v>159.0392627193533</c:v>
                </c:pt>
                <c:pt idx="616">
                  <c:v>163.80507511677789</c:v>
                </c:pt>
                <c:pt idx="617">
                  <c:v>164.90973361949219</c:v>
                </c:pt>
                <c:pt idx="618">
                  <c:v>160.32066658250193</c:v>
                </c:pt>
                <c:pt idx="619">
                  <c:v>163.11071834364319</c:v>
                </c:pt>
                <c:pt idx="620">
                  <c:v>167.93334174977875</c:v>
                </c:pt>
                <c:pt idx="621">
                  <c:v>162.89609897740152</c:v>
                </c:pt>
                <c:pt idx="622">
                  <c:v>167.78184572654936</c:v>
                </c:pt>
                <c:pt idx="623">
                  <c:v>172.47191011235924</c:v>
                </c:pt>
                <c:pt idx="624">
                  <c:v>177.64171190506215</c:v>
                </c:pt>
                <c:pt idx="625">
                  <c:v>182.96932205529572</c:v>
                </c:pt>
                <c:pt idx="626">
                  <c:v>188.45474056305989</c:v>
                </c:pt>
                <c:pt idx="627">
                  <c:v>193.13849261456852</c:v>
                </c:pt>
                <c:pt idx="628">
                  <c:v>190.08963514707705</c:v>
                </c:pt>
                <c:pt idx="629">
                  <c:v>187.305895720237</c:v>
                </c:pt>
                <c:pt idx="630">
                  <c:v>181.69423052644837</c:v>
                </c:pt>
                <c:pt idx="631">
                  <c:v>176.25299835879278</c:v>
                </c:pt>
                <c:pt idx="632">
                  <c:v>180.64638303244507</c:v>
                </c:pt>
                <c:pt idx="633">
                  <c:v>182.53377098851124</c:v>
                </c:pt>
                <c:pt idx="634">
                  <c:v>178.12144931195525</c:v>
                </c:pt>
                <c:pt idx="635">
                  <c:v>175.04734250725886</c:v>
                </c:pt>
                <c:pt idx="636">
                  <c:v>180.13508395404585</c:v>
                </c:pt>
                <c:pt idx="637">
                  <c:v>184.98295669738636</c:v>
                </c:pt>
                <c:pt idx="638">
                  <c:v>190.32319151622235</c:v>
                </c:pt>
                <c:pt idx="639">
                  <c:v>190.77136725160929</c:v>
                </c:pt>
                <c:pt idx="640">
                  <c:v>185.30488574674879</c:v>
                </c:pt>
                <c:pt idx="641">
                  <c:v>179.75003156167116</c:v>
                </c:pt>
                <c:pt idx="642">
                  <c:v>174.35929806842537</c:v>
                </c:pt>
                <c:pt idx="643">
                  <c:v>172.09317005428574</c:v>
                </c:pt>
                <c:pt idx="644">
                  <c:v>175.81744729200821</c:v>
                </c:pt>
                <c:pt idx="645">
                  <c:v>171.22206792071671</c:v>
                </c:pt>
                <c:pt idx="646">
                  <c:v>171.82173967933304</c:v>
                </c:pt>
                <c:pt idx="647">
                  <c:v>175.54601691705554</c:v>
                </c:pt>
                <c:pt idx="648">
                  <c:v>180.80419138997561</c:v>
                </c:pt>
                <c:pt idx="649">
                  <c:v>185.9613685140761</c:v>
                </c:pt>
                <c:pt idx="650">
                  <c:v>188.63148592349413</c:v>
                </c:pt>
                <c:pt idx="651">
                  <c:v>194.28733745739135</c:v>
                </c:pt>
                <c:pt idx="652">
                  <c:v>198.18836005554815</c:v>
                </c:pt>
                <c:pt idx="653">
                  <c:v>202.02625931069269</c:v>
                </c:pt>
                <c:pt idx="654">
                  <c:v>201.54020956949842</c:v>
                </c:pt>
                <c:pt idx="655">
                  <c:v>204.03358161848212</c:v>
                </c:pt>
                <c:pt idx="656">
                  <c:v>208.33228127761606</c:v>
                </c:pt>
              </c:numCache>
            </c:numRef>
          </c:val>
          <c:smooth val="0"/>
          <c:extLst>
            <c:ext xmlns:c16="http://schemas.microsoft.com/office/drawing/2014/chart" uri="{C3380CC4-5D6E-409C-BE32-E72D297353CC}">
              <c16:uniqueId val="{00000000-5D6E-470E-8C15-48F6256C7A43}"/>
            </c:ext>
          </c:extLst>
        </c:ser>
        <c:ser>
          <c:idx val="1"/>
          <c:order val="1"/>
          <c:tx>
            <c:v>صندوق اوج دماوند</c:v>
          </c:tx>
          <c:spPr>
            <a:ln w="28575" cap="rnd">
              <a:solidFill>
                <a:schemeClr val="accent5"/>
              </a:solidFill>
              <a:prstDash val="solid"/>
              <a:round/>
            </a:ln>
          </c:spPr>
          <c:marker>
            <c:symbol val="none"/>
          </c:marker>
          <c:cat>
            <c:numRef>
              <c:f>CleanData!$A$3:$A$658</c:f>
              <c:numCache>
                <c:formatCode>yyyy\-mm\-dd</c:formatCode>
                <c:ptCount val="656"/>
                <c:pt idx="0">
                  <c:v>45144</c:v>
                </c:pt>
                <c:pt idx="1">
                  <c:v>45145</c:v>
                </c:pt>
                <c:pt idx="2">
                  <c:v>45146</c:v>
                </c:pt>
                <c:pt idx="3">
                  <c:v>45147</c:v>
                </c:pt>
                <c:pt idx="4">
                  <c:v>45150</c:v>
                </c:pt>
                <c:pt idx="5">
                  <c:v>45151</c:v>
                </c:pt>
                <c:pt idx="6">
                  <c:v>45152</c:v>
                </c:pt>
                <c:pt idx="7">
                  <c:v>45153</c:v>
                </c:pt>
                <c:pt idx="8">
                  <c:v>45154</c:v>
                </c:pt>
                <c:pt idx="9">
                  <c:v>45157</c:v>
                </c:pt>
                <c:pt idx="10">
                  <c:v>45158</c:v>
                </c:pt>
                <c:pt idx="11">
                  <c:v>45159</c:v>
                </c:pt>
                <c:pt idx="12">
                  <c:v>45160</c:v>
                </c:pt>
                <c:pt idx="13">
                  <c:v>45161</c:v>
                </c:pt>
                <c:pt idx="14">
                  <c:v>45164</c:v>
                </c:pt>
                <c:pt idx="15">
                  <c:v>45165</c:v>
                </c:pt>
                <c:pt idx="16">
                  <c:v>45166</c:v>
                </c:pt>
                <c:pt idx="17">
                  <c:v>45167</c:v>
                </c:pt>
                <c:pt idx="18">
                  <c:v>45168</c:v>
                </c:pt>
                <c:pt idx="19">
                  <c:v>45171</c:v>
                </c:pt>
                <c:pt idx="20">
                  <c:v>45172</c:v>
                </c:pt>
                <c:pt idx="21">
                  <c:v>45173</c:v>
                </c:pt>
                <c:pt idx="22">
                  <c:v>45174</c:v>
                </c:pt>
                <c:pt idx="23">
                  <c:v>45178</c:v>
                </c:pt>
                <c:pt idx="24">
                  <c:v>45179</c:v>
                </c:pt>
                <c:pt idx="25">
                  <c:v>45180</c:v>
                </c:pt>
                <c:pt idx="26">
                  <c:v>45181</c:v>
                </c:pt>
                <c:pt idx="27">
                  <c:v>45182</c:v>
                </c:pt>
                <c:pt idx="28">
                  <c:v>45186</c:v>
                </c:pt>
                <c:pt idx="29">
                  <c:v>45187</c:v>
                </c:pt>
                <c:pt idx="30">
                  <c:v>45188</c:v>
                </c:pt>
                <c:pt idx="31">
                  <c:v>45189</c:v>
                </c:pt>
                <c:pt idx="32">
                  <c:v>45192</c:v>
                </c:pt>
                <c:pt idx="33">
                  <c:v>45194</c:v>
                </c:pt>
                <c:pt idx="34">
                  <c:v>45195</c:v>
                </c:pt>
                <c:pt idx="35">
                  <c:v>45196</c:v>
                </c:pt>
                <c:pt idx="36">
                  <c:v>45199</c:v>
                </c:pt>
                <c:pt idx="37">
                  <c:v>45200</c:v>
                </c:pt>
                <c:pt idx="38">
                  <c:v>45201</c:v>
                </c:pt>
                <c:pt idx="39">
                  <c:v>45203</c:v>
                </c:pt>
                <c:pt idx="40">
                  <c:v>45206</c:v>
                </c:pt>
                <c:pt idx="41">
                  <c:v>45207</c:v>
                </c:pt>
                <c:pt idx="42">
                  <c:v>45208</c:v>
                </c:pt>
                <c:pt idx="43">
                  <c:v>45209</c:v>
                </c:pt>
                <c:pt idx="44">
                  <c:v>45210</c:v>
                </c:pt>
                <c:pt idx="45">
                  <c:v>45213</c:v>
                </c:pt>
                <c:pt idx="46">
                  <c:v>45214</c:v>
                </c:pt>
                <c:pt idx="47">
                  <c:v>45215</c:v>
                </c:pt>
                <c:pt idx="48">
                  <c:v>45216</c:v>
                </c:pt>
                <c:pt idx="49">
                  <c:v>45217</c:v>
                </c:pt>
                <c:pt idx="50">
                  <c:v>45220</c:v>
                </c:pt>
                <c:pt idx="51">
                  <c:v>45221</c:v>
                </c:pt>
                <c:pt idx="52">
                  <c:v>45222</c:v>
                </c:pt>
                <c:pt idx="53">
                  <c:v>45223</c:v>
                </c:pt>
                <c:pt idx="54">
                  <c:v>45224</c:v>
                </c:pt>
                <c:pt idx="55">
                  <c:v>45227</c:v>
                </c:pt>
                <c:pt idx="56">
                  <c:v>45228</c:v>
                </c:pt>
                <c:pt idx="57">
                  <c:v>45229</c:v>
                </c:pt>
                <c:pt idx="58">
                  <c:v>45230</c:v>
                </c:pt>
                <c:pt idx="59">
                  <c:v>45231</c:v>
                </c:pt>
                <c:pt idx="60">
                  <c:v>45234</c:v>
                </c:pt>
                <c:pt idx="61">
                  <c:v>45235</c:v>
                </c:pt>
                <c:pt idx="62">
                  <c:v>45236</c:v>
                </c:pt>
                <c:pt idx="63">
                  <c:v>45237</c:v>
                </c:pt>
                <c:pt idx="64">
                  <c:v>45238</c:v>
                </c:pt>
                <c:pt idx="65">
                  <c:v>45241</c:v>
                </c:pt>
                <c:pt idx="66">
                  <c:v>45242</c:v>
                </c:pt>
                <c:pt idx="67">
                  <c:v>45243</c:v>
                </c:pt>
                <c:pt idx="68">
                  <c:v>45244</c:v>
                </c:pt>
                <c:pt idx="69">
                  <c:v>45245</c:v>
                </c:pt>
                <c:pt idx="70">
                  <c:v>45248</c:v>
                </c:pt>
                <c:pt idx="71">
                  <c:v>45249</c:v>
                </c:pt>
                <c:pt idx="72">
                  <c:v>45250</c:v>
                </c:pt>
                <c:pt idx="73">
                  <c:v>45251</c:v>
                </c:pt>
                <c:pt idx="74">
                  <c:v>45252</c:v>
                </c:pt>
                <c:pt idx="75">
                  <c:v>45255</c:v>
                </c:pt>
                <c:pt idx="76">
                  <c:v>45256</c:v>
                </c:pt>
                <c:pt idx="77">
                  <c:v>45257</c:v>
                </c:pt>
                <c:pt idx="78">
                  <c:v>45258</c:v>
                </c:pt>
                <c:pt idx="79">
                  <c:v>45259</c:v>
                </c:pt>
                <c:pt idx="80">
                  <c:v>45262</c:v>
                </c:pt>
                <c:pt idx="81">
                  <c:v>45263</c:v>
                </c:pt>
                <c:pt idx="82">
                  <c:v>45264</c:v>
                </c:pt>
                <c:pt idx="83">
                  <c:v>45265</c:v>
                </c:pt>
                <c:pt idx="84">
                  <c:v>45266</c:v>
                </c:pt>
                <c:pt idx="85">
                  <c:v>45269</c:v>
                </c:pt>
                <c:pt idx="86">
                  <c:v>45270</c:v>
                </c:pt>
                <c:pt idx="87">
                  <c:v>45271</c:v>
                </c:pt>
                <c:pt idx="88">
                  <c:v>45272</c:v>
                </c:pt>
                <c:pt idx="89">
                  <c:v>45273</c:v>
                </c:pt>
                <c:pt idx="90">
                  <c:v>45276</c:v>
                </c:pt>
                <c:pt idx="91">
                  <c:v>45278</c:v>
                </c:pt>
                <c:pt idx="92">
                  <c:v>45279</c:v>
                </c:pt>
                <c:pt idx="93">
                  <c:v>45280</c:v>
                </c:pt>
                <c:pt idx="94">
                  <c:v>45283</c:v>
                </c:pt>
                <c:pt idx="95">
                  <c:v>45284</c:v>
                </c:pt>
                <c:pt idx="96">
                  <c:v>45285</c:v>
                </c:pt>
                <c:pt idx="97">
                  <c:v>45286</c:v>
                </c:pt>
                <c:pt idx="98">
                  <c:v>45287</c:v>
                </c:pt>
                <c:pt idx="99">
                  <c:v>45290</c:v>
                </c:pt>
                <c:pt idx="100">
                  <c:v>45291</c:v>
                </c:pt>
                <c:pt idx="101">
                  <c:v>45292</c:v>
                </c:pt>
                <c:pt idx="102">
                  <c:v>45293</c:v>
                </c:pt>
                <c:pt idx="103">
                  <c:v>45294</c:v>
                </c:pt>
                <c:pt idx="104">
                  <c:v>45297</c:v>
                </c:pt>
                <c:pt idx="105">
                  <c:v>45298</c:v>
                </c:pt>
                <c:pt idx="106">
                  <c:v>45299</c:v>
                </c:pt>
                <c:pt idx="107">
                  <c:v>45300</c:v>
                </c:pt>
                <c:pt idx="108">
                  <c:v>45301</c:v>
                </c:pt>
                <c:pt idx="109">
                  <c:v>45304</c:v>
                </c:pt>
                <c:pt idx="110">
                  <c:v>45305</c:v>
                </c:pt>
                <c:pt idx="111">
                  <c:v>45306</c:v>
                </c:pt>
                <c:pt idx="112">
                  <c:v>45307</c:v>
                </c:pt>
                <c:pt idx="113">
                  <c:v>45308</c:v>
                </c:pt>
                <c:pt idx="114">
                  <c:v>45311</c:v>
                </c:pt>
                <c:pt idx="115">
                  <c:v>45312</c:v>
                </c:pt>
                <c:pt idx="116">
                  <c:v>45313</c:v>
                </c:pt>
                <c:pt idx="117">
                  <c:v>45314</c:v>
                </c:pt>
                <c:pt idx="118">
                  <c:v>45315</c:v>
                </c:pt>
                <c:pt idx="119">
                  <c:v>45318</c:v>
                </c:pt>
                <c:pt idx="120">
                  <c:v>45319</c:v>
                </c:pt>
                <c:pt idx="121">
                  <c:v>45320</c:v>
                </c:pt>
                <c:pt idx="122">
                  <c:v>45321</c:v>
                </c:pt>
                <c:pt idx="123">
                  <c:v>45322</c:v>
                </c:pt>
                <c:pt idx="124">
                  <c:v>45325</c:v>
                </c:pt>
                <c:pt idx="125">
                  <c:v>45326</c:v>
                </c:pt>
                <c:pt idx="126">
                  <c:v>45327</c:v>
                </c:pt>
                <c:pt idx="127">
                  <c:v>45328</c:v>
                </c:pt>
                <c:pt idx="128">
                  <c:v>45329</c:v>
                </c:pt>
                <c:pt idx="129">
                  <c:v>45332</c:v>
                </c:pt>
                <c:pt idx="130">
                  <c:v>45334</c:v>
                </c:pt>
                <c:pt idx="131">
                  <c:v>45335</c:v>
                </c:pt>
                <c:pt idx="132">
                  <c:v>45336</c:v>
                </c:pt>
                <c:pt idx="133">
                  <c:v>45339</c:v>
                </c:pt>
                <c:pt idx="134">
                  <c:v>45340</c:v>
                </c:pt>
                <c:pt idx="135">
                  <c:v>45341</c:v>
                </c:pt>
                <c:pt idx="136">
                  <c:v>45342</c:v>
                </c:pt>
                <c:pt idx="137">
                  <c:v>45343</c:v>
                </c:pt>
                <c:pt idx="138">
                  <c:v>45346</c:v>
                </c:pt>
                <c:pt idx="139">
                  <c:v>45348</c:v>
                </c:pt>
                <c:pt idx="140">
                  <c:v>45349</c:v>
                </c:pt>
                <c:pt idx="141">
                  <c:v>45350</c:v>
                </c:pt>
                <c:pt idx="142">
                  <c:v>45353</c:v>
                </c:pt>
                <c:pt idx="143">
                  <c:v>45354</c:v>
                </c:pt>
                <c:pt idx="144">
                  <c:v>45355</c:v>
                </c:pt>
                <c:pt idx="145">
                  <c:v>45356</c:v>
                </c:pt>
                <c:pt idx="146">
                  <c:v>45357</c:v>
                </c:pt>
                <c:pt idx="147">
                  <c:v>45361</c:v>
                </c:pt>
                <c:pt idx="148">
                  <c:v>45362</c:v>
                </c:pt>
                <c:pt idx="149">
                  <c:v>45363</c:v>
                </c:pt>
                <c:pt idx="150">
                  <c:v>45364</c:v>
                </c:pt>
                <c:pt idx="151">
                  <c:v>45367</c:v>
                </c:pt>
                <c:pt idx="152">
                  <c:v>45368</c:v>
                </c:pt>
                <c:pt idx="153">
                  <c:v>45369</c:v>
                </c:pt>
                <c:pt idx="154">
                  <c:v>45375</c:v>
                </c:pt>
                <c:pt idx="155">
                  <c:v>45376</c:v>
                </c:pt>
                <c:pt idx="156">
                  <c:v>45377</c:v>
                </c:pt>
                <c:pt idx="157">
                  <c:v>45378</c:v>
                </c:pt>
                <c:pt idx="158">
                  <c:v>45381</c:v>
                </c:pt>
                <c:pt idx="159">
                  <c:v>45384</c:v>
                </c:pt>
                <c:pt idx="160">
                  <c:v>45385</c:v>
                </c:pt>
                <c:pt idx="161">
                  <c:v>45388</c:v>
                </c:pt>
                <c:pt idx="162">
                  <c:v>45389</c:v>
                </c:pt>
                <c:pt idx="163">
                  <c:v>45390</c:v>
                </c:pt>
                <c:pt idx="164">
                  <c:v>45391</c:v>
                </c:pt>
                <c:pt idx="165">
                  <c:v>45395</c:v>
                </c:pt>
                <c:pt idx="166">
                  <c:v>45396</c:v>
                </c:pt>
                <c:pt idx="167">
                  <c:v>45397</c:v>
                </c:pt>
                <c:pt idx="168">
                  <c:v>45398</c:v>
                </c:pt>
                <c:pt idx="169">
                  <c:v>45399</c:v>
                </c:pt>
                <c:pt idx="170">
                  <c:v>45402</c:v>
                </c:pt>
                <c:pt idx="171">
                  <c:v>45403</c:v>
                </c:pt>
                <c:pt idx="172">
                  <c:v>45404</c:v>
                </c:pt>
                <c:pt idx="173">
                  <c:v>45405</c:v>
                </c:pt>
                <c:pt idx="174">
                  <c:v>45406</c:v>
                </c:pt>
                <c:pt idx="175">
                  <c:v>45409</c:v>
                </c:pt>
                <c:pt idx="176">
                  <c:v>45410</c:v>
                </c:pt>
                <c:pt idx="177">
                  <c:v>45411</c:v>
                </c:pt>
                <c:pt idx="178">
                  <c:v>45412</c:v>
                </c:pt>
                <c:pt idx="179">
                  <c:v>45413</c:v>
                </c:pt>
                <c:pt idx="180">
                  <c:v>45417</c:v>
                </c:pt>
                <c:pt idx="181">
                  <c:v>45418</c:v>
                </c:pt>
                <c:pt idx="182">
                  <c:v>45419</c:v>
                </c:pt>
                <c:pt idx="183">
                  <c:v>45420</c:v>
                </c:pt>
                <c:pt idx="184">
                  <c:v>45423</c:v>
                </c:pt>
                <c:pt idx="185">
                  <c:v>45424</c:v>
                </c:pt>
                <c:pt idx="186">
                  <c:v>45425</c:v>
                </c:pt>
                <c:pt idx="187">
                  <c:v>45426</c:v>
                </c:pt>
                <c:pt idx="188">
                  <c:v>45427</c:v>
                </c:pt>
                <c:pt idx="189">
                  <c:v>45430</c:v>
                </c:pt>
                <c:pt idx="190">
                  <c:v>45431</c:v>
                </c:pt>
                <c:pt idx="191">
                  <c:v>45433</c:v>
                </c:pt>
                <c:pt idx="192">
                  <c:v>45437</c:v>
                </c:pt>
                <c:pt idx="193">
                  <c:v>45438</c:v>
                </c:pt>
                <c:pt idx="194">
                  <c:v>45439</c:v>
                </c:pt>
                <c:pt idx="195">
                  <c:v>45440</c:v>
                </c:pt>
                <c:pt idx="196">
                  <c:v>45441</c:v>
                </c:pt>
                <c:pt idx="197">
                  <c:v>45444</c:v>
                </c:pt>
                <c:pt idx="198">
                  <c:v>45445</c:v>
                </c:pt>
                <c:pt idx="199">
                  <c:v>45448</c:v>
                </c:pt>
                <c:pt idx="200">
                  <c:v>45451</c:v>
                </c:pt>
                <c:pt idx="201">
                  <c:v>45452</c:v>
                </c:pt>
                <c:pt idx="202">
                  <c:v>45453</c:v>
                </c:pt>
                <c:pt idx="203">
                  <c:v>45454</c:v>
                </c:pt>
                <c:pt idx="204">
                  <c:v>45455</c:v>
                </c:pt>
                <c:pt idx="205">
                  <c:v>45458</c:v>
                </c:pt>
                <c:pt idx="206">
                  <c:v>45459</c:v>
                </c:pt>
                <c:pt idx="207">
                  <c:v>45461</c:v>
                </c:pt>
                <c:pt idx="208">
                  <c:v>45462</c:v>
                </c:pt>
                <c:pt idx="209">
                  <c:v>45465</c:v>
                </c:pt>
                <c:pt idx="210">
                  <c:v>45466</c:v>
                </c:pt>
                <c:pt idx="211">
                  <c:v>45467</c:v>
                </c:pt>
                <c:pt idx="212">
                  <c:v>45469</c:v>
                </c:pt>
                <c:pt idx="213">
                  <c:v>45472</c:v>
                </c:pt>
                <c:pt idx="214">
                  <c:v>45473</c:v>
                </c:pt>
                <c:pt idx="215">
                  <c:v>45474</c:v>
                </c:pt>
                <c:pt idx="216">
                  <c:v>45475</c:v>
                </c:pt>
                <c:pt idx="217">
                  <c:v>45476</c:v>
                </c:pt>
                <c:pt idx="218">
                  <c:v>45479</c:v>
                </c:pt>
                <c:pt idx="219">
                  <c:v>45480</c:v>
                </c:pt>
                <c:pt idx="220">
                  <c:v>45481</c:v>
                </c:pt>
                <c:pt idx="221">
                  <c:v>45482</c:v>
                </c:pt>
                <c:pt idx="222">
                  <c:v>45483</c:v>
                </c:pt>
                <c:pt idx="223">
                  <c:v>45486</c:v>
                </c:pt>
                <c:pt idx="224">
                  <c:v>45487</c:v>
                </c:pt>
                <c:pt idx="225">
                  <c:v>45490</c:v>
                </c:pt>
                <c:pt idx="226">
                  <c:v>45493</c:v>
                </c:pt>
                <c:pt idx="227">
                  <c:v>45494</c:v>
                </c:pt>
                <c:pt idx="228">
                  <c:v>45495</c:v>
                </c:pt>
                <c:pt idx="229">
                  <c:v>45496</c:v>
                </c:pt>
                <c:pt idx="230">
                  <c:v>45497</c:v>
                </c:pt>
                <c:pt idx="231">
                  <c:v>45500</c:v>
                </c:pt>
                <c:pt idx="232">
                  <c:v>45502</c:v>
                </c:pt>
                <c:pt idx="233">
                  <c:v>45503</c:v>
                </c:pt>
                <c:pt idx="234">
                  <c:v>45504</c:v>
                </c:pt>
                <c:pt idx="235">
                  <c:v>45507</c:v>
                </c:pt>
                <c:pt idx="236">
                  <c:v>45508</c:v>
                </c:pt>
                <c:pt idx="237">
                  <c:v>45509</c:v>
                </c:pt>
                <c:pt idx="238">
                  <c:v>45510</c:v>
                </c:pt>
                <c:pt idx="239">
                  <c:v>45514</c:v>
                </c:pt>
                <c:pt idx="240">
                  <c:v>45515</c:v>
                </c:pt>
                <c:pt idx="241">
                  <c:v>45516</c:v>
                </c:pt>
                <c:pt idx="242">
                  <c:v>45517</c:v>
                </c:pt>
                <c:pt idx="243">
                  <c:v>45518</c:v>
                </c:pt>
                <c:pt idx="244">
                  <c:v>45521</c:v>
                </c:pt>
                <c:pt idx="245">
                  <c:v>45522</c:v>
                </c:pt>
                <c:pt idx="246">
                  <c:v>45523</c:v>
                </c:pt>
                <c:pt idx="247">
                  <c:v>45524</c:v>
                </c:pt>
                <c:pt idx="248">
                  <c:v>45525</c:v>
                </c:pt>
                <c:pt idx="249">
                  <c:v>45528</c:v>
                </c:pt>
                <c:pt idx="250">
                  <c:v>45530</c:v>
                </c:pt>
                <c:pt idx="251">
                  <c:v>45531</c:v>
                </c:pt>
                <c:pt idx="252">
                  <c:v>45532</c:v>
                </c:pt>
                <c:pt idx="253">
                  <c:v>45535</c:v>
                </c:pt>
                <c:pt idx="254">
                  <c:v>45536</c:v>
                </c:pt>
                <c:pt idx="255">
                  <c:v>45538</c:v>
                </c:pt>
                <c:pt idx="256">
                  <c:v>45542</c:v>
                </c:pt>
                <c:pt idx="257">
                  <c:v>45543</c:v>
                </c:pt>
                <c:pt idx="258">
                  <c:v>45544</c:v>
                </c:pt>
                <c:pt idx="259">
                  <c:v>45545</c:v>
                </c:pt>
                <c:pt idx="260">
                  <c:v>45546</c:v>
                </c:pt>
                <c:pt idx="261">
                  <c:v>45549</c:v>
                </c:pt>
                <c:pt idx="262">
                  <c:v>45550</c:v>
                </c:pt>
                <c:pt idx="263">
                  <c:v>45551</c:v>
                </c:pt>
                <c:pt idx="264">
                  <c:v>45552</c:v>
                </c:pt>
                <c:pt idx="265">
                  <c:v>45553</c:v>
                </c:pt>
                <c:pt idx="266">
                  <c:v>45557</c:v>
                </c:pt>
                <c:pt idx="267">
                  <c:v>45558</c:v>
                </c:pt>
                <c:pt idx="268">
                  <c:v>45559</c:v>
                </c:pt>
                <c:pt idx="269">
                  <c:v>45560</c:v>
                </c:pt>
                <c:pt idx="270">
                  <c:v>45563</c:v>
                </c:pt>
                <c:pt idx="271">
                  <c:v>45564</c:v>
                </c:pt>
                <c:pt idx="272">
                  <c:v>45565</c:v>
                </c:pt>
                <c:pt idx="273">
                  <c:v>45566</c:v>
                </c:pt>
                <c:pt idx="274">
                  <c:v>45567</c:v>
                </c:pt>
                <c:pt idx="275">
                  <c:v>45570</c:v>
                </c:pt>
                <c:pt idx="276">
                  <c:v>45571</c:v>
                </c:pt>
                <c:pt idx="277">
                  <c:v>45572</c:v>
                </c:pt>
                <c:pt idx="278">
                  <c:v>45573</c:v>
                </c:pt>
                <c:pt idx="279">
                  <c:v>45574</c:v>
                </c:pt>
                <c:pt idx="280">
                  <c:v>45577</c:v>
                </c:pt>
                <c:pt idx="281">
                  <c:v>45578</c:v>
                </c:pt>
                <c:pt idx="282">
                  <c:v>45579</c:v>
                </c:pt>
                <c:pt idx="283">
                  <c:v>45580</c:v>
                </c:pt>
                <c:pt idx="284">
                  <c:v>45581</c:v>
                </c:pt>
                <c:pt idx="285">
                  <c:v>45584</c:v>
                </c:pt>
                <c:pt idx="286">
                  <c:v>45585</c:v>
                </c:pt>
                <c:pt idx="287">
                  <c:v>45586</c:v>
                </c:pt>
                <c:pt idx="288">
                  <c:v>45587</c:v>
                </c:pt>
                <c:pt idx="289">
                  <c:v>45588</c:v>
                </c:pt>
                <c:pt idx="290">
                  <c:v>45591</c:v>
                </c:pt>
                <c:pt idx="291">
                  <c:v>45592</c:v>
                </c:pt>
                <c:pt idx="292">
                  <c:v>45593</c:v>
                </c:pt>
                <c:pt idx="293">
                  <c:v>45594</c:v>
                </c:pt>
                <c:pt idx="294">
                  <c:v>45595</c:v>
                </c:pt>
                <c:pt idx="295">
                  <c:v>45598</c:v>
                </c:pt>
                <c:pt idx="296">
                  <c:v>45599</c:v>
                </c:pt>
                <c:pt idx="297">
                  <c:v>45600</c:v>
                </c:pt>
                <c:pt idx="298">
                  <c:v>45601</c:v>
                </c:pt>
                <c:pt idx="299">
                  <c:v>45602</c:v>
                </c:pt>
                <c:pt idx="300">
                  <c:v>45605</c:v>
                </c:pt>
                <c:pt idx="301">
                  <c:v>45606</c:v>
                </c:pt>
                <c:pt idx="302">
                  <c:v>45607</c:v>
                </c:pt>
                <c:pt idx="303">
                  <c:v>45608</c:v>
                </c:pt>
                <c:pt idx="304">
                  <c:v>45609</c:v>
                </c:pt>
                <c:pt idx="305">
                  <c:v>45612</c:v>
                </c:pt>
                <c:pt idx="306">
                  <c:v>45613</c:v>
                </c:pt>
                <c:pt idx="307">
                  <c:v>45614</c:v>
                </c:pt>
                <c:pt idx="308">
                  <c:v>45615</c:v>
                </c:pt>
                <c:pt idx="309">
                  <c:v>45616</c:v>
                </c:pt>
                <c:pt idx="310">
                  <c:v>45619</c:v>
                </c:pt>
                <c:pt idx="311">
                  <c:v>45620</c:v>
                </c:pt>
                <c:pt idx="312">
                  <c:v>45621</c:v>
                </c:pt>
                <c:pt idx="313">
                  <c:v>45622</c:v>
                </c:pt>
                <c:pt idx="314">
                  <c:v>45623</c:v>
                </c:pt>
                <c:pt idx="315">
                  <c:v>45626</c:v>
                </c:pt>
                <c:pt idx="316">
                  <c:v>45627</c:v>
                </c:pt>
                <c:pt idx="317">
                  <c:v>45628</c:v>
                </c:pt>
                <c:pt idx="318">
                  <c:v>45629</c:v>
                </c:pt>
                <c:pt idx="319">
                  <c:v>45630</c:v>
                </c:pt>
                <c:pt idx="320">
                  <c:v>45633</c:v>
                </c:pt>
                <c:pt idx="321">
                  <c:v>45634</c:v>
                </c:pt>
                <c:pt idx="322">
                  <c:v>45635</c:v>
                </c:pt>
                <c:pt idx="323">
                  <c:v>45636</c:v>
                </c:pt>
                <c:pt idx="324">
                  <c:v>45637</c:v>
                </c:pt>
                <c:pt idx="325">
                  <c:v>45640</c:v>
                </c:pt>
                <c:pt idx="326">
                  <c:v>45641</c:v>
                </c:pt>
                <c:pt idx="327">
                  <c:v>45642</c:v>
                </c:pt>
                <c:pt idx="328">
                  <c:v>45643</c:v>
                </c:pt>
                <c:pt idx="329">
                  <c:v>45644</c:v>
                </c:pt>
                <c:pt idx="330">
                  <c:v>45647</c:v>
                </c:pt>
                <c:pt idx="331">
                  <c:v>45648</c:v>
                </c:pt>
                <c:pt idx="332">
                  <c:v>45649</c:v>
                </c:pt>
                <c:pt idx="333">
                  <c:v>45650</c:v>
                </c:pt>
                <c:pt idx="334">
                  <c:v>45651</c:v>
                </c:pt>
                <c:pt idx="335">
                  <c:v>45654</c:v>
                </c:pt>
                <c:pt idx="336">
                  <c:v>45655</c:v>
                </c:pt>
                <c:pt idx="337">
                  <c:v>45656</c:v>
                </c:pt>
                <c:pt idx="338">
                  <c:v>45657</c:v>
                </c:pt>
                <c:pt idx="339">
                  <c:v>45658</c:v>
                </c:pt>
                <c:pt idx="340">
                  <c:v>45661</c:v>
                </c:pt>
                <c:pt idx="341">
                  <c:v>45662</c:v>
                </c:pt>
                <c:pt idx="342">
                  <c:v>45663</c:v>
                </c:pt>
                <c:pt idx="343">
                  <c:v>45664</c:v>
                </c:pt>
                <c:pt idx="344">
                  <c:v>45665</c:v>
                </c:pt>
                <c:pt idx="345">
                  <c:v>45668</c:v>
                </c:pt>
                <c:pt idx="346">
                  <c:v>45669</c:v>
                </c:pt>
                <c:pt idx="347">
                  <c:v>45670</c:v>
                </c:pt>
                <c:pt idx="348">
                  <c:v>45672</c:v>
                </c:pt>
                <c:pt idx="349">
                  <c:v>45675</c:v>
                </c:pt>
                <c:pt idx="350">
                  <c:v>45676</c:v>
                </c:pt>
                <c:pt idx="351">
                  <c:v>45677</c:v>
                </c:pt>
                <c:pt idx="352">
                  <c:v>45678</c:v>
                </c:pt>
                <c:pt idx="353">
                  <c:v>45679</c:v>
                </c:pt>
                <c:pt idx="354">
                  <c:v>45682</c:v>
                </c:pt>
                <c:pt idx="355">
                  <c:v>45683</c:v>
                </c:pt>
                <c:pt idx="356">
                  <c:v>45684</c:v>
                </c:pt>
                <c:pt idx="357">
                  <c:v>45686</c:v>
                </c:pt>
                <c:pt idx="358">
                  <c:v>45689</c:v>
                </c:pt>
                <c:pt idx="359">
                  <c:v>45690</c:v>
                </c:pt>
                <c:pt idx="360">
                  <c:v>45691</c:v>
                </c:pt>
                <c:pt idx="361">
                  <c:v>45692</c:v>
                </c:pt>
                <c:pt idx="362">
                  <c:v>45693</c:v>
                </c:pt>
                <c:pt idx="363">
                  <c:v>45697</c:v>
                </c:pt>
                <c:pt idx="364">
                  <c:v>45699</c:v>
                </c:pt>
                <c:pt idx="365">
                  <c:v>45703</c:v>
                </c:pt>
                <c:pt idx="366">
                  <c:v>45704</c:v>
                </c:pt>
                <c:pt idx="367">
                  <c:v>45705</c:v>
                </c:pt>
                <c:pt idx="368">
                  <c:v>45706</c:v>
                </c:pt>
                <c:pt idx="369">
                  <c:v>45707</c:v>
                </c:pt>
                <c:pt idx="370">
                  <c:v>45710</c:v>
                </c:pt>
                <c:pt idx="371">
                  <c:v>45711</c:v>
                </c:pt>
                <c:pt idx="372">
                  <c:v>45712</c:v>
                </c:pt>
                <c:pt idx="373">
                  <c:v>45713</c:v>
                </c:pt>
                <c:pt idx="374">
                  <c:v>45714</c:v>
                </c:pt>
                <c:pt idx="375">
                  <c:v>45717</c:v>
                </c:pt>
                <c:pt idx="376">
                  <c:v>45718</c:v>
                </c:pt>
                <c:pt idx="377">
                  <c:v>45719</c:v>
                </c:pt>
                <c:pt idx="378">
                  <c:v>45720</c:v>
                </c:pt>
                <c:pt idx="379">
                  <c:v>45721</c:v>
                </c:pt>
                <c:pt idx="380">
                  <c:v>45724</c:v>
                </c:pt>
                <c:pt idx="381">
                  <c:v>45725</c:v>
                </c:pt>
                <c:pt idx="382">
                  <c:v>45726</c:v>
                </c:pt>
                <c:pt idx="383">
                  <c:v>45727</c:v>
                </c:pt>
                <c:pt idx="384">
                  <c:v>45728</c:v>
                </c:pt>
                <c:pt idx="385">
                  <c:v>45731</c:v>
                </c:pt>
                <c:pt idx="386">
                  <c:v>45732</c:v>
                </c:pt>
                <c:pt idx="387">
                  <c:v>45733</c:v>
                </c:pt>
                <c:pt idx="388">
                  <c:v>45734</c:v>
                </c:pt>
                <c:pt idx="389">
                  <c:v>45741</c:v>
                </c:pt>
                <c:pt idx="390">
                  <c:v>45742</c:v>
                </c:pt>
                <c:pt idx="391">
                  <c:v>45745</c:v>
                </c:pt>
                <c:pt idx="392">
                  <c:v>45746</c:v>
                </c:pt>
                <c:pt idx="393">
                  <c:v>45752</c:v>
                </c:pt>
                <c:pt idx="394">
                  <c:v>45753</c:v>
                </c:pt>
                <c:pt idx="395">
                  <c:v>45754</c:v>
                </c:pt>
                <c:pt idx="396">
                  <c:v>45755</c:v>
                </c:pt>
                <c:pt idx="397">
                  <c:v>45756</c:v>
                </c:pt>
                <c:pt idx="398">
                  <c:v>45759</c:v>
                </c:pt>
                <c:pt idx="399">
                  <c:v>45760</c:v>
                </c:pt>
                <c:pt idx="400">
                  <c:v>45761</c:v>
                </c:pt>
                <c:pt idx="401">
                  <c:v>45762</c:v>
                </c:pt>
                <c:pt idx="402">
                  <c:v>45763</c:v>
                </c:pt>
                <c:pt idx="403">
                  <c:v>45766</c:v>
                </c:pt>
                <c:pt idx="404">
                  <c:v>45767</c:v>
                </c:pt>
                <c:pt idx="405">
                  <c:v>45768</c:v>
                </c:pt>
                <c:pt idx="406">
                  <c:v>45769</c:v>
                </c:pt>
                <c:pt idx="407">
                  <c:v>45770</c:v>
                </c:pt>
                <c:pt idx="408">
                  <c:v>45773</c:v>
                </c:pt>
                <c:pt idx="409">
                  <c:v>45774</c:v>
                </c:pt>
                <c:pt idx="410">
                  <c:v>45775</c:v>
                </c:pt>
                <c:pt idx="411">
                  <c:v>45776</c:v>
                </c:pt>
                <c:pt idx="412">
                  <c:v>45777</c:v>
                </c:pt>
                <c:pt idx="413">
                  <c:v>45780</c:v>
                </c:pt>
                <c:pt idx="414">
                  <c:v>45781</c:v>
                </c:pt>
                <c:pt idx="415">
                  <c:v>45782</c:v>
                </c:pt>
                <c:pt idx="416">
                  <c:v>45783</c:v>
                </c:pt>
                <c:pt idx="417">
                  <c:v>45784</c:v>
                </c:pt>
                <c:pt idx="418">
                  <c:v>45787</c:v>
                </c:pt>
                <c:pt idx="419">
                  <c:v>45788</c:v>
                </c:pt>
                <c:pt idx="420">
                  <c:v>45789</c:v>
                </c:pt>
                <c:pt idx="421">
                  <c:v>45790</c:v>
                </c:pt>
                <c:pt idx="422">
                  <c:v>45791</c:v>
                </c:pt>
                <c:pt idx="423">
                  <c:v>45794</c:v>
                </c:pt>
                <c:pt idx="424">
                  <c:v>45795</c:v>
                </c:pt>
                <c:pt idx="425">
                  <c:v>45796</c:v>
                </c:pt>
                <c:pt idx="426">
                  <c:v>45797</c:v>
                </c:pt>
                <c:pt idx="427">
                  <c:v>45798</c:v>
                </c:pt>
                <c:pt idx="428">
                  <c:v>45801</c:v>
                </c:pt>
                <c:pt idx="429">
                  <c:v>45802</c:v>
                </c:pt>
                <c:pt idx="430">
                  <c:v>45803</c:v>
                </c:pt>
                <c:pt idx="431">
                  <c:v>45804</c:v>
                </c:pt>
                <c:pt idx="432">
                  <c:v>45805</c:v>
                </c:pt>
                <c:pt idx="433">
                  <c:v>45808</c:v>
                </c:pt>
                <c:pt idx="434">
                  <c:v>45809</c:v>
                </c:pt>
                <c:pt idx="435">
                  <c:v>45810</c:v>
                </c:pt>
                <c:pt idx="436">
                  <c:v>45811</c:v>
                </c:pt>
                <c:pt idx="437">
                  <c:v>45815</c:v>
                </c:pt>
                <c:pt idx="438">
                  <c:v>45816</c:v>
                </c:pt>
                <c:pt idx="439">
                  <c:v>45817</c:v>
                </c:pt>
                <c:pt idx="440">
                  <c:v>45818</c:v>
                </c:pt>
                <c:pt idx="441">
                  <c:v>45819</c:v>
                </c:pt>
                <c:pt idx="442">
                  <c:v>45836</c:v>
                </c:pt>
                <c:pt idx="443">
                  <c:v>45837</c:v>
                </c:pt>
                <c:pt idx="444">
                  <c:v>45838</c:v>
                </c:pt>
                <c:pt idx="445">
                  <c:v>45839</c:v>
                </c:pt>
                <c:pt idx="446">
                  <c:v>45840</c:v>
                </c:pt>
                <c:pt idx="447">
                  <c:v>45845</c:v>
                </c:pt>
                <c:pt idx="448">
                  <c:v>45846</c:v>
                </c:pt>
                <c:pt idx="449">
                  <c:v>45847</c:v>
                </c:pt>
                <c:pt idx="450">
                  <c:v>45850</c:v>
                </c:pt>
                <c:pt idx="451">
                  <c:v>45851</c:v>
                </c:pt>
                <c:pt idx="452">
                  <c:v>45852</c:v>
                </c:pt>
                <c:pt idx="453">
                  <c:v>45853</c:v>
                </c:pt>
                <c:pt idx="454">
                  <c:v>45854</c:v>
                </c:pt>
                <c:pt idx="455">
                  <c:v>45857</c:v>
                </c:pt>
                <c:pt idx="456">
                  <c:v>45858</c:v>
                </c:pt>
                <c:pt idx="457">
                  <c:v>45859</c:v>
                </c:pt>
                <c:pt idx="458">
                  <c:v>45860</c:v>
                </c:pt>
                <c:pt idx="459">
                  <c:v>45861</c:v>
                </c:pt>
                <c:pt idx="460">
                  <c:v>45864</c:v>
                </c:pt>
                <c:pt idx="461">
                  <c:v>45865</c:v>
                </c:pt>
                <c:pt idx="462">
                  <c:v>45866</c:v>
                </c:pt>
                <c:pt idx="463">
                  <c:v>45867</c:v>
                </c:pt>
                <c:pt idx="464">
                  <c:v>45868</c:v>
                </c:pt>
                <c:pt idx="465">
                  <c:v>45871</c:v>
                </c:pt>
                <c:pt idx="466">
                  <c:v>45872</c:v>
                </c:pt>
                <c:pt idx="467">
                  <c:v>45873</c:v>
                </c:pt>
                <c:pt idx="468">
                  <c:v>45874</c:v>
                </c:pt>
                <c:pt idx="469">
                  <c:v>45875</c:v>
                </c:pt>
                <c:pt idx="470">
                  <c:v>45878</c:v>
                </c:pt>
                <c:pt idx="471">
                  <c:v>45879</c:v>
                </c:pt>
                <c:pt idx="472">
                  <c:v>45880</c:v>
                </c:pt>
                <c:pt idx="473">
                  <c:v>45881</c:v>
                </c:pt>
                <c:pt idx="474">
                  <c:v>45882</c:v>
                </c:pt>
                <c:pt idx="475">
                  <c:v>45885</c:v>
                </c:pt>
                <c:pt idx="476">
                  <c:v>45886</c:v>
                </c:pt>
                <c:pt idx="477">
                  <c:v>45887</c:v>
                </c:pt>
                <c:pt idx="478">
                  <c:v>45888</c:v>
                </c:pt>
                <c:pt idx="479">
                  <c:v>45889</c:v>
                </c:pt>
                <c:pt idx="480">
                  <c:v>45892</c:v>
                </c:pt>
                <c:pt idx="481">
                  <c:v>45894</c:v>
                </c:pt>
                <c:pt idx="482">
                  <c:v>45895</c:v>
                </c:pt>
                <c:pt idx="483">
                  <c:v>45896</c:v>
                </c:pt>
                <c:pt idx="484">
                  <c:v>45899</c:v>
                </c:pt>
                <c:pt idx="485">
                  <c:v>45900</c:v>
                </c:pt>
                <c:pt idx="486">
                  <c:v>45902</c:v>
                </c:pt>
                <c:pt idx="487">
                  <c:v>45903</c:v>
                </c:pt>
                <c:pt idx="488">
                  <c:v>45906</c:v>
                </c:pt>
                <c:pt idx="489">
                  <c:v>45907</c:v>
                </c:pt>
                <c:pt idx="490">
                  <c:v>45908</c:v>
                </c:pt>
                <c:pt idx="491">
                  <c:v>45909</c:v>
                </c:pt>
                <c:pt idx="492">
                  <c:v>45913</c:v>
                </c:pt>
                <c:pt idx="493">
                  <c:v>45914</c:v>
                </c:pt>
                <c:pt idx="494">
                  <c:v>45915</c:v>
                </c:pt>
                <c:pt idx="495">
                  <c:v>45916</c:v>
                </c:pt>
                <c:pt idx="496">
                  <c:v>45917</c:v>
                </c:pt>
                <c:pt idx="497">
                  <c:v>45920</c:v>
                </c:pt>
                <c:pt idx="498">
                  <c:v>45921</c:v>
                </c:pt>
                <c:pt idx="499">
                  <c:v>45922</c:v>
                </c:pt>
                <c:pt idx="500">
                  <c:v>45923</c:v>
                </c:pt>
                <c:pt idx="501">
                  <c:v>45924</c:v>
                </c:pt>
                <c:pt idx="502">
                  <c:v>45927</c:v>
                </c:pt>
                <c:pt idx="503">
                  <c:v>45928</c:v>
                </c:pt>
                <c:pt idx="504">
                  <c:v>45929</c:v>
                </c:pt>
                <c:pt idx="505">
                  <c:v>45930</c:v>
                </c:pt>
                <c:pt idx="506">
                  <c:v>45931</c:v>
                </c:pt>
                <c:pt idx="507">
                  <c:v>45934</c:v>
                </c:pt>
                <c:pt idx="508">
                  <c:v>45935</c:v>
                </c:pt>
                <c:pt idx="509">
                  <c:v>45936</c:v>
                </c:pt>
                <c:pt idx="510">
                  <c:v>45937</c:v>
                </c:pt>
                <c:pt idx="511">
                  <c:v>45938</c:v>
                </c:pt>
                <c:pt idx="512">
                  <c:v>45941</c:v>
                </c:pt>
                <c:pt idx="513">
                  <c:v>45942</c:v>
                </c:pt>
                <c:pt idx="514">
                  <c:v>45943</c:v>
                </c:pt>
                <c:pt idx="515">
                  <c:v>45944</c:v>
                </c:pt>
                <c:pt idx="516">
                  <c:v>45945</c:v>
                </c:pt>
                <c:pt idx="517">
                  <c:v>45948</c:v>
                </c:pt>
                <c:pt idx="518">
                  <c:v>45949</c:v>
                </c:pt>
                <c:pt idx="519">
                  <c:v>45950</c:v>
                </c:pt>
                <c:pt idx="520">
                  <c:v>45951</c:v>
                </c:pt>
                <c:pt idx="521">
                  <c:v>45952</c:v>
                </c:pt>
                <c:pt idx="522">
                  <c:v>45955</c:v>
                </c:pt>
                <c:pt idx="523">
                  <c:v>45956</c:v>
                </c:pt>
                <c:pt idx="524">
                  <c:v>45957</c:v>
                </c:pt>
                <c:pt idx="525">
                  <c:v>45958</c:v>
                </c:pt>
                <c:pt idx="526">
                  <c:v>45959</c:v>
                </c:pt>
                <c:pt idx="527">
                  <c:v>45962</c:v>
                </c:pt>
                <c:pt idx="528">
                  <c:v>45963</c:v>
                </c:pt>
                <c:pt idx="529">
                  <c:v>45964</c:v>
                </c:pt>
                <c:pt idx="530">
                  <c:v>45965</c:v>
                </c:pt>
                <c:pt idx="531">
                  <c:v>45966</c:v>
                </c:pt>
                <c:pt idx="532">
                  <c:v>45969</c:v>
                </c:pt>
                <c:pt idx="533">
                  <c:v>45970</c:v>
                </c:pt>
                <c:pt idx="534">
                  <c:v>45971</c:v>
                </c:pt>
                <c:pt idx="535">
                  <c:v>45972</c:v>
                </c:pt>
                <c:pt idx="536">
                  <c:v>45973</c:v>
                </c:pt>
                <c:pt idx="537">
                  <c:v>45976</c:v>
                </c:pt>
                <c:pt idx="538">
                  <c:v>45977</c:v>
                </c:pt>
                <c:pt idx="539">
                  <c:v>45978</c:v>
                </c:pt>
                <c:pt idx="540">
                  <c:v>45979</c:v>
                </c:pt>
                <c:pt idx="541">
                  <c:v>45980</c:v>
                </c:pt>
                <c:pt idx="542">
                  <c:v>45983</c:v>
                </c:pt>
                <c:pt idx="543">
                  <c:v>45984</c:v>
                </c:pt>
                <c:pt idx="544">
                  <c:v>45986</c:v>
                </c:pt>
                <c:pt idx="545">
                  <c:v>45987</c:v>
                </c:pt>
                <c:pt idx="546">
                  <c:v>45990</c:v>
                </c:pt>
                <c:pt idx="547">
                  <c:v>45991</c:v>
                </c:pt>
                <c:pt idx="548">
                  <c:v>45992</c:v>
                </c:pt>
                <c:pt idx="549">
                  <c:v>45993</c:v>
                </c:pt>
                <c:pt idx="550">
                  <c:v>45994</c:v>
                </c:pt>
                <c:pt idx="551">
                  <c:v>45997</c:v>
                </c:pt>
                <c:pt idx="552">
                  <c:v>45998</c:v>
                </c:pt>
                <c:pt idx="553">
                  <c:v>45999</c:v>
                </c:pt>
                <c:pt idx="554">
                  <c:v>46000</c:v>
                </c:pt>
                <c:pt idx="555">
                  <c:v>46001</c:v>
                </c:pt>
                <c:pt idx="556">
                  <c:v>46004</c:v>
                </c:pt>
                <c:pt idx="557">
                  <c:v>46005</c:v>
                </c:pt>
                <c:pt idx="558">
                  <c:v>46006</c:v>
                </c:pt>
                <c:pt idx="559">
                  <c:v>46007</c:v>
                </c:pt>
                <c:pt idx="560">
                  <c:v>46008</c:v>
                </c:pt>
                <c:pt idx="561">
                  <c:v>46011</c:v>
                </c:pt>
                <c:pt idx="562">
                  <c:v>46012</c:v>
                </c:pt>
                <c:pt idx="563">
                  <c:v>46013</c:v>
                </c:pt>
                <c:pt idx="564">
                  <c:v>46014</c:v>
                </c:pt>
                <c:pt idx="565">
                  <c:v>46015</c:v>
                </c:pt>
                <c:pt idx="566">
                  <c:v>46018</c:v>
                </c:pt>
                <c:pt idx="567">
                  <c:v>46019</c:v>
                </c:pt>
                <c:pt idx="568">
                  <c:v>46020</c:v>
                </c:pt>
                <c:pt idx="569">
                  <c:v>46021</c:v>
                </c:pt>
                <c:pt idx="570">
                  <c:v>46022</c:v>
                </c:pt>
                <c:pt idx="571">
                  <c:v>46026</c:v>
                </c:pt>
                <c:pt idx="572">
                  <c:v>46027</c:v>
                </c:pt>
                <c:pt idx="573">
                  <c:v>46028</c:v>
                </c:pt>
                <c:pt idx="574">
                  <c:v>46029</c:v>
                </c:pt>
                <c:pt idx="575">
                  <c:v>46032</c:v>
                </c:pt>
                <c:pt idx="576">
                  <c:v>46033</c:v>
                </c:pt>
                <c:pt idx="577">
                  <c:v>46034</c:v>
                </c:pt>
                <c:pt idx="578">
                  <c:v>46035</c:v>
                </c:pt>
                <c:pt idx="579">
                  <c:v>46036</c:v>
                </c:pt>
                <c:pt idx="580">
                  <c:v>46040</c:v>
                </c:pt>
                <c:pt idx="581">
                  <c:v>46041</c:v>
                </c:pt>
                <c:pt idx="582">
                  <c:v>46042</c:v>
                </c:pt>
                <c:pt idx="583">
                  <c:v>46043</c:v>
                </c:pt>
                <c:pt idx="584">
                  <c:v>46046</c:v>
                </c:pt>
                <c:pt idx="585">
                  <c:v>46047</c:v>
                </c:pt>
                <c:pt idx="586">
                  <c:v>46048</c:v>
                </c:pt>
                <c:pt idx="587">
                  <c:v>46049</c:v>
                </c:pt>
                <c:pt idx="588">
                  <c:v>46050</c:v>
                </c:pt>
                <c:pt idx="589">
                  <c:v>46053</c:v>
                </c:pt>
                <c:pt idx="590">
                  <c:v>46054</c:v>
                </c:pt>
                <c:pt idx="591">
                  <c:v>46055</c:v>
                </c:pt>
                <c:pt idx="592">
                  <c:v>46056</c:v>
                </c:pt>
                <c:pt idx="593">
                  <c:v>46060</c:v>
                </c:pt>
                <c:pt idx="594">
                  <c:v>46061</c:v>
                </c:pt>
                <c:pt idx="595">
                  <c:v>46062</c:v>
                </c:pt>
                <c:pt idx="596">
                  <c:v>46063</c:v>
                </c:pt>
                <c:pt idx="597">
                  <c:v>46067</c:v>
                </c:pt>
                <c:pt idx="598">
                  <c:v>46068</c:v>
                </c:pt>
                <c:pt idx="599">
                  <c:v>46069</c:v>
                </c:pt>
                <c:pt idx="600">
                  <c:v>46070</c:v>
                </c:pt>
                <c:pt idx="601">
                  <c:v>46071</c:v>
                </c:pt>
                <c:pt idx="602">
                  <c:v>46074</c:v>
                </c:pt>
                <c:pt idx="603">
                  <c:v>46075</c:v>
                </c:pt>
                <c:pt idx="604">
                  <c:v>46076</c:v>
                </c:pt>
                <c:pt idx="605">
                  <c:v>46077</c:v>
                </c:pt>
                <c:pt idx="606">
                  <c:v>46078</c:v>
                </c:pt>
                <c:pt idx="607">
                  <c:v>46161</c:v>
                </c:pt>
                <c:pt idx="608">
                  <c:v>46162</c:v>
                </c:pt>
                <c:pt idx="609">
                  <c:v>46165</c:v>
                </c:pt>
                <c:pt idx="610">
                  <c:v>46166</c:v>
                </c:pt>
                <c:pt idx="611">
                  <c:v>46167</c:v>
                </c:pt>
                <c:pt idx="612">
                  <c:v>46168</c:v>
                </c:pt>
                <c:pt idx="613">
                  <c:v>46172</c:v>
                </c:pt>
                <c:pt idx="614">
                  <c:v>46173</c:v>
                </c:pt>
                <c:pt idx="615">
                  <c:v>46174</c:v>
                </c:pt>
                <c:pt idx="616">
                  <c:v>46175</c:v>
                </c:pt>
                <c:pt idx="617">
                  <c:v>46176</c:v>
                </c:pt>
                <c:pt idx="618">
                  <c:v>46179</c:v>
                </c:pt>
                <c:pt idx="619">
                  <c:v>46180</c:v>
                </c:pt>
                <c:pt idx="620">
                  <c:v>46181</c:v>
                </c:pt>
                <c:pt idx="621">
                  <c:v>46182</c:v>
                </c:pt>
                <c:pt idx="622">
                  <c:v>46183</c:v>
                </c:pt>
                <c:pt idx="623">
                  <c:v>46186</c:v>
                </c:pt>
                <c:pt idx="624">
                  <c:v>46187</c:v>
                </c:pt>
                <c:pt idx="625">
                  <c:v>46188</c:v>
                </c:pt>
                <c:pt idx="626">
                  <c:v>46189</c:v>
                </c:pt>
                <c:pt idx="627">
                  <c:v>46190</c:v>
                </c:pt>
                <c:pt idx="628">
                  <c:v>46193</c:v>
                </c:pt>
                <c:pt idx="629">
                  <c:v>46194</c:v>
                </c:pt>
                <c:pt idx="630">
                  <c:v>46195</c:v>
                </c:pt>
                <c:pt idx="631">
                  <c:v>46196</c:v>
                </c:pt>
                <c:pt idx="632">
                  <c:v>46200</c:v>
                </c:pt>
                <c:pt idx="633">
                  <c:v>46201</c:v>
                </c:pt>
                <c:pt idx="634">
                  <c:v>46202</c:v>
                </c:pt>
                <c:pt idx="635">
                  <c:v>46203</c:v>
                </c:pt>
                <c:pt idx="636">
                  <c:v>46204</c:v>
                </c:pt>
                <c:pt idx="637">
                  <c:v>46210</c:v>
                </c:pt>
                <c:pt idx="638">
                  <c:v>46211</c:v>
                </c:pt>
                <c:pt idx="639">
                  <c:v>46214</c:v>
                </c:pt>
                <c:pt idx="640">
                  <c:v>46215</c:v>
                </c:pt>
                <c:pt idx="641">
                  <c:v>46216</c:v>
                </c:pt>
                <c:pt idx="642">
                  <c:v>46217</c:v>
                </c:pt>
                <c:pt idx="643">
                  <c:v>46218</c:v>
                </c:pt>
                <c:pt idx="644">
                  <c:v>46221</c:v>
                </c:pt>
                <c:pt idx="645">
                  <c:v>46222</c:v>
                </c:pt>
                <c:pt idx="646">
                  <c:v>46223</c:v>
                </c:pt>
                <c:pt idx="647">
                  <c:v>46224</c:v>
                </c:pt>
                <c:pt idx="648">
                  <c:v>46225</c:v>
                </c:pt>
                <c:pt idx="649">
                  <c:v>46228</c:v>
                </c:pt>
                <c:pt idx="650">
                  <c:v>46229</c:v>
                </c:pt>
                <c:pt idx="651">
                  <c:v>46230</c:v>
                </c:pt>
                <c:pt idx="652">
                  <c:v>46231</c:v>
                </c:pt>
                <c:pt idx="653">
                  <c:v>46232</c:v>
                </c:pt>
                <c:pt idx="654">
                  <c:v>46235</c:v>
                </c:pt>
                <c:pt idx="655">
                  <c:v>46236</c:v>
                </c:pt>
              </c:numCache>
            </c:numRef>
          </c:cat>
          <c:val>
            <c:numRef>
              <c:f>CleanData!$N$2:$N$658</c:f>
              <c:numCache>
                <c:formatCode>#,##0.00</c:formatCode>
                <c:ptCount val="657"/>
                <c:pt idx="0">
                  <c:v>100</c:v>
                </c:pt>
                <c:pt idx="1">
                  <c:v>100.53276178812003</c:v>
                </c:pt>
                <c:pt idx="2">
                  <c:v>101.09001837109614</c:v>
                </c:pt>
                <c:pt idx="3">
                  <c:v>100.01224739742804</c:v>
                </c:pt>
                <c:pt idx="4">
                  <c:v>100.69197795468463</c:v>
                </c:pt>
                <c:pt idx="5">
                  <c:v>96.478873239436624</c:v>
                </c:pt>
                <c:pt idx="6">
                  <c:v>96.393141457440308</c:v>
                </c:pt>
                <c:pt idx="7">
                  <c:v>96.797305572565847</c:v>
                </c:pt>
                <c:pt idx="8">
                  <c:v>96.797305572565847</c:v>
                </c:pt>
                <c:pt idx="9">
                  <c:v>96.074709124311099</c:v>
                </c:pt>
                <c:pt idx="10">
                  <c:v>94.445805266380916</c:v>
                </c:pt>
                <c:pt idx="11">
                  <c:v>94.678505817513809</c:v>
                </c:pt>
                <c:pt idx="12">
                  <c:v>94.917330067360723</c:v>
                </c:pt>
                <c:pt idx="13">
                  <c:v>93.61910593998779</c:v>
                </c:pt>
                <c:pt idx="14">
                  <c:v>94.556031843233356</c:v>
                </c:pt>
                <c:pt idx="15">
                  <c:v>97.434170238824294</c:v>
                </c:pt>
                <c:pt idx="16">
                  <c:v>98.401714635639976</c:v>
                </c:pt>
                <c:pt idx="17">
                  <c:v>97.832210655235812</c:v>
                </c:pt>
                <c:pt idx="18">
                  <c:v>99.197795468462999</c:v>
                </c:pt>
                <c:pt idx="19">
                  <c:v>100.1714635639927</c:v>
                </c:pt>
                <c:pt idx="20">
                  <c:v>100.77158603796698</c:v>
                </c:pt>
                <c:pt idx="21">
                  <c:v>100.37354562155546</c:v>
                </c:pt>
                <c:pt idx="22">
                  <c:v>101.33496631965713</c:v>
                </c:pt>
                <c:pt idx="23">
                  <c:v>101.25535823637482</c:v>
                </c:pt>
                <c:pt idx="24">
                  <c:v>100.01837109614212</c:v>
                </c:pt>
                <c:pt idx="25">
                  <c:v>99.755052051439122</c:v>
                </c:pt>
                <c:pt idx="26">
                  <c:v>99.71218616044095</c:v>
                </c:pt>
                <c:pt idx="27">
                  <c:v>99.804041641151315</c:v>
                </c:pt>
                <c:pt idx="28">
                  <c:v>99.914268218003741</c:v>
                </c:pt>
                <c:pt idx="29">
                  <c:v>100.92467850581758</c:v>
                </c:pt>
                <c:pt idx="30">
                  <c:v>100.34905082669938</c:v>
                </c:pt>
                <c:pt idx="31">
                  <c:v>100.83894672382124</c:v>
                </c:pt>
                <c:pt idx="32">
                  <c:v>99.834660134721418</c:v>
                </c:pt>
                <c:pt idx="33">
                  <c:v>99.871402327005569</c:v>
                </c:pt>
                <c:pt idx="34">
                  <c:v>99.271279853031288</c:v>
                </c:pt>
                <c:pt idx="35">
                  <c:v>98.916105327617942</c:v>
                </c:pt>
                <c:pt idx="36">
                  <c:v>99.63870177587269</c:v>
                </c:pt>
                <c:pt idx="37">
                  <c:v>98.701775872627124</c:v>
                </c:pt>
                <c:pt idx="38">
                  <c:v>98.211879975505255</c:v>
                </c:pt>
                <c:pt idx="39">
                  <c:v>98.101653398652843</c:v>
                </c:pt>
                <c:pt idx="40">
                  <c:v>98.340477648499757</c:v>
                </c:pt>
                <c:pt idx="41">
                  <c:v>97.691365584813298</c:v>
                </c:pt>
                <c:pt idx="42">
                  <c:v>95.97060624617275</c:v>
                </c:pt>
                <c:pt idx="43">
                  <c:v>96.987140232700611</c:v>
                </c:pt>
                <c:pt idx="44">
                  <c:v>97.225964482547525</c:v>
                </c:pt>
                <c:pt idx="45">
                  <c:v>97.323943661971896</c:v>
                </c:pt>
                <c:pt idx="46">
                  <c:v>97.323943661971896</c:v>
                </c:pt>
                <c:pt idx="47">
                  <c:v>97.526025719534658</c:v>
                </c:pt>
                <c:pt idx="48">
                  <c:v>98.364972443355853</c:v>
                </c:pt>
                <c:pt idx="49">
                  <c:v>97.97917942437239</c:v>
                </c:pt>
                <c:pt idx="50">
                  <c:v>97.783221065523648</c:v>
                </c:pt>
                <c:pt idx="51">
                  <c:v>99.387630128597749</c:v>
                </c:pt>
                <c:pt idx="52">
                  <c:v>98.579301898346685</c:v>
                </c:pt>
                <c:pt idx="53">
                  <c:v>97.979179424372404</c:v>
                </c:pt>
                <c:pt idx="54">
                  <c:v>96.613594611145203</c:v>
                </c:pt>
                <c:pt idx="55">
                  <c:v>96.944274341702453</c:v>
                </c:pt>
                <c:pt idx="56">
                  <c:v>94.543784445805329</c:v>
                </c:pt>
                <c:pt idx="57">
                  <c:v>95.964482547458729</c:v>
                </c:pt>
                <c:pt idx="58">
                  <c:v>97.06674831598292</c:v>
                </c:pt>
                <c:pt idx="59">
                  <c:v>96.864666258420144</c:v>
                </c:pt>
                <c:pt idx="60">
                  <c:v>96.864666258420144</c:v>
                </c:pt>
                <c:pt idx="61">
                  <c:v>98.107777097366863</c:v>
                </c:pt>
                <c:pt idx="62">
                  <c:v>98.530312308634464</c:v>
                </c:pt>
                <c:pt idx="63">
                  <c:v>98.383343539497901</c:v>
                </c:pt>
                <c:pt idx="64">
                  <c:v>100.77158603796698</c:v>
                </c:pt>
                <c:pt idx="65">
                  <c:v>99.546846295162325</c:v>
                </c:pt>
                <c:pt idx="66">
                  <c:v>99.559093692590366</c:v>
                </c:pt>
                <c:pt idx="67">
                  <c:v>99.136558481322766</c:v>
                </c:pt>
                <c:pt idx="68">
                  <c:v>100.31230863441523</c:v>
                </c:pt>
                <c:pt idx="69">
                  <c:v>99.063074096754477</c:v>
                </c:pt>
                <c:pt idx="70">
                  <c:v>99.112063686466669</c:v>
                </c:pt>
                <c:pt idx="71">
                  <c:v>99.130434782608745</c:v>
                </c:pt>
                <c:pt idx="72">
                  <c:v>99.669320269442792</c:v>
                </c:pt>
                <c:pt idx="73">
                  <c:v>98.903857930189886</c:v>
                </c:pt>
                <c:pt idx="74">
                  <c:v>99.816289038579356</c:v>
                </c:pt>
                <c:pt idx="75">
                  <c:v>99.816289038579356</c:v>
                </c:pt>
                <c:pt idx="76">
                  <c:v>100.28781383955913</c:v>
                </c:pt>
                <c:pt idx="77">
                  <c:v>100.26331904470304</c:v>
                </c:pt>
                <c:pt idx="78">
                  <c:v>100.93692590324561</c:v>
                </c:pt>
                <c:pt idx="79">
                  <c:v>101.40232700551138</c:v>
                </c:pt>
                <c:pt idx="80">
                  <c:v>101.29210042865896</c:v>
                </c:pt>
                <c:pt idx="81">
                  <c:v>101.81261481935094</c:v>
                </c:pt>
                <c:pt idx="82">
                  <c:v>102.48009797917949</c:v>
                </c:pt>
                <c:pt idx="83">
                  <c:v>102.57807715860388</c:v>
                </c:pt>
                <c:pt idx="84">
                  <c:v>103.03123086344161</c:v>
                </c:pt>
                <c:pt idx="85">
                  <c:v>102.98224127372943</c:v>
                </c:pt>
                <c:pt idx="86">
                  <c:v>103.09859154929586</c:v>
                </c:pt>
                <c:pt idx="87">
                  <c:v>103.74770361298232</c:v>
                </c:pt>
                <c:pt idx="88">
                  <c:v>104.10900183710969</c:v>
                </c:pt>
                <c:pt idx="89">
                  <c:v>102.78628291488066</c:v>
                </c:pt>
                <c:pt idx="90">
                  <c:v>102.75566442131054</c:v>
                </c:pt>
                <c:pt idx="91">
                  <c:v>103.7966932026945</c:v>
                </c:pt>
                <c:pt idx="92">
                  <c:v>104.74586650336811</c:v>
                </c:pt>
                <c:pt idx="93">
                  <c:v>105.00306184935708</c:v>
                </c:pt>
                <c:pt idx="94">
                  <c:v>105.23576240048996</c:v>
                </c:pt>
                <c:pt idx="95">
                  <c:v>104.12124923453773</c:v>
                </c:pt>
                <c:pt idx="96">
                  <c:v>103.9804041641152</c:v>
                </c:pt>
                <c:pt idx="97">
                  <c:v>103.90079608083289</c:v>
                </c:pt>
                <c:pt idx="98">
                  <c:v>104.85609308022052</c:v>
                </c:pt>
                <c:pt idx="99">
                  <c:v>104.02327005511334</c:v>
                </c:pt>
                <c:pt idx="100">
                  <c:v>106.20943049601965</c:v>
                </c:pt>
                <c:pt idx="101">
                  <c:v>105.0642988364973</c:v>
                </c:pt>
                <c:pt idx="102">
                  <c:v>104.00489895897127</c:v>
                </c:pt>
                <c:pt idx="103">
                  <c:v>103.38028169014089</c:v>
                </c:pt>
                <c:pt idx="104">
                  <c:v>103.51500306184941</c:v>
                </c:pt>
                <c:pt idx="105">
                  <c:v>103.53337415799149</c:v>
                </c:pt>
                <c:pt idx="106">
                  <c:v>104.18860992039197</c:v>
                </c:pt>
                <c:pt idx="107">
                  <c:v>103.87017758726276</c:v>
                </c:pt>
                <c:pt idx="108">
                  <c:v>104.25597060624624</c:v>
                </c:pt>
                <c:pt idx="109">
                  <c:v>104.8009797917943</c:v>
                </c:pt>
                <c:pt idx="110">
                  <c:v>104.88671157379062</c:v>
                </c:pt>
                <c:pt idx="111">
                  <c:v>105.13778322106556</c:v>
                </c:pt>
                <c:pt idx="112">
                  <c:v>105.14390691977958</c:v>
                </c:pt>
                <c:pt idx="113">
                  <c:v>107.13410900183715</c:v>
                </c:pt>
                <c:pt idx="114">
                  <c:v>105.56031843233316</c:v>
                </c:pt>
                <c:pt idx="115">
                  <c:v>105.13165952235154</c:v>
                </c:pt>
                <c:pt idx="116">
                  <c:v>105.00306184935705</c:v>
                </c:pt>
                <c:pt idx="117">
                  <c:v>103.32516840171468</c:v>
                </c:pt>
                <c:pt idx="118">
                  <c:v>103.11083894672386</c:v>
                </c:pt>
                <c:pt idx="119">
                  <c:v>103.04960195958363</c:v>
                </c:pt>
                <c:pt idx="120">
                  <c:v>104.09675443968162</c:v>
                </c:pt>
                <c:pt idx="121">
                  <c:v>101.81261481935093</c:v>
                </c:pt>
                <c:pt idx="122">
                  <c:v>104.36619718309863</c:v>
                </c:pt>
                <c:pt idx="123">
                  <c:v>103.32516840171468</c:v>
                </c:pt>
                <c:pt idx="124">
                  <c:v>103.93141457440299</c:v>
                </c:pt>
                <c:pt idx="125">
                  <c:v>104.07838334353954</c:v>
                </c:pt>
                <c:pt idx="126">
                  <c:v>104.43355786895289</c:v>
                </c:pt>
                <c:pt idx="127">
                  <c:v>104.09063074096758</c:v>
                </c:pt>
                <c:pt idx="128">
                  <c:v>104.04164115125539</c:v>
                </c:pt>
                <c:pt idx="129">
                  <c:v>103.40477648499697</c:v>
                </c:pt>
                <c:pt idx="130">
                  <c:v>103.90079608083285</c:v>
                </c:pt>
                <c:pt idx="131">
                  <c:v>103.7844458052664</c:v>
                </c:pt>
                <c:pt idx="132">
                  <c:v>103.93141457440295</c:v>
                </c:pt>
                <c:pt idx="133">
                  <c:v>104.8622167789345</c:v>
                </c:pt>
                <c:pt idx="134">
                  <c:v>102.57807715860382</c:v>
                </c:pt>
                <c:pt idx="135">
                  <c:v>103.50887936313536</c:v>
                </c:pt>
                <c:pt idx="136">
                  <c:v>103.88854868340481</c:v>
                </c:pt>
                <c:pt idx="137">
                  <c:v>103.79669320269446</c:v>
                </c:pt>
                <c:pt idx="138">
                  <c:v>103.60685854255973</c:v>
                </c:pt>
                <c:pt idx="139">
                  <c:v>103.6252296387018</c:v>
                </c:pt>
                <c:pt idx="140">
                  <c:v>98.646662584200882</c:v>
                </c:pt>
                <c:pt idx="141">
                  <c:v>102.07593386405391</c:v>
                </c:pt>
                <c:pt idx="142">
                  <c:v>104.206981016534</c:v>
                </c:pt>
                <c:pt idx="143">
                  <c:v>105.53582363747704</c:v>
                </c:pt>
                <c:pt idx="144">
                  <c:v>105.96448254745867</c:v>
                </c:pt>
                <c:pt idx="145">
                  <c:v>106.50949173300674</c:v>
                </c:pt>
                <c:pt idx="146">
                  <c:v>106.11757501530926</c:v>
                </c:pt>
                <c:pt idx="147">
                  <c:v>105.83588487446418</c:v>
                </c:pt>
                <c:pt idx="148">
                  <c:v>105.95835884874465</c:v>
                </c:pt>
                <c:pt idx="149">
                  <c:v>106.46662584200858</c:v>
                </c:pt>
                <c:pt idx="150">
                  <c:v>107.05450091855482</c:v>
                </c:pt>
                <c:pt idx="151">
                  <c:v>106.09920391916719</c:v>
                </c:pt>
                <c:pt idx="152">
                  <c:v>106.14206981016537</c:v>
                </c:pt>
                <c:pt idx="153">
                  <c:v>106.12369871402331</c:v>
                </c:pt>
                <c:pt idx="154">
                  <c:v>107.30557256582981</c:v>
                </c:pt>
                <c:pt idx="155">
                  <c:v>108.83037354562161</c:v>
                </c:pt>
                <c:pt idx="156">
                  <c:v>109.61420698101659</c:v>
                </c:pt>
                <c:pt idx="157">
                  <c:v>109.5101041028782</c:v>
                </c:pt>
                <c:pt idx="158">
                  <c:v>109.91426821800373</c:v>
                </c:pt>
                <c:pt idx="159">
                  <c:v>109.67544396815681</c:v>
                </c:pt>
                <c:pt idx="160">
                  <c:v>108.12002449479489</c:v>
                </c:pt>
                <c:pt idx="161">
                  <c:v>108.92835272504595</c:v>
                </c:pt>
                <c:pt idx="162">
                  <c:v>107.8628291488059</c:v>
                </c:pt>
                <c:pt idx="163">
                  <c:v>106.53398652786285</c:v>
                </c:pt>
                <c:pt idx="164">
                  <c:v>107.61788120024498</c:v>
                </c:pt>
                <c:pt idx="165">
                  <c:v>107.91181873851811</c:v>
                </c:pt>
                <c:pt idx="166">
                  <c:v>104.47030006123703</c:v>
                </c:pt>
                <c:pt idx="167">
                  <c:v>102.44335578689532</c:v>
                </c:pt>
                <c:pt idx="168">
                  <c:v>104.4886711573791</c:v>
                </c:pt>
                <c:pt idx="169">
                  <c:v>104.49479485609312</c:v>
                </c:pt>
                <c:pt idx="170">
                  <c:v>102.86589099816294</c:v>
                </c:pt>
                <c:pt idx="171">
                  <c:v>107.3300673606859</c:v>
                </c:pt>
                <c:pt idx="172">
                  <c:v>107.59338640538891</c:v>
                </c:pt>
                <c:pt idx="173">
                  <c:v>107.47091243110845</c:v>
                </c:pt>
                <c:pt idx="174">
                  <c:v>108.29148805878756</c:v>
                </c:pt>
                <c:pt idx="175">
                  <c:v>108.43845682792411</c:v>
                </c:pt>
                <c:pt idx="176">
                  <c:v>108.89161053276183</c:v>
                </c:pt>
                <c:pt idx="177">
                  <c:v>107.10961420698106</c:v>
                </c:pt>
                <c:pt idx="178">
                  <c:v>107.16472749540726</c:v>
                </c:pt>
                <c:pt idx="179">
                  <c:v>106.30128597672999</c:v>
                </c:pt>
                <c:pt idx="180">
                  <c:v>106.04409063074101</c:v>
                </c:pt>
                <c:pt idx="181">
                  <c:v>105.54807103490512</c:v>
                </c:pt>
                <c:pt idx="182">
                  <c:v>105.04592774035521</c:v>
                </c:pt>
                <c:pt idx="183">
                  <c:v>104.96631965707292</c:v>
                </c:pt>
                <c:pt idx="184">
                  <c:v>104.1212492345377</c:v>
                </c:pt>
                <c:pt idx="185">
                  <c:v>104.13349663196576</c:v>
                </c:pt>
                <c:pt idx="186">
                  <c:v>102.36987140232705</c:v>
                </c:pt>
                <c:pt idx="187">
                  <c:v>102.05756276791186</c:v>
                </c:pt>
                <c:pt idx="188">
                  <c:v>102.08818126148196</c:v>
                </c:pt>
                <c:pt idx="189">
                  <c:v>101.65339865278631</c:v>
                </c:pt>
                <c:pt idx="190">
                  <c:v>103.67421922841397</c:v>
                </c:pt>
                <c:pt idx="191">
                  <c:v>98.187385180649116</c:v>
                </c:pt>
                <c:pt idx="192">
                  <c:v>98.989589712186174</c:v>
                </c:pt>
                <c:pt idx="193">
                  <c:v>97.973055725658313</c:v>
                </c:pt>
                <c:pt idx="194">
                  <c:v>97.134109001837118</c:v>
                </c:pt>
                <c:pt idx="195">
                  <c:v>97.121861604409062</c:v>
                </c:pt>
                <c:pt idx="196">
                  <c:v>98.322106552357624</c:v>
                </c:pt>
                <c:pt idx="197">
                  <c:v>98.824249846907534</c:v>
                </c:pt>
                <c:pt idx="198">
                  <c:v>98.897734231475809</c:v>
                </c:pt>
                <c:pt idx="199">
                  <c:v>98.499693815064305</c:v>
                </c:pt>
                <c:pt idx="200">
                  <c:v>98.138395590936923</c:v>
                </c:pt>
                <c:pt idx="201">
                  <c:v>98.138395590936923</c:v>
                </c:pt>
                <c:pt idx="202">
                  <c:v>98.567054500918559</c:v>
                </c:pt>
                <c:pt idx="203">
                  <c:v>99.185548071034901</c:v>
                </c:pt>
                <c:pt idx="204">
                  <c:v>98.426209430496016</c:v>
                </c:pt>
                <c:pt idx="205">
                  <c:v>98.236374770361294</c:v>
                </c:pt>
                <c:pt idx="206">
                  <c:v>97.709736680955288</c:v>
                </c:pt>
                <c:pt idx="207">
                  <c:v>96.754439681567661</c:v>
                </c:pt>
                <c:pt idx="208">
                  <c:v>96.956521739130423</c:v>
                </c:pt>
                <c:pt idx="209">
                  <c:v>97.56276791181871</c:v>
                </c:pt>
                <c:pt idx="210">
                  <c:v>98.775260257195313</c:v>
                </c:pt>
                <c:pt idx="211">
                  <c:v>98.309859154929541</c:v>
                </c:pt>
                <c:pt idx="212">
                  <c:v>99.124311083894625</c:v>
                </c:pt>
                <c:pt idx="213">
                  <c:v>99.944886711573744</c:v>
                </c:pt>
                <c:pt idx="214">
                  <c:v>101.93508879363129</c:v>
                </c:pt>
                <c:pt idx="215">
                  <c:v>99.79179424372316</c:v>
                </c:pt>
                <c:pt idx="216">
                  <c:v>100.50826699326387</c:v>
                </c:pt>
                <c:pt idx="217">
                  <c:v>100.50826699326387</c:v>
                </c:pt>
                <c:pt idx="218">
                  <c:v>100.8328230251071</c:v>
                </c:pt>
                <c:pt idx="219">
                  <c:v>105.89712186160436</c:v>
                </c:pt>
                <c:pt idx="220">
                  <c:v>106.06246172688299</c:v>
                </c:pt>
                <c:pt idx="221">
                  <c:v>105.07042253521122</c:v>
                </c:pt>
                <c:pt idx="222">
                  <c:v>105.33374157991422</c:v>
                </c:pt>
                <c:pt idx="223">
                  <c:v>105.46846295162274</c:v>
                </c:pt>
                <c:pt idx="224">
                  <c:v>105.18064911206365</c:v>
                </c:pt>
                <c:pt idx="225">
                  <c:v>104.8499693815064</c:v>
                </c:pt>
                <c:pt idx="226">
                  <c:v>104.21310471524798</c:v>
                </c:pt>
                <c:pt idx="227">
                  <c:v>105.009185548071</c:v>
                </c:pt>
                <c:pt idx="228">
                  <c:v>103.69259032455599</c:v>
                </c:pt>
                <c:pt idx="229">
                  <c:v>102.81690140845066</c:v>
                </c:pt>
                <c:pt idx="230">
                  <c:v>102.96999387630125</c:v>
                </c:pt>
                <c:pt idx="231">
                  <c:v>103.429271279853</c:v>
                </c:pt>
                <c:pt idx="232">
                  <c:v>102.90263319044701</c:v>
                </c:pt>
                <c:pt idx="233">
                  <c:v>101.1635027556644</c:v>
                </c:pt>
                <c:pt idx="234">
                  <c:v>101.1635027556644</c:v>
                </c:pt>
                <c:pt idx="235">
                  <c:v>97.758726270667452</c:v>
                </c:pt>
                <c:pt idx="236">
                  <c:v>95.382731169626425</c:v>
                </c:pt>
                <c:pt idx="237">
                  <c:v>95.382731169626425</c:v>
                </c:pt>
                <c:pt idx="238">
                  <c:v>95.382731169626425</c:v>
                </c:pt>
                <c:pt idx="239">
                  <c:v>95.382731169626425</c:v>
                </c:pt>
                <c:pt idx="240">
                  <c:v>95.382731169626425</c:v>
                </c:pt>
                <c:pt idx="241">
                  <c:v>93.998775260257162</c:v>
                </c:pt>
                <c:pt idx="242">
                  <c:v>94.611145131659484</c:v>
                </c:pt>
                <c:pt idx="243">
                  <c:v>94.004898958971182</c:v>
                </c:pt>
                <c:pt idx="244">
                  <c:v>94.672382118799717</c:v>
                </c:pt>
                <c:pt idx="245">
                  <c:v>96.344151867728073</c:v>
                </c:pt>
                <c:pt idx="246">
                  <c:v>97.023882424984649</c:v>
                </c:pt>
                <c:pt idx="247">
                  <c:v>96.160440906307372</c:v>
                </c:pt>
                <c:pt idx="248">
                  <c:v>96.88303735456212</c:v>
                </c:pt>
                <c:pt idx="249">
                  <c:v>97.47703612982238</c:v>
                </c:pt>
                <c:pt idx="250">
                  <c:v>98.62829148805875</c:v>
                </c:pt>
                <c:pt idx="251">
                  <c:v>99.240661359461072</c:v>
                </c:pt>
                <c:pt idx="252">
                  <c:v>99.271279853031189</c:v>
                </c:pt>
                <c:pt idx="253">
                  <c:v>99.148805878750721</c:v>
                </c:pt>
                <c:pt idx="254">
                  <c:v>101.12063686466621</c:v>
                </c:pt>
                <c:pt idx="255">
                  <c:v>100.64911206368642</c:v>
                </c:pt>
                <c:pt idx="256">
                  <c:v>101.15737905695036</c:v>
                </c:pt>
                <c:pt idx="257">
                  <c:v>101.56154317207589</c:v>
                </c:pt>
                <c:pt idx="258">
                  <c:v>101.50642988364967</c:v>
                </c:pt>
                <c:pt idx="259">
                  <c:v>101.84935701163496</c:v>
                </c:pt>
                <c:pt idx="260">
                  <c:v>102.62706674831593</c:v>
                </c:pt>
                <c:pt idx="261">
                  <c:v>101.34721371708505</c:v>
                </c:pt>
                <c:pt idx="262">
                  <c:v>102.59644825474581</c:v>
                </c:pt>
                <c:pt idx="263">
                  <c:v>101.82486221677887</c:v>
                </c:pt>
                <c:pt idx="264">
                  <c:v>103.56399265156146</c:v>
                </c:pt>
                <c:pt idx="265">
                  <c:v>104.10287813839552</c:v>
                </c:pt>
                <c:pt idx="266">
                  <c:v>105.02143294549901</c:v>
                </c:pt>
                <c:pt idx="267">
                  <c:v>105.14390691977947</c:v>
                </c:pt>
                <c:pt idx="268">
                  <c:v>106.49112063686458</c:v>
                </c:pt>
                <c:pt idx="269">
                  <c:v>108.08328230251063</c:v>
                </c:pt>
                <c:pt idx="270">
                  <c:v>107.29944886711566</c:v>
                </c:pt>
                <c:pt idx="271">
                  <c:v>106.2278015921616</c:v>
                </c:pt>
                <c:pt idx="272">
                  <c:v>107.28720146968763</c:v>
                </c:pt>
                <c:pt idx="273">
                  <c:v>106.25229638701771</c:v>
                </c:pt>
                <c:pt idx="274">
                  <c:v>105.38885486834043</c:v>
                </c:pt>
                <c:pt idx="275">
                  <c:v>104.34170238824245</c:v>
                </c:pt>
                <c:pt idx="276">
                  <c:v>103.31292100428655</c:v>
                </c:pt>
                <c:pt idx="277">
                  <c:v>102.45560318432329</c:v>
                </c:pt>
                <c:pt idx="278">
                  <c:v>103.4047764849969</c:v>
                </c:pt>
                <c:pt idx="279">
                  <c:v>104.4335578689528</c:v>
                </c:pt>
                <c:pt idx="280">
                  <c:v>104.96631965707283</c:v>
                </c:pt>
                <c:pt idx="281">
                  <c:v>105.90324556031838</c:v>
                </c:pt>
                <c:pt idx="282">
                  <c:v>106.41763625229633</c:v>
                </c:pt>
                <c:pt idx="283">
                  <c:v>103.44764237599506</c:v>
                </c:pt>
                <c:pt idx="284">
                  <c:v>102.36987140232696</c:v>
                </c:pt>
                <c:pt idx="285">
                  <c:v>103.42927127985298</c:v>
                </c:pt>
                <c:pt idx="286">
                  <c:v>100.61236987140228</c:v>
                </c:pt>
                <c:pt idx="287">
                  <c:v>99.503980404164068</c:v>
                </c:pt>
                <c:pt idx="288">
                  <c:v>99.503980404164068</c:v>
                </c:pt>
                <c:pt idx="289">
                  <c:v>97.63012859767295</c:v>
                </c:pt>
                <c:pt idx="290">
                  <c:v>97.446417636252249</c:v>
                </c:pt>
                <c:pt idx="291">
                  <c:v>99.889773423147545</c:v>
                </c:pt>
                <c:pt idx="292">
                  <c:v>101.66564605021429</c:v>
                </c:pt>
                <c:pt idx="293">
                  <c:v>101.586037966932</c:v>
                </c:pt>
                <c:pt idx="294">
                  <c:v>101.37170851194118</c:v>
                </c:pt>
                <c:pt idx="295">
                  <c:v>101.48805878750761</c:v>
                </c:pt>
                <c:pt idx="296">
                  <c:v>100.86344151867725</c:v>
                </c:pt>
                <c:pt idx="297">
                  <c:v>99.57134109001835</c:v>
                </c:pt>
                <c:pt idx="298">
                  <c:v>99.357011635027533</c:v>
                </c:pt>
                <c:pt idx="299">
                  <c:v>100.41641151255355</c:v>
                </c:pt>
                <c:pt idx="300">
                  <c:v>98.560930802204496</c:v>
                </c:pt>
                <c:pt idx="301">
                  <c:v>101.43294549908141</c:v>
                </c:pt>
                <c:pt idx="302">
                  <c:v>103.16595223515</c:v>
                </c:pt>
                <c:pt idx="303">
                  <c:v>103.3496631965707</c:v>
                </c:pt>
                <c:pt idx="304">
                  <c:v>103.08634415186771</c:v>
                </c:pt>
                <c:pt idx="305">
                  <c:v>105.51745254133493</c:v>
                </c:pt>
                <c:pt idx="306">
                  <c:v>106.80955296999383</c:v>
                </c:pt>
                <c:pt idx="307">
                  <c:v>106.47887323943657</c:v>
                </c:pt>
                <c:pt idx="308">
                  <c:v>107.93018983466008</c:v>
                </c:pt>
                <c:pt idx="309">
                  <c:v>108.94672382118793</c:v>
                </c:pt>
                <c:pt idx="310">
                  <c:v>108.39559093692584</c:v>
                </c:pt>
                <c:pt idx="311">
                  <c:v>109.29577464788726</c:v>
                </c:pt>
                <c:pt idx="312">
                  <c:v>111.71463563992644</c:v>
                </c:pt>
                <c:pt idx="313">
                  <c:v>114.34782608695645</c:v>
                </c:pt>
                <c:pt idx="314">
                  <c:v>114.72749540722589</c:v>
                </c:pt>
                <c:pt idx="315">
                  <c:v>114.24372320881804</c:v>
                </c:pt>
                <c:pt idx="316">
                  <c:v>113.78444580526629</c:v>
                </c:pt>
                <c:pt idx="317">
                  <c:v>114.42131047152471</c:v>
                </c:pt>
                <c:pt idx="318">
                  <c:v>117.42192284139611</c:v>
                </c:pt>
                <c:pt idx="319">
                  <c:v>119.1794243723208</c:v>
                </c:pt>
                <c:pt idx="320">
                  <c:v>119.38150642988357</c:v>
                </c:pt>
                <c:pt idx="321">
                  <c:v>117.61175750153085</c:v>
                </c:pt>
                <c:pt idx="322">
                  <c:v>118.34660134721365</c:v>
                </c:pt>
                <c:pt idx="323">
                  <c:v>121.01041028781378</c:v>
                </c:pt>
                <c:pt idx="324">
                  <c:v>122.11267605633797</c:v>
                </c:pt>
                <c:pt idx="325">
                  <c:v>123.1965707287201</c:v>
                </c:pt>
                <c:pt idx="326">
                  <c:v>126.42988364972439</c:v>
                </c:pt>
                <c:pt idx="327">
                  <c:v>129.88977342314755</c:v>
                </c:pt>
                <c:pt idx="328">
                  <c:v>127.76484996938147</c:v>
                </c:pt>
                <c:pt idx="329">
                  <c:v>125.6705450091855</c:v>
                </c:pt>
                <c:pt idx="330">
                  <c:v>125.05205143906915</c:v>
                </c:pt>
                <c:pt idx="331">
                  <c:v>128.54868340477643</c:v>
                </c:pt>
                <c:pt idx="332">
                  <c:v>126.63196570728715</c:v>
                </c:pt>
                <c:pt idx="333">
                  <c:v>127.17085119412118</c:v>
                </c:pt>
                <c:pt idx="334">
                  <c:v>128.96509491732999</c:v>
                </c:pt>
                <c:pt idx="335">
                  <c:v>129.2835272504592</c:v>
                </c:pt>
                <c:pt idx="336">
                  <c:v>130.48989589712178</c:v>
                </c:pt>
                <c:pt idx="337">
                  <c:v>129.54072259644818</c:v>
                </c:pt>
                <c:pt idx="338">
                  <c:v>127.26883037354554</c:v>
                </c:pt>
                <c:pt idx="339">
                  <c:v>127.67299448867107</c:v>
                </c:pt>
                <c:pt idx="340">
                  <c:v>128.29148805878742</c:v>
                </c:pt>
                <c:pt idx="341">
                  <c:v>131.81873851806483</c:v>
                </c:pt>
                <c:pt idx="342">
                  <c:v>134.28046540110216</c:v>
                </c:pt>
                <c:pt idx="343">
                  <c:v>135.54807103490498</c:v>
                </c:pt>
                <c:pt idx="344">
                  <c:v>138.43233312920995</c:v>
                </c:pt>
                <c:pt idx="345">
                  <c:v>139.92039191671759</c:v>
                </c:pt>
                <c:pt idx="346">
                  <c:v>140.7899571341089</c:v>
                </c:pt>
                <c:pt idx="347">
                  <c:v>136.57072872014686</c:v>
                </c:pt>
                <c:pt idx="348">
                  <c:v>135.98897734231466</c:v>
                </c:pt>
                <c:pt idx="349">
                  <c:v>135.63992651561534</c:v>
                </c:pt>
                <c:pt idx="350">
                  <c:v>132.82302510716465</c:v>
                </c:pt>
                <c:pt idx="351">
                  <c:v>134.78873239436612</c:v>
                </c:pt>
                <c:pt idx="352">
                  <c:v>132.66380894060003</c:v>
                </c:pt>
                <c:pt idx="353">
                  <c:v>131.83098591549287</c:v>
                </c:pt>
                <c:pt idx="354">
                  <c:v>135.78077158603787</c:v>
                </c:pt>
                <c:pt idx="355">
                  <c:v>136.5523576240048</c:v>
                </c:pt>
                <c:pt idx="356">
                  <c:v>134.55603184323323</c:v>
                </c:pt>
                <c:pt idx="357">
                  <c:v>134.09063074096747</c:v>
                </c:pt>
                <c:pt idx="358">
                  <c:v>133.44151867728101</c:v>
                </c:pt>
                <c:pt idx="359">
                  <c:v>130.77770973668089</c:v>
                </c:pt>
                <c:pt idx="360">
                  <c:v>131.79424372320875</c:v>
                </c:pt>
                <c:pt idx="361">
                  <c:v>131.86160440906303</c:v>
                </c:pt>
                <c:pt idx="362">
                  <c:v>133.53949785670542</c:v>
                </c:pt>
                <c:pt idx="363">
                  <c:v>132.7189222290263</c:v>
                </c:pt>
                <c:pt idx="364">
                  <c:v>133.9804041641151</c:v>
                </c:pt>
                <c:pt idx="365">
                  <c:v>129.98775260257193</c:v>
                </c:pt>
                <c:pt idx="366">
                  <c:v>126.35639926515614</c:v>
                </c:pt>
                <c:pt idx="367">
                  <c:v>123.44764237599509</c:v>
                </c:pt>
                <c:pt idx="368">
                  <c:v>125.60318432333128</c:v>
                </c:pt>
                <c:pt idx="369">
                  <c:v>125.60318432333128</c:v>
                </c:pt>
                <c:pt idx="370">
                  <c:v>125.60318432333128</c:v>
                </c:pt>
                <c:pt idx="371">
                  <c:v>124.21310471524799</c:v>
                </c:pt>
                <c:pt idx="372">
                  <c:v>126.02571953459886</c:v>
                </c:pt>
                <c:pt idx="373">
                  <c:v>127.48928352725044</c:v>
                </c:pt>
                <c:pt idx="374">
                  <c:v>130.80832823025105</c:v>
                </c:pt>
                <c:pt idx="375">
                  <c:v>127.75260257195343</c:v>
                </c:pt>
                <c:pt idx="376">
                  <c:v>129.1426821800367</c:v>
                </c:pt>
                <c:pt idx="377">
                  <c:v>128.68340477648496</c:v>
                </c:pt>
                <c:pt idx="378">
                  <c:v>124.82547458665032</c:v>
                </c:pt>
                <c:pt idx="379">
                  <c:v>121.09001837109612</c:v>
                </c:pt>
                <c:pt idx="380">
                  <c:v>124.1334966319657</c:v>
                </c:pt>
                <c:pt idx="381">
                  <c:v>121.42069810165339</c:v>
                </c:pt>
                <c:pt idx="382">
                  <c:v>120.97366809552969</c:v>
                </c:pt>
                <c:pt idx="383">
                  <c:v>118.83649724433556</c:v>
                </c:pt>
                <c:pt idx="384">
                  <c:v>117.86895284751988</c:v>
                </c:pt>
                <c:pt idx="385">
                  <c:v>118.42008573178197</c:v>
                </c:pt>
                <c:pt idx="386">
                  <c:v>120.56950398040414</c:v>
                </c:pt>
                <c:pt idx="387">
                  <c:v>120.48989589712183</c:v>
                </c:pt>
                <c:pt idx="388">
                  <c:v>121.01653398652783</c:v>
                </c:pt>
                <c:pt idx="389">
                  <c:v>119.1120636864666</c:v>
                </c:pt>
                <c:pt idx="390">
                  <c:v>119.1120636864666</c:v>
                </c:pt>
                <c:pt idx="391">
                  <c:v>120.95529699938761</c:v>
                </c:pt>
                <c:pt idx="392">
                  <c:v>119.80404164115123</c:v>
                </c:pt>
                <c:pt idx="393">
                  <c:v>122.3208818126148</c:v>
                </c:pt>
                <c:pt idx="394">
                  <c:v>122.97611757501528</c:v>
                </c:pt>
                <c:pt idx="395">
                  <c:v>122.44335578689525</c:v>
                </c:pt>
                <c:pt idx="396">
                  <c:v>121.57379056950396</c:v>
                </c:pt>
                <c:pt idx="397">
                  <c:v>125.21739130434781</c:v>
                </c:pt>
                <c:pt idx="398">
                  <c:v>122.74341702388242</c:v>
                </c:pt>
                <c:pt idx="399">
                  <c:v>122.48622167789344</c:v>
                </c:pt>
                <c:pt idx="400">
                  <c:v>126.16044090630741</c:v>
                </c:pt>
                <c:pt idx="401">
                  <c:v>127.09124311083895</c:v>
                </c:pt>
                <c:pt idx="402">
                  <c:v>128.14451928965096</c:v>
                </c:pt>
                <c:pt idx="403">
                  <c:v>129.23453766074712</c:v>
                </c:pt>
                <c:pt idx="404">
                  <c:v>132.73729332516845</c:v>
                </c:pt>
                <c:pt idx="405">
                  <c:v>136.71769748928358</c:v>
                </c:pt>
                <c:pt idx="406">
                  <c:v>140.80220453153709</c:v>
                </c:pt>
                <c:pt idx="407">
                  <c:v>138.27924066135949</c:v>
                </c:pt>
                <c:pt idx="408">
                  <c:v>138.4629516227802</c:v>
                </c:pt>
                <c:pt idx="409">
                  <c:v>139.38763012859772</c:v>
                </c:pt>
                <c:pt idx="410">
                  <c:v>137.86282914880593</c:v>
                </c:pt>
                <c:pt idx="411">
                  <c:v>141.99020208205761</c:v>
                </c:pt>
                <c:pt idx="412">
                  <c:v>139.90202082057567</c:v>
                </c:pt>
                <c:pt idx="413">
                  <c:v>144.09675443968163</c:v>
                </c:pt>
                <c:pt idx="414">
                  <c:v>139.77954684629523</c:v>
                </c:pt>
                <c:pt idx="415">
                  <c:v>141.25535823637483</c:v>
                </c:pt>
                <c:pt idx="416">
                  <c:v>144.06613594611153</c:v>
                </c:pt>
                <c:pt idx="417">
                  <c:v>148.13839559093699</c:v>
                </c:pt>
                <c:pt idx="418">
                  <c:v>151.6717697489284</c:v>
                </c:pt>
                <c:pt idx="419">
                  <c:v>147.12798530312313</c:v>
                </c:pt>
                <c:pt idx="420">
                  <c:v>142.87813839559098</c:v>
                </c:pt>
                <c:pt idx="421">
                  <c:v>147.15860379669326</c:v>
                </c:pt>
                <c:pt idx="422">
                  <c:v>145.46846295162283</c:v>
                </c:pt>
                <c:pt idx="423">
                  <c:v>148.81812614819356</c:v>
                </c:pt>
                <c:pt idx="424">
                  <c:v>149.00183710961426</c:v>
                </c:pt>
                <c:pt idx="425">
                  <c:v>150.54500918554811</c:v>
                </c:pt>
                <c:pt idx="426">
                  <c:v>148.40783833435398</c:v>
                </c:pt>
                <c:pt idx="427">
                  <c:v>144.34170238824251</c:v>
                </c:pt>
                <c:pt idx="428">
                  <c:v>142.15554194733622</c:v>
                </c:pt>
                <c:pt idx="429">
                  <c:v>143.16595223515006</c:v>
                </c:pt>
                <c:pt idx="430">
                  <c:v>141.94733619105943</c:v>
                </c:pt>
                <c:pt idx="431">
                  <c:v>142.82302510716477</c:v>
                </c:pt>
                <c:pt idx="432">
                  <c:v>146.86466625842013</c:v>
                </c:pt>
                <c:pt idx="433">
                  <c:v>146.69932639314152</c:v>
                </c:pt>
                <c:pt idx="434">
                  <c:v>146.77281077770979</c:v>
                </c:pt>
                <c:pt idx="435">
                  <c:v>143.91304347826093</c:v>
                </c:pt>
                <c:pt idx="436">
                  <c:v>146.36864666258424</c:v>
                </c:pt>
                <c:pt idx="437">
                  <c:v>145.1439069197796</c:v>
                </c:pt>
                <c:pt idx="438">
                  <c:v>141.26760563380287</c:v>
                </c:pt>
                <c:pt idx="439">
                  <c:v>141.37170851194128</c:v>
                </c:pt>
                <c:pt idx="440">
                  <c:v>138.12614819350895</c:v>
                </c:pt>
                <c:pt idx="441">
                  <c:v>140.8266993263932</c:v>
                </c:pt>
                <c:pt idx="442">
                  <c:v>139.28965094917336</c:v>
                </c:pt>
                <c:pt idx="443">
                  <c:v>135.11328842620949</c:v>
                </c:pt>
                <c:pt idx="444">
                  <c:v>131.06552357624011</c:v>
                </c:pt>
                <c:pt idx="445">
                  <c:v>127.13410900183717</c:v>
                </c:pt>
                <c:pt idx="446">
                  <c:v>123.32516840171471</c:v>
                </c:pt>
                <c:pt idx="447">
                  <c:v>119.62645437844465</c:v>
                </c:pt>
                <c:pt idx="448">
                  <c:v>120.96754439681574</c:v>
                </c:pt>
                <c:pt idx="449">
                  <c:v>119.80404164115131</c:v>
                </c:pt>
                <c:pt idx="450">
                  <c:v>120.88793631353343</c:v>
                </c:pt>
                <c:pt idx="451">
                  <c:v>122.78628291488063</c:v>
                </c:pt>
                <c:pt idx="452">
                  <c:v>123.99265156154323</c:v>
                </c:pt>
                <c:pt idx="453">
                  <c:v>124.33557868952853</c:v>
                </c:pt>
                <c:pt idx="454">
                  <c:v>124.59277403551752</c:v>
                </c:pt>
                <c:pt idx="455">
                  <c:v>127.51990202082065</c:v>
                </c:pt>
                <c:pt idx="456">
                  <c:v>127.92406613594619</c:v>
                </c:pt>
                <c:pt idx="457">
                  <c:v>126.70545009185555</c:v>
                </c:pt>
                <c:pt idx="458">
                  <c:v>127.50153092467856</c:v>
                </c:pt>
                <c:pt idx="459">
                  <c:v>128.59767299448873</c:v>
                </c:pt>
                <c:pt idx="460">
                  <c:v>127.6974892835273</c:v>
                </c:pt>
                <c:pt idx="461">
                  <c:v>127.15248009797924</c:v>
                </c:pt>
                <c:pt idx="462">
                  <c:v>125.9032455603185</c:v>
                </c:pt>
                <c:pt idx="463">
                  <c:v>122.55358236374776</c:v>
                </c:pt>
                <c:pt idx="464">
                  <c:v>119.3508879363136</c:v>
                </c:pt>
                <c:pt idx="465">
                  <c:v>119.3508879363136</c:v>
                </c:pt>
                <c:pt idx="466">
                  <c:v>116.8769136558482</c:v>
                </c:pt>
                <c:pt idx="467">
                  <c:v>116.8769136558482</c:v>
                </c:pt>
                <c:pt idx="468">
                  <c:v>116.8769136558482</c:v>
                </c:pt>
                <c:pt idx="469">
                  <c:v>117.86895284751996</c:v>
                </c:pt>
                <c:pt idx="470">
                  <c:v>116.62584200857324</c:v>
                </c:pt>
                <c:pt idx="471">
                  <c:v>117.2749540722597</c:v>
                </c:pt>
                <c:pt idx="472">
                  <c:v>115.9032455603185</c:v>
                </c:pt>
                <c:pt idx="473">
                  <c:v>114.55603184323337</c:v>
                </c:pt>
                <c:pt idx="474">
                  <c:v>113.81506429883655</c:v>
                </c:pt>
                <c:pt idx="475">
                  <c:v>110.99203919167182</c:v>
                </c:pt>
                <c:pt idx="476">
                  <c:v>110.90018371096147</c:v>
                </c:pt>
                <c:pt idx="477">
                  <c:v>114.17636252296391</c:v>
                </c:pt>
                <c:pt idx="478">
                  <c:v>113.13533374157996</c:v>
                </c:pt>
                <c:pt idx="479">
                  <c:v>113.48438456827928</c:v>
                </c:pt>
                <c:pt idx="480">
                  <c:v>113.48438456827928</c:v>
                </c:pt>
                <c:pt idx="481">
                  <c:v>112.7250459277404</c:v>
                </c:pt>
                <c:pt idx="482">
                  <c:v>110.89406001224744</c:v>
                </c:pt>
                <c:pt idx="483">
                  <c:v>110.89406001224744</c:v>
                </c:pt>
                <c:pt idx="484">
                  <c:v>110.93080220453159</c:v>
                </c:pt>
                <c:pt idx="485">
                  <c:v>110.93080220453159</c:v>
                </c:pt>
                <c:pt idx="486">
                  <c:v>112.96387017758731</c:v>
                </c:pt>
                <c:pt idx="487">
                  <c:v>114.0110226576853</c:v>
                </c:pt>
                <c:pt idx="488">
                  <c:v>115.57256582976123</c:v>
                </c:pt>
                <c:pt idx="489">
                  <c:v>117.5137783221066</c:v>
                </c:pt>
                <c:pt idx="490">
                  <c:v>117.21984078383349</c:v>
                </c:pt>
                <c:pt idx="491">
                  <c:v>119.97550520514395</c:v>
                </c:pt>
                <c:pt idx="492">
                  <c:v>119.06919779546851</c:v>
                </c:pt>
                <c:pt idx="493">
                  <c:v>119.66932026944278</c:v>
                </c:pt>
                <c:pt idx="494">
                  <c:v>122.8597672994489</c:v>
                </c:pt>
                <c:pt idx="495">
                  <c:v>121.304347826087</c:v>
                </c:pt>
                <c:pt idx="496">
                  <c:v>119.49785670545013</c:v>
                </c:pt>
                <c:pt idx="497">
                  <c:v>118.08940600122479</c:v>
                </c:pt>
                <c:pt idx="498">
                  <c:v>114.54990814451934</c:v>
                </c:pt>
                <c:pt idx="499">
                  <c:v>115.12553582363751</c:v>
                </c:pt>
                <c:pt idx="500">
                  <c:v>115.83588487446421</c:v>
                </c:pt>
                <c:pt idx="501">
                  <c:v>115.52969993876306</c:v>
                </c:pt>
                <c:pt idx="502">
                  <c:v>113.66197183098596</c:v>
                </c:pt>
                <c:pt idx="503">
                  <c:v>117.00551132884267</c:v>
                </c:pt>
                <c:pt idx="504">
                  <c:v>120.51439069197799</c:v>
                </c:pt>
                <c:pt idx="505">
                  <c:v>124.12737293325173</c:v>
                </c:pt>
                <c:pt idx="506">
                  <c:v>121.96570728720152</c:v>
                </c:pt>
                <c:pt idx="507">
                  <c:v>122.70667483159833</c:v>
                </c:pt>
                <c:pt idx="508">
                  <c:v>126.19105939987759</c:v>
                </c:pt>
                <c:pt idx="509">
                  <c:v>127.55052051439077</c:v>
                </c:pt>
                <c:pt idx="510">
                  <c:v>126.83404776485004</c:v>
                </c:pt>
                <c:pt idx="511">
                  <c:v>128.93447642376003</c:v>
                </c:pt>
                <c:pt idx="512">
                  <c:v>127.91181873851815</c:v>
                </c:pt>
                <c:pt idx="513">
                  <c:v>129.19779546846303</c:v>
                </c:pt>
                <c:pt idx="514">
                  <c:v>133.01285976729955</c:v>
                </c:pt>
                <c:pt idx="515">
                  <c:v>133.42927127985314</c:v>
                </c:pt>
                <c:pt idx="516">
                  <c:v>133.45988977342324</c:v>
                </c:pt>
                <c:pt idx="517">
                  <c:v>132.18003674219239</c:v>
                </c:pt>
                <c:pt idx="518">
                  <c:v>135.81751377832222</c:v>
                </c:pt>
                <c:pt idx="519">
                  <c:v>137.21984078383355</c:v>
                </c:pt>
                <c:pt idx="520">
                  <c:v>136.20330679730569</c:v>
                </c:pt>
                <c:pt idx="521">
                  <c:v>136.00734843845694</c:v>
                </c:pt>
                <c:pt idx="522">
                  <c:v>137.13410900183723</c:v>
                </c:pt>
                <c:pt idx="523">
                  <c:v>138.87936313533385</c:v>
                </c:pt>
                <c:pt idx="524">
                  <c:v>138.89773423147594</c:v>
                </c:pt>
                <c:pt idx="525">
                  <c:v>139.63870177587273</c:v>
                </c:pt>
                <c:pt idx="526">
                  <c:v>141.48805878750775</c:v>
                </c:pt>
                <c:pt idx="527">
                  <c:v>142.2351500306186</c:v>
                </c:pt>
                <c:pt idx="528">
                  <c:v>141.91671769748939</c:v>
                </c:pt>
                <c:pt idx="529">
                  <c:v>143.08634415186782</c:v>
                </c:pt>
                <c:pt idx="530">
                  <c:v>146.03796693202702</c:v>
                </c:pt>
                <c:pt idx="531">
                  <c:v>143.08022045315377</c:v>
                </c:pt>
                <c:pt idx="532">
                  <c:v>143.08022045315377</c:v>
                </c:pt>
                <c:pt idx="533">
                  <c:v>142.12492345376614</c:v>
                </c:pt>
                <c:pt idx="534">
                  <c:v>139.81016533986536</c:v>
                </c:pt>
                <c:pt idx="535">
                  <c:v>137.66074709124319</c:v>
                </c:pt>
                <c:pt idx="536">
                  <c:v>139.22229026331911</c:v>
                </c:pt>
                <c:pt idx="537">
                  <c:v>138.40783833435401</c:v>
                </c:pt>
                <c:pt idx="538">
                  <c:v>138.44458052663813</c:v>
                </c:pt>
                <c:pt idx="539">
                  <c:v>139.74280465401105</c:v>
                </c:pt>
                <c:pt idx="540">
                  <c:v>142.30251071647277</c:v>
                </c:pt>
                <c:pt idx="541">
                  <c:v>140.9675443968157</c:v>
                </c:pt>
                <c:pt idx="542">
                  <c:v>141.09001837109616</c:v>
                </c:pt>
                <c:pt idx="543">
                  <c:v>141.58603796693203</c:v>
                </c:pt>
                <c:pt idx="544">
                  <c:v>144.02327005511327</c:v>
                </c:pt>
                <c:pt idx="545">
                  <c:v>146.94427434170237</c:v>
                </c:pt>
                <c:pt idx="546">
                  <c:v>146.94427434170237</c:v>
                </c:pt>
                <c:pt idx="547">
                  <c:v>144.09675443968155</c:v>
                </c:pt>
                <c:pt idx="548">
                  <c:v>145.65829761175746</c:v>
                </c:pt>
                <c:pt idx="549">
                  <c:v>146.20330679730552</c:v>
                </c:pt>
                <c:pt idx="550">
                  <c:v>148.24862216778931</c:v>
                </c:pt>
                <c:pt idx="551">
                  <c:v>149.52847519902016</c:v>
                </c:pt>
                <c:pt idx="552">
                  <c:v>152.44335578689524</c:v>
                </c:pt>
                <c:pt idx="553">
                  <c:v>154.67850581751372</c:v>
                </c:pt>
                <c:pt idx="554">
                  <c:v>153.33741579914263</c:v>
                </c:pt>
                <c:pt idx="555">
                  <c:v>154.0110226576852</c:v>
                </c:pt>
                <c:pt idx="556">
                  <c:v>155.60930802204527</c:v>
                </c:pt>
                <c:pt idx="557">
                  <c:v>160.12859767299446</c:v>
                </c:pt>
                <c:pt idx="558">
                  <c:v>161.64727495407223</c:v>
                </c:pt>
                <c:pt idx="559">
                  <c:v>163.71708511941208</c:v>
                </c:pt>
                <c:pt idx="560">
                  <c:v>164.11512553582358</c:v>
                </c:pt>
                <c:pt idx="561">
                  <c:v>164.70912431108385</c:v>
                </c:pt>
                <c:pt idx="562">
                  <c:v>168.72627066748313</c:v>
                </c:pt>
                <c:pt idx="563">
                  <c:v>170.63074096754437</c:v>
                </c:pt>
                <c:pt idx="564">
                  <c:v>171.18799755052049</c:v>
                </c:pt>
                <c:pt idx="565">
                  <c:v>172.54133496631962</c:v>
                </c:pt>
                <c:pt idx="566">
                  <c:v>177.43417023882424</c:v>
                </c:pt>
                <c:pt idx="567">
                  <c:v>181.04715248009796</c:v>
                </c:pt>
                <c:pt idx="568">
                  <c:v>181.82486221677891</c:v>
                </c:pt>
                <c:pt idx="569">
                  <c:v>180.61236987140231</c:v>
                </c:pt>
                <c:pt idx="570">
                  <c:v>175.19902020820572</c:v>
                </c:pt>
                <c:pt idx="571">
                  <c:v>179.42437232088179</c:v>
                </c:pt>
                <c:pt idx="572">
                  <c:v>177.70973668095527</c:v>
                </c:pt>
                <c:pt idx="573">
                  <c:v>183.03735456215554</c:v>
                </c:pt>
                <c:pt idx="574">
                  <c:v>188.52418860992037</c:v>
                </c:pt>
                <c:pt idx="575">
                  <c:v>194.07838334353946</c:v>
                </c:pt>
                <c:pt idx="576">
                  <c:v>188.26086956521735</c:v>
                </c:pt>
                <c:pt idx="577">
                  <c:v>190.41641151255351</c:v>
                </c:pt>
                <c:pt idx="578">
                  <c:v>196.08695652173904</c:v>
                </c:pt>
                <c:pt idx="579">
                  <c:v>194.51316595223506</c:v>
                </c:pt>
                <c:pt idx="580">
                  <c:v>188.68340477648491</c:v>
                </c:pt>
                <c:pt idx="581">
                  <c:v>191.70851194121241</c:v>
                </c:pt>
                <c:pt idx="582">
                  <c:v>192.18003674219219</c:v>
                </c:pt>
                <c:pt idx="583">
                  <c:v>192.81077770973661</c:v>
                </c:pt>
                <c:pt idx="584">
                  <c:v>194.15799142682175</c:v>
                </c:pt>
                <c:pt idx="585">
                  <c:v>189.5590936925903</c:v>
                </c:pt>
                <c:pt idx="586">
                  <c:v>183.87630128597669</c:v>
                </c:pt>
                <c:pt idx="587">
                  <c:v>178.36497244335575</c:v>
                </c:pt>
                <c:pt idx="588">
                  <c:v>175.13165952235147</c:v>
                </c:pt>
                <c:pt idx="589">
                  <c:v>176.03796693202693</c:v>
                </c:pt>
                <c:pt idx="590">
                  <c:v>170.75933864053889</c:v>
                </c:pt>
                <c:pt idx="591">
                  <c:v>173.47826086956522</c:v>
                </c:pt>
                <c:pt idx="592">
                  <c:v>177.636252296387</c:v>
                </c:pt>
                <c:pt idx="593">
                  <c:v>177.16472749540719</c:v>
                </c:pt>
                <c:pt idx="594">
                  <c:v>182.1984078383343</c:v>
                </c:pt>
                <c:pt idx="595">
                  <c:v>180.29393753827307</c:v>
                </c:pt>
                <c:pt idx="596">
                  <c:v>175.21126760563376</c:v>
                </c:pt>
                <c:pt idx="597">
                  <c:v>174.91733006736067</c:v>
                </c:pt>
                <c:pt idx="598">
                  <c:v>171.69626454378442</c:v>
                </c:pt>
                <c:pt idx="599">
                  <c:v>168.39559093692588</c:v>
                </c:pt>
                <c:pt idx="600">
                  <c:v>166.48499693815063</c:v>
                </c:pt>
                <c:pt idx="601">
                  <c:v>167.01163502755665</c:v>
                </c:pt>
                <c:pt idx="602">
                  <c:v>167.00551132884263</c:v>
                </c:pt>
                <c:pt idx="603">
                  <c:v>161.9963257807716</c:v>
                </c:pt>
                <c:pt idx="604">
                  <c:v>157.14023270055114</c:v>
                </c:pt>
                <c:pt idx="605">
                  <c:v>159.52847519902022</c:v>
                </c:pt>
                <c:pt idx="606">
                  <c:v>157.97917942437235</c:v>
                </c:pt>
                <c:pt idx="607">
                  <c:v>160.42253521126761</c:v>
                </c:pt>
                <c:pt idx="608">
                  <c:v>155.61543172075935</c:v>
                </c:pt>
                <c:pt idx="609">
                  <c:v>151.4451928965095</c:v>
                </c:pt>
                <c:pt idx="610">
                  <c:v>155.90324556031842</c:v>
                </c:pt>
                <c:pt idx="611">
                  <c:v>160.45315370483769</c:v>
                </c:pt>
                <c:pt idx="612">
                  <c:v>165.26638089406001</c:v>
                </c:pt>
                <c:pt idx="613">
                  <c:v>169.65094917330066</c:v>
                </c:pt>
                <c:pt idx="614">
                  <c:v>174.70300061236986</c:v>
                </c:pt>
                <c:pt idx="615">
                  <c:v>179.93876301285974</c:v>
                </c:pt>
                <c:pt idx="616">
                  <c:v>181.25535823637475</c:v>
                </c:pt>
                <c:pt idx="617">
                  <c:v>176.63196570728718</c:v>
                </c:pt>
                <c:pt idx="618">
                  <c:v>175.67054500918553</c:v>
                </c:pt>
                <c:pt idx="619">
                  <c:v>176.28291488058787</c:v>
                </c:pt>
                <c:pt idx="620">
                  <c:v>180.76546233925291</c:v>
                </c:pt>
                <c:pt idx="621">
                  <c:v>177.64237599510105</c:v>
                </c:pt>
                <c:pt idx="622">
                  <c:v>182.96999387630129</c:v>
                </c:pt>
                <c:pt idx="623">
                  <c:v>188.42620943049604</c:v>
                </c:pt>
                <c:pt idx="624">
                  <c:v>194.07838334353951</c:v>
                </c:pt>
                <c:pt idx="625">
                  <c:v>199.89589712186162</c:v>
                </c:pt>
                <c:pt idx="626">
                  <c:v>205.89099816289041</c:v>
                </c:pt>
                <c:pt idx="627">
                  <c:v>208.76301285976731</c:v>
                </c:pt>
                <c:pt idx="628">
                  <c:v>214.96019595835887</c:v>
                </c:pt>
                <c:pt idx="629">
                  <c:v>218.81812614819353</c:v>
                </c:pt>
                <c:pt idx="630">
                  <c:v>214.13349663196573</c:v>
                </c:pt>
                <c:pt idx="631">
                  <c:v>207.80159216166567</c:v>
                </c:pt>
                <c:pt idx="632">
                  <c:v>213.96815676668709</c:v>
                </c:pt>
                <c:pt idx="633">
                  <c:v>218.08328230251072</c:v>
                </c:pt>
                <c:pt idx="634">
                  <c:v>211.64115125535824</c:v>
                </c:pt>
                <c:pt idx="635">
                  <c:v>211.34109001837109</c:v>
                </c:pt>
                <c:pt idx="636">
                  <c:v>217.26270667483161</c:v>
                </c:pt>
                <c:pt idx="637">
                  <c:v>221.35946111451318</c:v>
                </c:pt>
                <c:pt idx="638">
                  <c:v>227.99755052051441</c:v>
                </c:pt>
                <c:pt idx="639">
                  <c:v>224.8377219840784</c:v>
                </c:pt>
                <c:pt idx="640">
                  <c:v>219.4917330067361</c:v>
                </c:pt>
                <c:pt idx="641">
                  <c:v>212.90875688916108</c:v>
                </c:pt>
                <c:pt idx="642">
                  <c:v>213.98652786282918</c:v>
                </c:pt>
                <c:pt idx="643">
                  <c:v>213.88242498469077</c:v>
                </c:pt>
                <c:pt idx="644">
                  <c:v>215.19902020820575</c:v>
                </c:pt>
                <c:pt idx="645">
                  <c:v>208.74464176362522</c:v>
                </c:pt>
                <c:pt idx="646">
                  <c:v>211.01653398652783</c:v>
                </c:pt>
                <c:pt idx="647">
                  <c:v>212.71892222902628</c:v>
                </c:pt>
                <c:pt idx="648">
                  <c:v>218.45682792406609</c:v>
                </c:pt>
                <c:pt idx="649">
                  <c:v>217.76484996938146</c:v>
                </c:pt>
                <c:pt idx="650">
                  <c:v>216.48499693815057</c:v>
                </c:pt>
                <c:pt idx="651">
                  <c:v>220.76546233925282</c:v>
                </c:pt>
                <c:pt idx="652">
                  <c:v>221.13900796080824</c:v>
                </c:pt>
                <c:pt idx="653">
                  <c:v>223.64972443355776</c:v>
                </c:pt>
                <c:pt idx="654">
                  <c:v>224.10287813839548</c:v>
                </c:pt>
                <c:pt idx="655">
                  <c:v>222.05143906919767</c:v>
                </c:pt>
                <c:pt idx="656">
                  <c:v>225.41947336191043</c:v>
                </c:pt>
              </c:numCache>
            </c:numRef>
          </c:val>
          <c:smooth val="0"/>
          <c:extLst>
            <c:ext xmlns:c16="http://schemas.microsoft.com/office/drawing/2014/chart" uri="{C3380CC4-5D6E-409C-BE32-E72D297353CC}">
              <c16:uniqueId val="{00000001-5D6E-470E-8C15-48F6256C7A43}"/>
            </c:ext>
          </c:extLst>
        </c:ser>
        <c:ser>
          <c:idx val="2"/>
          <c:order val="2"/>
          <c:tx>
            <c:v>صندوق برلین</c:v>
          </c:tx>
          <c:spPr>
            <a:ln w="28575" cap="rnd">
              <a:solidFill>
                <a:schemeClr val="accent4"/>
              </a:solidFill>
              <a:prstDash val="solid"/>
              <a:round/>
            </a:ln>
          </c:spPr>
          <c:marker>
            <c:symbol val="none"/>
          </c:marker>
          <c:cat>
            <c:numRef>
              <c:f>CleanData!$A$3:$A$658</c:f>
              <c:numCache>
                <c:formatCode>yyyy\-mm\-dd</c:formatCode>
                <c:ptCount val="656"/>
                <c:pt idx="0">
                  <c:v>45144</c:v>
                </c:pt>
                <c:pt idx="1">
                  <c:v>45145</c:v>
                </c:pt>
                <c:pt idx="2">
                  <c:v>45146</c:v>
                </c:pt>
                <c:pt idx="3">
                  <c:v>45147</c:v>
                </c:pt>
                <c:pt idx="4">
                  <c:v>45150</c:v>
                </c:pt>
                <c:pt idx="5">
                  <c:v>45151</c:v>
                </c:pt>
                <c:pt idx="6">
                  <c:v>45152</c:v>
                </c:pt>
                <c:pt idx="7">
                  <c:v>45153</c:v>
                </c:pt>
                <c:pt idx="8">
                  <c:v>45154</c:v>
                </c:pt>
                <c:pt idx="9">
                  <c:v>45157</c:v>
                </c:pt>
                <c:pt idx="10">
                  <c:v>45158</c:v>
                </c:pt>
                <c:pt idx="11">
                  <c:v>45159</c:v>
                </c:pt>
                <c:pt idx="12">
                  <c:v>45160</c:v>
                </c:pt>
                <c:pt idx="13">
                  <c:v>45161</c:v>
                </c:pt>
                <c:pt idx="14">
                  <c:v>45164</c:v>
                </c:pt>
                <c:pt idx="15">
                  <c:v>45165</c:v>
                </c:pt>
                <c:pt idx="16">
                  <c:v>45166</c:v>
                </c:pt>
                <c:pt idx="17">
                  <c:v>45167</c:v>
                </c:pt>
                <c:pt idx="18">
                  <c:v>45168</c:v>
                </c:pt>
                <c:pt idx="19">
                  <c:v>45171</c:v>
                </c:pt>
                <c:pt idx="20">
                  <c:v>45172</c:v>
                </c:pt>
                <c:pt idx="21">
                  <c:v>45173</c:v>
                </c:pt>
                <c:pt idx="22">
                  <c:v>45174</c:v>
                </c:pt>
                <c:pt idx="23">
                  <c:v>45178</c:v>
                </c:pt>
                <c:pt idx="24">
                  <c:v>45179</c:v>
                </c:pt>
                <c:pt idx="25">
                  <c:v>45180</c:v>
                </c:pt>
                <c:pt idx="26">
                  <c:v>45181</c:v>
                </c:pt>
                <c:pt idx="27">
                  <c:v>45182</c:v>
                </c:pt>
                <c:pt idx="28">
                  <c:v>45186</c:v>
                </c:pt>
                <c:pt idx="29">
                  <c:v>45187</c:v>
                </c:pt>
                <c:pt idx="30">
                  <c:v>45188</c:v>
                </c:pt>
                <c:pt idx="31">
                  <c:v>45189</c:v>
                </c:pt>
                <c:pt idx="32">
                  <c:v>45192</c:v>
                </c:pt>
                <c:pt idx="33">
                  <c:v>45194</c:v>
                </c:pt>
                <c:pt idx="34">
                  <c:v>45195</c:v>
                </c:pt>
                <c:pt idx="35">
                  <c:v>45196</c:v>
                </c:pt>
                <c:pt idx="36">
                  <c:v>45199</c:v>
                </c:pt>
                <c:pt idx="37">
                  <c:v>45200</c:v>
                </c:pt>
                <c:pt idx="38">
                  <c:v>45201</c:v>
                </c:pt>
                <c:pt idx="39">
                  <c:v>45203</c:v>
                </c:pt>
                <c:pt idx="40">
                  <c:v>45206</c:v>
                </c:pt>
                <c:pt idx="41">
                  <c:v>45207</c:v>
                </c:pt>
                <c:pt idx="42">
                  <c:v>45208</c:v>
                </c:pt>
                <c:pt idx="43">
                  <c:v>45209</c:v>
                </c:pt>
                <c:pt idx="44">
                  <c:v>45210</c:v>
                </c:pt>
                <c:pt idx="45">
                  <c:v>45213</c:v>
                </c:pt>
                <c:pt idx="46">
                  <c:v>45214</c:v>
                </c:pt>
                <c:pt idx="47">
                  <c:v>45215</c:v>
                </c:pt>
                <c:pt idx="48">
                  <c:v>45216</c:v>
                </c:pt>
                <c:pt idx="49">
                  <c:v>45217</c:v>
                </c:pt>
                <c:pt idx="50">
                  <c:v>45220</c:v>
                </c:pt>
                <c:pt idx="51">
                  <c:v>45221</c:v>
                </c:pt>
                <c:pt idx="52">
                  <c:v>45222</c:v>
                </c:pt>
                <c:pt idx="53">
                  <c:v>45223</c:v>
                </c:pt>
                <c:pt idx="54">
                  <c:v>45224</c:v>
                </c:pt>
                <c:pt idx="55">
                  <c:v>45227</c:v>
                </c:pt>
                <c:pt idx="56">
                  <c:v>45228</c:v>
                </c:pt>
                <c:pt idx="57">
                  <c:v>45229</c:v>
                </c:pt>
                <c:pt idx="58">
                  <c:v>45230</c:v>
                </c:pt>
                <c:pt idx="59">
                  <c:v>45231</c:v>
                </c:pt>
                <c:pt idx="60">
                  <c:v>45234</c:v>
                </c:pt>
                <c:pt idx="61">
                  <c:v>45235</c:v>
                </c:pt>
                <c:pt idx="62">
                  <c:v>45236</c:v>
                </c:pt>
                <c:pt idx="63">
                  <c:v>45237</c:v>
                </c:pt>
                <c:pt idx="64">
                  <c:v>45238</c:v>
                </c:pt>
                <c:pt idx="65">
                  <c:v>45241</c:v>
                </c:pt>
                <c:pt idx="66">
                  <c:v>45242</c:v>
                </c:pt>
                <c:pt idx="67">
                  <c:v>45243</c:v>
                </c:pt>
                <c:pt idx="68">
                  <c:v>45244</c:v>
                </c:pt>
                <c:pt idx="69">
                  <c:v>45245</c:v>
                </c:pt>
                <c:pt idx="70">
                  <c:v>45248</c:v>
                </c:pt>
                <c:pt idx="71">
                  <c:v>45249</c:v>
                </c:pt>
                <c:pt idx="72">
                  <c:v>45250</c:v>
                </c:pt>
                <c:pt idx="73">
                  <c:v>45251</c:v>
                </c:pt>
                <c:pt idx="74">
                  <c:v>45252</c:v>
                </c:pt>
                <c:pt idx="75">
                  <c:v>45255</c:v>
                </c:pt>
                <c:pt idx="76">
                  <c:v>45256</c:v>
                </c:pt>
                <c:pt idx="77">
                  <c:v>45257</c:v>
                </c:pt>
                <c:pt idx="78">
                  <c:v>45258</c:v>
                </c:pt>
                <c:pt idx="79">
                  <c:v>45259</c:v>
                </c:pt>
                <c:pt idx="80">
                  <c:v>45262</c:v>
                </c:pt>
                <c:pt idx="81">
                  <c:v>45263</c:v>
                </c:pt>
                <c:pt idx="82">
                  <c:v>45264</c:v>
                </c:pt>
                <c:pt idx="83">
                  <c:v>45265</c:v>
                </c:pt>
                <c:pt idx="84">
                  <c:v>45266</c:v>
                </c:pt>
                <c:pt idx="85">
                  <c:v>45269</c:v>
                </c:pt>
                <c:pt idx="86">
                  <c:v>45270</c:v>
                </c:pt>
                <c:pt idx="87">
                  <c:v>45271</c:v>
                </c:pt>
                <c:pt idx="88">
                  <c:v>45272</c:v>
                </c:pt>
                <c:pt idx="89">
                  <c:v>45273</c:v>
                </c:pt>
                <c:pt idx="90">
                  <c:v>45276</c:v>
                </c:pt>
                <c:pt idx="91">
                  <c:v>45278</c:v>
                </c:pt>
                <c:pt idx="92">
                  <c:v>45279</c:v>
                </c:pt>
                <c:pt idx="93">
                  <c:v>45280</c:v>
                </c:pt>
                <c:pt idx="94">
                  <c:v>45283</c:v>
                </c:pt>
                <c:pt idx="95">
                  <c:v>45284</c:v>
                </c:pt>
                <c:pt idx="96">
                  <c:v>45285</c:v>
                </c:pt>
                <c:pt idx="97">
                  <c:v>45286</c:v>
                </c:pt>
                <c:pt idx="98">
                  <c:v>45287</c:v>
                </c:pt>
                <c:pt idx="99">
                  <c:v>45290</c:v>
                </c:pt>
                <c:pt idx="100">
                  <c:v>45291</c:v>
                </c:pt>
                <c:pt idx="101">
                  <c:v>45292</c:v>
                </c:pt>
                <c:pt idx="102">
                  <c:v>45293</c:v>
                </c:pt>
                <c:pt idx="103">
                  <c:v>45294</c:v>
                </c:pt>
                <c:pt idx="104">
                  <c:v>45297</c:v>
                </c:pt>
                <c:pt idx="105">
                  <c:v>45298</c:v>
                </c:pt>
                <c:pt idx="106">
                  <c:v>45299</c:v>
                </c:pt>
                <c:pt idx="107">
                  <c:v>45300</c:v>
                </c:pt>
                <c:pt idx="108">
                  <c:v>45301</c:v>
                </c:pt>
                <c:pt idx="109">
                  <c:v>45304</c:v>
                </c:pt>
                <c:pt idx="110">
                  <c:v>45305</c:v>
                </c:pt>
                <c:pt idx="111">
                  <c:v>45306</c:v>
                </c:pt>
                <c:pt idx="112">
                  <c:v>45307</c:v>
                </c:pt>
                <c:pt idx="113">
                  <c:v>45308</c:v>
                </c:pt>
                <c:pt idx="114">
                  <c:v>45311</c:v>
                </c:pt>
                <c:pt idx="115">
                  <c:v>45312</c:v>
                </c:pt>
                <c:pt idx="116">
                  <c:v>45313</c:v>
                </c:pt>
                <c:pt idx="117">
                  <c:v>45314</c:v>
                </c:pt>
                <c:pt idx="118">
                  <c:v>45315</c:v>
                </c:pt>
                <c:pt idx="119">
                  <c:v>45318</c:v>
                </c:pt>
                <c:pt idx="120">
                  <c:v>45319</c:v>
                </c:pt>
                <c:pt idx="121">
                  <c:v>45320</c:v>
                </c:pt>
                <c:pt idx="122">
                  <c:v>45321</c:v>
                </c:pt>
                <c:pt idx="123">
                  <c:v>45322</c:v>
                </c:pt>
                <c:pt idx="124">
                  <c:v>45325</c:v>
                </c:pt>
                <c:pt idx="125">
                  <c:v>45326</c:v>
                </c:pt>
                <c:pt idx="126">
                  <c:v>45327</c:v>
                </c:pt>
                <c:pt idx="127">
                  <c:v>45328</c:v>
                </c:pt>
                <c:pt idx="128">
                  <c:v>45329</c:v>
                </c:pt>
                <c:pt idx="129">
                  <c:v>45332</c:v>
                </c:pt>
                <c:pt idx="130">
                  <c:v>45334</c:v>
                </c:pt>
                <c:pt idx="131">
                  <c:v>45335</c:v>
                </c:pt>
                <c:pt idx="132">
                  <c:v>45336</c:v>
                </c:pt>
                <c:pt idx="133">
                  <c:v>45339</c:v>
                </c:pt>
                <c:pt idx="134">
                  <c:v>45340</c:v>
                </c:pt>
                <c:pt idx="135">
                  <c:v>45341</c:v>
                </c:pt>
                <c:pt idx="136">
                  <c:v>45342</c:v>
                </c:pt>
                <c:pt idx="137">
                  <c:v>45343</c:v>
                </c:pt>
                <c:pt idx="138">
                  <c:v>45346</c:v>
                </c:pt>
                <c:pt idx="139">
                  <c:v>45348</c:v>
                </c:pt>
                <c:pt idx="140">
                  <c:v>45349</c:v>
                </c:pt>
                <c:pt idx="141">
                  <c:v>45350</c:v>
                </c:pt>
                <c:pt idx="142">
                  <c:v>45353</c:v>
                </c:pt>
                <c:pt idx="143">
                  <c:v>45354</c:v>
                </c:pt>
                <c:pt idx="144">
                  <c:v>45355</c:v>
                </c:pt>
                <c:pt idx="145">
                  <c:v>45356</c:v>
                </c:pt>
                <c:pt idx="146">
                  <c:v>45357</c:v>
                </c:pt>
                <c:pt idx="147">
                  <c:v>45361</c:v>
                </c:pt>
                <c:pt idx="148">
                  <c:v>45362</c:v>
                </c:pt>
                <c:pt idx="149">
                  <c:v>45363</c:v>
                </c:pt>
                <c:pt idx="150">
                  <c:v>45364</c:v>
                </c:pt>
                <c:pt idx="151">
                  <c:v>45367</c:v>
                </c:pt>
                <c:pt idx="152">
                  <c:v>45368</c:v>
                </c:pt>
                <c:pt idx="153">
                  <c:v>45369</c:v>
                </c:pt>
                <c:pt idx="154">
                  <c:v>45375</c:v>
                </c:pt>
                <c:pt idx="155">
                  <c:v>45376</c:v>
                </c:pt>
                <c:pt idx="156">
                  <c:v>45377</c:v>
                </c:pt>
                <c:pt idx="157">
                  <c:v>45378</c:v>
                </c:pt>
                <c:pt idx="158">
                  <c:v>45381</c:v>
                </c:pt>
                <c:pt idx="159">
                  <c:v>45384</c:v>
                </c:pt>
                <c:pt idx="160">
                  <c:v>45385</c:v>
                </c:pt>
                <c:pt idx="161">
                  <c:v>45388</c:v>
                </c:pt>
                <c:pt idx="162">
                  <c:v>45389</c:v>
                </c:pt>
                <c:pt idx="163">
                  <c:v>45390</c:v>
                </c:pt>
                <c:pt idx="164">
                  <c:v>45391</c:v>
                </c:pt>
                <c:pt idx="165">
                  <c:v>45395</c:v>
                </c:pt>
                <c:pt idx="166">
                  <c:v>45396</c:v>
                </c:pt>
                <c:pt idx="167">
                  <c:v>45397</c:v>
                </c:pt>
                <c:pt idx="168">
                  <c:v>45398</c:v>
                </c:pt>
                <c:pt idx="169">
                  <c:v>45399</c:v>
                </c:pt>
                <c:pt idx="170">
                  <c:v>45402</c:v>
                </c:pt>
                <c:pt idx="171">
                  <c:v>45403</c:v>
                </c:pt>
                <c:pt idx="172">
                  <c:v>45404</c:v>
                </c:pt>
                <c:pt idx="173">
                  <c:v>45405</c:v>
                </c:pt>
                <c:pt idx="174">
                  <c:v>45406</c:v>
                </c:pt>
                <c:pt idx="175">
                  <c:v>45409</c:v>
                </c:pt>
                <c:pt idx="176">
                  <c:v>45410</c:v>
                </c:pt>
                <c:pt idx="177">
                  <c:v>45411</c:v>
                </c:pt>
                <c:pt idx="178">
                  <c:v>45412</c:v>
                </c:pt>
                <c:pt idx="179">
                  <c:v>45413</c:v>
                </c:pt>
                <c:pt idx="180">
                  <c:v>45417</c:v>
                </c:pt>
                <c:pt idx="181">
                  <c:v>45418</c:v>
                </c:pt>
                <c:pt idx="182">
                  <c:v>45419</c:v>
                </c:pt>
                <c:pt idx="183">
                  <c:v>45420</c:v>
                </c:pt>
                <c:pt idx="184">
                  <c:v>45423</c:v>
                </c:pt>
                <c:pt idx="185">
                  <c:v>45424</c:v>
                </c:pt>
                <c:pt idx="186">
                  <c:v>45425</c:v>
                </c:pt>
                <c:pt idx="187">
                  <c:v>45426</c:v>
                </c:pt>
                <c:pt idx="188">
                  <c:v>45427</c:v>
                </c:pt>
                <c:pt idx="189">
                  <c:v>45430</c:v>
                </c:pt>
                <c:pt idx="190">
                  <c:v>45431</c:v>
                </c:pt>
                <c:pt idx="191">
                  <c:v>45433</c:v>
                </c:pt>
                <c:pt idx="192">
                  <c:v>45437</c:v>
                </c:pt>
                <c:pt idx="193">
                  <c:v>45438</c:v>
                </c:pt>
                <c:pt idx="194">
                  <c:v>45439</c:v>
                </c:pt>
                <c:pt idx="195">
                  <c:v>45440</c:v>
                </c:pt>
                <c:pt idx="196">
                  <c:v>45441</c:v>
                </c:pt>
                <c:pt idx="197">
                  <c:v>45444</c:v>
                </c:pt>
                <c:pt idx="198">
                  <c:v>45445</c:v>
                </c:pt>
                <c:pt idx="199">
                  <c:v>45448</c:v>
                </c:pt>
                <c:pt idx="200">
                  <c:v>45451</c:v>
                </c:pt>
                <c:pt idx="201">
                  <c:v>45452</c:v>
                </c:pt>
                <c:pt idx="202">
                  <c:v>45453</c:v>
                </c:pt>
                <c:pt idx="203">
                  <c:v>45454</c:v>
                </c:pt>
                <c:pt idx="204">
                  <c:v>45455</c:v>
                </c:pt>
                <c:pt idx="205">
                  <c:v>45458</c:v>
                </c:pt>
                <c:pt idx="206">
                  <c:v>45459</c:v>
                </c:pt>
                <c:pt idx="207">
                  <c:v>45461</c:v>
                </c:pt>
                <c:pt idx="208">
                  <c:v>45462</c:v>
                </c:pt>
                <c:pt idx="209">
                  <c:v>45465</c:v>
                </c:pt>
                <c:pt idx="210">
                  <c:v>45466</c:v>
                </c:pt>
                <c:pt idx="211">
                  <c:v>45467</c:v>
                </c:pt>
                <c:pt idx="212">
                  <c:v>45469</c:v>
                </c:pt>
                <c:pt idx="213">
                  <c:v>45472</c:v>
                </c:pt>
                <c:pt idx="214">
                  <c:v>45473</c:v>
                </c:pt>
                <c:pt idx="215">
                  <c:v>45474</c:v>
                </c:pt>
                <c:pt idx="216">
                  <c:v>45475</c:v>
                </c:pt>
                <c:pt idx="217">
                  <c:v>45476</c:v>
                </c:pt>
                <c:pt idx="218">
                  <c:v>45479</c:v>
                </c:pt>
                <c:pt idx="219">
                  <c:v>45480</c:v>
                </c:pt>
                <c:pt idx="220">
                  <c:v>45481</c:v>
                </c:pt>
                <c:pt idx="221">
                  <c:v>45482</c:v>
                </c:pt>
                <c:pt idx="222">
                  <c:v>45483</c:v>
                </c:pt>
                <c:pt idx="223">
                  <c:v>45486</c:v>
                </c:pt>
                <c:pt idx="224">
                  <c:v>45487</c:v>
                </c:pt>
                <c:pt idx="225">
                  <c:v>45490</c:v>
                </c:pt>
                <c:pt idx="226">
                  <c:v>45493</c:v>
                </c:pt>
                <c:pt idx="227">
                  <c:v>45494</c:v>
                </c:pt>
                <c:pt idx="228">
                  <c:v>45495</c:v>
                </c:pt>
                <c:pt idx="229">
                  <c:v>45496</c:v>
                </c:pt>
                <c:pt idx="230">
                  <c:v>45497</c:v>
                </c:pt>
                <c:pt idx="231">
                  <c:v>45500</c:v>
                </c:pt>
                <c:pt idx="232">
                  <c:v>45502</c:v>
                </c:pt>
                <c:pt idx="233">
                  <c:v>45503</c:v>
                </c:pt>
                <c:pt idx="234">
                  <c:v>45504</c:v>
                </c:pt>
                <c:pt idx="235">
                  <c:v>45507</c:v>
                </c:pt>
                <c:pt idx="236">
                  <c:v>45508</c:v>
                </c:pt>
                <c:pt idx="237">
                  <c:v>45509</c:v>
                </c:pt>
                <c:pt idx="238">
                  <c:v>45510</c:v>
                </c:pt>
                <c:pt idx="239">
                  <c:v>45514</c:v>
                </c:pt>
                <c:pt idx="240">
                  <c:v>45515</c:v>
                </c:pt>
                <c:pt idx="241">
                  <c:v>45516</c:v>
                </c:pt>
                <c:pt idx="242">
                  <c:v>45517</c:v>
                </c:pt>
                <c:pt idx="243">
                  <c:v>45518</c:v>
                </c:pt>
                <c:pt idx="244">
                  <c:v>45521</c:v>
                </c:pt>
                <c:pt idx="245">
                  <c:v>45522</c:v>
                </c:pt>
                <c:pt idx="246">
                  <c:v>45523</c:v>
                </c:pt>
                <c:pt idx="247">
                  <c:v>45524</c:v>
                </c:pt>
                <c:pt idx="248">
                  <c:v>45525</c:v>
                </c:pt>
                <c:pt idx="249">
                  <c:v>45528</c:v>
                </c:pt>
                <c:pt idx="250">
                  <c:v>45530</c:v>
                </c:pt>
                <c:pt idx="251">
                  <c:v>45531</c:v>
                </c:pt>
                <c:pt idx="252">
                  <c:v>45532</c:v>
                </c:pt>
                <c:pt idx="253">
                  <c:v>45535</c:v>
                </c:pt>
                <c:pt idx="254">
                  <c:v>45536</c:v>
                </c:pt>
                <c:pt idx="255">
                  <c:v>45538</c:v>
                </c:pt>
                <c:pt idx="256">
                  <c:v>45542</c:v>
                </c:pt>
                <c:pt idx="257">
                  <c:v>45543</c:v>
                </c:pt>
                <c:pt idx="258">
                  <c:v>45544</c:v>
                </c:pt>
                <c:pt idx="259">
                  <c:v>45545</c:v>
                </c:pt>
                <c:pt idx="260">
                  <c:v>45546</c:v>
                </c:pt>
                <c:pt idx="261">
                  <c:v>45549</c:v>
                </c:pt>
                <c:pt idx="262">
                  <c:v>45550</c:v>
                </c:pt>
                <c:pt idx="263">
                  <c:v>45551</c:v>
                </c:pt>
                <c:pt idx="264">
                  <c:v>45552</c:v>
                </c:pt>
                <c:pt idx="265">
                  <c:v>45553</c:v>
                </c:pt>
                <c:pt idx="266">
                  <c:v>45557</c:v>
                </c:pt>
                <c:pt idx="267">
                  <c:v>45558</c:v>
                </c:pt>
                <c:pt idx="268">
                  <c:v>45559</c:v>
                </c:pt>
                <c:pt idx="269">
                  <c:v>45560</c:v>
                </c:pt>
                <c:pt idx="270">
                  <c:v>45563</c:v>
                </c:pt>
                <c:pt idx="271">
                  <c:v>45564</c:v>
                </c:pt>
                <c:pt idx="272">
                  <c:v>45565</c:v>
                </c:pt>
                <c:pt idx="273">
                  <c:v>45566</c:v>
                </c:pt>
                <c:pt idx="274">
                  <c:v>45567</c:v>
                </c:pt>
                <c:pt idx="275">
                  <c:v>45570</c:v>
                </c:pt>
                <c:pt idx="276">
                  <c:v>45571</c:v>
                </c:pt>
                <c:pt idx="277">
                  <c:v>45572</c:v>
                </c:pt>
                <c:pt idx="278">
                  <c:v>45573</c:v>
                </c:pt>
                <c:pt idx="279">
                  <c:v>45574</c:v>
                </c:pt>
                <c:pt idx="280">
                  <c:v>45577</c:v>
                </c:pt>
                <c:pt idx="281">
                  <c:v>45578</c:v>
                </c:pt>
                <c:pt idx="282">
                  <c:v>45579</c:v>
                </c:pt>
                <c:pt idx="283">
                  <c:v>45580</c:v>
                </c:pt>
                <c:pt idx="284">
                  <c:v>45581</c:v>
                </c:pt>
                <c:pt idx="285">
                  <c:v>45584</c:v>
                </c:pt>
                <c:pt idx="286">
                  <c:v>45585</c:v>
                </c:pt>
                <c:pt idx="287">
                  <c:v>45586</c:v>
                </c:pt>
                <c:pt idx="288">
                  <c:v>45587</c:v>
                </c:pt>
                <c:pt idx="289">
                  <c:v>45588</c:v>
                </c:pt>
                <c:pt idx="290">
                  <c:v>45591</c:v>
                </c:pt>
                <c:pt idx="291">
                  <c:v>45592</c:v>
                </c:pt>
                <c:pt idx="292">
                  <c:v>45593</c:v>
                </c:pt>
                <c:pt idx="293">
                  <c:v>45594</c:v>
                </c:pt>
                <c:pt idx="294">
                  <c:v>45595</c:v>
                </c:pt>
                <c:pt idx="295">
                  <c:v>45598</c:v>
                </c:pt>
                <c:pt idx="296">
                  <c:v>45599</c:v>
                </c:pt>
                <c:pt idx="297">
                  <c:v>45600</c:v>
                </c:pt>
                <c:pt idx="298">
                  <c:v>45601</c:v>
                </c:pt>
                <c:pt idx="299">
                  <c:v>45602</c:v>
                </c:pt>
                <c:pt idx="300">
                  <c:v>45605</c:v>
                </c:pt>
                <c:pt idx="301">
                  <c:v>45606</c:v>
                </c:pt>
                <c:pt idx="302">
                  <c:v>45607</c:v>
                </c:pt>
                <c:pt idx="303">
                  <c:v>45608</c:v>
                </c:pt>
                <c:pt idx="304">
                  <c:v>45609</c:v>
                </c:pt>
                <c:pt idx="305">
                  <c:v>45612</c:v>
                </c:pt>
                <c:pt idx="306">
                  <c:v>45613</c:v>
                </c:pt>
                <c:pt idx="307">
                  <c:v>45614</c:v>
                </c:pt>
                <c:pt idx="308">
                  <c:v>45615</c:v>
                </c:pt>
                <c:pt idx="309">
                  <c:v>45616</c:v>
                </c:pt>
                <c:pt idx="310">
                  <c:v>45619</c:v>
                </c:pt>
                <c:pt idx="311">
                  <c:v>45620</c:v>
                </c:pt>
                <c:pt idx="312">
                  <c:v>45621</c:v>
                </c:pt>
                <c:pt idx="313">
                  <c:v>45622</c:v>
                </c:pt>
                <c:pt idx="314">
                  <c:v>45623</c:v>
                </c:pt>
                <c:pt idx="315">
                  <c:v>45626</c:v>
                </c:pt>
                <c:pt idx="316">
                  <c:v>45627</c:v>
                </c:pt>
                <c:pt idx="317">
                  <c:v>45628</c:v>
                </c:pt>
                <c:pt idx="318">
                  <c:v>45629</c:v>
                </c:pt>
                <c:pt idx="319">
                  <c:v>45630</c:v>
                </c:pt>
                <c:pt idx="320">
                  <c:v>45633</c:v>
                </c:pt>
                <c:pt idx="321">
                  <c:v>45634</c:v>
                </c:pt>
                <c:pt idx="322">
                  <c:v>45635</c:v>
                </c:pt>
                <c:pt idx="323">
                  <c:v>45636</c:v>
                </c:pt>
                <c:pt idx="324">
                  <c:v>45637</c:v>
                </c:pt>
                <c:pt idx="325">
                  <c:v>45640</c:v>
                </c:pt>
                <c:pt idx="326">
                  <c:v>45641</c:v>
                </c:pt>
                <c:pt idx="327">
                  <c:v>45642</c:v>
                </c:pt>
                <c:pt idx="328">
                  <c:v>45643</c:v>
                </c:pt>
                <c:pt idx="329">
                  <c:v>45644</c:v>
                </c:pt>
                <c:pt idx="330">
                  <c:v>45647</c:v>
                </c:pt>
                <c:pt idx="331">
                  <c:v>45648</c:v>
                </c:pt>
                <c:pt idx="332">
                  <c:v>45649</c:v>
                </c:pt>
                <c:pt idx="333">
                  <c:v>45650</c:v>
                </c:pt>
                <c:pt idx="334">
                  <c:v>45651</c:v>
                </c:pt>
                <c:pt idx="335">
                  <c:v>45654</c:v>
                </c:pt>
                <c:pt idx="336">
                  <c:v>45655</c:v>
                </c:pt>
                <c:pt idx="337">
                  <c:v>45656</c:v>
                </c:pt>
                <c:pt idx="338">
                  <c:v>45657</c:v>
                </c:pt>
                <c:pt idx="339">
                  <c:v>45658</c:v>
                </c:pt>
                <c:pt idx="340">
                  <c:v>45661</c:v>
                </c:pt>
                <c:pt idx="341">
                  <c:v>45662</c:v>
                </c:pt>
                <c:pt idx="342">
                  <c:v>45663</c:v>
                </c:pt>
                <c:pt idx="343">
                  <c:v>45664</c:v>
                </c:pt>
                <c:pt idx="344">
                  <c:v>45665</c:v>
                </c:pt>
                <c:pt idx="345">
                  <c:v>45668</c:v>
                </c:pt>
                <c:pt idx="346">
                  <c:v>45669</c:v>
                </c:pt>
                <c:pt idx="347">
                  <c:v>45670</c:v>
                </c:pt>
                <c:pt idx="348">
                  <c:v>45672</c:v>
                </c:pt>
                <c:pt idx="349">
                  <c:v>45675</c:v>
                </c:pt>
                <c:pt idx="350">
                  <c:v>45676</c:v>
                </c:pt>
                <c:pt idx="351">
                  <c:v>45677</c:v>
                </c:pt>
                <c:pt idx="352">
                  <c:v>45678</c:v>
                </c:pt>
                <c:pt idx="353">
                  <c:v>45679</c:v>
                </c:pt>
                <c:pt idx="354">
                  <c:v>45682</c:v>
                </c:pt>
                <c:pt idx="355">
                  <c:v>45683</c:v>
                </c:pt>
                <c:pt idx="356">
                  <c:v>45684</c:v>
                </c:pt>
                <c:pt idx="357">
                  <c:v>45686</c:v>
                </c:pt>
                <c:pt idx="358">
                  <c:v>45689</c:v>
                </c:pt>
                <c:pt idx="359">
                  <c:v>45690</c:v>
                </c:pt>
                <c:pt idx="360">
                  <c:v>45691</c:v>
                </c:pt>
                <c:pt idx="361">
                  <c:v>45692</c:v>
                </c:pt>
                <c:pt idx="362">
                  <c:v>45693</c:v>
                </c:pt>
                <c:pt idx="363">
                  <c:v>45697</c:v>
                </c:pt>
                <c:pt idx="364">
                  <c:v>45699</c:v>
                </c:pt>
                <c:pt idx="365">
                  <c:v>45703</c:v>
                </c:pt>
                <c:pt idx="366">
                  <c:v>45704</c:v>
                </c:pt>
                <c:pt idx="367">
                  <c:v>45705</c:v>
                </c:pt>
                <c:pt idx="368">
                  <c:v>45706</c:v>
                </c:pt>
                <c:pt idx="369">
                  <c:v>45707</c:v>
                </c:pt>
                <c:pt idx="370">
                  <c:v>45710</c:v>
                </c:pt>
                <c:pt idx="371">
                  <c:v>45711</c:v>
                </c:pt>
                <c:pt idx="372">
                  <c:v>45712</c:v>
                </c:pt>
                <c:pt idx="373">
                  <c:v>45713</c:v>
                </c:pt>
                <c:pt idx="374">
                  <c:v>45714</c:v>
                </c:pt>
                <c:pt idx="375">
                  <c:v>45717</c:v>
                </c:pt>
                <c:pt idx="376">
                  <c:v>45718</c:v>
                </c:pt>
                <c:pt idx="377">
                  <c:v>45719</c:v>
                </c:pt>
                <c:pt idx="378">
                  <c:v>45720</c:v>
                </c:pt>
                <c:pt idx="379">
                  <c:v>45721</c:v>
                </c:pt>
                <c:pt idx="380">
                  <c:v>45724</c:v>
                </c:pt>
                <c:pt idx="381">
                  <c:v>45725</c:v>
                </c:pt>
                <c:pt idx="382">
                  <c:v>45726</c:v>
                </c:pt>
                <c:pt idx="383">
                  <c:v>45727</c:v>
                </c:pt>
                <c:pt idx="384">
                  <c:v>45728</c:v>
                </c:pt>
                <c:pt idx="385">
                  <c:v>45731</c:v>
                </c:pt>
                <c:pt idx="386">
                  <c:v>45732</c:v>
                </c:pt>
                <c:pt idx="387">
                  <c:v>45733</c:v>
                </c:pt>
                <c:pt idx="388">
                  <c:v>45734</c:v>
                </c:pt>
                <c:pt idx="389">
                  <c:v>45741</c:v>
                </c:pt>
                <c:pt idx="390">
                  <c:v>45742</c:v>
                </c:pt>
                <c:pt idx="391">
                  <c:v>45745</c:v>
                </c:pt>
                <c:pt idx="392">
                  <c:v>45746</c:v>
                </c:pt>
                <c:pt idx="393">
                  <c:v>45752</c:v>
                </c:pt>
                <c:pt idx="394">
                  <c:v>45753</c:v>
                </c:pt>
                <c:pt idx="395">
                  <c:v>45754</c:v>
                </c:pt>
                <c:pt idx="396">
                  <c:v>45755</c:v>
                </c:pt>
                <c:pt idx="397">
                  <c:v>45756</c:v>
                </c:pt>
                <c:pt idx="398">
                  <c:v>45759</c:v>
                </c:pt>
                <c:pt idx="399">
                  <c:v>45760</c:v>
                </c:pt>
                <c:pt idx="400">
                  <c:v>45761</c:v>
                </c:pt>
                <c:pt idx="401">
                  <c:v>45762</c:v>
                </c:pt>
                <c:pt idx="402">
                  <c:v>45763</c:v>
                </c:pt>
                <c:pt idx="403">
                  <c:v>45766</c:v>
                </c:pt>
                <c:pt idx="404">
                  <c:v>45767</c:v>
                </c:pt>
                <c:pt idx="405">
                  <c:v>45768</c:v>
                </c:pt>
                <c:pt idx="406">
                  <c:v>45769</c:v>
                </c:pt>
                <c:pt idx="407">
                  <c:v>45770</c:v>
                </c:pt>
                <c:pt idx="408">
                  <c:v>45773</c:v>
                </c:pt>
                <c:pt idx="409">
                  <c:v>45774</c:v>
                </c:pt>
                <c:pt idx="410">
                  <c:v>45775</c:v>
                </c:pt>
                <c:pt idx="411">
                  <c:v>45776</c:v>
                </c:pt>
                <c:pt idx="412">
                  <c:v>45777</c:v>
                </c:pt>
                <c:pt idx="413">
                  <c:v>45780</c:v>
                </c:pt>
                <c:pt idx="414">
                  <c:v>45781</c:v>
                </c:pt>
                <c:pt idx="415">
                  <c:v>45782</c:v>
                </c:pt>
                <c:pt idx="416">
                  <c:v>45783</c:v>
                </c:pt>
                <c:pt idx="417">
                  <c:v>45784</c:v>
                </c:pt>
                <c:pt idx="418">
                  <c:v>45787</c:v>
                </c:pt>
                <c:pt idx="419">
                  <c:v>45788</c:v>
                </c:pt>
                <c:pt idx="420">
                  <c:v>45789</c:v>
                </c:pt>
                <c:pt idx="421">
                  <c:v>45790</c:v>
                </c:pt>
                <c:pt idx="422">
                  <c:v>45791</c:v>
                </c:pt>
                <c:pt idx="423">
                  <c:v>45794</c:v>
                </c:pt>
                <c:pt idx="424">
                  <c:v>45795</c:v>
                </c:pt>
                <c:pt idx="425">
                  <c:v>45796</c:v>
                </c:pt>
                <c:pt idx="426">
                  <c:v>45797</c:v>
                </c:pt>
                <c:pt idx="427">
                  <c:v>45798</c:v>
                </c:pt>
                <c:pt idx="428">
                  <c:v>45801</c:v>
                </c:pt>
                <c:pt idx="429">
                  <c:v>45802</c:v>
                </c:pt>
                <c:pt idx="430">
                  <c:v>45803</c:v>
                </c:pt>
                <c:pt idx="431">
                  <c:v>45804</c:v>
                </c:pt>
                <c:pt idx="432">
                  <c:v>45805</c:v>
                </c:pt>
                <c:pt idx="433">
                  <c:v>45808</c:v>
                </c:pt>
                <c:pt idx="434">
                  <c:v>45809</c:v>
                </c:pt>
                <c:pt idx="435">
                  <c:v>45810</c:v>
                </c:pt>
                <c:pt idx="436">
                  <c:v>45811</c:v>
                </c:pt>
                <c:pt idx="437">
                  <c:v>45815</c:v>
                </c:pt>
                <c:pt idx="438">
                  <c:v>45816</c:v>
                </c:pt>
                <c:pt idx="439">
                  <c:v>45817</c:v>
                </c:pt>
                <c:pt idx="440">
                  <c:v>45818</c:v>
                </c:pt>
                <c:pt idx="441">
                  <c:v>45819</c:v>
                </c:pt>
                <c:pt idx="442">
                  <c:v>45836</c:v>
                </c:pt>
                <c:pt idx="443">
                  <c:v>45837</c:v>
                </c:pt>
                <c:pt idx="444">
                  <c:v>45838</c:v>
                </c:pt>
                <c:pt idx="445">
                  <c:v>45839</c:v>
                </c:pt>
                <c:pt idx="446">
                  <c:v>45840</c:v>
                </c:pt>
                <c:pt idx="447">
                  <c:v>45845</c:v>
                </c:pt>
                <c:pt idx="448">
                  <c:v>45846</c:v>
                </c:pt>
                <c:pt idx="449">
                  <c:v>45847</c:v>
                </c:pt>
                <c:pt idx="450">
                  <c:v>45850</c:v>
                </c:pt>
                <c:pt idx="451">
                  <c:v>45851</c:v>
                </c:pt>
                <c:pt idx="452">
                  <c:v>45852</c:v>
                </c:pt>
                <c:pt idx="453">
                  <c:v>45853</c:v>
                </c:pt>
                <c:pt idx="454">
                  <c:v>45854</c:v>
                </c:pt>
                <c:pt idx="455">
                  <c:v>45857</c:v>
                </c:pt>
                <c:pt idx="456">
                  <c:v>45858</c:v>
                </c:pt>
                <c:pt idx="457">
                  <c:v>45859</c:v>
                </c:pt>
                <c:pt idx="458">
                  <c:v>45860</c:v>
                </c:pt>
                <c:pt idx="459">
                  <c:v>45861</c:v>
                </c:pt>
                <c:pt idx="460">
                  <c:v>45864</c:v>
                </c:pt>
                <c:pt idx="461">
                  <c:v>45865</c:v>
                </c:pt>
                <c:pt idx="462">
                  <c:v>45866</c:v>
                </c:pt>
                <c:pt idx="463">
                  <c:v>45867</c:v>
                </c:pt>
                <c:pt idx="464">
                  <c:v>45868</c:v>
                </c:pt>
                <c:pt idx="465">
                  <c:v>45871</c:v>
                </c:pt>
                <c:pt idx="466">
                  <c:v>45872</c:v>
                </c:pt>
                <c:pt idx="467">
                  <c:v>45873</c:v>
                </c:pt>
                <c:pt idx="468">
                  <c:v>45874</c:v>
                </c:pt>
                <c:pt idx="469">
                  <c:v>45875</c:v>
                </c:pt>
                <c:pt idx="470">
                  <c:v>45878</c:v>
                </c:pt>
                <c:pt idx="471">
                  <c:v>45879</c:v>
                </c:pt>
                <c:pt idx="472">
                  <c:v>45880</c:v>
                </c:pt>
                <c:pt idx="473">
                  <c:v>45881</c:v>
                </c:pt>
                <c:pt idx="474">
                  <c:v>45882</c:v>
                </c:pt>
                <c:pt idx="475">
                  <c:v>45885</c:v>
                </c:pt>
                <c:pt idx="476">
                  <c:v>45886</c:v>
                </c:pt>
                <c:pt idx="477">
                  <c:v>45887</c:v>
                </c:pt>
                <c:pt idx="478">
                  <c:v>45888</c:v>
                </c:pt>
                <c:pt idx="479">
                  <c:v>45889</c:v>
                </c:pt>
                <c:pt idx="480">
                  <c:v>45892</c:v>
                </c:pt>
                <c:pt idx="481">
                  <c:v>45894</c:v>
                </c:pt>
                <c:pt idx="482">
                  <c:v>45895</c:v>
                </c:pt>
                <c:pt idx="483">
                  <c:v>45896</c:v>
                </c:pt>
                <c:pt idx="484">
                  <c:v>45899</c:v>
                </c:pt>
                <c:pt idx="485">
                  <c:v>45900</c:v>
                </c:pt>
                <c:pt idx="486">
                  <c:v>45902</c:v>
                </c:pt>
                <c:pt idx="487">
                  <c:v>45903</c:v>
                </c:pt>
                <c:pt idx="488">
                  <c:v>45906</c:v>
                </c:pt>
                <c:pt idx="489">
                  <c:v>45907</c:v>
                </c:pt>
                <c:pt idx="490">
                  <c:v>45908</c:v>
                </c:pt>
                <c:pt idx="491">
                  <c:v>45909</c:v>
                </c:pt>
                <c:pt idx="492">
                  <c:v>45913</c:v>
                </c:pt>
                <c:pt idx="493">
                  <c:v>45914</c:v>
                </c:pt>
                <c:pt idx="494">
                  <c:v>45915</c:v>
                </c:pt>
                <c:pt idx="495">
                  <c:v>45916</c:v>
                </c:pt>
                <c:pt idx="496">
                  <c:v>45917</c:v>
                </c:pt>
                <c:pt idx="497">
                  <c:v>45920</c:v>
                </c:pt>
                <c:pt idx="498">
                  <c:v>45921</c:v>
                </c:pt>
                <c:pt idx="499">
                  <c:v>45922</c:v>
                </c:pt>
                <c:pt idx="500">
                  <c:v>45923</c:v>
                </c:pt>
                <c:pt idx="501">
                  <c:v>45924</c:v>
                </c:pt>
                <c:pt idx="502">
                  <c:v>45927</c:v>
                </c:pt>
                <c:pt idx="503">
                  <c:v>45928</c:v>
                </c:pt>
                <c:pt idx="504">
                  <c:v>45929</c:v>
                </c:pt>
                <c:pt idx="505">
                  <c:v>45930</c:v>
                </c:pt>
                <c:pt idx="506">
                  <c:v>45931</c:v>
                </c:pt>
                <c:pt idx="507">
                  <c:v>45934</c:v>
                </c:pt>
                <c:pt idx="508">
                  <c:v>45935</c:v>
                </c:pt>
                <c:pt idx="509">
                  <c:v>45936</c:v>
                </c:pt>
                <c:pt idx="510">
                  <c:v>45937</c:v>
                </c:pt>
                <c:pt idx="511">
                  <c:v>45938</c:v>
                </c:pt>
                <c:pt idx="512">
                  <c:v>45941</c:v>
                </c:pt>
                <c:pt idx="513">
                  <c:v>45942</c:v>
                </c:pt>
                <c:pt idx="514">
                  <c:v>45943</c:v>
                </c:pt>
                <c:pt idx="515">
                  <c:v>45944</c:v>
                </c:pt>
                <c:pt idx="516">
                  <c:v>45945</c:v>
                </c:pt>
                <c:pt idx="517">
                  <c:v>45948</c:v>
                </c:pt>
                <c:pt idx="518">
                  <c:v>45949</c:v>
                </c:pt>
                <c:pt idx="519">
                  <c:v>45950</c:v>
                </c:pt>
                <c:pt idx="520">
                  <c:v>45951</c:v>
                </c:pt>
                <c:pt idx="521">
                  <c:v>45952</c:v>
                </c:pt>
                <c:pt idx="522">
                  <c:v>45955</c:v>
                </c:pt>
                <c:pt idx="523">
                  <c:v>45956</c:v>
                </c:pt>
                <c:pt idx="524">
                  <c:v>45957</c:v>
                </c:pt>
                <c:pt idx="525">
                  <c:v>45958</c:v>
                </c:pt>
                <c:pt idx="526">
                  <c:v>45959</c:v>
                </c:pt>
                <c:pt idx="527">
                  <c:v>45962</c:v>
                </c:pt>
                <c:pt idx="528">
                  <c:v>45963</c:v>
                </c:pt>
                <c:pt idx="529">
                  <c:v>45964</c:v>
                </c:pt>
                <c:pt idx="530">
                  <c:v>45965</c:v>
                </c:pt>
                <c:pt idx="531">
                  <c:v>45966</c:v>
                </c:pt>
                <c:pt idx="532">
                  <c:v>45969</c:v>
                </c:pt>
                <c:pt idx="533">
                  <c:v>45970</c:v>
                </c:pt>
                <c:pt idx="534">
                  <c:v>45971</c:v>
                </c:pt>
                <c:pt idx="535">
                  <c:v>45972</c:v>
                </c:pt>
                <c:pt idx="536">
                  <c:v>45973</c:v>
                </c:pt>
                <c:pt idx="537">
                  <c:v>45976</c:v>
                </c:pt>
                <c:pt idx="538">
                  <c:v>45977</c:v>
                </c:pt>
                <c:pt idx="539">
                  <c:v>45978</c:v>
                </c:pt>
                <c:pt idx="540">
                  <c:v>45979</c:v>
                </c:pt>
                <c:pt idx="541">
                  <c:v>45980</c:v>
                </c:pt>
                <c:pt idx="542">
                  <c:v>45983</c:v>
                </c:pt>
                <c:pt idx="543">
                  <c:v>45984</c:v>
                </c:pt>
                <c:pt idx="544">
                  <c:v>45986</c:v>
                </c:pt>
                <c:pt idx="545">
                  <c:v>45987</c:v>
                </c:pt>
                <c:pt idx="546">
                  <c:v>45990</c:v>
                </c:pt>
                <c:pt idx="547">
                  <c:v>45991</c:v>
                </c:pt>
                <c:pt idx="548">
                  <c:v>45992</c:v>
                </c:pt>
                <c:pt idx="549">
                  <c:v>45993</c:v>
                </c:pt>
                <c:pt idx="550">
                  <c:v>45994</c:v>
                </c:pt>
                <c:pt idx="551">
                  <c:v>45997</c:v>
                </c:pt>
                <c:pt idx="552">
                  <c:v>45998</c:v>
                </c:pt>
                <c:pt idx="553">
                  <c:v>45999</c:v>
                </c:pt>
                <c:pt idx="554">
                  <c:v>46000</c:v>
                </c:pt>
                <c:pt idx="555">
                  <c:v>46001</c:v>
                </c:pt>
                <c:pt idx="556">
                  <c:v>46004</c:v>
                </c:pt>
                <c:pt idx="557">
                  <c:v>46005</c:v>
                </c:pt>
                <c:pt idx="558">
                  <c:v>46006</c:v>
                </c:pt>
                <c:pt idx="559">
                  <c:v>46007</c:v>
                </c:pt>
                <c:pt idx="560">
                  <c:v>46008</c:v>
                </c:pt>
                <c:pt idx="561">
                  <c:v>46011</c:v>
                </c:pt>
                <c:pt idx="562">
                  <c:v>46012</c:v>
                </c:pt>
                <c:pt idx="563">
                  <c:v>46013</c:v>
                </c:pt>
                <c:pt idx="564">
                  <c:v>46014</c:v>
                </c:pt>
                <c:pt idx="565">
                  <c:v>46015</c:v>
                </c:pt>
                <c:pt idx="566">
                  <c:v>46018</c:v>
                </c:pt>
                <c:pt idx="567">
                  <c:v>46019</c:v>
                </c:pt>
                <c:pt idx="568">
                  <c:v>46020</c:v>
                </c:pt>
                <c:pt idx="569">
                  <c:v>46021</c:v>
                </c:pt>
                <c:pt idx="570">
                  <c:v>46022</c:v>
                </c:pt>
                <c:pt idx="571">
                  <c:v>46026</c:v>
                </c:pt>
                <c:pt idx="572">
                  <c:v>46027</c:v>
                </c:pt>
                <c:pt idx="573">
                  <c:v>46028</c:v>
                </c:pt>
                <c:pt idx="574">
                  <c:v>46029</c:v>
                </c:pt>
                <c:pt idx="575">
                  <c:v>46032</c:v>
                </c:pt>
                <c:pt idx="576">
                  <c:v>46033</c:v>
                </c:pt>
                <c:pt idx="577">
                  <c:v>46034</c:v>
                </c:pt>
                <c:pt idx="578">
                  <c:v>46035</c:v>
                </c:pt>
                <c:pt idx="579">
                  <c:v>46036</c:v>
                </c:pt>
                <c:pt idx="580">
                  <c:v>46040</c:v>
                </c:pt>
                <c:pt idx="581">
                  <c:v>46041</c:v>
                </c:pt>
                <c:pt idx="582">
                  <c:v>46042</c:v>
                </c:pt>
                <c:pt idx="583">
                  <c:v>46043</c:v>
                </c:pt>
                <c:pt idx="584">
                  <c:v>46046</c:v>
                </c:pt>
                <c:pt idx="585">
                  <c:v>46047</c:v>
                </c:pt>
                <c:pt idx="586">
                  <c:v>46048</c:v>
                </c:pt>
                <c:pt idx="587">
                  <c:v>46049</c:v>
                </c:pt>
                <c:pt idx="588">
                  <c:v>46050</c:v>
                </c:pt>
                <c:pt idx="589">
                  <c:v>46053</c:v>
                </c:pt>
                <c:pt idx="590">
                  <c:v>46054</c:v>
                </c:pt>
                <c:pt idx="591">
                  <c:v>46055</c:v>
                </c:pt>
                <c:pt idx="592">
                  <c:v>46056</c:v>
                </c:pt>
                <c:pt idx="593">
                  <c:v>46060</c:v>
                </c:pt>
                <c:pt idx="594">
                  <c:v>46061</c:v>
                </c:pt>
                <c:pt idx="595">
                  <c:v>46062</c:v>
                </c:pt>
                <c:pt idx="596">
                  <c:v>46063</c:v>
                </c:pt>
                <c:pt idx="597">
                  <c:v>46067</c:v>
                </c:pt>
                <c:pt idx="598">
                  <c:v>46068</c:v>
                </c:pt>
                <c:pt idx="599">
                  <c:v>46069</c:v>
                </c:pt>
                <c:pt idx="600">
                  <c:v>46070</c:v>
                </c:pt>
                <c:pt idx="601">
                  <c:v>46071</c:v>
                </c:pt>
                <c:pt idx="602">
                  <c:v>46074</c:v>
                </c:pt>
                <c:pt idx="603">
                  <c:v>46075</c:v>
                </c:pt>
                <c:pt idx="604">
                  <c:v>46076</c:v>
                </c:pt>
                <c:pt idx="605">
                  <c:v>46077</c:v>
                </c:pt>
                <c:pt idx="606">
                  <c:v>46078</c:v>
                </c:pt>
                <c:pt idx="607">
                  <c:v>46161</c:v>
                </c:pt>
                <c:pt idx="608">
                  <c:v>46162</c:v>
                </c:pt>
                <c:pt idx="609">
                  <c:v>46165</c:v>
                </c:pt>
                <c:pt idx="610">
                  <c:v>46166</c:v>
                </c:pt>
                <c:pt idx="611">
                  <c:v>46167</c:v>
                </c:pt>
                <c:pt idx="612">
                  <c:v>46168</c:v>
                </c:pt>
                <c:pt idx="613">
                  <c:v>46172</c:v>
                </c:pt>
                <c:pt idx="614">
                  <c:v>46173</c:v>
                </c:pt>
                <c:pt idx="615">
                  <c:v>46174</c:v>
                </c:pt>
                <c:pt idx="616">
                  <c:v>46175</c:v>
                </c:pt>
                <c:pt idx="617">
                  <c:v>46176</c:v>
                </c:pt>
                <c:pt idx="618">
                  <c:v>46179</c:v>
                </c:pt>
                <c:pt idx="619">
                  <c:v>46180</c:v>
                </c:pt>
                <c:pt idx="620">
                  <c:v>46181</c:v>
                </c:pt>
                <c:pt idx="621">
                  <c:v>46182</c:v>
                </c:pt>
                <c:pt idx="622">
                  <c:v>46183</c:v>
                </c:pt>
                <c:pt idx="623">
                  <c:v>46186</c:v>
                </c:pt>
                <c:pt idx="624">
                  <c:v>46187</c:v>
                </c:pt>
                <c:pt idx="625">
                  <c:v>46188</c:v>
                </c:pt>
                <c:pt idx="626">
                  <c:v>46189</c:v>
                </c:pt>
                <c:pt idx="627">
                  <c:v>46190</c:v>
                </c:pt>
                <c:pt idx="628">
                  <c:v>46193</c:v>
                </c:pt>
                <c:pt idx="629">
                  <c:v>46194</c:v>
                </c:pt>
                <c:pt idx="630">
                  <c:v>46195</c:v>
                </c:pt>
                <c:pt idx="631">
                  <c:v>46196</c:v>
                </c:pt>
                <c:pt idx="632">
                  <c:v>46200</c:v>
                </c:pt>
                <c:pt idx="633">
                  <c:v>46201</c:v>
                </c:pt>
                <c:pt idx="634">
                  <c:v>46202</c:v>
                </c:pt>
                <c:pt idx="635">
                  <c:v>46203</c:v>
                </c:pt>
                <c:pt idx="636">
                  <c:v>46204</c:v>
                </c:pt>
                <c:pt idx="637">
                  <c:v>46210</c:v>
                </c:pt>
                <c:pt idx="638">
                  <c:v>46211</c:v>
                </c:pt>
                <c:pt idx="639">
                  <c:v>46214</c:v>
                </c:pt>
                <c:pt idx="640">
                  <c:v>46215</c:v>
                </c:pt>
                <c:pt idx="641">
                  <c:v>46216</c:v>
                </c:pt>
                <c:pt idx="642">
                  <c:v>46217</c:v>
                </c:pt>
                <c:pt idx="643">
                  <c:v>46218</c:v>
                </c:pt>
                <c:pt idx="644">
                  <c:v>46221</c:v>
                </c:pt>
                <c:pt idx="645">
                  <c:v>46222</c:v>
                </c:pt>
                <c:pt idx="646">
                  <c:v>46223</c:v>
                </c:pt>
                <c:pt idx="647">
                  <c:v>46224</c:v>
                </c:pt>
                <c:pt idx="648">
                  <c:v>46225</c:v>
                </c:pt>
                <c:pt idx="649">
                  <c:v>46228</c:v>
                </c:pt>
                <c:pt idx="650">
                  <c:v>46229</c:v>
                </c:pt>
                <c:pt idx="651">
                  <c:v>46230</c:v>
                </c:pt>
                <c:pt idx="652">
                  <c:v>46231</c:v>
                </c:pt>
                <c:pt idx="653">
                  <c:v>46232</c:v>
                </c:pt>
                <c:pt idx="654">
                  <c:v>46235</c:v>
                </c:pt>
                <c:pt idx="655">
                  <c:v>46236</c:v>
                </c:pt>
              </c:numCache>
            </c:numRef>
          </c:cat>
          <c:val>
            <c:numRef>
              <c:f>CleanData!$O$2:$O$658</c:f>
              <c:numCache>
                <c:formatCode>#,##0.00</c:formatCode>
                <c:ptCount val="657"/>
                <c:pt idx="0">
                  <c:v>100</c:v>
                </c:pt>
                <c:pt idx="1">
                  <c:v>102.21476510067113</c:v>
                </c:pt>
                <c:pt idx="2">
                  <c:v>100.73825503355704</c:v>
                </c:pt>
                <c:pt idx="3">
                  <c:v>96.845637583892611</c:v>
                </c:pt>
                <c:pt idx="4">
                  <c:v>98.657718120805356</c:v>
                </c:pt>
                <c:pt idx="5">
                  <c:v>95.704697986577173</c:v>
                </c:pt>
                <c:pt idx="6">
                  <c:v>95.100671140939582</c:v>
                </c:pt>
                <c:pt idx="7">
                  <c:v>95.704697986577159</c:v>
                </c:pt>
                <c:pt idx="8">
                  <c:v>93.691275167785221</c:v>
                </c:pt>
                <c:pt idx="9">
                  <c:v>92.751677852348976</c:v>
                </c:pt>
                <c:pt idx="10">
                  <c:v>90.604026845637563</c:v>
                </c:pt>
                <c:pt idx="11">
                  <c:v>90.604026845637563</c:v>
                </c:pt>
                <c:pt idx="12">
                  <c:v>90.604026845637563</c:v>
                </c:pt>
                <c:pt idx="13">
                  <c:v>90.939597315436231</c:v>
                </c:pt>
                <c:pt idx="14">
                  <c:v>90.604026845637577</c:v>
                </c:pt>
                <c:pt idx="15">
                  <c:v>92.416107382550337</c:v>
                </c:pt>
                <c:pt idx="16">
                  <c:v>94.832214765100659</c:v>
                </c:pt>
                <c:pt idx="17">
                  <c:v>95.637583892617442</c:v>
                </c:pt>
                <c:pt idx="18">
                  <c:v>94.362416107382543</c:v>
                </c:pt>
                <c:pt idx="19">
                  <c:v>95.43624161073825</c:v>
                </c:pt>
                <c:pt idx="20">
                  <c:v>95.771812080536904</c:v>
                </c:pt>
                <c:pt idx="21">
                  <c:v>95.973154362416096</c:v>
                </c:pt>
                <c:pt idx="22">
                  <c:v>96.577181208053673</c:v>
                </c:pt>
                <c:pt idx="23">
                  <c:v>96.510067114093943</c:v>
                </c:pt>
                <c:pt idx="24">
                  <c:v>95.838926174496635</c:v>
                </c:pt>
                <c:pt idx="25">
                  <c:v>95.771812080536904</c:v>
                </c:pt>
                <c:pt idx="26">
                  <c:v>94.697986577181197</c:v>
                </c:pt>
                <c:pt idx="27">
                  <c:v>95.570469798657712</c:v>
                </c:pt>
                <c:pt idx="28">
                  <c:v>95.637583892617442</c:v>
                </c:pt>
                <c:pt idx="29">
                  <c:v>94.026845637583889</c:v>
                </c:pt>
                <c:pt idx="30">
                  <c:v>96.375838926174495</c:v>
                </c:pt>
                <c:pt idx="31">
                  <c:v>95.100671140939596</c:v>
                </c:pt>
                <c:pt idx="32">
                  <c:v>94.630872483221481</c:v>
                </c:pt>
                <c:pt idx="33">
                  <c:v>95.033557046979865</c:v>
                </c:pt>
                <c:pt idx="34">
                  <c:v>94.630872483221481</c:v>
                </c:pt>
                <c:pt idx="35">
                  <c:v>94.362416107382558</c:v>
                </c:pt>
                <c:pt idx="36">
                  <c:v>95.033557046979865</c:v>
                </c:pt>
                <c:pt idx="37">
                  <c:v>94.765100671140942</c:v>
                </c:pt>
                <c:pt idx="38">
                  <c:v>93.422818791946312</c:v>
                </c:pt>
                <c:pt idx="39">
                  <c:v>94.093959731543634</c:v>
                </c:pt>
                <c:pt idx="40">
                  <c:v>94.295302013422841</c:v>
                </c:pt>
                <c:pt idx="41">
                  <c:v>94.429530201342317</c:v>
                </c:pt>
                <c:pt idx="42">
                  <c:v>90.268456375838952</c:v>
                </c:pt>
                <c:pt idx="43">
                  <c:v>90.13422818791949</c:v>
                </c:pt>
                <c:pt idx="44">
                  <c:v>90.738255033557067</c:v>
                </c:pt>
                <c:pt idx="45">
                  <c:v>91.275167785234927</c:v>
                </c:pt>
                <c:pt idx="46">
                  <c:v>89.59731543624163</c:v>
                </c:pt>
                <c:pt idx="47">
                  <c:v>89.798657718120836</c:v>
                </c:pt>
                <c:pt idx="48">
                  <c:v>90.335570469798697</c:v>
                </c:pt>
                <c:pt idx="49">
                  <c:v>91.140939597315466</c:v>
                </c:pt>
                <c:pt idx="50">
                  <c:v>89.932885906040298</c:v>
                </c:pt>
                <c:pt idx="51">
                  <c:v>89.597315436241644</c:v>
                </c:pt>
                <c:pt idx="52">
                  <c:v>90.536912751677889</c:v>
                </c:pt>
                <c:pt idx="53">
                  <c:v>89.664429530201375</c:v>
                </c:pt>
                <c:pt idx="54">
                  <c:v>88.590604026845668</c:v>
                </c:pt>
                <c:pt idx="55">
                  <c:v>88.456375838926206</c:v>
                </c:pt>
                <c:pt idx="56">
                  <c:v>85.100671140939625</c:v>
                </c:pt>
                <c:pt idx="57">
                  <c:v>86.241610738255048</c:v>
                </c:pt>
                <c:pt idx="58">
                  <c:v>88.590604026845639</c:v>
                </c:pt>
                <c:pt idx="59">
                  <c:v>86.912751677852356</c:v>
                </c:pt>
                <c:pt idx="60">
                  <c:v>86.107382550335572</c:v>
                </c:pt>
                <c:pt idx="61">
                  <c:v>89.060402684563769</c:v>
                </c:pt>
                <c:pt idx="62">
                  <c:v>88.724832214765115</c:v>
                </c:pt>
                <c:pt idx="63">
                  <c:v>89.463087248322168</c:v>
                </c:pt>
                <c:pt idx="64">
                  <c:v>91.47651006711412</c:v>
                </c:pt>
                <c:pt idx="65">
                  <c:v>91.409395973154389</c:v>
                </c:pt>
                <c:pt idx="66">
                  <c:v>92.88590604026848</c:v>
                </c:pt>
                <c:pt idx="67">
                  <c:v>92.214765100671158</c:v>
                </c:pt>
                <c:pt idx="68">
                  <c:v>92.953020134228197</c:v>
                </c:pt>
                <c:pt idx="69">
                  <c:v>91.342281879194644</c:v>
                </c:pt>
                <c:pt idx="70">
                  <c:v>91.073825503355721</c:v>
                </c:pt>
                <c:pt idx="71">
                  <c:v>90.000000000000014</c:v>
                </c:pt>
                <c:pt idx="72">
                  <c:v>89.865771812080553</c:v>
                </c:pt>
                <c:pt idx="73">
                  <c:v>89.328859060402692</c:v>
                </c:pt>
                <c:pt idx="74">
                  <c:v>90.134228187919462</c:v>
                </c:pt>
                <c:pt idx="75">
                  <c:v>89.463087248322154</c:v>
                </c:pt>
                <c:pt idx="76">
                  <c:v>90.067114093959731</c:v>
                </c:pt>
                <c:pt idx="77">
                  <c:v>90.738255033557039</c:v>
                </c:pt>
                <c:pt idx="78">
                  <c:v>90.805369127516769</c:v>
                </c:pt>
                <c:pt idx="79">
                  <c:v>92.75167785234899</c:v>
                </c:pt>
                <c:pt idx="80">
                  <c:v>93.087248322147659</c:v>
                </c:pt>
                <c:pt idx="81">
                  <c:v>94.429530201342288</c:v>
                </c:pt>
                <c:pt idx="82">
                  <c:v>96.040268456375841</c:v>
                </c:pt>
                <c:pt idx="83">
                  <c:v>97.516778523489933</c:v>
                </c:pt>
                <c:pt idx="84">
                  <c:v>99.463087248322154</c:v>
                </c:pt>
                <c:pt idx="85">
                  <c:v>97.919463087248332</c:v>
                </c:pt>
                <c:pt idx="86">
                  <c:v>97.449664429530216</c:v>
                </c:pt>
                <c:pt idx="87">
                  <c:v>96.91275167785237</c:v>
                </c:pt>
                <c:pt idx="88">
                  <c:v>97.114093959731562</c:v>
                </c:pt>
                <c:pt idx="89">
                  <c:v>96.577181208053716</c:v>
                </c:pt>
                <c:pt idx="90">
                  <c:v>96.442953020134254</c:v>
                </c:pt>
                <c:pt idx="91">
                  <c:v>97.852348993288629</c:v>
                </c:pt>
                <c:pt idx="92">
                  <c:v>99.060402684563797</c:v>
                </c:pt>
                <c:pt idx="93">
                  <c:v>98.724832214765144</c:v>
                </c:pt>
                <c:pt idx="94">
                  <c:v>98.45637583892622</c:v>
                </c:pt>
                <c:pt idx="95">
                  <c:v>101.54362416107388</c:v>
                </c:pt>
                <c:pt idx="96">
                  <c:v>97.986577181208105</c:v>
                </c:pt>
                <c:pt idx="97">
                  <c:v>98.120805369127567</c:v>
                </c:pt>
                <c:pt idx="98">
                  <c:v>98.389261744966504</c:v>
                </c:pt>
                <c:pt idx="99">
                  <c:v>99.395973154362466</c:v>
                </c:pt>
                <c:pt idx="100">
                  <c:v>99.798657718120865</c:v>
                </c:pt>
                <c:pt idx="101">
                  <c:v>99.597315436241672</c:v>
                </c:pt>
                <c:pt idx="102">
                  <c:v>98.590604026845696</c:v>
                </c:pt>
                <c:pt idx="103">
                  <c:v>98.053691275167836</c:v>
                </c:pt>
                <c:pt idx="104">
                  <c:v>97.651006711409451</c:v>
                </c:pt>
                <c:pt idx="105">
                  <c:v>96.442953020134283</c:v>
                </c:pt>
                <c:pt idx="106">
                  <c:v>96.912751677852413</c:v>
                </c:pt>
                <c:pt idx="107">
                  <c:v>96.979865771812143</c:v>
                </c:pt>
                <c:pt idx="108">
                  <c:v>96.845637583892682</c:v>
                </c:pt>
                <c:pt idx="109">
                  <c:v>97.718120805369182</c:v>
                </c:pt>
                <c:pt idx="110">
                  <c:v>96.979865771812143</c:v>
                </c:pt>
                <c:pt idx="111">
                  <c:v>98.993288590604095</c:v>
                </c:pt>
                <c:pt idx="112">
                  <c:v>98.724832214765172</c:v>
                </c:pt>
                <c:pt idx="113">
                  <c:v>98.05369127516785</c:v>
                </c:pt>
                <c:pt idx="114">
                  <c:v>98.859060402684619</c:v>
                </c:pt>
                <c:pt idx="115">
                  <c:v>97.718120805369182</c:v>
                </c:pt>
                <c:pt idx="116">
                  <c:v>96.308724832214821</c:v>
                </c:pt>
                <c:pt idx="117">
                  <c:v>96.17449664429536</c:v>
                </c:pt>
                <c:pt idx="118">
                  <c:v>93.959731543624216</c:v>
                </c:pt>
                <c:pt idx="119">
                  <c:v>94.228187919463139</c:v>
                </c:pt>
                <c:pt idx="120">
                  <c:v>95.033557046979908</c:v>
                </c:pt>
                <c:pt idx="121">
                  <c:v>94.765100671140985</c:v>
                </c:pt>
                <c:pt idx="122">
                  <c:v>94.966442953020163</c:v>
                </c:pt>
                <c:pt idx="123">
                  <c:v>94.026845637583918</c:v>
                </c:pt>
                <c:pt idx="124">
                  <c:v>93.892617449664456</c:v>
                </c:pt>
                <c:pt idx="125">
                  <c:v>94.630872483221509</c:v>
                </c:pt>
                <c:pt idx="126">
                  <c:v>93.892617449664471</c:v>
                </c:pt>
                <c:pt idx="127">
                  <c:v>93.959731543624201</c:v>
                </c:pt>
                <c:pt idx="128">
                  <c:v>93.691275167785278</c:v>
                </c:pt>
                <c:pt idx="129">
                  <c:v>94.429530201342317</c:v>
                </c:pt>
                <c:pt idx="130">
                  <c:v>93.825503355704726</c:v>
                </c:pt>
                <c:pt idx="131">
                  <c:v>93.557046979865802</c:v>
                </c:pt>
                <c:pt idx="132">
                  <c:v>93.221476510067149</c:v>
                </c:pt>
                <c:pt idx="133">
                  <c:v>92.550335570469827</c:v>
                </c:pt>
                <c:pt idx="134">
                  <c:v>91.744966442953043</c:v>
                </c:pt>
                <c:pt idx="135">
                  <c:v>92.348993288590634</c:v>
                </c:pt>
                <c:pt idx="136">
                  <c:v>92.550335570469827</c:v>
                </c:pt>
                <c:pt idx="137">
                  <c:v>92.684563758389288</c:v>
                </c:pt>
                <c:pt idx="138">
                  <c:v>92.147651006711428</c:v>
                </c:pt>
                <c:pt idx="139">
                  <c:v>93.020134228187942</c:v>
                </c:pt>
                <c:pt idx="140">
                  <c:v>91.00671140939599</c:v>
                </c:pt>
                <c:pt idx="141">
                  <c:v>90.000000000000014</c:v>
                </c:pt>
                <c:pt idx="142">
                  <c:v>91.208053691275182</c:v>
                </c:pt>
                <c:pt idx="143">
                  <c:v>92.81879194630875</c:v>
                </c:pt>
                <c:pt idx="144">
                  <c:v>97.315436241610755</c:v>
                </c:pt>
                <c:pt idx="145">
                  <c:v>95.704697986577202</c:v>
                </c:pt>
                <c:pt idx="146">
                  <c:v>95.973154362416139</c:v>
                </c:pt>
                <c:pt idx="147">
                  <c:v>94.563758389261778</c:v>
                </c:pt>
                <c:pt idx="148">
                  <c:v>94.295302013422855</c:v>
                </c:pt>
                <c:pt idx="149">
                  <c:v>95.033557046979894</c:v>
                </c:pt>
                <c:pt idx="150">
                  <c:v>93.422818791946341</c:v>
                </c:pt>
                <c:pt idx="151">
                  <c:v>93.959731543624201</c:v>
                </c:pt>
                <c:pt idx="152">
                  <c:v>94.832214765100716</c:v>
                </c:pt>
                <c:pt idx="153">
                  <c:v>92.95302013422824</c:v>
                </c:pt>
                <c:pt idx="154">
                  <c:v>95.302013422818831</c:v>
                </c:pt>
                <c:pt idx="155">
                  <c:v>99.127516778523542</c:v>
                </c:pt>
                <c:pt idx="156">
                  <c:v>98.993288590604081</c:v>
                </c:pt>
                <c:pt idx="157">
                  <c:v>99.932885906040326</c:v>
                </c:pt>
                <c:pt idx="158">
                  <c:v>99.664429530201403</c:v>
                </c:pt>
                <c:pt idx="159">
                  <c:v>98.187919463087312</c:v>
                </c:pt>
                <c:pt idx="160">
                  <c:v>97.449664429530259</c:v>
                </c:pt>
                <c:pt idx="161">
                  <c:v>97.046979865771874</c:v>
                </c:pt>
                <c:pt idx="162">
                  <c:v>94.429530201342345</c:v>
                </c:pt>
                <c:pt idx="163">
                  <c:v>96.24161073825509</c:v>
                </c:pt>
                <c:pt idx="164">
                  <c:v>96.912751677852413</c:v>
                </c:pt>
                <c:pt idx="165">
                  <c:v>96.644295302013489</c:v>
                </c:pt>
                <c:pt idx="166">
                  <c:v>92.684563758389331</c:v>
                </c:pt>
                <c:pt idx="167">
                  <c:v>91.409395973154432</c:v>
                </c:pt>
                <c:pt idx="168">
                  <c:v>93.221476510067191</c:v>
                </c:pt>
                <c:pt idx="169">
                  <c:v>92.550335570469869</c:v>
                </c:pt>
                <c:pt idx="170">
                  <c:v>93.020134228187985</c:v>
                </c:pt>
                <c:pt idx="171">
                  <c:v>96.174496644295374</c:v>
                </c:pt>
                <c:pt idx="172">
                  <c:v>98.120805369127595</c:v>
                </c:pt>
                <c:pt idx="173">
                  <c:v>96.241610738255105</c:v>
                </c:pt>
                <c:pt idx="174">
                  <c:v>97.583892617449735</c:v>
                </c:pt>
                <c:pt idx="175">
                  <c:v>98.456375838926235</c:v>
                </c:pt>
                <c:pt idx="176">
                  <c:v>95.771812080536961</c:v>
                </c:pt>
                <c:pt idx="177">
                  <c:v>95.503355704698038</c:v>
                </c:pt>
                <c:pt idx="178">
                  <c:v>95.369127516778576</c:v>
                </c:pt>
                <c:pt idx="179">
                  <c:v>95.503355704698052</c:v>
                </c:pt>
                <c:pt idx="180">
                  <c:v>95.234899328859129</c:v>
                </c:pt>
                <c:pt idx="181">
                  <c:v>95.503355704698066</c:v>
                </c:pt>
                <c:pt idx="182">
                  <c:v>93.422818791946383</c:v>
                </c:pt>
                <c:pt idx="183">
                  <c:v>93.15436241610746</c:v>
                </c:pt>
                <c:pt idx="184">
                  <c:v>93.557046979865845</c:v>
                </c:pt>
                <c:pt idx="185">
                  <c:v>92.550335570469869</c:v>
                </c:pt>
                <c:pt idx="186">
                  <c:v>91.677852348993355</c:v>
                </c:pt>
                <c:pt idx="187">
                  <c:v>90.604026845637648</c:v>
                </c:pt>
                <c:pt idx="188">
                  <c:v>90.067114093959802</c:v>
                </c:pt>
                <c:pt idx="189">
                  <c:v>89.261744966443018</c:v>
                </c:pt>
                <c:pt idx="190">
                  <c:v>87.919463087248388</c:v>
                </c:pt>
                <c:pt idx="191">
                  <c:v>87.114093959731605</c:v>
                </c:pt>
                <c:pt idx="192">
                  <c:v>86.577181208053744</c:v>
                </c:pt>
                <c:pt idx="193">
                  <c:v>85.838926174496692</c:v>
                </c:pt>
                <c:pt idx="194">
                  <c:v>83.959731543624201</c:v>
                </c:pt>
                <c:pt idx="195">
                  <c:v>83.959731543624201</c:v>
                </c:pt>
                <c:pt idx="196">
                  <c:v>85.302013422818831</c:v>
                </c:pt>
                <c:pt idx="197">
                  <c:v>86.510067114093999</c:v>
                </c:pt>
                <c:pt idx="198">
                  <c:v>86.174496644295346</c:v>
                </c:pt>
                <c:pt idx="199">
                  <c:v>86.577181208053744</c:v>
                </c:pt>
                <c:pt idx="200">
                  <c:v>85.570469798657768</c:v>
                </c:pt>
                <c:pt idx="201">
                  <c:v>84.899328859060461</c:v>
                </c:pt>
                <c:pt idx="202">
                  <c:v>84.563758389261807</c:v>
                </c:pt>
                <c:pt idx="203">
                  <c:v>86.577181208053744</c:v>
                </c:pt>
                <c:pt idx="204">
                  <c:v>85.771812080536961</c:v>
                </c:pt>
                <c:pt idx="205">
                  <c:v>85.234899328859115</c:v>
                </c:pt>
                <c:pt idx="206">
                  <c:v>84.697986577181254</c:v>
                </c:pt>
                <c:pt idx="207">
                  <c:v>84.563758389261793</c:v>
                </c:pt>
                <c:pt idx="208">
                  <c:v>84.429530201342331</c:v>
                </c:pt>
                <c:pt idx="209">
                  <c:v>84.899328859060446</c:v>
                </c:pt>
                <c:pt idx="210">
                  <c:v>84.295302013422869</c:v>
                </c:pt>
                <c:pt idx="211">
                  <c:v>84.563758389261807</c:v>
                </c:pt>
                <c:pt idx="212">
                  <c:v>85.100671140939653</c:v>
                </c:pt>
                <c:pt idx="213">
                  <c:v>85.906040268456422</c:v>
                </c:pt>
                <c:pt idx="214">
                  <c:v>85.771812080536961</c:v>
                </c:pt>
                <c:pt idx="215">
                  <c:v>85.369127516778576</c:v>
                </c:pt>
                <c:pt idx="216">
                  <c:v>83.892617449664471</c:v>
                </c:pt>
                <c:pt idx="217">
                  <c:v>85.436241610738293</c:v>
                </c:pt>
                <c:pt idx="218">
                  <c:v>84.966442953020177</c:v>
                </c:pt>
                <c:pt idx="219">
                  <c:v>90.335570469798697</c:v>
                </c:pt>
                <c:pt idx="220">
                  <c:v>90.268456375838966</c:v>
                </c:pt>
                <c:pt idx="221">
                  <c:v>90.67114093959735</c:v>
                </c:pt>
                <c:pt idx="222">
                  <c:v>89.932885906040298</c:v>
                </c:pt>
                <c:pt idx="223">
                  <c:v>89.865771812080567</c:v>
                </c:pt>
                <c:pt idx="224">
                  <c:v>88.590604026845668</c:v>
                </c:pt>
                <c:pt idx="225">
                  <c:v>89.26174496644299</c:v>
                </c:pt>
                <c:pt idx="226">
                  <c:v>90.201342281879235</c:v>
                </c:pt>
                <c:pt idx="227">
                  <c:v>89.194630872483259</c:v>
                </c:pt>
                <c:pt idx="228">
                  <c:v>88.859060402684591</c:v>
                </c:pt>
                <c:pt idx="229">
                  <c:v>88.590604026845668</c:v>
                </c:pt>
                <c:pt idx="230">
                  <c:v>90.469798657718158</c:v>
                </c:pt>
                <c:pt idx="231">
                  <c:v>87.986577181208091</c:v>
                </c:pt>
                <c:pt idx="232">
                  <c:v>88.255033557047014</c:v>
                </c:pt>
                <c:pt idx="233">
                  <c:v>86.308724832214793</c:v>
                </c:pt>
                <c:pt idx="234">
                  <c:v>86.308724832214793</c:v>
                </c:pt>
                <c:pt idx="235">
                  <c:v>83.825503355704726</c:v>
                </c:pt>
                <c:pt idx="236">
                  <c:v>81.744966442953043</c:v>
                </c:pt>
                <c:pt idx="237">
                  <c:v>81.812080536912774</c:v>
                </c:pt>
                <c:pt idx="238">
                  <c:v>82.416107382550365</c:v>
                </c:pt>
                <c:pt idx="239">
                  <c:v>82.348993288590634</c:v>
                </c:pt>
                <c:pt idx="240">
                  <c:v>82.214765100671173</c:v>
                </c:pt>
                <c:pt idx="241">
                  <c:v>82.214765100671173</c:v>
                </c:pt>
                <c:pt idx="242">
                  <c:v>82.214765100671173</c:v>
                </c:pt>
                <c:pt idx="243">
                  <c:v>82.080536912751711</c:v>
                </c:pt>
                <c:pt idx="244">
                  <c:v>82.48322147651011</c:v>
                </c:pt>
                <c:pt idx="245">
                  <c:v>83.087248322147687</c:v>
                </c:pt>
                <c:pt idx="246">
                  <c:v>83.422818791946341</c:v>
                </c:pt>
                <c:pt idx="247">
                  <c:v>83.422818791946341</c:v>
                </c:pt>
                <c:pt idx="248">
                  <c:v>83.35570469798661</c:v>
                </c:pt>
                <c:pt idx="249">
                  <c:v>83.422818791946341</c:v>
                </c:pt>
                <c:pt idx="250">
                  <c:v>83.892617449664456</c:v>
                </c:pt>
                <c:pt idx="251">
                  <c:v>85.57046979865774</c:v>
                </c:pt>
                <c:pt idx="252">
                  <c:v>85.167785234899341</c:v>
                </c:pt>
                <c:pt idx="253">
                  <c:v>86.308724832214764</c:v>
                </c:pt>
                <c:pt idx="254">
                  <c:v>87.114093959731534</c:v>
                </c:pt>
                <c:pt idx="255">
                  <c:v>87.919463087248317</c:v>
                </c:pt>
                <c:pt idx="256">
                  <c:v>88.120805369127524</c:v>
                </c:pt>
                <c:pt idx="257">
                  <c:v>87.046979865771817</c:v>
                </c:pt>
                <c:pt idx="258">
                  <c:v>85.704697986577187</c:v>
                </c:pt>
                <c:pt idx="259">
                  <c:v>86.711409395973163</c:v>
                </c:pt>
                <c:pt idx="260">
                  <c:v>86.510067114093971</c:v>
                </c:pt>
                <c:pt idx="261">
                  <c:v>87.31543624161074</c:v>
                </c:pt>
                <c:pt idx="262">
                  <c:v>87.31543624161074</c:v>
                </c:pt>
                <c:pt idx="263">
                  <c:v>87.919463087248332</c:v>
                </c:pt>
                <c:pt idx="264">
                  <c:v>87.114093959731562</c:v>
                </c:pt>
                <c:pt idx="265">
                  <c:v>88.926174496644322</c:v>
                </c:pt>
                <c:pt idx="266">
                  <c:v>89.194630872483245</c:v>
                </c:pt>
                <c:pt idx="267">
                  <c:v>89.060402684563783</c:v>
                </c:pt>
                <c:pt idx="268">
                  <c:v>89.530201342281913</c:v>
                </c:pt>
                <c:pt idx="269">
                  <c:v>91.409395973154403</c:v>
                </c:pt>
                <c:pt idx="270">
                  <c:v>92.48322147651011</c:v>
                </c:pt>
                <c:pt idx="271">
                  <c:v>91.610738255033596</c:v>
                </c:pt>
                <c:pt idx="272">
                  <c:v>91.073825503355749</c:v>
                </c:pt>
                <c:pt idx="273">
                  <c:v>91.073825503355749</c:v>
                </c:pt>
                <c:pt idx="274">
                  <c:v>91.006711409396019</c:v>
                </c:pt>
                <c:pt idx="275">
                  <c:v>91.677852348993341</c:v>
                </c:pt>
                <c:pt idx="276">
                  <c:v>91.677852348993341</c:v>
                </c:pt>
                <c:pt idx="277">
                  <c:v>91.409395973154417</c:v>
                </c:pt>
                <c:pt idx="278">
                  <c:v>91.208053691275225</c:v>
                </c:pt>
                <c:pt idx="279">
                  <c:v>90.335570469798711</c:v>
                </c:pt>
                <c:pt idx="280">
                  <c:v>90.939597315436288</c:v>
                </c:pt>
                <c:pt idx="281">
                  <c:v>90.805369127516826</c:v>
                </c:pt>
                <c:pt idx="282">
                  <c:v>91.543624161073865</c:v>
                </c:pt>
                <c:pt idx="283">
                  <c:v>89.060402684563797</c:v>
                </c:pt>
                <c:pt idx="284">
                  <c:v>89.060402684563797</c:v>
                </c:pt>
                <c:pt idx="285">
                  <c:v>88.187919463087283</c:v>
                </c:pt>
                <c:pt idx="286">
                  <c:v>88.187919463087283</c:v>
                </c:pt>
                <c:pt idx="287">
                  <c:v>85.570469798657754</c:v>
                </c:pt>
                <c:pt idx="288">
                  <c:v>84.429530201342317</c:v>
                </c:pt>
                <c:pt idx="289">
                  <c:v>86.040268456375884</c:v>
                </c:pt>
                <c:pt idx="290">
                  <c:v>84.295302013422869</c:v>
                </c:pt>
                <c:pt idx="291">
                  <c:v>85.70469798657723</c:v>
                </c:pt>
                <c:pt idx="292">
                  <c:v>87.382550335570514</c:v>
                </c:pt>
                <c:pt idx="293">
                  <c:v>87.986577181208105</c:v>
                </c:pt>
                <c:pt idx="294">
                  <c:v>87.785234899328913</c:v>
                </c:pt>
                <c:pt idx="295">
                  <c:v>88.590604026845682</c:v>
                </c:pt>
                <c:pt idx="296">
                  <c:v>87.181208053691321</c:v>
                </c:pt>
                <c:pt idx="297">
                  <c:v>85.70469798657723</c:v>
                </c:pt>
                <c:pt idx="298">
                  <c:v>86.040268456375884</c:v>
                </c:pt>
                <c:pt idx="299">
                  <c:v>86.174496644295346</c:v>
                </c:pt>
                <c:pt idx="300">
                  <c:v>85.503355704698038</c:v>
                </c:pt>
                <c:pt idx="301">
                  <c:v>87.315436241610797</c:v>
                </c:pt>
                <c:pt idx="302">
                  <c:v>89.261744966443018</c:v>
                </c:pt>
                <c:pt idx="303">
                  <c:v>90.000000000000071</c:v>
                </c:pt>
                <c:pt idx="304">
                  <c:v>89.597315436241686</c:v>
                </c:pt>
                <c:pt idx="305">
                  <c:v>89.731543624161148</c:v>
                </c:pt>
                <c:pt idx="306">
                  <c:v>92.147651006711484</c:v>
                </c:pt>
                <c:pt idx="307">
                  <c:v>92.013422818792023</c:v>
                </c:pt>
                <c:pt idx="308">
                  <c:v>93.758389261745052</c:v>
                </c:pt>
                <c:pt idx="309">
                  <c:v>93.020134228187999</c:v>
                </c:pt>
                <c:pt idx="310">
                  <c:v>92.617449664429614</c:v>
                </c:pt>
                <c:pt idx="311">
                  <c:v>93.557046979865859</c:v>
                </c:pt>
                <c:pt idx="312">
                  <c:v>94.899328859060503</c:v>
                </c:pt>
                <c:pt idx="313">
                  <c:v>96.845637583892724</c:v>
                </c:pt>
                <c:pt idx="314">
                  <c:v>97.516778523490032</c:v>
                </c:pt>
                <c:pt idx="315">
                  <c:v>97.31543624161084</c:v>
                </c:pt>
                <c:pt idx="316">
                  <c:v>98.255033557047099</c:v>
                </c:pt>
                <c:pt idx="317">
                  <c:v>96.9798657718122</c:v>
                </c:pt>
                <c:pt idx="318">
                  <c:v>99.530201342281998</c:v>
                </c:pt>
                <c:pt idx="319">
                  <c:v>101.14093959731555</c:v>
                </c:pt>
                <c:pt idx="320">
                  <c:v>102.28187919463099</c:v>
                </c:pt>
                <c:pt idx="321">
                  <c:v>100.26845637583904</c:v>
                </c:pt>
                <c:pt idx="322">
                  <c:v>98.724832214765215</c:v>
                </c:pt>
                <c:pt idx="323">
                  <c:v>101.61073825503368</c:v>
                </c:pt>
                <c:pt idx="324">
                  <c:v>102.55033557046993</c:v>
                </c:pt>
                <c:pt idx="325">
                  <c:v>102.55033557046993</c:v>
                </c:pt>
                <c:pt idx="326">
                  <c:v>105.57046979865784</c:v>
                </c:pt>
                <c:pt idx="327">
                  <c:v>107.18120805369141</c:v>
                </c:pt>
                <c:pt idx="328">
                  <c:v>108.12080536912765</c:v>
                </c:pt>
                <c:pt idx="329">
                  <c:v>106.1073825503357</c:v>
                </c:pt>
                <c:pt idx="330">
                  <c:v>106.97986577181221</c:v>
                </c:pt>
                <c:pt idx="331">
                  <c:v>109.32885906040282</c:v>
                </c:pt>
                <c:pt idx="332">
                  <c:v>110.06711409395987</c:v>
                </c:pt>
                <c:pt idx="333">
                  <c:v>112.01342281879208</c:v>
                </c:pt>
                <c:pt idx="334">
                  <c:v>114.09395973154375</c:v>
                </c:pt>
                <c:pt idx="335">
                  <c:v>112.75167785234912</c:v>
                </c:pt>
                <c:pt idx="336">
                  <c:v>112.4832214765102</c:v>
                </c:pt>
                <c:pt idx="337">
                  <c:v>110.06711409395986</c:v>
                </c:pt>
                <c:pt idx="338">
                  <c:v>110.00000000000013</c:v>
                </c:pt>
                <c:pt idx="339">
                  <c:v>110.20134228187932</c:v>
                </c:pt>
                <c:pt idx="340">
                  <c:v>110.60402684563772</c:v>
                </c:pt>
                <c:pt idx="341">
                  <c:v>113.62416107382565</c:v>
                </c:pt>
                <c:pt idx="342">
                  <c:v>113.08724832214779</c:v>
                </c:pt>
                <c:pt idx="343">
                  <c:v>112.08053691275181</c:v>
                </c:pt>
                <c:pt idx="344">
                  <c:v>114.16107382550348</c:v>
                </c:pt>
                <c:pt idx="345">
                  <c:v>114.96644295302026</c:v>
                </c:pt>
                <c:pt idx="346">
                  <c:v>112.81879194630885</c:v>
                </c:pt>
                <c:pt idx="347">
                  <c:v>111.2080536912753</c:v>
                </c:pt>
                <c:pt idx="348">
                  <c:v>111.94630872483235</c:v>
                </c:pt>
                <c:pt idx="349">
                  <c:v>114.29530201342297</c:v>
                </c:pt>
                <c:pt idx="350">
                  <c:v>110.87248322147666</c:v>
                </c:pt>
                <c:pt idx="351">
                  <c:v>110.60402684563773</c:v>
                </c:pt>
                <c:pt idx="352">
                  <c:v>108.99328859060418</c:v>
                </c:pt>
                <c:pt idx="353">
                  <c:v>110.73825503355719</c:v>
                </c:pt>
                <c:pt idx="354">
                  <c:v>112.75167785234913</c:v>
                </c:pt>
                <c:pt idx="355">
                  <c:v>113.55704697986592</c:v>
                </c:pt>
                <c:pt idx="356">
                  <c:v>113.15436241610753</c:v>
                </c:pt>
                <c:pt idx="357">
                  <c:v>111.54362416107398</c:v>
                </c:pt>
                <c:pt idx="358">
                  <c:v>111.8120805369129</c:v>
                </c:pt>
                <c:pt idx="359">
                  <c:v>110.33557046979881</c:v>
                </c:pt>
                <c:pt idx="360">
                  <c:v>112.81879194630886</c:v>
                </c:pt>
                <c:pt idx="361">
                  <c:v>113.5570469798659</c:v>
                </c:pt>
                <c:pt idx="362">
                  <c:v>113.82550335570481</c:v>
                </c:pt>
                <c:pt idx="363">
                  <c:v>115.03355704697999</c:v>
                </c:pt>
                <c:pt idx="364">
                  <c:v>115.23489932885919</c:v>
                </c:pt>
                <c:pt idx="365">
                  <c:v>112.95302013422831</c:v>
                </c:pt>
                <c:pt idx="366">
                  <c:v>111.34228187919474</c:v>
                </c:pt>
                <c:pt idx="367">
                  <c:v>110.67114093959742</c:v>
                </c:pt>
                <c:pt idx="368">
                  <c:v>110.73825503355715</c:v>
                </c:pt>
                <c:pt idx="369">
                  <c:v>110.60402684563769</c:v>
                </c:pt>
                <c:pt idx="370">
                  <c:v>110.53691275167796</c:v>
                </c:pt>
                <c:pt idx="371">
                  <c:v>109.46308724832225</c:v>
                </c:pt>
                <c:pt idx="372">
                  <c:v>110.46979865771821</c:v>
                </c:pt>
                <c:pt idx="373">
                  <c:v>109.06040268456385</c:v>
                </c:pt>
                <c:pt idx="374">
                  <c:v>112.01342281879204</c:v>
                </c:pt>
                <c:pt idx="375">
                  <c:v>113.89261744966453</c:v>
                </c:pt>
                <c:pt idx="376">
                  <c:v>115.1006711409397</c:v>
                </c:pt>
                <c:pt idx="377">
                  <c:v>114.83221476510077</c:v>
                </c:pt>
                <c:pt idx="378">
                  <c:v>113.08724832214774</c:v>
                </c:pt>
                <c:pt idx="379">
                  <c:v>113.08724832214774</c:v>
                </c:pt>
                <c:pt idx="380">
                  <c:v>113.35570469798667</c:v>
                </c:pt>
                <c:pt idx="381">
                  <c:v>111.81208053691284</c:v>
                </c:pt>
                <c:pt idx="382">
                  <c:v>109.26174496644305</c:v>
                </c:pt>
                <c:pt idx="383">
                  <c:v>109.79865771812089</c:v>
                </c:pt>
                <c:pt idx="384">
                  <c:v>108.72483221476519</c:v>
                </c:pt>
                <c:pt idx="385">
                  <c:v>108.92617449664438</c:v>
                </c:pt>
                <c:pt idx="386">
                  <c:v>111.94630872483229</c:v>
                </c:pt>
                <c:pt idx="387">
                  <c:v>112.55033557046987</c:v>
                </c:pt>
                <c:pt idx="388">
                  <c:v>112.28187919463095</c:v>
                </c:pt>
                <c:pt idx="389">
                  <c:v>109.12751677852356</c:v>
                </c:pt>
                <c:pt idx="390">
                  <c:v>110.93959731543632</c:v>
                </c:pt>
                <c:pt idx="391">
                  <c:v>112.75167785234906</c:v>
                </c:pt>
                <c:pt idx="392">
                  <c:v>114.16107382550342</c:v>
                </c:pt>
                <c:pt idx="393">
                  <c:v>115.83892617449671</c:v>
                </c:pt>
                <c:pt idx="394">
                  <c:v>115.57046979865777</c:v>
                </c:pt>
                <c:pt idx="395">
                  <c:v>113.15436241610743</c:v>
                </c:pt>
                <c:pt idx="396">
                  <c:v>112.34899328859066</c:v>
                </c:pt>
                <c:pt idx="397">
                  <c:v>115.70469798657726</c:v>
                </c:pt>
                <c:pt idx="398">
                  <c:v>114.69798657718128</c:v>
                </c:pt>
                <c:pt idx="399">
                  <c:v>115.36912751677859</c:v>
                </c:pt>
                <c:pt idx="400">
                  <c:v>118.79194630872489</c:v>
                </c:pt>
                <c:pt idx="401">
                  <c:v>120.0671140939598</c:v>
                </c:pt>
                <c:pt idx="402">
                  <c:v>118.12080536912758</c:v>
                </c:pt>
                <c:pt idx="403">
                  <c:v>119.73154362416115</c:v>
                </c:pt>
                <c:pt idx="404">
                  <c:v>120.4697986577182</c:v>
                </c:pt>
                <c:pt idx="405">
                  <c:v>123.55704697986585</c:v>
                </c:pt>
                <c:pt idx="406">
                  <c:v>126.77852348993295</c:v>
                </c:pt>
                <c:pt idx="407">
                  <c:v>124.02684563758396</c:v>
                </c:pt>
                <c:pt idx="408">
                  <c:v>124.765100671141</c:v>
                </c:pt>
                <c:pt idx="409">
                  <c:v>125.16778523489938</c:v>
                </c:pt>
                <c:pt idx="410">
                  <c:v>124.16107382550341</c:v>
                </c:pt>
                <c:pt idx="411">
                  <c:v>124.76510067114098</c:v>
                </c:pt>
                <c:pt idx="412">
                  <c:v>125.70469798657723</c:v>
                </c:pt>
                <c:pt idx="413">
                  <c:v>128.59060402684571</c:v>
                </c:pt>
                <c:pt idx="414">
                  <c:v>126.71140939597322</c:v>
                </c:pt>
                <c:pt idx="415">
                  <c:v>126.64429530201349</c:v>
                </c:pt>
                <c:pt idx="416">
                  <c:v>126.77852348993295</c:v>
                </c:pt>
                <c:pt idx="417">
                  <c:v>127.78523489932891</c:v>
                </c:pt>
                <c:pt idx="418">
                  <c:v>129.6644295302014</c:v>
                </c:pt>
                <c:pt idx="419">
                  <c:v>126.77852348993294</c:v>
                </c:pt>
                <c:pt idx="420">
                  <c:v>126.24161073825509</c:v>
                </c:pt>
                <c:pt idx="421">
                  <c:v>129.26174496644302</c:v>
                </c:pt>
                <c:pt idx="422">
                  <c:v>129.79865771812089</c:v>
                </c:pt>
                <c:pt idx="423">
                  <c:v>131.00671140939608</c:v>
                </c:pt>
                <c:pt idx="424">
                  <c:v>130.67114093959742</c:v>
                </c:pt>
                <c:pt idx="425">
                  <c:v>132.7516778523491</c:v>
                </c:pt>
                <c:pt idx="426">
                  <c:v>130.60402684563769</c:v>
                </c:pt>
                <c:pt idx="427">
                  <c:v>128.92617449664439</c:v>
                </c:pt>
                <c:pt idx="428">
                  <c:v>127.58389261744975</c:v>
                </c:pt>
                <c:pt idx="429">
                  <c:v>129.39597315436251</c:v>
                </c:pt>
                <c:pt idx="430">
                  <c:v>128.85906040268466</c:v>
                </c:pt>
                <c:pt idx="431">
                  <c:v>128.52348993288601</c:v>
                </c:pt>
                <c:pt idx="432">
                  <c:v>130.06711409395982</c:v>
                </c:pt>
                <c:pt idx="433">
                  <c:v>131.07382550335581</c:v>
                </c:pt>
                <c:pt idx="434">
                  <c:v>131.94630872483231</c:v>
                </c:pt>
                <c:pt idx="435">
                  <c:v>130.80536912751685</c:v>
                </c:pt>
                <c:pt idx="436">
                  <c:v>129.79865771812089</c:v>
                </c:pt>
                <c:pt idx="437">
                  <c:v>129.53020134228197</c:v>
                </c:pt>
                <c:pt idx="438">
                  <c:v>126.84563758389271</c:v>
                </c:pt>
                <c:pt idx="439">
                  <c:v>127.85234899328869</c:v>
                </c:pt>
                <c:pt idx="440">
                  <c:v>125.63758389261754</c:v>
                </c:pt>
                <c:pt idx="441">
                  <c:v>126.30872483221485</c:v>
                </c:pt>
                <c:pt idx="442">
                  <c:v>128.05369127516786</c:v>
                </c:pt>
                <c:pt idx="443">
                  <c:v>124.22818791946315</c:v>
                </c:pt>
                <c:pt idx="444">
                  <c:v>120.53691275167792</c:v>
                </c:pt>
                <c:pt idx="445">
                  <c:v>116.97986577181214</c:v>
                </c:pt>
                <c:pt idx="446">
                  <c:v>113.4899328859061</c:v>
                </c:pt>
                <c:pt idx="447">
                  <c:v>110.13422818791952</c:v>
                </c:pt>
                <c:pt idx="448">
                  <c:v>112.95302013422824</c:v>
                </c:pt>
                <c:pt idx="449">
                  <c:v>110.46979865771817</c:v>
                </c:pt>
                <c:pt idx="450">
                  <c:v>107.91946308724837</c:v>
                </c:pt>
                <c:pt idx="451">
                  <c:v>110.87248322147657</c:v>
                </c:pt>
                <c:pt idx="452">
                  <c:v>114.02684563758396</c:v>
                </c:pt>
                <c:pt idx="453">
                  <c:v>114.63087248322154</c:v>
                </c:pt>
                <c:pt idx="454">
                  <c:v>113.75838926174504</c:v>
                </c:pt>
                <c:pt idx="455">
                  <c:v>115.97315436241618</c:v>
                </c:pt>
                <c:pt idx="456">
                  <c:v>115.50335570469807</c:v>
                </c:pt>
                <c:pt idx="457">
                  <c:v>115.30201342281887</c:v>
                </c:pt>
                <c:pt idx="458">
                  <c:v>117.78523489932894</c:v>
                </c:pt>
                <c:pt idx="459">
                  <c:v>119.73154362416116</c:v>
                </c:pt>
                <c:pt idx="460">
                  <c:v>116.44295302013431</c:v>
                </c:pt>
                <c:pt idx="461">
                  <c:v>115.43624161073834</c:v>
                </c:pt>
                <c:pt idx="462">
                  <c:v>114.6979865771813</c:v>
                </c:pt>
                <c:pt idx="463">
                  <c:v>111.7449664429531</c:v>
                </c:pt>
                <c:pt idx="464">
                  <c:v>109.32885906040276</c:v>
                </c:pt>
                <c:pt idx="465">
                  <c:v>109.12751677852357</c:v>
                </c:pt>
                <c:pt idx="466">
                  <c:v>109.32885906040278</c:v>
                </c:pt>
                <c:pt idx="467">
                  <c:v>107.85234899328869</c:v>
                </c:pt>
                <c:pt idx="468">
                  <c:v>108.12080536912762</c:v>
                </c:pt>
                <c:pt idx="469">
                  <c:v>106.04026845637594</c:v>
                </c:pt>
                <c:pt idx="470">
                  <c:v>106.04026845637594</c:v>
                </c:pt>
                <c:pt idx="471">
                  <c:v>107.71812080536924</c:v>
                </c:pt>
                <c:pt idx="472">
                  <c:v>107.78523489932897</c:v>
                </c:pt>
                <c:pt idx="473">
                  <c:v>106.77852348993299</c:v>
                </c:pt>
                <c:pt idx="474">
                  <c:v>105.23489932885917</c:v>
                </c:pt>
                <c:pt idx="475">
                  <c:v>103.48993288590614</c:v>
                </c:pt>
                <c:pt idx="476">
                  <c:v>103.08724832214776</c:v>
                </c:pt>
                <c:pt idx="477">
                  <c:v>105.50335570469809</c:v>
                </c:pt>
                <c:pt idx="478">
                  <c:v>105.90604026845648</c:v>
                </c:pt>
                <c:pt idx="479">
                  <c:v>106.97986577181217</c:v>
                </c:pt>
                <c:pt idx="480">
                  <c:v>106.97986577181217</c:v>
                </c:pt>
                <c:pt idx="481">
                  <c:v>104.83221476510076</c:v>
                </c:pt>
                <c:pt idx="482">
                  <c:v>104.83221476510076</c:v>
                </c:pt>
                <c:pt idx="483">
                  <c:v>104.83221476510076</c:v>
                </c:pt>
                <c:pt idx="484">
                  <c:v>105.30201342281887</c:v>
                </c:pt>
                <c:pt idx="485">
                  <c:v>104.16107382550344</c:v>
                </c:pt>
                <c:pt idx="486">
                  <c:v>105.90604026845645</c:v>
                </c:pt>
                <c:pt idx="487">
                  <c:v>108.12080536912758</c:v>
                </c:pt>
                <c:pt idx="488">
                  <c:v>109.6644295302014</c:v>
                </c:pt>
                <c:pt idx="489">
                  <c:v>110.73825503355711</c:v>
                </c:pt>
                <c:pt idx="490">
                  <c:v>113.15436241610743</c:v>
                </c:pt>
                <c:pt idx="491">
                  <c:v>112.81879194630876</c:v>
                </c:pt>
                <c:pt idx="492">
                  <c:v>111.4093959731544</c:v>
                </c:pt>
                <c:pt idx="493">
                  <c:v>111.54362416107386</c:v>
                </c:pt>
                <c:pt idx="494">
                  <c:v>112.21476510067119</c:v>
                </c:pt>
                <c:pt idx="495">
                  <c:v>114.22818791946314</c:v>
                </c:pt>
                <c:pt idx="496">
                  <c:v>110.87248322147656</c:v>
                </c:pt>
                <c:pt idx="497">
                  <c:v>108.72483221476514</c:v>
                </c:pt>
                <c:pt idx="498">
                  <c:v>105.90604026845642</c:v>
                </c:pt>
                <c:pt idx="499">
                  <c:v>106.71140939597321</c:v>
                </c:pt>
                <c:pt idx="500">
                  <c:v>109.53020134228193</c:v>
                </c:pt>
                <c:pt idx="501">
                  <c:v>110.40268456375844</c:v>
                </c:pt>
                <c:pt idx="502">
                  <c:v>108.59060402684568</c:v>
                </c:pt>
                <c:pt idx="503">
                  <c:v>109.12751677852353</c:v>
                </c:pt>
                <c:pt idx="504">
                  <c:v>112.34899328859065</c:v>
                </c:pt>
                <c:pt idx="505">
                  <c:v>115.70469798657724</c:v>
                </c:pt>
                <c:pt idx="506">
                  <c:v>116.64429530201349</c:v>
                </c:pt>
                <c:pt idx="507">
                  <c:v>115.57046979865778</c:v>
                </c:pt>
                <c:pt idx="508">
                  <c:v>118.92617449664436</c:v>
                </c:pt>
                <c:pt idx="509">
                  <c:v>121.20805369127524</c:v>
                </c:pt>
                <c:pt idx="510">
                  <c:v>121.81208053691282</c:v>
                </c:pt>
                <c:pt idx="511">
                  <c:v>122.6174496644296</c:v>
                </c:pt>
                <c:pt idx="512">
                  <c:v>123.69127516778529</c:v>
                </c:pt>
                <c:pt idx="513">
                  <c:v>124.09395973154368</c:v>
                </c:pt>
                <c:pt idx="514">
                  <c:v>126.71140939597321</c:v>
                </c:pt>
                <c:pt idx="515">
                  <c:v>126.91275167785241</c:v>
                </c:pt>
                <c:pt idx="516">
                  <c:v>128.52348993288598</c:v>
                </c:pt>
                <c:pt idx="517">
                  <c:v>126.77852348993297</c:v>
                </c:pt>
                <c:pt idx="518">
                  <c:v>127.65100671140947</c:v>
                </c:pt>
                <c:pt idx="519">
                  <c:v>128.38926174496652</c:v>
                </c:pt>
                <c:pt idx="520">
                  <c:v>127.7181208053692</c:v>
                </c:pt>
                <c:pt idx="521">
                  <c:v>129.06040268456383</c:v>
                </c:pt>
                <c:pt idx="522">
                  <c:v>130.33557046979874</c:v>
                </c:pt>
                <c:pt idx="523">
                  <c:v>129.39597315436248</c:v>
                </c:pt>
                <c:pt idx="524">
                  <c:v>130.87248322147656</c:v>
                </c:pt>
                <c:pt idx="525">
                  <c:v>132.81879194630878</c:v>
                </c:pt>
                <c:pt idx="526">
                  <c:v>132.88590604026851</c:v>
                </c:pt>
                <c:pt idx="527">
                  <c:v>133.69127516778531</c:v>
                </c:pt>
                <c:pt idx="528">
                  <c:v>134.96644295302019</c:v>
                </c:pt>
                <c:pt idx="529">
                  <c:v>133.95973154362423</c:v>
                </c:pt>
                <c:pt idx="530">
                  <c:v>135.70469798657726</c:v>
                </c:pt>
                <c:pt idx="531">
                  <c:v>134.6979865771813</c:v>
                </c:pt>
                <c:pt idx="532">
                  <c:v>132.21476510067123</c:v>
                </c:pt>
                <c:pt idx="533">
                  <c:v>132.9530201342283</c:v>
                </c:pt>
                <c:pt idx="534">
                  <c:v>130.06711409395984</c:v>
                </c:pt>
                <c:pt idx="535">
                  <c:v>128.92617449664439</c:v>
                </c:pt>
                <c:pt idx="536">
                  <c:v>130.00000000000009</c:v>
                </c:pt>
                <c:pt idx="537">
                  <c:v>128.92617449664439</c:v>
                </c:pt>
                <c:pt idx="538">
                  <c:v>130.00000000000009</c:v>
                </c:pt>
                <c:pt idx="539">
                  <c:v>130.4697986577182</c:v>
                </c:pt>
                <c:pt idx="540">
                  <c:v>131.40939597315446</c:v>
                </c:pt>
                <c:pt idx="541">
                  <c:v>131.00671140939608</c:v>
                </c:pt>
                <c:pt idx="542">
                  <c:v>131.275167785235</c:v>
                </c:pt>
                <c:pt idx="543">
                  <c:v>131.67785234899338</c:v>
                </c:pt>
                <c:pt idx="544">
                  <c:v>133.08724832214773</c:v>
                </c:pt>
                <c:pt idx="545">
                  <c:v>135.43624161073834</c:v>
                </c:pt>
                <c:pt idx="546">
                  <c:v>135.23489932885914</c:v>
                </c:pt>
                <c:pt idx="547">
                  <c:v>134.29530201342288</c:v>
                </c:pt>
                <c:pt idx="548">
                  <c:v>133.42281879194636</c:v>
                </c:pt>
                <c:pt idx="549">
                  <c:v>134.56375838926178</c:v>
                </c:pt>
                <c:pt idx="550">
                  <c:v>135.83892617449669</c:v>
                </c:pt>
                <c:pt idx="551">
                  <c:v>137.18120805369131</c:v>
                </c:pt>
                <c:pt idx="552">
                  <c:v>140.40268456375841</c:v>
                </c:pt>
                <c:pt idx="553">
                  <c:v>141.87919463087249</c:v>
                </c:pt>
                <c:pt idx="554">
                  <c:v>143.69127516778525</c:v>
                </c:pt>
                <c:pt idx="555">
                  <c:v>144.83221476510067</c:v>
                </c:pt>
                <c:pt idx="556">
                  <c:v>146.30872483221478</c:v>
                </c:pt>
                <c:pt idx="557">
                  <c:v>149.79865771812081</c:v>
                </c:pt>
                <c:pt idx="558">
                  <c:v>147.98657718120805</c:v>
                </c:pt>
                <c:pt idx="559">
                  <c:v>151.07382550335572</c:v>
                </c:pt>
                <c:pt idx="560">
                  <c:v>152.41610738255036</c:v>
                </c:pt>
                <c:pt idx="561">
                  <c:v>152.95302013422821</c:v>
                </c:pt>
                <c:pt idx="562">
                  <c:v>155.63758389261747</c:v>
                </c:pt>
                <c:pt idx="563">
                  <c:v>159.1275167785235</c:v>
                </c:pt>
                <c:pt idx="564">
                  <c:v>159.32885906040269</c:v>
                </c:pt>
                <c:pt idx="565">
                  <c:v>161.14093959731545</c:v>
                </c:pt>
                <c:pt idx="566">
                  <c:v>163.02013422818791</c:v>
                </c:pt>
                <c:pt idx="567">
                  <c:v>167.11409395973155</c:v>
                </c:pt>
                <c:pt idx="568">
                  <c:v>168.18791946308724</c:v>
                </c:pt>
                <c:pt idx="569">
                  <c:v>167.58389261744966</c:v>
                </c:pt>
                <c:pt idx="570">
                  <c:v>162.75167785234899</c:v>
                </c:pt>
                <c:pt idx="571">
                  <c:v>162.28187919463087</c:v>
                </c:pt>
                <c:pt idx="572">
                  <c:v>164.8993288590604</c:v>
                </c:pt>
                <c:pt idx="573">
                  <c:v>167.11409395973155</c:v>
                </c:pt>
                <c:pt idx="574">
                  <c:v>171.87919463087249</c:v>
                </c:pt>
                <c:pt idx="575">
                  <c:v>175.77181208053693</c:v>
                </c:pt>
                <c:pt idx="576">
                  <c:v>175.97315436241612</c:v>
                </c:pt>
                <c:pt idx="577">
                  <c:v>175.16778523489936</c:v>
                </c:pt>
                <c:pt idx="578">
                  <c:v>179.53020134228191</c:v>
                </c:pt>
                <c:pt idx="579">
                  <c:v>178.99328859060407</c:v>
                </c:pt>
                <c:pt idx="580">
                  <c:v>175.36912751677858</c:v>
                </c:pt>
                <c:pt idx="581">
                  <c:v>177.65100671140945</c:v>
                </c:pt>
                <c:pt idx="582">
                  <c:v>180.26845637583898</c:v>
                </c:pt>
                <c:pt idx="583">
                  <c:v>180.20134228187925</c:v>
                </c:pt>
                <c:pt idx="584">
                  <c:v>181.54362416107389</c:v>
                </c:pt>
                <c:pt idx="585">
                  <c:v>176.30872483221484</c:v>
                </c:pt>
                <c:pt idx="586">
                  <c:v>171.61073825503362</c:v>
                </c:pt>
                <c:pt idx="587">
                  <c:v>166.64429530201349</c:v>
                </c:pt>
                <c:pt idx="588">
                  <c:v>163.62416107382558</c:v>
                </c:pt>
                <c:pt idx="589">
                  <c:v>165.83892617449672</c:v>
                </c:pt>
                <c:pt idx="590">
                  <c:v>162.95302013422827</c:v>
                </c:pt>
                <c:pt idx="591">
                  <c:v>158.52348993288598</c:v>
                </c:pt>
                <c:pt idx="592">
                  <c:v>162.48322147651012</c:v>
                </c:pt>
                <c:pt idx="593">
                  <c:v>166.10738255033564</c:v>
                </c:pt>
                <c:pt idx="594">
                  <c:v>167.9194630872484</c:v>
                </c:pt>
                <c:pt idx="595">
                  <c:v>171.74496644295311</c:v>
                </c:pt>
                <c:pt idx="596">
                  <c:v>169.93288590604035</c:v>
                </c:pt>
                <c:pt idx="597">
                  <c:v>165.10067114093968</c:v>
                </c:pt>
                <c:pt idx="598">
                  <c:v>166.10738255033564</c:v>
                </c:pt>
                <c:pt idx="599">
                  <c:v>164.83221476510073</c:v>
                </c:pt>
                <c:pt idx="600">
                  <c:v>160.00000000000006</c:v>
                </c:pt>
                <c:pt idx="601">
                  <c:v>155.70469798657723</c:v>
                </c:pt>
                <c:pt idx="602">
                  <c:v>155.57046979865777</c:v>
                </c:pt>
                <c:pt idx="603">
                  <c:v>153.9597315436242</c:v>
                </c:pt>
                <c:pt idx="604">
                  <c:v>151.27516778523494</c:v>
                </c:pt>
                <c:pt idx="605">
                  <c:v>154.98657718120811</c:v>
                </c:pt>
                <c:pt idx="606">
                  <c:v>153.35570469798662</c:v>
                </c:pt>
                <c:pt idx="607">
                  <c:v>151.58389261744972</c:v>
                </c:pt>
                <c:pt idx="608">
                  <c:v>147.19463087248329</c:v>
                </c:pt>
                <c:pt idx="609">
                  <c:v>150.3422818791947</c:v>
                </c:pt>
                <c:pt idx="610">
                  <c:v>154.59060402684571</c:v>
                </c:pt>
                <c:pt idx="611">
                  <c:v>159.22818791946318</c:v>
                </c:pt>
                <c:pt idx="612">
                  <c:v>161.40268456375847</c:v>
                </c:pt>
                <c:pt idx="613">
                  <c:v>165.14093959731551</c:v>
                </c:pt>
                <c:pt idx="614">
                  <c:v>170.06711409395982</c:v>
                </c:pt>
                <c:pt idx="615">
                  <c:v>175.14093959731554</c:v>
                </c:pt>
                <c:pt idx="616">
                  <c:v>177.53691275167793</c:v>
                </c:pt>
                <c:pt idx="617">
                  <c:v>179.69127516778531</c:v>
                </c:pt>
                <c:pt idx="618">
                  <c:v>181.22818791946315</c:v>
                </c:pt>
                <c:pt idx="619">
                  <c:v>186.55033557046985</c:v>
                </c:pt>
                <c:pt idx="620">
                  <c:v>192.00000000000006</c:v>
                </c:pt>
                <c:pt idx="621">
                  <c:v>187.61073825503362</c:v>
                </c:pt>
                <c:pt idx="622">
                  <c:v>193.20805369127521</c:v>
                </c:pt>
                <c:pt idx="623">
                  <c:v>196.9932885906041</c:v>
                </c:pt>
                <c:pt idx="624">
                  <c:v>202.89932885906046</c:v>
                </c:pt>
                <c:pt idx="625">
                  <c:v>208.97986577181214</c:v>
                </c:pt>
                <c:pt idx="626">
                  <c:v>215.24832214765107</c:v>
                </c:pt>
                <c:pt idx="627">
                  <c:v>221.3691275167786</c:v>
                </c:pt>
                <c:pt idx="628">
                  <c:v>214.73154362416116</c:v>
                </c:pt>
                <c:pt idx="629">
                  <c:v>216.78523489932897</c:v>
                </c:pt>
                <c:pt idx="630">
                  <c:v>210.90604026845648</c:v>
                </c:pt>
                <c:pt idx="631">
                  <c:v>206.61073825503368</c:v>
                </c:pt>
                <c:pt idx="632">
                  <c:v>212.03355704698001</c:v>
                </c:pt>
                <c:pt idx="633">
                  <c:v>213.87248322147667</c:v>
                </c:pt>
                <c:pt idx="634">
                  <c:v>208.79194630872499</c:v>
                </c:pt>
                <c:pt idx="635">
                  <c:v>203.80536912751694</c:v>
                </c:pt>
                <c:pt idx="636">
                  <c:v>206.69798657718138</c:v>
                </c:pt>
                <c:pt idx="637">
                  <c:v>212.08724832214784</c:v>
                </c:pt>
                <c:pt idx="638">
                  <c:v>218.36912751677872</c:v>
                </c:pt>
                <c:pt idx="639">
                  <c:v>220.12751677852367</c:v>
                </c:pt>
                <c:pt idx="640">
                  <c:v>214.00671140939613</c:v>
                </c:pt>
                <c:pt idx="641">
                  <c:v>208.52348993288606</c:v>
                </c:pt>
                <c:pt idx="642">
                  <c:v>204.29530201342297</c:v>
                </c:pt>
                <c:pt idx="643">
                  <c:v>205.02013422818808</c:v>
                </c:pt>
                <c:pt idx="644">
                  <c:v>207.44295302013441</c:v>
                </c:pt>
                <c:pt idx="645">
                  <c:v>201.39597315436259</c:v>
                </c:pt>
                <c:pt idx="646">
                  <c:v>195.36241610738273</c:v>
                </c:pt>
                <c:pt idx="647">
                  <c:v>201.20805369127535</c:v>
                </c:pt>
                <c:pt idx="648">
                  <c:v>205.41610738255051</c:v>
                </c:pt>
                <c:pt idx="649">
                  <c:v>210.87248322147667</c:v>
                </c:pt>
                <c:pt idx="650">
                  <c:v>215.61744966442967</c:v>
                </c:pt>
                <c:pt idx="651">
                  <c:v>221.0671140939599</c:v>
                </c:pt>
                <c:pt idx="652">
                  <c:v>225.11409395973172</c:v>
                </c:pt>
                <c:pt idx="653">
                  <c:v>228.28859060402701</c:v>
                </c:pt>
                <c:pt idx="654">
                  <c:v>221.44295302013438</c:v>
                </c:pt>
                <c:pt idx="655">
                  <c:v>215.77852348993304</c:v>
                </c:pt>
                <c:pt idx="656">
                  <c:v>218.20134228187933</c:v>
                </c:pt>
              </c:numCache>
            </c:numRef>
          </c:val>
          <c:smooth val="0"/>
          <c:extLst>
            <c:ext xmlns:c16="http://schemas.microsoft.com/office/drawing/2014/chart" uri="{C3380CC4-5D6E-409C-BE32-E72D297353CC}">
              <c16:uniqueId val="{00000002-5D6E-470E-8C15-48F6256C7A43}"/>
            </c:ext>
          </c:extLst>
        </c:ser>
        <c:ser>
          <c:idx val="3"/>
          <c:order val="3"/>
          <c:tx>
            <c:v>شاخص کل</c:v>
          </c:tx>
          <c:spPr>
            <a:ln w="28575" cap="rnd">
              <a:solidFill>
                <a:schemeClr val="accent6">
                  <a:lumMod val="60000"/>
                </a:schemeClr>
              </a:solidFill>
              <a:prstDash val="solid"/>
              <a:round/>
            </a:ln>
          </c:spPr>
          <c:marker>
            <c:symbol val="none"/>
          </c:marker>
          <c:cat>
            <c:numRef>
              <c:f>CleanData!$A$3:$A$658</c:f>
              <c:numCache>
                <c:formatCode>yyyy\-mm\-dd</c:formatCode>
                <c:ptCount val="656"/>
                <c:pt idx="0">
                  <c:v>45144</c:v>
                </c:pt>
                <c:pt idx="1">
                  <c:v>45145</c:v>
                </c:pt>
                <c:pt idx="2">
                  <c:v>45146</c:v>
                </c:pt>
                <c:pt idx="3">
                  <c:v>45147</c:v>
                </c:pt>
                <c:pt idx="4">
                  <c:v>45150</c:v>
                </c:pt>
                <c:pt idx="5">
                  <c:v>45151</c:v>
                </c:pt>
                <c:pt idx="6">
                  <c:v>45152</c:v>
                </c:pt>
                <c:pt idx="7">
                  <c:v>45153</c:v>
                </c:pt>
                <c:pt idx="8">
                  <c:v>45154</c:v>
                </c:pt>
                <c:pt idx="9">
                  <c:v>45157</c:v>
                </c:pt>
                <c:pt idx="10">
                  <c:v>45158</c:v>
                </c:pt>
                <c:pt idx="11">
                  <c:v>45159</c:v>
                </c:pt>
                <c:pt idx="12">
                  <c:v>45160</c:v>
                </c:pt>
                <c:pt idx="13">
                  <c:v>45161</c:v>
                </c:pt>
                <c:pt idx="14">
                  <c:v>45164</c:v>
                </c:pt>
                <c:pt idx="15">
                  <c:v>45165</c:v>
                </c:pt>
                <c:pt idx="16">
                  <c:v>45166</c:v>
                </c:pt>
                <c:pt idx="17">
                  <c:v>45167</c:v>
                </c:pt>
                <c:pt idx="18">
                  <c:v>45168</c:v>
                </c:pt>
                <c:pt idx="19">
                  <c:v>45171</c:v>
                </c:pt>
                <c:pt idx="20">
                  <c:v>45172</c:v>
                </c:pt>
                <c:pt idx="21">
                  <c:v>45173</c:v>
                </c:pt>
                <c:pt idx="22">
                  <c:v>45174</c:v>
                </c:pt>
                <c:pt idx="23">
                  <c:v>45178</c:v>
                </c:pt>
                <c:pt idx="24">
                  <c:v>45179</c:v>
                </c:pt>
                <c:pt idx="25">
                  <c:v>45180</c:v>
                </c:pt>
                <c:pt idx="26">
                  <c:v>45181</c:v>
                </c:pt>
                <c:pt idx="27">
                  <c:v>45182</c:v>
                </c:pt>
                <c:pt idx="28">
                  <c:v>45186</c:v>
                </c:pt>
                <c:pt idx="29">
                  <c:v>45187</c:v>
                </c:pt>
                <c:pt idx="30">
                  <c:v>45188</c:v>
                </c:pt>
                <c:pt idx="31">
                  <c:v>45189</c:v>
                </c:pt>
                <c:pt idx="32">
                  <c:v>45192</c:v>
                </c:pt>
                <c:pt idx="33">
                  <c:v>45194</c:v>
                </c:pt>
                <c:pt idx="34">
                  <c:v>45195</c:v>
                </c:pt>
                <c:pt idx="35">
                  <c:v>45196</c:v>
                </c:pt>
                <c:pt idx="36">
                  <c:v>45199</c:v>
                </c:pt>
                <c:pt idx="37">
                  <c:v>45200</c:v>
                </c:pt>
                <c:pt idx="38">
                  <c:v>45201</c:v>
                </c:pt>
                <c:pt idx="39">
                  <c:v>45203</c:v>
                </c:pt>
                <c:pt idx="40">
                  <c:v>45206</c:v>
                </c:pt>
                <c:pt idx="41">
                  <c:v>45207</c:v>
                </c:pt>
                <c:pt idx="42">
                  <c:v>45208</c:v>
                </c:pt>
                <c:pt idx="43">
                  <c:v>45209</c:v>
                </c:pt>
                <c:pt idx="44">
                  <c:v>45210</c:v>
                </c:pt>
                <c:pt idx="45">
                  <c:v>45213</c:v>
                </c:pt>
                <c:pt idx="46">
                  <c:v>45214</c:v>
                </c:pt>
                <c:pt idx="47">
                  <c:v>45215</c:v>
                </c:pt>
                <c:pt idx="48">
                  <c:v>45216</c:v>
                </c:pt>
                <c:pt idx="49">
                  <c:v>45217</c:v>
                </c:pt>
                <c:pt idx="50">
                  <c:v>45220</c:v>
                </c:pt>
                <c:pt idx="51">
                  <c:v>45221</c:v>
                </c:pt>
                <c:pt idx="52">
                  <c:v>45222</c:v>
                </c:pt>
                <c:pt idx="53">
                  <c:v>45223</c:v>
                </c:pt>
                <c:pt idx="54">
                  <c:v>45224</c:v>
                </c:pt>
                <c:pt idx="55">
                  <c:v>45227</c:v>
                </c:pt>
                <c:pt idx="56">
                  <c:v>45228</c:v>
                </c:pt>
                <c:pt idx="57">
                  <c:v>45229</c:v>
                </c:pt>
                <c:pt idx="58">
                  <c:v>45230</c:v>
                </c:pt>
                <c:pt idx="59">
                  <c:v>45231</c:v>
                </c:pt>
                <c:pt idx="60">
                  <c:v>45234</c:v>
                </c:pt>
                <c:pt idx="61">
                  <c:v>45235</c:v>
                </c:pt>
                <c:pt idx="62">
                  <c:v>45236</c:v>
                </c:pt>
                <c:pt idx="63">
                  <c:v>45237</c:v>
                </c:pt>
                <c:pt idx="64">
                  <c:v>45238</c:v>
                </c:pt>
                <c:pt idx="65">
                  <c:v>45241</c:v>
                </c:pt>
                <c:pt idx="66">
                  <c:v>45242</c:v>
                </c:pt>
                <c:pt idx="67">
                  <c:v>45243</c:v>
                </c:pt>
                <c:pt idx="68">
                  <c:v>45244</c:v>
                </c:pt>
                <c:pt idx="69">
                  <c:v>45245</c:v>
                </c:pt>
                <c:pt idx="70">
                  <c:v>45248</c:v>
                </c:pt>
                <c:pt idx="71">
                  <c:v>45249</c:v>
                </c:pt>
                <c:pt idx="72">
                  <c:v>45250</c:v>
                </c:pt>
                <c:pt idx="73">
                  <c:v>45251</c:v>
                </c:pt>
                <c:pt idx="74">
                  <c:v>45252</c:v>
                </c:pt>
                <c:pt idx="75">
                  <c:v>45255</c:v>
                </c:pt>
                <c:pt idx="76">
                  <c:v>45256</c:v>
                </c:pt>
                <c:pt idx="77">
                  <c:v>45257</c:v>
                </c:pt>
                <c:pt idx="78">
                  <c:v>45258</c:v>
                </c:pt>
                <c:pt idx="79">
                  <c:v>45259</c:v>
                </c:pt>
                <c:pt idx="80">
                  <c:v>45262</c:v>
                </c:pt>
                <c:pt idx="81">
                  <c:v>45263</c:v>
                </c:pt>
                <c:pt idx="82">
                  <c:v>45264</c:v>
                </c:pt>
                <c:pt idx="83">
                  <c:v>45265</c:v>
                </c:pt>
                <c:pt idx="84">
                  <c:v>45266</c:v>
                </c:pt>
                <c:pt idx="85">
                  <c:v>45269</c:v>
                </c:pt>
                <c:pt idx="86">
                  <c:v>45270</c:v>
                </c:pt>
                <c:pt idx="87">
                  <c:v>45271</c:v>
                </c:pt>
                <c:pt idx="88">
                  <c:v>45272</c:v>
                </c:pt>
                <c:pt idx="89">
                  <c:v>45273</c:v>
                </c:pt>
                <c:pt idx="90">
                  <c:v>45276</c:v>
                </c:pt>
                <c:pt idx="91">
                  <c:v>45278</c:v>
                </c:pt>
                <c:pt idx="92">
                  <c:v>45279</c:v>
                </c:pt>
                <c:pt idx="93">
                  <c:v>45280</c:v>
                </c:pt>
                <c:pt idx="94">
                  <c:v>45283</c:v>
                </c:pt>
                <c:pt idx="95">
                  <c:v>45284</c:v>
                </c:pt>
                <c:pt idx="96">
                  <c:v>45285</c:v>
                </c:pt>
                <c:pt idx="97">
                  <c:v>45286</c:v>
                </c:pt>
                <c:pt idx="98">
                  <c:v>45287</c:v>
                </c:pt>
                <c:pt idx="99">
                  <c:v>45290</c:v>
                </c:pt>
                <c:pt idx="100">
                  <c:v>45291</c:v>
                </c:pt>
                <c:pt idx="101">
                  <c:v>45292</c:v>
                </c:pt>
                <c:pt idx="102">
                  <c:v>45293</c:v>
                </c:pt>
                <c:pt idx="103">
                  <c:v>45294</c:v>
                </c:pt>
                <c:pt idx="104">
                  <c:v>45297</c:v>
                </c:pt>
                <c:pt idx="105">
                  <c:v>45298</c:v>
                </c:pt>
                <c:pt idx="106">
                  <c:v>45299</c:v>
                </c:pt>
                <c:pt idx="107">
                  <c:v>45300</c:v>
                </c:pt>
                <c:pt idx="108">
                  <c:v>45301</c:v>
                </c:pt>
                <c:pt idx="109">
                  <c:v>45304</c:v>
                </c:pt>
                <c:pt idx="110">
                  <c:v>45305</c:v>
                </c:pt>
                <c:pt idx="111">
                  <c:v>45306</c:v>
                </c:pt>
                <c:pt idx="112">
                  <c:v>45307</c:v>
                </c:pt>
                <c:pt idx="113">
                  <c:v>45308</c:v>
                </c:pt>
                <c:pt idx="114">
                  <c:v>45311</c:v>
                </c:pt>
                <c:pt idx="115">
                  <c:v>45312</c:v>
                </c:pt>
                <c:pt idx="116">
                  <c:v>45313</c:v>
                </c:pt>
                <c:pt idx="117">
                  <c:v>45314</c:v>
                </c:pt>
                <c:pt idx="118">
                  <c:v>45315</c:v>
                </c:pt>
                <c:pt idx="119">
                  <c:v>45318</c:v>
                </c:pt>
                <c:pt idx="120">
                  <c:v>45319</c:v>
                </c:pt>
                <c:pt idx="121">
                  <c:v>45320</c:v>
                </c:pt>
                <c:pt idx="122">
                  <c:v>45321</c:v>
                </c:pt>
                <c:pt idx="123">
                  <c:v>45322</c:v>
                </c:pt>
                <c:pt idx="124">
                  <c:v>45325</c:v>
                </c:pt>
                <c:pt idx="125">
                  <c:v>45326</c:v>
                </c:pt>
                <c:pt idx="126">
                  <c:v>45327</c:v>
                </c:pt>
                <c:pt idx="127">
                  <c:v>45328</c:v>
                </c:pt>
                <c:pt idx="128">
                  <c:v>45329</c:v>
                </c:pt>
                <c:pt idx="129">
                  <c:v>45332</c:v>
                </c:pt>
                <c:pt idx="130">
                  <c:v>45334</c:v>
                </c:pt>
                <c:pt idx="131">
                  <c:v>45335</c:v>
                </c:pt>
                <c:pt idx="132">
                  <c:v>45336</c:v>
                </c:pt>
                <c:pt idx="133">
                  <c:v>45339</c:v>
                </c:pt>
                <c:pt idx="134">
                  <c:v>45340</c:v>
                </c:pt>
                <c:pt idx="135">
                  <c:v>45341</c:v>
                </c:pt>
                <c:pt idx="136">
                  <c:v>45342</c:v>
                </c:pt>
                <c:pt idx="137">
                  <c:v>45343</c:v>
                </c:pt>
                <c:pt idx="138">
                  <c:v>45346</c:v>
                </c:pt>
                <c:pt idx="139">
                  <c:v>45348</c:v>
                </c:pt>
                <c:pt idx="140">
                  <c:v>45349</c:v>
                </c:pt>
                <c:pt idx="141">
                  <c:v>45350</c:v>
                </c:pt>
                <c:pt idx="142">
                  <c:v>45353</c:v>
                </c:pt>
                <c:pt idx="143">
                  <c:v>45354</c:v>
                </c:pt>
                <c:pt idx="144">
                  <c:v>45355</c:v>
                </c:pt>
                <c:pt idx="145">
                  <c:v>45356</c:v>
                </c:pt>
                <c:pt idx="146">
                  <c:v>45357</c:v>
                </c:pt>
                <c:pt idx="147">
                  <c:v>45361</c:v>
                </c:pt>
                <c:pt idx="148">
                  <c:v>45362</c:v>
                </c:pt>
                <c:pt idx="149">
                  <c:v>45363</c:v>
                </c:pt>
                <c:pt idx="150">
                  <c:v>45364</c:v>
                </c:pt>
                <c:pt idx="151">
                  <c:v>45367</c:v>
                </c:pt>
                <c:pt idx="152">
                  <c:v>45368</c:v>
                </c:pt>
                <c:pt idx="153">
                  <c:v>45369</c:v>
                </c:pt>
                <c:pt idx="154">
                  <c:v>45375</c:v>
                </c:pt>
                <c:pt idx="155">
                  <c:v>45376</c:v>
                </c:pt>
                <c:pt idx="156">
                  <c:v>45377</c:v>
                </c:pt>
                <c:pt idx="157">
                  <c:v>45378</c:v>
                </c:pt>
                <c:pt idx="158">
                  <c:v>45381</c:v>
                </c:pt>
                <c:pt idx="159">
                  <c:v>45384</c:v>
                </c:pt>
                <c:pt idx="160">
                  <c:v>45385</c:v>
                </c:pt>
                <c:pt idx="161">
                  <c:v>45388</c:v>
                </c:pt>
                <c:pt idx="162">
                  <c:v>45389</c:v>
                </c:pt>
                <c:pt idx="163">
                  <c:v>45390</c:v>
                </c:pt>
                <c:pt idx="164">
                  <c:v>45391</c:v>
                </c:pt>
                <c:pt idx="165">
                  <c:v>45395</c:v>
                </c:pt>
                <c:pt idx="166">
                  <c:v>45396</c:v>
                </c:pt>
                <c:pt idx="167">
                  <c:v>45397</c:v>
                </c:pt>
                <c:pt idx="168">
                  <c:v>45398</c:v>
                </c:pt>
                <c:pt idx="169">
                  <c:v>45399</c:v>
                </c:pt>
                <c:pt idx="170">
                  <c:v>45402</c:v>
                </c:pt>
                <c:pt idx="171">
                  <c:v>45403</c:v>
                </c:pt>
                <c:pt idx="172">
                  <c:v>45404</c:v>
                </c:pt>
                <c:pt idx="173">
                  <c:v>45405</c:v>
                </c:pt>
                <c:pt idx="174">
                  <c:v>45406</c:v>
                </c:pt>
                <c:pt idx="175">
                  <c:v>45409</c:v>
                </c:pt>
                <c:pt idx="176">
                  <c:v>45410</c:v>
                </c:pt>
                <c:pt idx="177">
                  <c:v>45411</c:v>
                </c:pt>
                <c:pt idx="178">
                  <c:v>45412</c:v>
                </c:pt>
                <c:pt idx="179">
                  <c:v>45413</c:v>
                </c:pt>
                <c:pt idx="180">
                  <c:v>45417</c:v>
                </c:pt>
                <c:pt idx="181">
                  <c:v>45418</c:v>
                </c:pt>
                <c:pt idx="182">
                  <c:v>45419</c:v>
                </c:pt>
                <c:pt idx="183">
                  <c:v>45420</c:v>
                </c:pt>
                <c:pt idx="184">
                  <c:v>45423</c:v>
                </c:pt>
                <c:pt idx="185">
                  <c:v>45424</c:v>
                </c:pt>
                <c:pt idx="186">
                  <c:v>45425</c:v>
                </c:pt>
                <c:pt idx="187">
                  <c:v>45426</c:v>
                </c:pt>
                <c:pt idx="188">
                  <c:v>45427</c:v>
                </c:pt>
                <c:pt idx="189">
                  <c:v>45430</c:v>
                </c:pt>
                <c:pt idx="190">
                  <c:v>45431</c:v>
                </c:pt>
                <c:pt idx="191">
                  <c:v>45433</c:v>
                </c:pt>
                <c:pt idx="192">
                  <c:v>45437</c:v>
                </c:pt>
                <c:pt idx="193">
                  <c:v>45438</c:v>
                </c:pt>
                <c:pt idx="194">
                  <c:v>45439</c:v>
                </c:pt>
                <c:pt idx="195">
                  <c:v>45440</c:v>
                </c:pt>
                <c:pt idx="196">
                  <c:v>45441</c:v>
                </c:pt>
                <c:pt idx="197">
                  <c:v>45444</c:v>
                </c:pt>
                <c:pt idx="198">
                  <c:v>45445</c:v>
                </c:pt>
                <c:pt idx="199">
                  <c:v>45448</c:v>
                </c:pt>
                <c:pt idx="200">
                  <c:v>45451</c:v>
                </c:pt>
                <c:pt idx="201">
                  <c:v>45452</c:v>
                </c:pt>
                <c:pt idx="202">
                  <c:v>45453</c:v>
                </c:pt>
                <c:pt idx="203">
                  <c:v>45454</c:v>
                </c:pt>
                <c:pt idx="204">
                  <c:v>45455</c:v>
                </c:pt>
                <c:pt idx="205">
                  <c:v>45458</c:v>
                </c:pt>
                <c:pt idx="206">
                  <c:v>45459</c:v>
                </c:pt>
                <c:pt idx="207">
                  <c:v>45461</c:v>
                </c:pt>
                <c:pt idx="208">
                  <c:v>45462</c:v>
                </c:pt>
                <c:pt idx="209">
                  <c:v>45465</c:v>
                </c:pt>
                <c:pt idx="210">
                  <c:v>45466</c:v>
                </c:pt>
                <c:pt idx="211">
                  <c:v>45467</c:v>
                </c:pt>
                <c:pt idx="212">
                  <c:v>45469</c:v>
                </c:pt>
                <c:pt idx="213">
                  <c:v>45472</c:v>
                </c:pt>
                <c:pt idx="214">
                  <c:v>45473</c:v>
                </c:pt>
                <c:pt idx="215">
                  <c:v>45474</c:v>
                </c:pt>
                <c:pt idx="216">
                  <c:v>45475</c:v>
                </c:pt>
                <c:pt idx="217">
                  <c:v>45476</c:v>
                </c:pt>
                <c:pt idx="218">
                  <c:v>45479</c:v>
                </c:pt>
                <c:pt idx="219">
                  <c:v>45480</c:v>
                </c:pt>
                <c:pt idx="220">
                  <c:v>45481</c:v>
                </c:pt>
                <c:pt idx="221">
                  <c:v>45482</c:v>
                </c:pt>
                <c:pt idx="222">
                  <c:v>45483</c:v>
                </c:pt>
                <c:pt idx="223">
                  <c:v>45486</c:v>
                </c:pt>
                <c:pt idx="224">
                  <c:v>45487</c:v>
                </c:pt>
                <c:pt idx="225">
                  <c:v>45490</c:v>
                </c:pt>
                <c:pt idx="226">
                  <c:v>45493</c:v>
                </c:pt>
                <c:pt idx="227">
                  <c:v>45494</c:v>
                </c:pt>
                <c:pt idx="228">
                  <c:v>45495</c:v>
                </c:pt>
                <c:pt idx="229">
                  <c:v>45496</c:v>
                </c:pt>
                <c:pt idx="230">
                  <c:v>45497</c:v>
                </c:pt>
                <c:pt idx="231">
                  <c:v>45500</c:v>
                </c:pt>
                <c:pt idx="232">
                  <c:v>45502</c:v>
                </c:pt>
                <c:pt idx="233">
                  <c:v>45503</c:v>
                </c:pt>
                <c:pt idx="234">
                  <c:v>45504</c:v>
                </c:pt>
                <c:pt idx="235">
                  <c:v>45507</c:v>
                </c:pt>
                <c:pt idx="236">
                  <c:v>45508</c:v>
                </c:pt>
                <c:pt idx="237">
                  <c:v>45509</c:v>
                </c:pt>
                <c:pt idx="238">
                  <c:v>45510</c:v>
                </c:pt>
                <c:pt idx="239">
                  <c:v>45514</c:v>
                </c:pt>
                <c:pt idx="240">
                  <c:v>45515</c:v>
                </c:pt>
                <c:pt idx="241">
                  <c:v>45516</c:v>
                </c:pt>
                <c:pt idx="242">
                  <c:v>45517</c:v>
                </c:pt>
                <c:pt idx="243">
                  <c:v>45518</c:v>
                </c:pt>
                <c:pt idx="244">
                  <c:v>45521</c:v>
                </c:pt>
                <c:pt idx="245">
                  <c:v>45522</c:v>
                </c:pt>
                <c:pt idx="246">
                  <c:v>45523</c:v>
                </c:pt>
                <c:pt idx="247">
                  <c:v>45524</c:v>
                </c:pt>
                <c:pt idx="248">
                  <c:v>45525</c:v>
                </c:pt>
                <c:pt idx="249">
                  <c:v>45528</c:v>
                </c:pt>
                <c:pt idx="250">
                  <c:v>45530</c:v>
                </c:pt>
                <c:pt idx="251">
                  <c:v>45531</c:v>
                </c:pt>
                <c:pt idx="252">
                  <c:v>45532</c:v>
                </c:pt>
                <c:pt idx="253">
                  <c:v>45535</c:v>
                </c:pt>
                <c:pt idx="254">
                  <c:v>45536</c:v>
                </c:pt>
                <c:pt idx="255">
                  <c:v>45538</c:v>
                </c:pt>
                <c:pt idx="256">
                  <c:v>45542</c:v>
                </c:pt>
                <c:pt idx="257">
                  <c:v>45543</c:v>
                </c:pt>
                <c:pt idx="258">
                  <c:v>45544</c:v>
                </c:pt>
                <c:pt idx="259">
                  <c:v>45545</c:v>
                </c:pt>
                <c:pt idx="260">
                  <c:v>45546</c:v>
                </c:pt>
                <c:pt idx="261">
                  <c:v>45549</c:v>
                </c:pt>
                <c:pt idx="262">
                  <c:v>45550</c:v>
                </c:pt>
                <c:pt idx="263">
                  <c:v>45551</c:v>
                </c:pt>
                <c:pt idx="264">
                  <c:v>45552</c:v>
                </c:pt>
                <c:pt idx="265">
                  <c:v>45553</c:v>
                </c:pt>
                <c:pt idx="266">
                  <c:v>45557</c:v>
                </c:pt>
                <c:pt idx="267">
                  <c:v>45558</c:v>
                </c:pt>
                <c:pt idx="268">
                  <c:v>45559</c:v>
                </c:pt>
                <c:pt idx="269">
                  <c:v>45560</c:v>
                </c:pt>
                <c:pt idx="270">
                  <c:v>45563</c:v>
                </c:pt>
                <c:pt idx="271">
                  <c:v>45564</c:v>
                </c:pt>
                <c:pt idx="272">
                  <c:v>45565</c:v>
                </c:pt>
                <c:pt idx="273">
                  <c:v>45566</c:v>
                </c:pt>
                <c:pt idx="274">
                  <c:v>45567</c:v>
                </c:pt>
                <c:pt idx="275">
                  <c:v>45570</c:v>
                </c:pt>
                <c:pt idx="276">
                  <c:v>45571</c:v>
                </c:pt>
                <c:pt idx="277">
                  <c:v>45572</c:v>
                </c:pt>
                <c:pt idx="278">
                  <c:v>45573</c:v>
                </c:pt>
                <c:pt idx="279">
                  <c:v>45574</c:v>
                </c:pt>
                <c:pt idx="280">
                  <c:v>45577</c:v>
                </c:pt>
                <c:pt idx="281">
                  <c:v>45578</c:v>
                </c:pt>
                <c:pt idx="282">
                  <c:v>45579</c:v>
                </c:pt>
                <c:pt idx="283">
                  <c:v>45580</c:v>
                </c:pt>
                <c:pt idx="284">
                  <c:v>45581</c:v>
                </c:pt>
                <c:pt idx="285">
                  <c:v>45584</c:v>
                </c:pt>
                <c:pt idx="286">
                  <c:v>45585</c:v>
                </c:pt>
                <c:pt idx="287">
                  <c:v>45586</c:v>
                </c:pt>
                <c:pt idx="288">
                  <c:v>45587</c:v>
                </c:pt>
                <c:pt idx="289">
                  <c:v>45588</c:v>
                </c:pt>
                <c:pt idx="290">
                  <c:v>45591</c:v>
                </c:pt>
                <c:pt idx="291">
                  <c:v>45592</c:v>
                </c:pt>
                <c:pt idx="292">
                  <c:v>45593</c:v>
                </c:pt>
                <c:pt idx="293">
                  <c:v>45594</c:v>
                </c:pt>
                <c:pt idx="294">
                  <c:v>45595</c:v>
                </c:pt>
                <c:pt idx="295">
                  <c:v>45598</c:v>
                </c:pt>
                <c:pt idx="296">
                  <c:v>45599</c:v>
                </c:pt>
                <c:pt idx="297">
                  <c:v>45600</c:v>
                </c:pt>
                <c:pt idx="298">
                  <c:v>45601</c:v>
                </c:pt>
                <c:pt idx="299">
                  <c:v>45602</c:v>
                </c:pt>
                <c:pt idx="300">
                  <c:v>45605</c:v>
                </c:pt>
                <c:pt idx="301">
                  <c:v>45606</c:v>
                </c:pt>
                <c:pt idx="302">
                  <c:v>45607</c:v>
                </c:pt>
                <c:pt idx="303">
                  <c:v>45608</c:v>
                </c:pt>
                <c:pt idx="304">
                  <c:v>45609</c:v>
                </c:pt>
                <c:pt idx="305">
                  <c:v>45612</c:v>
                </c:pt>
                <c:pt idx="306">
                  <c:v>45613</c:v>
                </c:pt>
                <c:pt idx="307">
                  <c:v>45614</c:v>
                </c:pt>
                <c:pt idx="308">
                  <c:v>45615</c:v>
                </c:pt>
                <c:pt idx="309">
                  <c:v>45616</c:v>
                </c:pt>
                <c:pt idx="310">
                  <c:v>45619</c:v>
                </c:pt>
                <c:pt idx="311">
                  <c:v>45620</c:v>
                </c:pt>
                <c:pt idx="312">
                  <c:v>45621</c:v>
                </c:pt>
                <c:pt idx="313">
                  <c:v>45622</c:v>
                </c:pt>
                <c:pt idx="314">
                  <c:v>45623</c:v>
                </c:pt>
                <c:pt idx="315">
                  <c:v>45626</c:v>
                </c:pt>
                <c:pt idx="316">
                  <c:v>45627</c:v>
                </c:pt>
                <c:pt idx="317">
                  <c:v>45628</c:v>
                </c:pt>
                <c:pt idx="318">
                  <c:v>45629</c:v>
                </c:pt>
                <c:pt idx="319">
                  <c:v>45630</c:v>
                </c:pt>
                <c:pt idx="320">
                  <c:v>45633</c:v>
                </c:pt>
                <c:pt idx="321">
                  <c:v>45634</c:v>
                </c:pt>
                <c:pt idx="322">
                  <c:v>45635</c:v>
                </c:pt>
                <c:pt idx="323">
                  <c:v>45636</c:v>
                </c:pt>
                <c:pt idx="324">
                  <c:v>45637</c:v>
                </c:pt>
                <c:pt idx="325">
                  <c:v>45640</c:v>
                </c:pt>
                <c:pt idx="326">
                  <c:v>45641</c:v>
                </c:pt>
                <c:pt idx="327">
                  <c:v>45642</c:v>
                </c:pt>
                <c:pt idx="328">
                  <c:v>45643</c:v>
                </c:pt>
                <c:pt idx="329">
                  <c:v>45644</c:v>
                </c:pt>
                <c:pt idx="330">
                  <c:v>45647</c:v>
                </c:pt>
                <c:pt idx="331">
                  <c:v>45648</c:v>
                </c:pt>
                <c:pt idx="332">
                  <c:v>45649</c:v>
                </c:pt>
                <c:pt idx="333">
                  <c:v>45650</c:v>
                </c:pt>
                <c:pt idx="334">
                  <c:v>45651</c:v>
                </c:pt>
                <c:pt idx="335">
                  <c:v>45654</c:v>
                </c:pt>
                <c:pt idx="336">
                  <c:v>45655</c:v>
                </c:pt>
                <c:pt idx="337">
                  <c:v>45656</c:v>
                </c:pt>
                <c:pt idx="338">
                  <c:v>45657</c:v>
                </c:pt>
                <c:pt idx="339">
                  <c:v>45658</c:v>
                </c:pt>
                <c:pt idx="340">
                  <c:v>45661</c:v>
                </c:pt>
                <c:pt idx="341">
                  <c:v>45662</c:v>
                </c:pt>
                <c:pt idx="342">
                  <c:v>45663</c:v>
                </c:pt>
                <c:pt idx="343">
                  <c:v>45664</c:v>
                </c:pt>
                <c:pt idx="344">
                  <c:v>45665</c:v>
                </c:pt>
                <c:pt idx="345">
                  <c:v>45668</c:v>
                </c:pt>
                <c:pt idx="346">
                  <c:v>45669</c:v>
                </c:pt>
                <c:pt idx="347">
                  <c:v>45670</c:v>
                </c:pt>
                <c:pt idx="348">
                  <c:v>45672</c:v>
                </c:pt>
                <c:pt idx="349">
                  <c:v>45675</c:v>
                </c:pt>
                <c:pt idx="350">
                  <c:v>45676</c:v>
                </c:pt>
                <c:pt idx="351">
                  <c:v>45677</c:v>
                </c:pt>
                <c:pt idx="352">
                  <c:v>45678</c:v>
                </c:pt>
                <c:pt idx="353">
                  <c:v>45679</c:v>
                </c:pt>
                <c:pt idx="354">
                  <c:v>45682</c:v>
                </c:pt>
                <c:pt idx="355">
                  <c:v>45683</c:v>
                </c:pt>
                <c:pt idx="356">
                  <c:v>45684</c:v>
                </c:pt>
                <c:pt idx="357">
                  <c:v>45686</c:v>
                </c:pt>
                <c:pt idx="358">
                  <c:v>45689</c:v>
                </c:pt>
                <c:pt idx="359">
                  <c:v>45690</c:v>
                </c:pt>
                <c:pt idx="360">
                  <c:v>45691</c:v>
                </c:pt>
                <c:pt idx="361">
                  <c:v>45692</c:v>
                </c:pt>
                <c:pt idx="362">
                  <c:v>45693</c:v>
                </c:pt>
                <c:pt idx="363">
                  <c:v>45697</c:v>
                </c:pt>
                <c:pt idx="364">
                  <c:v>45699</c:v>
                </c:pt>
                <c:pt idx="365">
                  <c:v>45703</c:v>
                </c:pt>
                <c:pt idx="366">
                  <c:v>45704</c:v>
                </c:pt>
                <c:pt idx="367">
                  <c:v>45705</c:v>
                </c:pt>
                <c:pt idx="368">
                  <c:v>45706</c:v>
                </c:pt>
                <c:pt idx="369">
                  <c:v>45707</c:v>
                </c:pt>
                <c:pt idx="370">
                  <c:v>45710</c:v>
                </c:pt>
                <c:pt idx="371">
                  <c:v>45711</c:v>
                </c:pt>
                <c:pt idx="372">
                  <c:v>45712</c:v>
                </c:pt>
                <c:pt idx="373">
                  <c:v>45713</c:v>
                </c:pt>
                <c:pt idx="374">
                  <c:v>45714</c:v>
                </c:pt>
                <c:pt idx="375">
                  <c:v>45717</c:v>
                </c:pt>
                <c:pt idx="376">
                  <c:v>45718</c:v>
                </c:pt>
                <c:pt idx="377">
                  <c:v>45719</c:v>
                </c:pt>
                <c:pt idx="378">
                  <c:v>45720</c:v>
                </c:pt>
                <c:pt idx="379">
                  <c:v>45721</c:v>
                </c:pt>
                <c:pt idx="380">
                  <c:v>45724</c:v>
                </c:pt>
                <c:pt idx="381">
                  <c:v>45725</c:v>
                </c:pt>
                <c:pt idx="382">
                  <c:v>45726</c:v>
                </c:pt>
                <c:pt idx="383">
                  <c:v>45727</c:v>
                </c:pt>
                <c:pt idx="384">
                  <c:v>45728</c:v>
                </c:pt>
                <c:pt idx="385">
                  <c:v>45731</c:v>
                </c:pt>
                <c:pt idx="386">
                  <c:v>45732</c:v>
                </c:pt>
                <c:pt idx="387">
                  <c:v>45733</c:v>
                </c:pt>
                <c:pt idx="388">
                  <c:v>45734</c:v>
                </c:pt>
                <c:pt idx="389">
                  <c:v>45741</c:v>
                </c:pt>
                <c:pt idx="390">
                  <c:v>45742</c:v>
                </c:pt>
                <c:pt idx="391">
                  <c:v>45745</c:v>
                </c:pt>
                <c:pt idx="392">
                  <c:v>45746</c:v>
                </c:pt>
                <c:pt idx="393">
                  <c:v>45752</c:v>
                </c:pt>
                <c:pt idx="394">
                  <c:v>45753</c:v>
                </c:pt>
                <c:pt idx="395">
                  <c:v>45754</c:v>
                </c:pt>
                <c:pt idx="396">
                  <c:v>45755</c:v>
                </c:pt>
                <c:pt idx="397">
                  <c:v>45756</c:v>
                </c:pt>
                <c:pt idx="398">
                  <c:v>45759</c:v>
                </c:pt>
                <c:pt idx="399">
                  <c:v>45760</c:v>
                </c:pt>
                <c:pt idx="400">
                  <c:v>45761</c:v>
                </c:pt>
                <c:pt idx="401">
                  <c:v>45762</c:v>
                </c:pt>
                <c:pt idx="402">
                  <c:v>45763</c:v>
                </c:pt>
                <c:pt idx="403">
                  <c:v>45766</c:v>
                </c:pt>
                <c:pt idx="404">
                  <c:v>45767</c:v>
                </c:pt>
                <c:pt idx="405">
                  <c:v>45768</c:v>
                </c:pt>
                <c:pt idx="406">
                  <c:v>45769</c:v>
                </c:pt>
                <c:pt idx="407">
                  <c:v>45770</c:v>
                </c:pt>
                <c:pt idx="408">
                  <c:v>45773</c:v>
                </c:pt>
                <c:pt idx="409">
                  <c:v>45774</c:v>
                </c:pt>
                <c:pt idx="410">
                  <c:v>45775</c:v>
                </c:pt>
                <c:pt idx="411">
                  <c:v>45776</c:v>
                </c:pt>
                <c:pt idx="412">
                  <c:v>45777</c:v>
                </c:pt>
                <c:pt idx="413">
                  <c:v>45780</c:v>
                </c:pt>
                <c:pt idx="414">
                  <c:v>45781</c:v>
                </c:pt>
                <c:pt idx="415">
                  <c:v>45782</c:v>
                </c:pt>
                <c:pt idx="416">
                  <c:v>45783</c:v>
                </c:pt>
                <c:pt idx="417">
                  <c:v>45784</c:v>
                </c:pt>
                <c:pt idx="418">
                  <c:v>45787</c:v>
                </c:pt>
                <c:pt idx="419">
                  <c:v>45788</c:v>
                </c:pt>
                <c:pt idx="420">
                  <c:v>45789</c:v>
                </c:pt>
                <c:pt idx="421">
                  <c:v>45790</c:v>
                </c:pt>
                <c:pt idx="422">
                  <c:v>45791</c:v>
                </c:pt>
                <c:pt idx="423">
                  <c:v>45794</c:v>
                </c:pt>
                <c:pt idx="424">
                  <c:v>45795</c:v>
                </c:pt>
                <c:pt idx="425">
                  <c:v>45796</c:v>
                </c:pt>
                <c:pt idx="426">
                  <c:v>45797</c:v>
                </c:pt>
                <c:pt idx="427">
                  <c:v>45798</c:v>
                </c:pt>
                <c:pt idx="428">
                  <c:v>45801</c:v>
                </c:pt>
                <c:pt idx="429">
                  <c:v>45802</c:v>
                </c:pt>
                <c:pt idx="430">
                  <c:v>45803</c:v>
                </c:pt>
                <c:pt idx="431">
                  <c:v>45804</c:v>
                </c:pt>
                <c:pt idx="432">
                  <c:v>45805</c:v>
                </c:pt>
                <c:pt idx="433">
                  <c:v>45808</c:v>
                </c:pt>
                <c:pt idx="434">
                  <c:v>45809</c:v>
                </c:pt>
                <c:pt idx="435">
                  <c:v>45810</c:v>
                </c:pt>
                <c:pt idx="436">
                  <c:v>45811</c:v>
                </c:pt>
                <c:pt idx="437">
                  <c:v>45815</c:v>
                </c:pt>
                <c:pt idx="438">
                  <c:v>45816</c:v>
                </c:pt>
                <c:pt idx="439">
                  <c:v>45817</c:v>
                </c:pt>
                <c:pt idx="440">
                  <c:v>45818</c:v>
                </c:pt>
                <c:pt idx="441">
                  <c:v>45819</c:v>
                </c:pt>
                <c:pt idx="442">
                  <c:v>45836</c:v>
                </c:pt>
                <c:pt idx="443">
                  <c:v>45837</c:v>
                </c:pt>
                <c:pt idx="444">
                  <c:v>45838</c:v>
                </c:pt>
                <c:pt idx="445">
                  <c:v>45839</c:v>
                </c:pt>
                <c:pt idx="446">
                  <c:v>45840</c:v>
                </c:pt>
                <c:pt idx="447">
                  <c:v>45845</c:v>
                </c:pt>
                <c:pt idx="448">
                  <c:v>45846</c:v>
                </c:pt>
                <c:pt idx="449">
                  <c:v>45847</c:v>
                </c:pt>
                <c:pt idx="450">
                  <c:v>45850</c:v>
                </c:pt>
                <c:pt idx="451">
                  <c:v>45851</c:v>
                </c:pt>
                <c:pt idx="452">
                  <c:v>45852</c:v>
                </c:pt>
                <c:pt idx="453">
                  <c:v>45853</c:v>
                </c:pt>
                <c:pt idx="454">
                  <c:v>45854</c:v>
                </c:pt>
                <c:pt idx="455">
                  <c:v>45857</c:v>
                </c:pt>
                <c:pt idx="456">
                  <c:v>45858</c:v>
                </c:pt>
                <c:pt idx="457">
                  <c:v>45859</c:v>
                </c:pt>
                <c:pt idx="458">
                  <c:v>45860</c:v>
                </c:pt>
                <c:pt idx="459">
                  <c:v>45861</c:v>
                </c:pt>
                <c:pt idx="460">
                  <c:v>45864</c:v>
                </c:pt>
                <c:pt idx="461">
                  <c:v>45865</c:v>
                </c:pt>
                <c:pt idx="462">
                  <c:v>45866</c:v>
                </c:pt>
                <c:pt idx="463">
                  <c:v>45867</c:v>
                </c:pt>
                <c:pt idx="464">
                  <c:v>45868</c:v>
                </c:pt>
                <c:pt idx="465">
                  <c:v>45871</c:v>
                </c:pt>
                <c:pt idx="466">
                  <c:v>45872</c:v>
                </c:pt>
                <c:pt idx="467">
                  <c:v>45873</c:v>
                </c:pt>
                <c:pt idx="468">
                  <c:v>45874</c:v>
                </c:pt>
                <c:pt idx="469">
                  <c:v>45875</c:v>
                </c:pt>
                <c:pt idx="470">
                  <c:v>45878</c:v>
                </c:pt>
                <c:pt idx="471">
                  <c:v>45879</c:v>
                </c:pt>
                <c:pt idx="472">
                  <c:v>45880</c:v>
                </c:pt>
                <c:pt idx="473">
                  <c:v>45881</c:v>
                </c:pt>
                <c:pt idx="474">
                  <c:v>45882</c:v>
                </c:pt>
                <c:pt idx="475">
                  <c:v>45885</c:v>
                </c:pt>
                <c:pt idx="476">
                  <c:v>45886</c:v>
                </c:pt>
                <c:pt idx="477">
                  <c:v>45887</c:v>
                </c:pt>
                <c:pt idx="478">
                  <c:v>45888</c:v>
                </c:pt>
                <c:pt idx="479">
                  <c:v>45889</c:v>
                </c:pt>
                <c:pt idx="480">
                  <c:v>45892</c:v>
                </c:pt>
                <c:pt idx="481">
                  <c:v>45894</c:v>
                </c:pt>
                <c:pt idx="482">
                  <c:v>45895</c:v>
                </c:pt>
                <c:pt idx="483">
                  <c:v>45896</c:v>
                </c:pt>
                <c:pt idx="484">
                  <c:v>45899</c:v>
                </c:pt>
                <c:pt idx="485">
                  <c:v>45900</c:v>
                </c:pt>
                <c:pt idx="486">
                  <c:v>45902</c:v>
                </c:pt>
                <c:pt idx="487">
                  <c:v>45903</c:v>
                </c:pt>
                <c:pt idx="488">
                  <c:v>45906</c:v>
                </c:pt>
                <c:pt idx="489">
                  <c:v>45907</c:v>
                </c:pt>
                <c:pt idx="490">
                  <c:v>45908</c:v>
                </c:pt>
                <c:pt idx="491">
                  <c:v>45909</c:v>
                </c:pt>
                <c:pt idx="492">
                  <c:v>45913</c:v>
                </c:pt>
                <c:pt idx="493">
                  <c:v>45914</c:v>
                </c:pt>
                <c:pt idx="494">
                  <c:v>45915</c:v>
                </c:pt>
                <c:pt idx="495">
                  <c:v>45916</c:v>
                </c:pt>
                <c:pt idx="496">
                  <c:v>45917</c:v>
                </c:pt>
                <c:pt idx="497">
                  <c:v>45920</c:v>
                </c:pt>
                <c:pt idx="498">
                  <c:v>45921</c:v>
                </c:pt>
                <c:pt idx="499">
                  <c:v>45922</c:v>
                </c:pt>
                <c:pt idx="500">
                  <c:v>45923</c:v>
                </c:pt>
                <c:pt idx="501">
                  <c:v>45924</c:v>
                </c:pt>
                <c:pt idx="502">
                  <c:v>45927</c:v>
                </c:pt>
                <c:pt idx="503">
                  <c:v>45928</c:v>
                </c:pt>
                <c:pt idx="504">
                  <c:v>45929</c:v>
                </c:pt>
                <c:pt idx="505">
                  <c:v>45930</c:v>
                </c:pt>
                <c:pt idx="506">
                  <c:v>45931</c:v>
                </c:pt>
                <c:pt idx="507">
                  <c:v>45934</c:v>
                </c:pt>
                <c:pt idx="508">
                  <c:v>45935</c:v>
                </c:pt>
                <c:pt idx="509">
                  <c:v>45936</c:v>
                </c:pt>
                <c:pt idx="510">
                  <c:v>45937</c:v>
                </c:pt>
                <c:pt idx="511">
                  <c:v>45938</c:v>
                </c:pt>
                <c:pt idx="512">
                  <c:v>45941</c:v>
                </c:pt>
                <c:pt idx="513">
                  <c:v>45942</c:v>
                </c:pt>
                <c:pt idx="514">
                  <c:v>45943</c:v>
                </c:pt>
                <c:pt idx="515">
                  <c:v>45944</c:v>
                </c:pt>
                <c:pt idx="516">
                  <c:v>45945</c:v>
                </c:pt>
                <c:pt idx="517">
                  <c:v>45948</c:v>
                </c:pt>
                <c:pt idx="518">
                  <c:v>45949</c:v>
                </c:pt>
                <c:pt idx="519">
                  <c:v>45950</c:v>
                </c:pt>
                <c:pt idx="520">
                  <c:v>45951</c:v>
                </c:pt>
                <c:pt idx="521">
                  <c:v>45952</c:v>
                </c:pt>
                <c:pt idx="522">
                  <c:v>45955</c:v>
                </c:pt>
                <c:pt idx="523">
                  <c:v>45956</c:v>
                </c:pt>
                <c:pt idx="524">
                  <c:v>45957</c:v>
                </c:pt>
                <c:pt idx="525">
                  <c:v>45958</c:v>
                </c:pt>
                <c:pt idx="526">
                  <c:v>45959</c:v>
                </c:pt>
                <c:pt idx="527">
                  <c:v>45962</c:v>
                </c:pt>
                <c:pt idx="528">
                  <c:v>45963</c:v>
                </c:pt>
                <c:pt idx="529">
                  <c:v>45964</c:v>
                </c:pt>
                <c:pt idx="530">
                  <c:v>45965</c:v>
                </c:pt>
                <c:pt idx="531">
                  <c:v>45966</c:v>
                </c:pt>
                <c:pt idx="532">
                  <c:v>45969</c:v>
                </c:pt>
                <c:pt idx="533">
                  <c:v>45970</c:v>
                </c:pt>
                <c:pt idx="534">
                  <c:v>45971</c:v>
                </c:pt>
                <c:pt idx="535">
                  <c:v>45972</c:v>
                </c:pt>
                <c:pt idx="536">
                  <c:v>45973</c:v>
                </c:pt>
                <c:pt idx="537">
                  <c:v>45976</c:v>
                </c:pt>
                <c:pt idx="538">
                  <c:v>45977</c:v>
                </c:pt>
                <c:pt idx="539">
                  <c:v>45978</c:v>
                </c:pt>
                <c:pt idx="540">
                  <c:v>45979</c:v>
                </c:pt>
                <c:pt idx="541">
                  <c:v>45980</c:v>
                </c:pt>
                <c:pt idx="542">
                  <c:v>45983</c:v>
                </c:pt>
                <c:pt idx="543">
                  <c:v>45984</c:v>
                </c:pt>
                <c:pt idx="544">
                  <c:v>45986</c:v>
                </c:pt>
                <c:pt idx="545">
                  <c:v>45987</c:v>
                </c:pt>
                <c:pt idx="546">
                  <c:v>45990</c:v>
                </c:pt>
                <c:pt idx="547">
                  <c:v>45991</c:v>
                </c:pt>
                <c:pt idx="548">
                  <c:v>45992</c:v>
                </c:pt>
                <c:pt idx="549">
                  <c:v>45993</c:v>
                </c:pt>
                <c:pt idx="550">
                  <c:v>45994</c:v>
                </c:pt>
                <c:pt idx="551">
                  <c:v>45997</c:v>
                </c:pt>
                <c:pt idx="552">
                  <c:v>45998</c:v>
                </c:pt>
                <c:pt idx="553">
                  <c:v>45999</c:v>
                </c:pt>
                <c:pt idx="554">
                  <c:v>46000</c:v>
                </c:pt>
                <c:pt idx="555">
                  <c:v>46001</c:v>
                </c:pt>
                <c:pt idx="556">
                  <c:v>46004</c:v>
                </c:pt>
                <c:pt idx="557">
                  <c:v>46005</c:v>
                </c:pt>
                <c:pt idx="558">
                  <c:v>46006</c:v>
                </c:pt>
                <c:pt idx="559">
                  <c:v>46007</c:v>
                </c:pt>
                <c:pt idx="560">
                  <c:v>46008</c:v>
                </c:pt>
                <c:pt idx="561">
                  <c:v>46011</c:v>
                </c:pt>
                <c:pt idx="562">
                  <c:v>46012</c:v>
                </c:pt>
                <c:pt idx="563">
                  <c:v>46013</c:v>
                </c:pt>
                <c:pt idx="564">
                  <c:v>46014</c:v>
                </c:pt>
                <c:pt idx="565">
                  <c:v>46015</c:v>
                </c:pt>
                <c:pt idx="566">
                  <c:v>46018</c:v>
                </c:pt>
                <c:pt idx="567">
                  <c:v>46019</c:v>
                </c:pt>
                <c:pt idx="568">
                  <c:v>46020</c:v>
                </c:pt>
                <c:pt idx="569">
                  <c:v>46021</c:v>
                </c:pt>
                <c:pt idx="570">
                  <c:v>46022</c:v>
                </c:pt>
                <c:pt idx="571">
                  <c:v>46026</c:v>
                </c:pt>
                <c:pt idx="572">
                  <c:v>46027</c:v>
                </c:pt>
                <c:pt idx="573">
                  <c:v>46028</c:v>
                </c:pt>
                <c:pt idx="574">
                  <c:v>46029</c:v>
                </c:pt>
                <c:pt idx="575">
                  <c:v>46032</c:v>
                </c:pt>
                <c:pt idx="576">
                  <c:v>46033</c:v>
                </c:pt>
                <c:pt idx="577">
                  <c:v>46034</c:v>
                </c:pt>
                <c:pt idx="578">
                  <c:v>46035</c:v>
                </c:pt>
                <c:pt idx="579">
                  <c:v>46036</c:v>
                </c:pt>
                <c:pt idx="580">
                  <c:v>46040</c:v>
                </c:pt>
                <c:pt idx="581">
                  <c:v>46041</c:v>
                </c:pt>
                <c:pt idx="582">
                  <c:v>46042</c:v>
                </c:pt>
                <c:pt idx="583">
                  <c:v>46043</c:v>
                </c:pt>
                <c:pt idx="584">
                  <c:v>46046</c:v>
                </c:pt>
                <c:pt idx="585">
                  <c:v>46047</c:v>
                </c:pt>
                <c:pt idx="586">
                  <c:v>46048</c:v>
                </c:pt>
                <c:pt idx="587">
                  <c:v>46049</c:v>
                </c:pt>
                <c:pt idx="588">
                  <c:v>46050</c:v>
                </c:pt>
                <c:pt idx="589">
                  <c:v>46053</c:v>
                </c:pt>
                <c:pt idx="590">
                  <c:v>46054</c:v>
                </c:pt>
                <c:pt idx="591">
                  <c:v>46055</c:v>
                </c:pt>
                <c:pt idx="592">
                  <c:v>46056</c:v>
                </c:pt>
                <c:pt idx="593">
                  <c:v>46060</c:v>
                </c:pt>
                <c:pt idx="594">
                  <c:v>46061</c:v>
                </c:pt>
                <c:pt idx="595">
                  <c:v>46062</c:v>
                </c:pt>
                <c:pt idx="596">
                  <c:v>46063</c:v>
                </c:pt>
                <c:pt idx="597">
                  <c:v>46067</c:v>
                </c:pt>
                <c:pt idx="598">
                  <c:v>46068</c:v>
                </c:pt>
                <c:pt idx="599">
                  <c:v>46069</c:v>
                </c:pt>
                <c:pt idx="600">
                  <c:v>46070</c:v>
                </c:pt>
                <c:pt idx="601">
                  <c:v>46071</c:v>
                </c:pt>
                <c:pt idx="602">
                  <c:v>46074</c:v>
                </c:pt>
                <c:pt idx="603">
                  <c:v>46075</c:v>
                </c:pt>
                <c:pt idx="604">
                  <c:v>46076</c:v>
                </c:pt>
                <c:pt idx="605">
                  <c:v>46077</c:v>
                </c:pt>
                <c:pt idx="606">
                  <c:v>46078</c:v>
                </c:pt>
                <c:pt idx="607">
                  <c:v>46161</c:v>
                </c:pt>
                <c:pt idx="608">
                  <c:v>46162</c:v>
                </c:pt>
                <c:pt idx="609">
                  <c:v>46165</c:v>
                </c:pt>
                <c:pt idx="610">
                  <c:v>46166</c:v>
                </c:pt>
                <c:pt idx="611">
                  <c:v>46167</c:v>
                </c:pt>
                <c:pt idx="612">
                  <c:v>46168</c:v>
                </c:pt>
                <c:pt idx="613">
                  <c:v>46172</c:v>
                </c:pt>
                <c:pt idx="614">
                  <c:v>46173</c:v>
                </c:pt>
                <c:pt idx="615">
                  <c:v>46174</c:v>
                </c:pt>
                <c:pt idx="616">
                  <c:v>46175</c:v>
                </c:pt>
                <c:pt idx="617">
                  <c:v>46176</c:v>
                </c:pt>
                <c:pt idx="618">
                  <c:v>46179</c:v>
                </c:pt>
                <c:pt idx="619">
                  <c:v>46180</c:v>
                </c:pt>
                <c:pt idx="620">
                  <c:v>46181</c:v>
                </c:pt>
                <c:pt idx="621">
                  <c:v>46182</c:v>
                </c:pt>
                <c:pt idx="622">
                  <c:v>46183</c:v>
                </c:pt>
                <c:pt idx="623">
                  <c:v>46186</c:v>
                </c:pt>
                <c:pt idx="624">
                  <c:v>46187</c:v>
                </c:pt>
                <c:pt idx="625">
                  <c:v>46188</c:v>
                </c:pt>
                <c:pt idx="626">
                  <c:v>46189</c:v>
                </c:pt>
                <c:pt idx="627">
                  <c:v>46190</c:v>
                </c:pt>
                <c:pt idx="628">
                  <c:v>46193</c:v>
                </c:pt>
                <c:pt idx="629">
                  <c:v>46194</c:v>
                </c:pt>
                <c:pt idx="630">
                  <c:v>46195</c:v>
                </c:pt>
                <c:pt idx="631">
                  <c:v>46196</c:v>
                </c:pt>
                <c:pt idx="632">
                  <c:v>46200</c:v>
                </c:pt>
                <c:pt idx="633">
                  <c:v>46201</c:v>
                </c:pt>
                <c:pt idx="634">
                  <c:v>46202</c:v>
                </c:pt>
                <c:pt idx="635">
                  <c:v>46203</c:v>
                </c:pt>
                <c:pt idx="636">
                  <c:v>46204</c:v>
                </c:pt>
                <c:pt idx="637">
                  <c:v>46210</c:v>
                </c:pt>
                <c:pt idx="638">
                  <c:v>46211</c:v>
                </c:pt>
                <c:pt idx="639">
                  <c:v>46214</c:v>
                </c:pt>
                <c:pt idx="640">
                  <c:v>46215</c:v>
                </c:pt>
                <c:pt idx="641">
                  <c:v>46216</c:v>
                </c:pt>
                <c:pt idx="642">
                  <c:v>46217</c:v>
                </c:pt>
                <c:pt idx="643">
                  <c:v>46218</c:v>
                </c:pt>
                <c:pt idx="644">
                  <c:v>46221</c:v>
                </c:pt>
                <c:pt idx="645">
                  <c:v>46222</c:v>
                </c:pt>
                <c:pt idx="646">
                  <c:v>46223</c:v>
                </c:pt>
                <c:pt idx="647">
                  <c:v>46224</c:v>
                </c:pt>
                <c:pt idx="648">
                  <c:v>46225</c:v>
                </c:pt>
                <c:pt idx="649">
                  <c:v>46228</c:v>
                </c:pt>
                <c:pt idx="650">
                  <c:v>46229</c:v>
                </c:pt>
                <c:pt idx="651">
                  <c:v>46230</c:v>
                </c:pt>
                <c:pt idx="652">
                  <c:v>46231</c:v>
                </c:pt>
                <c:pt idx="653">
                  <c:v>46232</c:v>
                </c:pt>
                <c:pt idx="654">
                  <c:v>46235</c:v>
                </c:pt>
                <c:pt idx="655">
                  <c:v>46236</c:v>
                </c:pt>
              </c:numCache>
            </c:numRef>
          </c:cat>
          <c:val>
            <c:numRef>
              <c:f>CleanData!$P$2:$P$658</c:f>
              <c:numCache>
                <c:formatCode>#,##0.00</c:formatCode>
                <c:ptCount val="657"/>
                <c:pt idx="0">
                  <c:v>100</c:v>
                </c:pt>
                <c:pt idx="1">
                  <c:v>100.3425201794291</c:v>
                </c:pt>
                <c:pt idx="2">
                  <c:v>100.88658010599946</c:v>
                </c:pt>
                <c:pt idx="3">
                  <c:v>100.23714146261469</c:v>
                </c:pt>
                <c:pt idx="4">
                  <c:v>100.19366979069507</c:v>
                </c:pt>
                <c:pt idx="5">
                  <c:v>97.864866059981566</c:v>
                </c:pt>
                <c:pt idx="6">
                  <c:v>97.780170572452263</c:v>
                </c:pt>
                <c:pt idx="7">
                  <c:v>98.22838426695364</c:v>
                </c:pt>
                <c:pt idx="8">
                  <c:v>97.30132799120689</c:v>
                </c:pt>
                <c:pt idx="9">
                  <c:v>97.075779958181997</c:v>
                </c:pt>
                <c:pt idx="10">
                  <c:v>96.284755879607559</c:v>
                </c:pt>
                <c:pt idx="11">
                  <c:v>96.113303959704638</c:v>
                </c:pt>
                <c:pt idx="12">
                  <c:v>96.231928796962549</c:v>
                </c:pt>
                <c:pt idx="13">
                  <c:v>95.33706556180347</c:v>
                </c:pt>
                <c:pt idx="14">
                  <c:v>95.74755757131372</c:v>
                </c:pt>
                <c:pt idx="15">
                  <c:v>98.034925981338063</c:v>
                </c:pt>
                <c:pt idx="16">
                  <c:v>100.90621564733269</c:v>
                </c:pt>
                <c:pt idx="17">
                  <c:v>102.51446584072455</c:v>
                </c:pt>
                <c:pt idx="18">
                  <c:v>103.04964747267906</c:v>
                </c:pt>
                <c:pt idx="19">
                  <c:v>103.5235614937</c:v>
                </c:pt>
                <c:pt idx="20">
                  <c:v>103.57081074471378</c:v>
                </c:pt>
                <c:pt idx="21">
                  <c:v>103.86614069780245</c:v>
                </c:pt>
                <c:pt idx="22">
                  <c:v>105.07101135482233</c:v>
                </c:pt>
                <c:pt idx="23">
                  <c:v>105.80051204887869</c:v>
                </c:pt>
                <c:pt idx="24">
                  <c:v>104.74954330888677</c:v>
                </c:pt>
                <c:pt idx="25">
                  <c:v>104.4554233616017</c:v>
                </c:pt>
                <c:pt idx="26">
                  <c:v>104.40565080580235</c:v>
                </c:pt>
                <c:pt idx="27">
                  <c:v>104.62514389108647</c:v>
                </c:pt>
                <c:pt idx="28">
                  <c:v>104.60852844553948</c:v>
                </c:pt>
                <c:pt idx="29">
                  <c:v>105.05329903409564</c:v>
                </c:pt>
                <c:pt idx="30">
                  <c:v>104.94020775996395</c:v>
                </c:pt>
                <c:pt idx="31">
                  <c:v>104.69448804482292</c:v>
                </c:pt>
                <c:pt idx="32">
                  <c:v>104.3365870192643</c:v>
                </c:pt>
                <c:pt idx="33">
                  <c:v>104.19559674953089</c:v>
                </c:pt>
                <c:pt idx="34">
                  <c:v>103.34418059267753</c:v>
                </c:pt>
                <c:pt idx="35">
                  <c:v>103.18137578741985</c:v>
                </c:pt>
                <c:pt idx="36">
                  <c:v>103.19366767564422</c:v>
                </c:pt>
                <c:pt idx="37">
                  <c:v>102.53248804098629</c:v>
                </c:pt>
                <c:pt idx="38">
                  <c:v>101.67808621940617</c:v>
                </c:pt>
                <c:pt idx="39">
                  <c:v>101.6964428928169</c:v>
                </c:pt>
                <c:pt idx="40">
                  <c:v>101.8052253657943</c:v>
                </c:pt>
                <c:pt idx="41">
                  <c:v>100.97470394330558</c:v>
                </c:pt>
                <c:pt idx="42">
                  <c:v>98.436761038757481</c:v>
                </c:pt>
                <c:pt idx="43">
                  <c:v>98.649663035517918</c:v>
                </c:pt>
                <c:pt idx="44">
                  <c:v>99.066367391897856</c:v>
                </c:pt>
                <c:pt idx="45">
                  <c:v>99.344073561269852</c:v>
                </c:pt>
                <c:pt idx="46">
                  <c:v>98.446411572849613</c:v>
                </c:pt>
                <c:pt idx="47">
                  <c:v>98.470006686019858</c:v>
                </c:pt>
                <c:pt idx="48">
                  <c:v>99.267980919880827</c:v>
                </c:pt>
                <c:pt idx="49">
                  <c:v>99.91132526574259</c:v>
                </c:pt>
                <c:pt idx="50">
                  <c:v>99.532509830928234</c:v>
                </c:pt>
                <c:pt idx="51">
                  <c:v>99.602798379438227</c:v>
                </c:pt>
                <c:pt idx="52">
                  <c:v>99.958879477568672</c:v>
                </c:pt>
                <c:pt idx="53">
                  <c:v>99.451832939909281</c:v>
                </c:pt>
                <c:pt idx="54">
                  <c:v>98.391508789191931</c:v>
                </c:pt>
                <c:pt idx="55">
                  <c:v>98.476523993701861</c:v>
                </c:pt>
                <c:pt idx="56">
                  <c:v>95.974935369212361</c:v>
                </c:pt>
                <c:pt idx="57">
                  <c:v>96.471441083956634</c:v>
                </c:pt>
                <c:pt idx="58">
                  <c:v>97.460271599083157</c:v>
                </c:pt>
                <c:pt idx="59">
                  <c:v>97.449966874861431</c:v>
                </c:pt>
                <c:pt idx="60">
                  <c:v>96.924406264662395</c:v>
                </c:pt>
                <c:pt idx="61">
                  <c:v>98.335509130354538</c:v>
                </c:pt>
                <c:pt idx="62">
                  <c:v>99.197593996915259</c:v>
                </c:pt>
                <c:pt idx="63">
                  <c:v>99.892948917440734</c:v>
                </c:pt>
                <c:pt idx="64">
                  <c:v>100.96642573286876</c:v>
                </c:pt>
                <c:pt idx="65">
                  <c:v>101.12622519850855</c:v>
                </c:pt>
                <c:pt idx="66">
                  <c:v>101.0543183902043</c:v>
                </c:pt>
                <c:pt idx="67">
                  <c:v>101.01250432786117</c:v>
                </c:pt>
                <c:pt idx="68">
                  <c:v>101.12698760053927</c:v>
                </c:pt>
                <c:pt idx="69">
                  <c:v>100.64036359985772</c:v>
                </c:pt>
                <c:pt idx="70">
                  <c:v>100.2870222303151</c:v>
                </c:pt>
                <c:pt idx="71">
                  <c:v>99.780187197735202</c:v>
                </c:pt>
                <c:pt idx="72">
                  <c:v>99.665207134056445</c:v>
                </c:pt>
                <c:pt idx="73">
                  <c:v>99.260219175335735</c:v>
                </c:pt>
                <c:pt idx="74">
                  <c:v>99.365770047447413</c:v>
                </c:pt>
                <c:pt idx="75">
                  <c:v>99.47292442318502</c:v>
                </c:pt>
                <c:pt idx="76">
                  <c:v>99.357619723802856</c:v>
                </c:pt>
                <c:pt idx="77">
                  <c:v>99.576980003571933</c:v>
                </c:pt>
                <c:pt idx="78">
                  <c:v>99.657002704461306</c:v>
                </c:pt>
                <c:pt idx="79">
                  <c:v>99.942524724328919</c:v>
                </c:pt>
                <c:pt idx="80">
                  <c:v>101.34267359439255</c:v>
                </c:pt>
                <c:pt idx="81">
                  <c:v>102.68797870547182</c:v>
                </c:pt>
                <c:pt idx="82">
                  <c:v>104.33590823552082</c:v>
                </c:pt>
                <c:pt idx="83">
                  <c:v>106.50157760655044</c:v>
                </c:pt>
                <c:pt idx="84">
                  <c:v>107.05618327475871</c:v>
                </c:pt>
                <c:pt idx="85">
                  <c:v>106.7866225103085</c:v>
                </c:pt>
                <c:pt idx="86">
                  <c:v>106.29187769831907</c:v>
                </c:pt>
                <c:pt idx="87">
                  <c:v>106.29723910614804</c:v>
                </c:pt>
                <c:pt idx="88">
                  <c:v>106.37035100153311</c:v>
                </c:pt>
                <c:pt idx="89">
                  <c:v>106.30671256622016</c:v>
                </c:pt>
                <c:pt idx="90">
                  <c:v>106.15039063758502</c:v>
                </c:pt>
                <c:pt idx="91">
                  <c:v>106.82596245509393</c:v>
                </c:pt>
                <c:pt idx="92">
                  <c:v>108.58833590803879</c:v>
                </c:pt>
                <c:pt idx="93">
                  <c:v>108.79507966388006</c:v>
                </c:pt>
                <c:pt idx="94">
                  <c:v>108.71446671625722</c:v>
                </c:pt>
                <c:pt idx="95">
                  <c:v>108.62228001393574</c:v>
                </c:pt>
                <c:pt idx="96">
                  <c:v>108.21729697393782</c:v>
                </c:pt>
                <c:pt idx="97">
                  <c:v>107.94136154476621</c:v>
                </c:pt>
                <c:pt idx="98">
                  <c:v>107.16678075644154</c:v>
                </c:pt>
                <c:pt idx="99">
                  <c:v>107.10078625291749</c:v>
                </c:pt>
                <c:pt idx="100">
                  <c:v>107.36183762696022</c:v>
                </c:pt>
                <c:pt idx="101">
                  <c:v>107.03644935896992</c:v>
                </c:pt>
                <c:pt idx="102">
                  <c:v>106.65398915057642</c:v>
                </c:pt>
                <c:pt idx="103">
                  <c:v>106.18373957802574</c:v>
                </c:pt>
                <c:pt idx="104">
                  <c:v>106.01002996436731</c:v>
                </c:pt>
                <c:pt idx="105">
                  <c:v>105.93546704576248</c:v>
                </c:pt>
                <c:pt idx="106">
                  <c:v>105.98744318936676</c:v>
                </c:pt>
                <c:pt idx="107">
                  <c:v>105.94711458130281</c:v>
                </c:pt>
                <c:pt idx="108">
                  <c:v>106.0659804359769</c:v>
                </c:pt>
                <c:pt idx="109">
                  <c:v>106.78370570770069</c:v>
                </c:pt>
                <c:pt idx="110">
                  <c:v>107.25394544280581</c:v>
                </c:pt>
                <c:pt idx="111">
                  <c:v>108.07860866646493</c:v>
                </c:pt>
                <c:pt idx="112">
                  <c:v>107.96593548376944</c:v>
                </c:pt>
                <c:pt idx="113">
                  <c:v>107.57100631313152</c:v>
                </c:pt>
                <c:pt idx="114">
                  <c:v>107.52216831466016</c:v>
                </c:pt>
                <c:pt idx="115">
                  <c:v>106.5851762189001</c:v>
                </c:pt>
                <c:pt idx="116">
                  <c:v>105.91051928382808</c:v>
                </c:pt>
                <c:pt idx="117">
                  <c:v>105.58349799987519</c:v>
                </c:pt>
                <c:pt idx="118">
                  <c:v>104.27931832995004</c:v>
                </c:pt>
                <c:pt idx="119">
                  <c:v>104.44865519905804</c:v>
                </c:pt>
                <c:pt idx="120">
                  <c:v>104.61290119008993</c:v>
                </c:pt>
                <c:pt idx="121">
                  <c:v>104.67178322047573</c:v>
                </c:pt>
                <c:pt idx="122">
                  <c:v>104.29010508900407</c:v>
                </c:pt>
                <c:pt idx="123">
                  <c:v>103.80174477918159</c:v>
                </c:pt>
                <c:pt idx="124">
                  <c:v>103.65089738899934</c:v>
                </c:pt>
                <c:pt idx="125">
                  <c:v>103.83834007665635</c:v>
                </c:pt>
                <c:pt idx="126">
                  <c:v>103.30172709637318</c:v>
                </c:pt>
                <c:pt idx="127">
                  <c:v>103.21802027212246</c:v>
                </c:pt>
                <c:pt idx="128">
                  <c:v>103.15778559297246</c:v>
                </c:pt>
                <c:pt idx="129">
                  <c:v>103.19591061323145</c:v>
                </c:pt>
                <c:pt idx="130">
                  <c:v>103.29830858404186</c:v>
                </c:pt>
                <c:pt idx="131">
                  <c:v>102.89467327408535</c:v>
                </c:pt>
                <c:pt idx="132">
                  <c:v>102.81650001296083</c:v>
                </c:pt>
                <c:pt idx="133">
                  <c:v>102.23790081503728</c:v>
                </c:pt>
                <c:pt idx="134">
                  <c:v>101.32667298919293</c:v>
                </c:pt>
                <c:pt idx="135">
                  <c:v>101.54829096271752</c:v>
                </c:pt>
                <c:pt idx="136">
                  <c:v>101.85569638022831</c:v>
                </c:pt>
                <c:pt idx="137">
                  <c:v>101.88730409280529</c:v>
                </c:pt>
                <c:pt idx="138">
                  <c:v>101.85770813784487</c:v>
                </c:pt>
                <c:pt idx="139">
                  <c:v>101.62627239365368</c:v>
                </c:pt>
                <c:pt idx="140">
                  <c:v>100.82321711916214</c:v>
                </c:pt>
                <c:pt idx="141">
                  <c:v>100.63789931974559</c:v>
                </c:pt>
                <c:pt idx="142">
                  <c:v>101.07125355273202</c:v>
                </c:pt>
                <c:pt idx="143">
                  <c:v>102.63119696971268</c:v>
                </c:pt>
                <c:pt idx="144">
                  <c:v>105.60934096935539</c:v>
                </c:pt>
                <c:pt idx="145">
                  <c:v>105.26876860414671</c:v>
                </c:pt>
                <c:pt idx="146">
                  <c:v>106.84587344490282</c:v>
                </c:pt>
                <c:pt idx="147">
                  <c:v>106.52737138880293</c:v>
                </c:pt>
                <c:pt idx="148">
                  <c:v>106.25546439358723</c:v>
                </c:pt>
                <c:pt idx="149">
                  <c:v>106.32132609159625</c:v>
                </c:pt>
                <c:pt idx="150">
                  <c:v>106.41552455153428</c:v>
                </c:pt>
                <c:pt idx="151">
                  <c:v>105.75427605475744</c:v>
                </c:pt>
                <c:pt idx="152">
                  <c:v>105.67846378056679</c:v>
                </c:pt>
                <c:pt idx="153">
                  <c:v>106.26440663159919</c:v>
                </c:pt>
                <c:pt idx="154">
                  <c:v>107.97050497723103</c:v>
                </c:pt>
                <c:pt idx="155">
                  <c:v>109.99976832815717</c:v>
                </c:pt>
                <c:pt idx="156">
                  <c:v>110.8484890249277</c:v>
                </c:pt>
                <c:pt idx="157">
                  <c:v>110.64305856806837</c:v>
                </c:pt>
                <c:pt idx="158">
                  <c:v>111.23131813752961</c:v>
                </c:pt>
                <c:pt idx="159">
                  <c:v>111.22080190822838</c:v>
                </c:pt>
                <c:pt idx="160">
                  <c:v>110.4383757570714</c:v>
                </c:pt>
                <c:pt idx="161">
                  <c:v>110.71589993370058</c:v>
                </c:pt>
                <c:pt idx="162">
                  <c:v>109.73782666529144</c:v>
                </c:pt>
                <c:pt idx="163">
                  <c:v>109.92979949662782</c:v>
                </c:pt>
                <c:pt idx="164">
                  <c:v>110.90996814094076</c:v>
                </c:pt>
                <c:pt idx="165">
                  <c:v>111.25655118538522</c:v>
                </c:pt>
                <c:pt idx="166">
                  <c:v>108.60393317797065</c:v>
                </c:pt>
                <c:pt idx="167">
                  <c:v>108.05398554023398</c:v>
                </c:pt>
                <c:pt idx="168">
                  <c:v>108.55167666716795</c:v>
                </c:pt>
                <c:pt idx="169">
                  <c:v>108.30939022052659</c:v>
                </c:pt>
                <c:pt idx="170">
                  <c:v>108.61595945516497</c:v>
                </c:pt>
                <c:pt idx="171">
                  <c:v>112.43430984244799</c:v>
                </c:pt>
                <c:pt idx="172">
                  <c:v>113.76111563715594</c:v>
                </c:pt>
                <c:pt idx="173">
                  <c:v>113.95712182117097</c:v>
                </c:pt>
                <c:pt idx="174">
                  <c:v>113.29678820683101</c:v>
                </c:pt>
                <c:pt idx="175">
                  <c:v>113.34340294260632</c:v>
                </c:pt>
                <c:pt idx="176">
                  <c:v>113.37550744618397</c:v>
                </c:pt>
                <c:pt idx="177">
                  <c:v>112.38463566110421</c:v>
                </c:pt>
                <c:pt idx="178">
                  <c:v>112.19959822888603</c:v>
                </c:pt>
                <c:pt idx="179">
                  <c:v>111.5972809497228</c:v>
                </c:pt>
                <c:pt idx="180">
                  <c:v>111.40383742027558</c:v>
                </c:pt>
                <c:pt idx="181">
                  <c:v>111.15060189672846</c:v>
                </c:pt>
                <c:pt idx="182">
                  <c:v>110.13504796074434</c:v>
                </c:pt>
                <c:pt idx="183">
                  <c:v>109.75756058108028</c:v>
                </c:pt>
                <c:pt idx="184">
                  <c:v>109.15101320032721</c:v>
                </c:pt>
                <c:pt idx="185">
                  <c:v>108.61941239855571</c:v>
                </c:pt>
                <c:pt idx="186">
                  <c:v>107.87604090626293</c:v>
                </c:pt>
                <c:pt idx="187">
                  <c:v>106.31438577375525</c:v>
                </c:pt>
                <c:pt idx="188">
                  <c:v>106.51855703758318</c:v>
                </c:pt>
                <c:pt idx="189">
                  <c:v>106.4752132524558</c:v>
                </c:pt>
                <c:pt idx="190">
                  <c:v>106.67117516796581</c:v>
                </c:pt>
                <c:pt idx="191">
                  <c:v>103.91098469337743</c:v>
                </c:pt>
                <c:pt idx="192">
                  <c:v>103.98888742474912</c:v>
                </c:pt>
                <c:pt idx="193">
                  <c:v>103.21852198184594</c:v>
                </c:pt>
                <c:pt idx="194">
                  <c:v>102.26336012414075</c:v>
                </c:pt>
                <c:pt idx="195">
                  <c:v>101.23380750312799</c:v>
                </c:pt>
                <c:pt idx="196">
                  <c:v>101.8114377126641</c:v>
                </c:pt>
                <c:pt idx="197">
                  <c:v>102.60850198281096</c:v>
                </c:pt>
                <c:pt idx="198">
                  <c:v>103.00209817957581</c:v>
                </c:pt>
                <c:pt idx="199">
                  <c:v>102.68750650808511</c:v>
                </c:pt>
                <c:pt idx="200">
                  <c:v>102.41366153609454</c:v>
                </c:pt>
                <c:pt idx="201">
                  <c:v>101.54159658101551</c:v>
                </c:pt>
                <c:pt idx="202">
                  <c:v>101.41900233447507</c:v>
                </c:pt>
                <c:pt idx="203">
                  <c:v>102.21552062639348</c:v>
                </c:pt>
                <c:pt idx="204">
                  <c:v>102.37322471612949</c:v>
                </c:pt>
                <c:pt idx="205">
                  <c:v>102.09893705908881</c:v>
                </c:pt>
                <c:pt idx="206">
                  <c:v>101.40790569588594</c:v>
                </c:pt>
                <c:pt idx="207">
                  <c:v>100.60351744752133</c:v>
                </c:pt>
                <c:pt idx="208">
                  <c:v>100.16312944096114</c:v>
                </c:pt>
                <c:pt idx="209">
                  <c:v>100.53772953035401</c:v>
                </c:pt>
                <c:pt idx="210">
                  <c:v>100.7183155184573</c:v>
                </c:pt>
                <c:pt idx="211">
                  <c:v>100.8902888229748</c:v>
                </c:pt>
                <c:pt idx="212">
                  <c:v>101.57745407007347</c:v>
                </c:pt>
                <c:pt idx="213">
                  <c:v>102.56183314108513</c:v>
                </c:pt>
                <c:pt idx="214">
                  <c:v>103.09763453210978</c:v>
                </c:pt>
                <c:pt idx="215">
                  <c:v>101.96208343521246</c:v>
                </c:pt>
                <c:pt idx="216">
                  <c:v>102.06819012299815</c:v>
                </c:pt>
                <c:pt idx="217">
                  <c:v>102.81613110875249</c:v>
                </c:pt>
                <c:pt idx="218">
                  <c:v>103.32615839241588</c:v>
                </c:pt>
                <c:pt idx="219">
                  <c:v>107.66161902416384</c:v>
                </c:pt>
                <c:pt idx="220">
                  <c:v>109.51256391818774</c:v>
                </c:pt>
                <c:pt idx="221">
                  <c:v>109.25955465588842</c:v>
                </c:pt>
                <c:pt idx="222">
                  <c:v>109.04891527160628</c:v>
                </c:pt>
                <c:pt idx="223">
                  <c:v>108.67133443620942</c:v>
                </c:pt>
                <c:pt idx="224">
                  <c:v>108.22454225259114</c:v>
                </c:pt>
                <c:pt idx="225">
                  <c:v>108.26768437008457</c:v>
                </c:pt>
                <c:pt idx="226">
                  <c:v>108.34368355574082</c:v>
                </c:pt>
                <c:pt idx="227">
                  <c:v>107.83876190632189</c:v>
                </c:pt>
                <c:pt idx="228">
                  <c:v>106.8441076234252</c:v>
                </c:pt>
                <c:pt idx="229">
                  <c:v>106.68761845821558</c:v>
                </c:pt>
                <c:pt idx="230">
                  <c:v>107.12792284648854</c:v>
                </c:pt>
                <c:pt idx="231">
                  <c:v>106.99773409197751</c:v>
                </c:pt>
                <c:pt idx="232">
                  <c:v>106.2923302208148</c:v>
                </c:pt>
                <c:pt idx="233">
                  <c:v>104.85483840741401</c:v>
                </c:pt>
                <c:pt idx="234">
                  <c:v>104.29803898884639</c:v>
                </c:pt>
                <c:pt idx="235">
                  <c:v>101.73750439057495</c:v>
                </c:pt>
                <c:pt idx="236">
                  <c:v>98.70233763775687</c:v>
                </c:pt>
                <c:pt idx="237">
                  <c:v>98.650317225647584</c:v>
                </c:pt>
                <c:pt idx="238">
                  <c:v>98.596403105268436</c:v>
                </c:pt>
                <c:pt idx="239">
                  <c:v>98.503030990757225</c:v>
                </c:pt>
                <c:pt idx="240">
                  <c:v>98.56344766265002</c:v>
                </c:pt>
                <c:pt idx="241">
                  <c:v>98.540506739609384</c:v>
                </c:pt>
                <c:pt idx="242">
                  <c:v>98.308205300209124</c:v>
                </c:pt>
                <c:pt idx="243">
                  <c:v>97.935946522858984</c:v>
                </c:pt>
                <c:pt idx="244">
                  <c:v>98.281929483124415</c:v>
                </c:pt>
                <c:pt idx="245">
                  <c:v>98.982286744716021</c:v>
                </c:pt>
                <c:pt idx="246">
                  <c:v>99.877538558974621</c:v>
                </c:pt>
                <c:pt idx="247">
                  <c:v>100.24566560919051</c:v>
                </c:pt>
                <c:pt idx="248">
                  <c:v>99.975691672026883</c:v>
                </c:pt>
                <c:pt idx="249">
                  <c:v>100.20457951781863</c:v>
                </c:pt>
                <c:pt idx="250">
                  <c:v>100.94653933667388</c:v>
                </c:pt>
                <c:pt idx="251">
                  <c:v>101.48632981187218</c:v>
                </c:pt>
                <c:pt idx="252">
                  <c:v>101.72044134125508</c:v>
                </c:pt>
                <c:pt idx="253">
                  <c:v>102.12495710258902</c:v>
                </c:pt>
                <c:pt idx="254">
                  <c:v>103.22613616470763</c:v>
                </c:pt>
                <c:pt idx="255">
                  <c:v>103.80988034665786</c:v>
                </c:pt>
                <c:pt idx="256">
                  <c:v>103.75032445125136</c:v>
                </c:pt>
                <c:pt idx="257">
                  <c:v>103.37328959408296</c:v>
                </c:pt>
                <c:pt idx="258">
                  <c:v>102.70724042387394</c:v>
                </c:pt>
                <c:pt idx="259">
                  <c:v>103.09317816927208</c:v>
                </c:pt>
                <c:pt idx="260">
                  <c:v>102.71758941660066</c:v>
                </c:pt>
                <c:pt idx="261">
                  <c:v>102.53537041253479</c:v>
                </c:pt>
                <c:pt idx="262">
                  <c:v>102.08675338276555</c:v>
                </c:pt>
                <c:pt idx="263">
                  <c:v>101.5986193341909</c:v>
                </c:pt>
                <c:pt idx="264">
                  <c:v>101.69783981008618</c:v>
                </c:pt>
                <c:pt idx="265">
                  <c:v>102.51365917018886</c:v>
                </c:pt>
                <c:pt idx="266">
                  <c:v>103.14583801534259</c:v>
                </c:pt>
                <c:pt idx="267">
                  <c:v>103.23898878732875</c:v>
                </c:pt>
                <c:pt idx="268">
                  <c:v>104.10662197318405</c:v>
                </c:pt>
                <c:pt idx="269">
                  <c:v>105.88344663365321</c:v>
                </c:pt>
                <c:pt idx="270">
                  <c:v>105.99962686569</c:v>
                </c:pt>
                <c:pt idx="271">
                  <c:v>105.59751635979494</c:v>
                </c:pt>
                <c:pt idx="272">
                  <c:v>105.1609108510517</c:v>
                </c:pt>
                <c:pt idx="273">
                  <c:v>104.85272335661907</c:v>
                </c:pt>
                <c:pt idx="274">
                  <c:v>104.45379034563915</c:v>
                </c:pt>
                <c:pt idx="275">
                  <c:v>104.02700260756252</c:v>
                </c:pt>
                <c:pt idx="276">
                  <c:v>103.62745967495803</c:v>
                </c:pt>
                <c:pt idx="277">
                  <c:v>103.37963474646766</c:v>
                </c:pt>
                <c:pt idx="278">
                  <c:v>102.99557595317103</c:v>
                </c:pt>
                <c:pt idx="279">
                  <c:v>103.16442586872392</c:v>
                </c:pt>
                <c:pt idx="280">
                  <c:v>103.27826478871798</c:v>
                </c:pt>
                <c:pt idx="281">
                  <c:v>103.97533142477052</c:v>
                </c:pt>
                <c:pt idx="282">
                  <c:v>104.01660934633078</c:v>
                </c:pt>
                <c:pt idx="283">
                  <c:v>102.84036073716112</c:v>
                </c:pt>
                <c:pt idx="284">
                  <c:v>101.78125642969293</c:v>
                </c:pt>
                <c:pt idx="285">
                  <c:v>101.60901259542261</c:v>
                </c:pt>
                <c:pt idx="286">
                  <c:v>100.39515543188575</c:v>
                </c:pt>
                <c:pt idx="287">
                  <c:v>99.413157022699082</c:v>
                </c:pt>
                <c:pt idx="288">
                  <c:v>98.731776193588345</c:v>
                </c:pt>
                <c:pt idx="289">
                  <c:v>98.066115602478874</c:v>
                </c:pt>
                <c:pt idx="290">
                  <c:v>96.943087573776552</c:v>
                </c:pt>
                <c:pt idx="291">
                  <c:v>98.139424246775093</c:v>
                </c:pt>
                <c:pt idx="292">
                  <c:v>99.650942837997803</c:v>
                </c:pt>
                <c:pt idx="293">
                  <c:v>100.91235421336073</c:v>
                </c:pt>
                <c:pt idx="294">
                  <c:v>100.91590061248429</c:v>
                </c:pt>
                <c:pt idx="295">
                  <c:v>101.13991892272496</c:v>
                </c:pt>
                <c:pt idx="296">
                  <c:v>101.38926865527681</c:v>
                </c:pt>
                <c:pt idx="297">
                  <c:v>99.986070177090269</c:v>
                </c:pt>
                <c:pt idx="298">
                  <c:v>99.258354979402625</c:v>
                </c:pt>
                <c:pt idx="299">
                  <c:v>99.603821473776264</c:v>
                </c:pt>
                <c:pt idx="300">
                  <c:v>99.253760892327151</c:v>
                </c:pt>
                <c:pt idx="301">
                  <c:v>101.03825876033135</c:v>
                </c:pt>
                <c:pt idx="302">
                  <c:v>102.77267911172393</c:v>
                </c:pt>
                <c:pt idx="303">
                  <c:v>104.58608923222232</c:v>
                </c:pt>
                <c:pt idx="304">
                  <c:v>104.94628730131866</c:v>
                </c:pt>
                <c:pt idx="305">
                  <c:v>105.60347293308016</c:v>
                </c:pt>
                <c:pt idx="306">
                  <c:v>107.84100976263181</c:v>
                </c:pt>
                <c:pt idx="307">
                  <c:v>108.79334335473915</c:v>
                </c:pt>
                <c:pt idx="308">
                  <c:v>110.93944604655445</c:v>
                </c:pt>
                <c:pt idx="309">
                  <c:v>111.64045749827565</c:v>
                </c:pt>
                <c:pt idx="310">
                  <c:v>111.04576423941963</c:v>
                </c:pt>
                <c:pt idx="311">
                  <c:v>112.2481460227134</c:v>
                </c:pt>
                <c:pt idx="312">
                  <c:v>114.66500472861418</c:v>
                </c:pt>
                <c:pt idx="313">
                  <c:v>117.51445526547062</c:v>
                </c:pt>
                <c:pt idx="314">
                  <c:v>118.78600904720359</c:v>
                </c:pt>
                <c:pt idx="315">
                  <c:v>119.33587798537576</c:v>
                </c:pt>
                <c:pt idx="316">
                  <c:v>118.7856303055496</c:v>
                </c:pt>
                <c:pt idx="317">
                  <c:v>118.02227896132908</c:v>
                </c:pt>
                <c:pt idx="318">
                  <c:v>121.02066350520681</c:v>
                </c:pt>
                <c:pt idx="319">
                  <c:v>122.44473704286685</c:v>
                </c:pt>
                <c:pt idx="320">
                  <c:v>123.05466850489179</c:v>
                </c:pt>
                <c:pt idx="321">
                  <c:v>121.43131291384601</c:v>
                </c:pt>
                <c:pt idx="322">
                  <c:v>120.64283673367103</c:v>
                </c:pt>
                <c:pt idx="323">
                  <c:v>123.30829752626124</c:v>
                </c:pt>
                <c:pt idx="324">
                  <c:v>123.89649807104914</c:v>
                </c:pt>
                <c:pt idx="325">
                  <c:v>125.09615488192343</c:v>
                </c:pt>
                <c:pt idx="326">
                  <c:v>127.9567512445968</c:v>
                </c:pt>
                <c:pt idx="327">
                  <c:v>130.51426082835926</c:v>
                </c:pt>
                <c:pt idx="328">
                  <c:v>132.13423725685595</c:v>
                </c:pt>
                <c:pt idx="329">
                  <c:v>131.52601259163529</c:v>
                </c:pt>
                <c:pt idx="330">
                  <c:v>131.84584270288548</c:v>
                </c:pt>
                <c:pt idx="331">
                  <c:v>134.71658147192886</c:v>
                </c:pt>
                <c:pt idx="332">
                  <c:v>135.93581479946303</c:v>
                </c:pt>
                <c:pt idx="333">
                  <c:v>137.68672762833313</c:v>
                </c:pt>
                <c:pt idx="334">
                  <c:v>140.04430588730298</c:v>
                </c:pt>
                <c:pt idx="335">
                  <c:v>140.12917353012955</c:v>
                </c:pt>
                <c:pt idx="336">
                  <c:v>139.07288765081367</c:v>
                </c:pt>
                <c:pt idx="337">
                  <c:v>136.62902023813416</c:v>
                </c:pt>
                <c:pt idx="338">
                  <c:v>134.51926198893187</c:v>
                </c:pt>
                <c:pt idx="339">
                  <c:v>135.72829880414545</c:v>
                </c:pt>
                <c:pt idx="340">
                  <c:v>137.14433514878482</c:v>
                </c:pt>
                <c:pt idx="341">
                  <c:v>140.18065780145596</c:v>
                </c:pt>
                <c:pt idx="342">
                  <c:v>141.0873013776704</c:v>
                </c:pt>
                <c:pt idx="343">
                  <c:v>141.27839867635211</c:v>
                </c:pt>
                <c:pt idx="344">
                  <c:v>143.73309711659067</c:v>
                </c:pt>
                <c:pt idx="345">
                  <c:v>144.83851611774466</c:v>
                </c:pt>
                <c:pt idx="346">
                  <c:v>143.18397090555808</c:v>
                </c:pt>
                <c:pt idx="347">
                  <c:v>140.54311848303055</c:v>
                </c:pt>
                <c:pt idx="348">
                  <c:v>141.00275837054721</c:v>
                </c:pt>
                <c:pt idx="349">
                  <c:v>140.98152916303363</c:v>
                </c:pt>
                <c:pt idx="350">
                  <c:v>138.49358507553271</c:v>
                </c:pt>
                <c:pt idx="351">
                  <c:v>137.77117717972342</c:v>
                </c:pt>
                <c:pt idx="352">
                  <c:v>135.70318872435931</c:v>
                </c:pt>
                <c:pt idx="353">
                  <c:v>135.80622121040818</c:v>
                </c:pt>
                <c:pt idx="354">
                  <c:v>138.42895797694115</c:v>
                </c:pt>
                <c:pt idx="355">
                  <c:v>139.70686674850441</c:v>
                </c:pt>
                <c:pt idx="356">
                  <c:v>138.76043562373172</c:v>
                </c:pt>
                <c:pt idx="357">
                  <c:v>138.09835094408248</c:v>
                </c:pt>
                <c:pt idx="358">
                  <c:v>137.79482639884424</c:v>
                </c:pt>
                <c:pt idx="359">
                  <c:v>135.95917873266259</c:v>
                </c:pt>
                <c:pt idx="360">
                  <c:v>136.58475173312431</c:v>
                </c:pt>
                <c:pt idx="361">
                  <c:v>136.76455564430577</c:v>
                </c:pt>
                <c:pt idx="362">
                  <c:v>137.93174888483949</c:v>
                </c:pt>
                <c:pt idx="363">
                  <c:v>137.92270827237195</c:v>
                </c:pt>
                <c:pt idx="364">
                  <c:v>138.78993812295934</c:v>
                </c:pt>
                <c:pt idx="365">
                  <c:v>136.95415765126268</c:v>
                </c:pt>
                <c:pt idx="366">
                  <c:v>134.11249837128796</c:v>
                </c:pt>
                <c:pt idx="367">
                  <c:v>131.76693655206685</c:v>
                </c:pt>
                <c:pt idx="368">
                  <c:v>132.85670417733849</c:v>
                </c:pt>
                <c:pt idx="369">
                  <c:v>133.75673207141534</c:v>
                </c:pt>
                <c:pt idx="370">
                  <c:v>134.39073576272003</c:v>
                </c:pt>
                <c:pt idx="371">
                  <c:v>133.50012230404192</c:v>
                </c:pt>
                <c:pt idx="372">
                  <c:v>134.56751465939249</c:v>
                </c:pt>
                <c:pt idx="373">
                  <c:v>137.36453653014902</c:v>
                </c:pt>
                <c:pt idx="374">
                  <c:v>139.7387745031709</c:v>
                </c:pt>
                <c:pt idx="375">
                  <c:v>139.88691659582477</c:v>
                </c:pt>
                <c:pt idx="376">
                  <c:v>140.39583224814012</c:v>
                </c:pt>
                <c:pt idx="377">
                  <c:v>141.21395357050332</c:v>
                </c:pt>
                <c:pt idx="378">
                  <c:v>138.38570272882376</c:v>
                </c:pt>
                <c:pt idx="379">
                  <c:v>137.98709927227003</c:v>
                </c:pt>
                <c:pt idx="380">
                  <c:v>137.23091450713829</c:v>
                </c:pt>
                <c:pt idx="381">
                  <c:v>135.607726152667</c:v>
                </c:pt>
                <c:pt idx="382">
                  <c:v>133.89620737453282</c:v>
                </c:pt>
                <c:pt idx="383">
                  <c:v>134.02400071105055</c:v>
                </c:pt>
                <c:pt idx="384">
                  <c:v>132.24003406510647</c:v>
                </c:pt>
                <c:pt idx="385">
                  <c:v>132.54288474532402</c:v>
                </c:pt>
                <c:pt idx="386">
                  <c:v>134.64656345317161</c:v>
                </c:pt>
                <c:pt idx="387">
                  <c:v>135.4449557784688</c:v>
                </c:pt>
                <c:pt idx="388">
                  <c:v>134.97415039024409</c:v>
                </c:pt>
                <c:pt idx="389">
                  <c:v>133.30172070203358</c:v>
                </c:pt>
                <c:pt idx="390">
                  <c:v>134.80820743985353</c:v>
                </c:pt>
                <c:pt idx="391">
                  <c:v>136.06615111565736</c:v>
                </c:pt>
                <c:pt idx="392">
                  <c:v>136.64416006684746</c:v>
                </c:pt>
                <c:pt idx="393">
                  <c:v>138.25087561873235</c:v>
                </c:pt>
                <c:pt idx="394">
                  <c:v>137.49434654300612</c:v>
                </c:pt>
                <c:pt idx="395">
                  <c:v>136.43655553451987</c:v>
                </c:pt>
                <c:pt idx="396">
                  <c:v>135.11026128698091</c:v>
                </c:pt>
                <c:pt idx="397">
                  <c:v>138.02441762199334</c:v>
                </c:pt>
                <c:pt idx="398">
                  <c:v>139.22634688279146</c:v>
                </c:pt>
                <c:pt idx="399">
                  <c:v>139.97540441861659</c:v>
                </c:pt>
                <c:pt idx="400">
                  <c:v>143.0683169768586</c:v>
                </c:pt>
                <c:pt idx="401">
                  <c:v>146.14564210261435</c:v>
                </c:pt>
                <c:pt idx="402">
                  <c:v>144.78767619910226</c:v>
                </c:pt>
                <c:pt idx="403">
                  <c:v>145.93381238741972</c:v>
                </c:pt>
                <c:pt idx="404">
                  <c:v>148.19459018210148</c:v>
                </c:pt>
                <c:pt idx="405">
                  <c:v>151.39454398545715</c:v>
                </c:pt>
                <c:pt idx="406">
                  <c:v>154.31645222756907</c:v>
                </c:pt>
                <c:pt idx="407">
                  <c:v>154.08543949353685</c:v>
                </c:pt>
                <c:pt idx="408">
                  <c:v>154.28723501426262</c:v>
                </c:pt>
                <c:pt idx="409">
                  <c:v>155.03382826997554</c:v>
                </c:pt>
                <c:pt idx="410">
                  <c:v>153.32848740765164</c:v>
                </c:pt>
                <c:pt idx="411">
                  <c:v>153.93526104965252</c:v>
                </c:pt>
                <c:pt idx="412">
                  <c:v>154.2661779620463</c:v>
                </c:pt>
                <c:pt idx="413">
                  <c:v>156.34861762493475</c:v>
                </c:pt>
                <c:pt idx="414">
                  <c:v>153.30667287212736</c:v>
                </c:pt>
                <c:pt idx="415">
                  <c:v>152.12614497414012</c:v>
                </c:pt>
                <c:pt idx="416">
                  <c:v>152.36278472703134</c:v>
                </c:pt>
                <c:pt idx="417">
                  <c:v>153.01259227462455</c:v>
                </c:pt>
                <c:pt idx="418">
                  <c:v>155.89912506251088</c:v>
                </c:pt>
                <c:pt idx="419">
                  <c:v>153.24320167338888</c:v>
                </c:pt>
                <c:pt idx="420">
                  <c:v>152.04195611505705</c:v>
                </c:pt>
                <c:pt idx="421">
                  <c:v>155.96722969810702</c:v>
                </c:pt>
                <c:pt idx="422">
                  <c:v>157.7358351728127</c:v>
                </c:pt>
                <c:pt idx="423">
                  <c:v>159.2162625173502</c:v>
                </c:pt>
                <c:pt idx="424">
                  <c:v>159.42925305112064</c:v>
                </c:pt>
                <c:pt idx="425">
                  <c:v>159.96765644649531</c:v>
                </c:pt>
                <c:pt idx="426">
                  <c:v>158.65643808427359</c:v>
                </c:pt>
                <c:pt idx="427">
                  <c:v>155.7754142658996</c:v>
                </c:pt>
                <c:pt idx="428">
                  <c:v>152.87975724725845</c:v>
                </c:pt>
                <c:pt idx="429">
                  <c:v>154.17162535406811</c:v>
                </c:pt>
                <c:pt idx="430">
                  <c:v>152.57941019693533</c:v>
                </c:pt>
                <c:pt idx="431">
                  <c:v>152.94033623700295</c:v>
                </c:pt>
                <c:pt idx="432">
                  <c:v>154.16555565015898</c:v>
                </c:pt>
                <c:pt idx="433">
                  <c:v>153.92667295968059</c:v>
                </c:pt>
                <c:pt idx="434">
                  <c:v>154.61333649705583</c:v>
                </c:pt>
                <c:pt idx="435">
                  <c:v>152.82446588450119</c:v>
                </c:pt>
                <c:pt idx="436">
                  <c:v>153.72320507321001</c:v>
                </c:pt>
                <c:pt idx="437">
                  <c:v>152.57657209389191</c:v>
                </c:pt>
                <c:pt idx="438">
                  <c:v>149.61053307100798</c:v>
                </c:pt>
                <c:pt idx="439">
                  <c:v>149.32023989004486</c:v>
                </c:pt>
                <c:pt idx="440">
                  <c:v>147.04908850902248</c:v>
                </c:pt>
                <c:pt idx="441">
                  <c:v>146.98404823771753</c:v>
                </c:pt>
                <c:pt idx="442">
                  <c:v>146.80446566906113</c:v>
                </c:pt>
                <c:pt idx="443">
                  <c:v>143.75602328346289</c:v>
                </c:pt>
                <c:pt idx="444">
                  <c:v>139.92503669736095</c:v>
                </c:pt>
                <c:pt idx="445">
                  <c:v>137.18779206453598</c:v>
                </c:pt>
                <c:pt idx="446">
                  <c:v>134.36740626057986</c:v>
                </c:pt>
                <c:pt idx="447">
                  <c:v>132.29608291117165</c:v>
                </c:pt>
                <c:pt idx="448">
                  <c:v>133.27304946695557</c:v>
                </c:pt>
                <c:pt idx="449">
                  <c:v>130.75135802246882</c:v>
                </c:pt>
                <c:pt idx="450">
                  <c:v>129.73381692248205</c:v>
                </c:pt>
                <c:pt idx="451">
                  <c:v>131.70658874229289</c:v>
                </c:pt>
                <c:pt idx="452">
                  <c:v>133.18450261949039</c:v>
                </c:pt>
                <c:pt idx="453">
                  <c:v>134.49068420958653</c:v>
                </c:pt>
                <c:pt idx="454">
                  <c:v>135.830401651589</c:v>
                </c:pt>
                <c:pt idx="455">
                  <c:v>137.02049646538117</c:v>
                </c:pt>
                <c:pt idx="456">
                  <c:v>137.79873678345334</c:v>
                </c:pt>
                <c:pt idx="457">
                  <c:v>138.918375812161</c:v>
                </c:pt>
                <c:pt idx="458">
                  <c:v>139.63737503308451</c:v>
                </c:pt>
                <c:pt idx="459">
                  <c:v>139.88375877580069</c:v>
                </c:pt>
                <c:pt idx="460">
                  <c:v>139.54316181697811</c:v>
                </c:pt>
                <c:pt idx="461">
                  <c:v>138.96166549133781</c:v>
                </c:pt>
                <c:pt idx="462">
                  <c:v>138.27916319343348</c:v>
                </c:pt>
                <c:pt idx="463">
                  <c:v>136.19197696306344</c:v>
                </c:pt>
                <c:pt idx="464">
                  <c:v>134.47246034169083</c:v>
                </c:pt>
                <c:pt idx="465">
                  <c:v>131.9131603428369</c:v>
                </c:pt>
                <c:pt idx="466">
                  <c:v>130.60080575565325</c:v>
                </c:pt>
                <c:pt idx="467">
                  <c:v>129.82580687589237</c:v>
                </c:pt>
                <c:pt idx="468">
                  <c:v>129.10040347791079</c:v>
                </c:pt>
                <c:pt idx="469">
                  <c:v>127.36679471577675</c:v>
                </c:pt>
                <c:pt idx="470">
                  <c:v>125.66733172717356</c:v>
                </c:pt>
                <c:pt idx="471">
                  <c:v>126.46292529920957</c:v>
                </c:pt>
                <c:pt idx="472">
                  <c:v>126.03310270917838</c:v>
                </c:pt>
                <c:pt idx="473">
                  <c:v>124.9732507558478</c:v>
                </c:pt>
                <c:pt idx="474">
                  <c:v>123.46783138087089</c:v>
                </c:pt>
                <c:pt idx="475">
                  <c:v>121.34386786028327</c:v>
                </c:pt>
                <c:pt idx="476">
                  <c:v>120.72485643600855</c:v>
                </c:pt>
                <c:pt idx="477">
                  <c:v>122.97440970530896</c:v>
                </c:pt>
                <c:pt idx="478">
                  <c:v>123.62818666218469</c:v>
                </c:pt>
                <c:pt idx="479">
                  <c:v>122.67960113683485</c:v>
                </c:pt>
                <c:pt idx="480">
                  <c:v>121.74888041261785</c:v>
                </c:pt>
                <c:pt idx="481">
                  <c:v>121.54009538682334</c:v>
                </c:pt>
                <c:pt idx="482">
                  <c:v>119.92036981318834</c:v>
                </c:pt>
                <c:pt idx="483">
                  <c:v>118.85093126916178</c:v>
                </c:pt>
                <c:pt idx="484">
                  <c:v>119.57608873100439</c:v>
                </c:pt>
                <c:pt idx="485">
                  <c:v>117.8375809209826</c:v>
                </c:pt>
                <c:pt idx="486">
                  <c:v>119.53234161060918</c:v>
                </c:pt>
                <c:pt idx="487">
                  <c:v>121.84458892044901</c:v>
                </c:pt>
                <c:pt idx="488">
                  <c:v>124.12589746400978</c:v>
                </c:pt>
                <c:pt idx="489">
                  <c:v>125.07579628834159</c:v>
                </c:pt>
                <c:pt idx="490">
                  <c:v>126.44349142551026</c:v>
                </c:pt>
                <c:pt idx="491">
                  <c:v>129.03266774652303</c:v>
                </c:pt>
                <c:pt idx="492">
                  <c:v>129.32221328162373</c:v>
                </c:pt>
                <c:pt idx="493">
                  <c:v>129.38642228877904</c:v>
                </c:pt>
                <c:pt idx="494">
                  <c:v>131.67365297456558</c:v>
                </c:pt>
                <c:pt idx="495">
                  <c:v>131.67619103551948</c:v>
                </c:pt>
                <c:pt idx="496">
                  <c:v>129.4021425267803</c:v>
                </c:pt>
                <c:pt idx="497">
                  <c:v>127.55087299705299</c:v>
                </c:pt>
                <c:pt idx="498">
                  <c:v>125.06329289503769</c:v>
                </c:pt>
                <c:pt idx="499">
                  <c:v>123.1871149531582</c:v>
                </c:pt>
                <c:pt idx="500">
                  <c:v>124.94409748593745</c:v>
                </c:pt>
                <c:pt idx="501">
                  <c:v>125.14576020114816</c:v>
                </c:pt>
                <c:pt idx="502">
                  <c:v>124.16115978761147</c:v>
                </c:pt>
                <c:pt idx="503">
                  <c:v>126.78137324935886</c:v>
                </c:pt>
                <c:pt idx="504">
                  <c:v>129.82344097023571</c:v>
                </c:pt>
                <c:pt idx="505">
                  <c:v>132.83161377244338</c:v>
                </c:pt>
                <c:pt idx="506">
                  <c:v>134.53578397874594</c:v>
                </c:pt>
                <c:pt idx="507">
                  <c:v>134.20661321293866</c:v>
                </c:pt>
                <c:pt idx="508">
                  <c:v>137.39635082908262</c:v>
                </c:pt>
                <c:pt idx="509">
                  <c:v>140.38327474888558</c:v>
                </c:pt>
                <c:pt idx="510">
                  <c:v>142.1853865631609</c:v>
                </c:pt>
                <c:pt idx="511">
                  <c:v>144.22408402437691</c:v>
                </c:pt>
                <c:pt idx="512">
                  <c:v>143.92474039350068</c:v>
                </c:pt>
                <c:pt idx="513">
                  <c:v>145.11917352078379</c:v>
                </c:pt>
                <c:pt idx="514">
                  <c:v>148.48404718019202</c:v>
                </c:pt>
                <c:pt idx="515">
                  <c:v>149.67347796640902</c:v>
                </c:pt>
                <c:pt idx="516">
                  <c:v>148.35426667967167</c:v>
                </c:pt>
                <c:pt idx="517">
                  <c:v>146.30895353631809</c:v>
                </c:pt>
                <c:pt idx="518">
                  <c:v>149.97079508350035</c:v>
                </c:pt>
                <c:pt idx="519">
                  <c:v>151.88131554782188</c:v>
                </c:pt>
                <c:pt idx="520">
                  <c:v>150.34948263152245</c:v>
                </c:pt>
                <c:pt idx="521">
                  <c:v>150.13313752881683</c:v>
                </c:pt>
                <c:pt idx="522">
                  <c:v>151.48800463697822</c:v>
                </c:pt>
                <c:pt idx="523">
                  <c:v>150.51818006666923</c:v>
                </c:pt>
                <c:pt idx="524">
                  <c:v>151.7053580778535</c:v>
                </c:pt>
                <c:pt idx="525">
                  <c:v>153.84018705705964</c:v>
                </c:pt>
                <c:pt idx="526">
                  <c:v>156.19983117959666</c:v>
                </c:pt>
                <c:pt idx="527">
                  <c:v>157.84732294331832</c:v>
                </c:pt>
                <c:pt idx="528">
                  <c:v>157.76552458350577</c:v>
                </c:pt>
                <c:pt idx="529">
                  <c:v>158.26548324164079</c:v>
                </c:pt>
                <c:pt idx="530">
                  <c:v>160.61279120744837</c:v>
                </c:pt>
                <c:pt idx="531">
                  <c:v>158.59593779409335</c:v>
                </c:pt>
                <c:pt idx="532">
                  <c:v>157.54126525584891</c:v>
                </c:pt>
                <c:pt idx="533">
                  <c:v>158.58116195086561</c:v>
                </c:pt>
                <c:pt idx="534">
                  <c:v>155.00545707698683</c:v>
                </c:pt>
                <c:pt idx="535">
                  <c:v>153.19755100727801</c:v>
                </c:pt>
                <c:pt idx="536">
                  <c:v>152.8229164868257</c:v>
                </c:pt>
                <c:pt idx="537">
                  <c:v>152.41957138151315</c:v>
                </c:pt>
                <c:pt idx="538">
                  <c:v>152.75218033454283</c:v>
                </c:pt>
                <c:pt idx="539">
                  <c:v>154.42765471215347</c:v>
                </c:pt>
                <c:pt idx="540">
                  <c:v>156.17498671084056</c:v>
                </c:pt>
                <c:pt idx="541">
                  <c:v>155.44055253783699</c:v>
                </c:pt>
                <c:pt idx="542">
                  <c:v>155.85283496243875</c:v>
                </c:pt>
                <c:pt idx="543">
                  <c:v>157.28626882954694</c:v>
                </c:pt>
                <c:pt idx="544">
                  <c:v>159.92247305904843</c:v>
                </c:pt>
                <c:pt idx="545">
                  <c:v>162.50572723783546</c:v>
                </c:pt>
                <c:pt idx="546">
                  <c:v>161.44990371846077</c:v>
                </c:pt>
                <c:pt idx="547">
                  <c:v>160.99189684690668</c:v>
                </c:pt>
                <c:pt idx="548">
                  <c:v>161.05758147089566</c:v>
                </c:pt>
                <c:pt idx="549">
                  <c:v>163.04624076528225</c:v>
                </c:pt>
                <c:pt idx="550">
                  <c:v>164.29929523064391</c:v>
                </c:pt>
                <c:pt idx="551">
                  <c:v>166.24576172103338</c:v>
                </c:pt>
                <c:pt idx="552">
                  <c:v>169.53795633266111</c:v>
                </c:pt>
                <c:pt idx="553">
                  <c:v>169.72522686502089</c:v>
                </c:pt>
                <c:pt idx="554">
                  <c:v>171.28593268403225</c:v>
                </c:pt>
                <c:pt idx="555">
                  <c:v>172.51074876192044</c:v>
                </c:pt>
                <c:pt idx="556">
                  <c:v>175.17919030051465</c:v>
                </c:pt>
                <c:pt idx="557">
                  <c:v>178.46931412985248</c:v>
                </c:pt>
                <c:pt idx="558">
                  <c:v>179.83217908125232</c:v>
                </c:pt>
                <c:pt idx="559">
                  <c:v>183.39941391450589</c:v>
                </c:pt>
                <c:pt idx="560">
                  <c:v>184.99009934885444</c:v>
                </c:pt>
                <c:pt idx="561">
                  <c:v>185.31203959217677</c:v>
                </c:pt>
                <c:pt idx="562">
                  <c:v>189.91105522786194</c:v>
                </c:pt>
                <c:pt idx="563">
                  <c:v>191.74335324383114</c:v>
                </c:pt>
                <c:pt idx="564">
                  <c:v>192.2790267480635</c:v>
                </c:pt>
                <c:pt idx="565">
                  <c:v>193.58998933670071</c:v>
                </c:pt>
                <c:pt idx="566">
                  <c:v>198.15369838027917</c:v>
                </c:pt>
                <c:pt idx="567">
                  <c:v>201.63929225284909</c:v>
                </c:pt>
                <c:pt idx="568">
                  <c:v>204.64958502457446</c:v>
                </c:pt>
                <c:pt idx="569">
                  <c:v>202.82974613340409</c:v>
                </c:pt>
                <c:pt idx="570">
                  <c:v>197.79997826908254</c:v>
                </c:pt>
                <c:pt idx="571">
                  <c:v>200.1951847573107</c:v>
                </c:pt>
                <c:pt idx="572">
                  <c:v>200.2429849052757</c:v>
                </c:pt>
                <c:pt idx="573">
                  <c:v>205.41003924107818</c:v>
                </c:pt>
                <c:pt idx="574">
                  <c:v>210.91265868230045</c:v>
                </c:pt>
                <c:pt idx="575">
                  <c:v>214.49018348360738</c:v>
                </c:pt>
                <c:pt idx="576">
                  <c:v>212.76363800738378</c:v>
                </c:pt>
                <c:pt idx="577">
                  <c:v>214.91647934940619</c:v>
                </c:pt>
                <c:pt idx="578">
                  <c:v>219.99265044442356</c:v>
                </c:pt>
                <c:pt idx="579">
                  <c:v>220.437637456782</c:v>
                </c:pt>
                <c:pt idx="580">
                  <c:v>215.2754034693028</c:v>
                </c:pt>
                <c:pt idx="581">
                  <c:v>219.16442114674976</c:v>
                </c:pt>
                <c:pt idx="582">
                  <c:v>220.93767481448151</c:v>
                </c:pt>
                <c:pt idx="583">
                  <c:v>220.28548660506337</c:v>
                </c:pt>
                <c:pt idx="584">
                  <c:v>218.80418864659401</c:v>
                </c:pt>
                <c:pt idx="585">
                  <c:v>213.60938287687316</c:v>
                </c:pt>
                <c:pt idx="586">
                  <c:v>208.37906392868891</c:v>
                </c:pt>
                <c:pt idx="587">
                  <c:v>202.41047912245637</c:v>
                </c:pt>
                <c:pt idx="588">
                  <c:v>197.35709155135069</c:v>
                </c:pt>
                <c:pt idx="589">
                  <c:v>195.84477612703782</c:v>
                </c:pt>
                <c:pt idx="590">
                  <c:v>193.03928913437886</c:v>
                </c:pt>
                <c:pt idx="591">
                  <c:v>194.77051723468793</c:v>
                </c:pt>
                <c:pt idx="592">
                  <c:v>199.35066956851617</c:v>
                </c:pt>
                <c:pt idx="593">
                  <c:v>199.6676566580002</c:v>
                </c:pt>
                <c:pt idx="594">
                  <c:v>204.81474097932048</c:v>
                </c:pt>
                <c:pt idx="595">
                  <c:v>205.32633733555031</c:v>
                </c:pt>
                <c:pt idx="596">
                  <c:v>200.12256473420359</c:v>
                </c:pt>
                <c:pt idx="597">
                  <c:v>198.21566936857008</c:v>
                </c:pt>
                <c:pt idx="598">
                  <c:v>196.06548413684831</c:v>
                </c:pt>
                <c:pt idx="599">
                  <c:v>190.93828621172298</c:v>
                </c:pt>
                <c:pt idx="600">
                  <c:v>188.02152787236051</c:v>
                </c:pt>
                <c:pt idx="601">
                  <c:v>189.24991986170892</c:v>
                </c:pt>
                <c:pt idx="602">
                  <c:v>187.24424670523024</c:v>
                </c:pt>
                <c:pt idx="603">
                  <c:v>182.17094322559294</c:v>
                </c:pt>
                <c:pt idx="604">
                  <c:v>177.98310822060708</c:v>
                </c:pt>
                <c:pt idx="605">
                  <c:v>181.01842253510856</c:v>
                </c:pt>
                <c:pt idx="606">
                  <c:v>179.64603001768606</c:v>
                </c:pt>
                <c:pt idx="607">
                  <c:v>182.67919485033315</c:v>
                </c:pt>
                <c:pt idx="608">
                  <c:v>182.80324995753895</c:v>
                </c:pt>
                <c:pt idx="609">
                  <c:v>185.00814122400726</c:v>
                </c:pt>
                <c:pt idx="610">
                  <c:v>188.47426679181845</c:v>
                </c:pt>
                <c:pt idx="611">
                  <c:v>192.31177068560237</c:v>
                </c:pt>
                <c:pt idx="612">
                  <c:v>196.4116195775199</c:v>
                </c:pt>
                <c:pt idx="613">
                  <c:v>200.37166853061649</c:v>
                </c:pt>
                <c:pt idx="614">
                  <c:v>204.29306616011675</c:v>
                </c:pt>
                <c:pt idx="615">
                  <c:v>208.3827283771592</c:v>
                </c:pt>
                <c:pt idx="616">
                  <c:v>211.51385941139299</c:v>
                </c:pt>
                <c:pt idx="617">
                  <c:v>213.70003001896495</c:v>
                </c:pt>
                <c:pt idx="618">
                  <c:v>214.40716528054583</c:v>
                </c:pt>
                <c:pt idx="619">
                  <c:v>216.02375762777069</c:v>
                </c:pt>
                <c:pt idx="620">
                  <c:v>221.02819406978108</c:v>
                </c:pt>
                <c:pt idx="621">
                  <c:v>217.70325552061445</c:v>
                </c:pt>
                <c:pt idx="622">
                  <c:v>223.35302839121201</c:v>
                </c:pt>
                <c:pt idx="623">
                  <c:v>225.9195146440459</c:v>
                </c:pt>
                <c:pt idx="624">
                  <c:v>230.99447081453687</c:v>
                </c:pt>
                <c:pt idx="625">
                  <c:v>237.02491839715918</c:v>
                </c:pt>
                <c:pt idx="626">
                  <c:v>244.97352522057867</c:v>
                </c:pt>
                <c:pt idx="627">
                  <c:v>250.86712901677026</c:v>
                </c:pt>
                <c:pt idx="628">
                  <c:v>253.36803885751627</c:v>
                </c:pt>
                <c:pt idx="629">
                  <c:v>253.81510157088738</c:v>
                </c:pt>
                <c:pt idx="630">
                  <c:v>252.13255406992073</c:v>
                </c:pt>
                <c:pt idx="631">
                  <c:v>249.51093877218136</c:v>
                </c:pt>
                <c:pt idx="632">
                  <c:v>253.8505458872319</c:v>
                </c:pt>
                <c:pt idx="633">
                  <c:v>254.61067546803227</c:v>
                </c:pt>
                <c:pt idx="634">
                  <c:v>249.65375880678852</c:v>
                </c:pt>
                <c:pt idx="635">
                  <c:v>248.84945909543396</c:v>
                </c:pt>
                <c:pt idx="636">
                  <c:v>252.21416551826772</c:v>
                </c:pt>
                <c:pt idx="637">
                  <c:v>255.14718023641439</c:v>
                </c:pt>
                <c:pt idx="638">
                  <c:v>261.25912613675979</c:v>
                </c:pt>
                <c:pt idx="639">
                  <c:v>260.04579527656023</c:v>
                </c:pt>
                <c:pt idx="640">
                  <c:v>254.91840552124651</c:v>
                </c:pt>
                <c:pt idx="641">
                  <c:v>248.67332455144557</c:v>
                </c:pt>
                <c:pt idx="642">
                  <c:v>244.30119484138118</c:v>
                </c:pt>
                <c:pt idx="643">
                  <c:v>242.23153402027219</c:v>
                </c:pt>
                <c:pt idx="644">
                  <c:v>240.71415723021985</c:v>
                </c:pt>
                <c:pt idx="645">
                  <c:v>234.98138583145166</c:v>
                </c:pt>
                <c:pt idx="646">
                  <c:v>233.9098765051352</c:v>
                </c:pt>
                <c:pt idx="647">
                  <c:v>236.76288819728356</c:v>
                </c:pt>
                <c:pt idx="648">
                  <c:v>240.40511879674648</c:v>
                </c:pt>
                <c:pt idx="649">
                  <c:v>240.23046478831452</c:v>
                </c:pt>
                <c:pt idx="650">
                  <c:v>240.74458444932989</c:v>
                </c:pt>
                <c:pt idx="651">
                  <c:v>246.05074026531872</c:v>
                </c:pt>
                <c:pt idx="652">
                  <c:v>248.49723919468494</c:v>
                </c:pt>
                <c:pt idx="653">
                  <c:v>251.29774352116891</c:v>
                </c:pt>
                <c:pt idx="654">
                  <c:v>249.63003088810331</c:v>
                </c:pt>
                <c:pt idx="655">
                  <c:v>248.63094483598289</c:v>
                </c:pt>
                <c:pt idx="656">
                  <c:v>253.5137953696225</c:v>
                </c:pt>
              </c:numCache>
            </c:numRef>
          </c:val>
          <c:smooth val="0"/>
          <c:extLst>
            <c:ext xmlns:c16="http://schemas.microsoft.com/office/drawing/2014/chart" uri="{C3380CC4-5D6E-409C-BE32-E72D297353CC}">
              <c16:uniqueId val="{00000003-5D6E-470E-8C15-48F6256C7A43}"/>
            </c:ext>
          </c:extLst>
        </c:ser>
        <c:dLbls>
          <c:showLegendKey val="0"/>
          <c:showVal val="0"/>
          <c:showCatName val="0"/>
          <c:showSerName val="0"/>
          <c:showPercent val="0"/>
          <c:showBubbleSize val="0"/>
        </c:dLbls>
        <c:smooth val="0"/>
        <c:axId val="10"/>
        <c:axId val="100"/>
      </c:lineChart>
      <c:dateAx>
        <c:axId val="10"/>
        <c:scaling>
          <c:orientation val="minMax"/>
        </c:scaling>
        <c:delete val="0"/>
        <c:axPos val="b"/>
        <c:numFmt formatCode="yyyy\-mm\-dd" sourceLinked="1"/>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0"/>
        <c:crosses val="autoZero"/>
        <c:auto val="1"/>
        <c:lblOffset val="100"/>
        <c:baseTimeUnit val="days"/>
      </c:dateAx>
      <c:valAx>
        <c:axId val="100"/>
        <c:scaling>
          <c:orientation val="minMax"/>
        </c:scaling>
        <c:delete val="0"/>
        <c:axPos val="l"/>
        <c:majorGridlines>
          <c:spPr>
            <a:ln w="9525" cap="flat" cmpd="sng" algn="ctr">
              <a:solidFill>
                <a:schemeClr val="tx1">
                  <a:lumMod val="15000"/>
                  <a:lumOff val="85000"/>
                </a:schemeClr>
              </a:solidFill>
              <a:prstDash val="solid"/>
              <a:round/>
            </a:ln>
          </c:spPr>
        </c:majorGridlines>
        <c:title>
          <c:tx>
            <c: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B Nazanin" panose="00000400000000000000" pitchFamily="2" charset="-78"/>
                  </a:defRPr>
                </a:pPr>
                <a:r>
                  <a:rPr lang="ar-IQ">
                    <a:cs typeface="B Nazanin" panose="00000400000000000000" pitchFamily="2" charset="-78"/>
                  </a:rPr>
                  <a:t>ارزش سرمایه (ریال)</a:t>
                </a:r>
              </a:p>
            </c:rich>
          </c:tx>
          <c:layout>
            <c:manualLayout>
              <c:xMode val="edge"/>
              <c:yMode val="edge"/>
              <c:x val="5.3783993418733113E-2"/>
              <c:y val="0.31590162340818512"/>
            </c:manualLayout>
          </c:layout>
          <c:overlay val="1"/>
          <c:spPr>
            <a:noFill/>
            <a:ln>
              <a:noFill/>
              <a:prstDash val="solid"/>
            </a:ln>
          </c:spPr>
        </c:title>
        <c:numFmt formatCode="#,##0" sourceLinked="0"/>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B Nazanin" panose="00000400000000000000" pitchFamily="2" charset="-78"/>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B Nazanin" panose="00000400000000000000" pitchFamily="2" charset="-78"/>
              </a:defRPr>
            </a:pPr>
            <a:r>
              <a:rPr lang="ar-IQ"/>
              <a:t>بازده مرکب سالانه (</a:t>
            </a:r>
            <a:r>
              <a:rPr lang="en-US"/>
              <a:t>CAGR) </a:t>
            </a:r>
            <a:r>
              <a:rPr lang="ar-IQ"/>
              <a:t>در مقابل ریسک سالانه‌شده</a:t>
            </a:r>
          </a:p>
        </c:rich>
      </c:tx>
      <c:overlay val="1"/>
      <c:spPr>
        <a:noFill/>
        <a:ln>
          <a:noFill/>
          <a:prstDash val="solid"/>
        </a:ln>
      </c:spPr>
    </c:title>
    <c:autoTitleDeleted val="0"/>
    <c:plotArea>
      <c:layout/>
      <c:barChart>
        <c:barDir val="col"/>
        <c:grouping val="clustered"/>
        <c:varyColors val="1"/>
        <c:ser>
          <c:idx val="0"/>
          <c:order val="0"/>
          <c:tx>
            <c:v>بازده مرکب سالانه (CAGR)</c:v>
          </c:tx>
          <c:spPr>
            <a:solidFill>
              <a:srgbClr val="4472C4"/>
            </a:solidFill>
            <a:ln>
              <a:noFill/>
              <a:prstDash val="solid"/>
            </a:ln>
          </c:spPr>
          <c:invertIfNegative val="1"/>
          <c:cat>
            <c:strRef>
              <c:f>Performance!$B$4:$E$4</c:f>
              <c:strCache>
                <c:ptCount val="4"/>
                <c:pt idx="0">
                  <c:v>صندوق شاخصی کیان</c:v>
                </c:pt>
                <c:pt idx="1">
                  <c:v>صندوق اوج دماوند</c:v>
                </c:pt>
                <c:pt idx="2">
                  <c:v>صندوق برلیان</c:v>
                </c:pt>
                <c:pt idx="3">
                  <c:v>شاخص کل (بنچمارک)</c:v>
                </c:pt>
              </c:strCache>
            </c:strRef>
          </c:cat>
          <c:val>
            <c:numRef>
              <c:f>Performance!$B$9:$E$9</c:f>
              <c:numCache>
                <c:formatCode>0.00%</c:formatCode>
                <c:ptCount val="4"/>
                <c:pt idx="0">
                  <c:v>0.32571194678274029</c:v>
                </c:pt>
                <c:pt idx="1">
                  <c:v>0.36647083459041352</c:v>
                </c:pt>
                <c:pt idx="2">
                  <c:v>0.34949362516828075</c:v>
                </c:pt>
                <c:pt idx="3">
                  <c:v>0.42953810278023563</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CAA5-43DD-9505-F2F0BDE922F4}"/>
            </c:ext>
          </c:extLst>
        </c:ser>
        <c:ser>
          <c:idx val="1"/>
          <c:order val="1"/>
          <c:tx>
            <c:v>ریسک سالانه‌شده (انحراف معیار)</c:v>
          </c:tx>
          <c:spPr>
            <a:solidFill>
              <a:srgbClr val="ED7D31"/>
            </a:solidFill>
            <a:ln>
              <a:noFill/>
              <a:prstDash val="solid"/>
            </a:ln>
          </c:spPr>
          <c:invertIfNegative val="1"/>
          <c:cat>
            <c:strRef>
              <c:f>Performance!$B$4:$E$4</c:f>
              <c:strCache>
                <c:ptCount val="4"/>
                <c:pt idx="0">
                  <c:v>صندوق شاخصی کیان</c:v>
                </c:pt>
                <c:pt idx="1">
                  <c:v>صندوق اوج دماوند</c:v>
                </c:pt>
                <c:pt idx="2">
                  <c:v>صندوق برلیان</c:v>
                </c:pt>
                <c:pt idx="3">
                  <c:v>شاخص کل (بنچمارک)</c:v>
                </c:pt>
              </c:strCache>
            </c:strRef>
          </c:cat>
          <c:val>
            <c:numRef>
              <c:f>Performance!$B$10:$E$10</c:f>
              <c:numCache>
                <c:formatCode>0.00%</c:formatCode>
                <c:ptCount val="4"/>
                <c:pt idx="0">
                  <c:v>0.26848908243825309</c:v>
                </c:pt>
                <c:pt idx="1">
                  <c:v>0.2410543657047918</c:v>
                </c:pt>
                <c:pt idx="2">
                  <c:v>0.24562501308246476</c:v>
                </c:pt>
                <c:pt idx="3">
                  <c:v>0.18354771837104611</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CAA5-43DD-9505-F2F0BDE922F4}"/>
            </c:ext>
          </c:extLst>
        </c:ser>
        <c:dLbls>
          <c:showLegendKey val="0"/>
          <c:showVal val="0"/>
          <c:showCatName val="0"/>
          <c:showSerName val="0"/>
          <c:showPercent val="0"/>
          <c:showBubbleSize val="0"/>
        </c:dLbls>
        <c:gapWidth val="219"/>
        <c:overlap val="-27"/>
        <c:axId val="10"/>
        <c:axId val="100"/>
      </c:barChart>
      <c:catAx>
        <c:axId val="10"/>
        <c:scaling>
          <c:orientation val="minMax"/>
        </c:scaling>
        <c:delete val="0"/>
        <c:axPos val="b"/>
        <c:title>
          <c:tx>
            <c:rich>
              <a:bodyPr rot="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B Nazanin" panose="00000400000000000000" pitchFamily="2" charset="-78"/>
                  </a:defRPr>
                </a:pPr>
                <a:r>
                  <a:rPr lang="ar-IQ"/>
                  <a:t>صندوق سرمایه‌گذاری / شاخص بنچمارک</a:t>
                </a:r>
              </a:p>
            </c:rich>
          </c:tx>
          <c:layout>
            <c:manualLayout>
              <c:xMode val="edge"/>
              <c:yMode val="edge"/>
              <c:x val="0.35111127450980389"/>
              <c:y val="0.12731555555555549"/>
            </c:manualLayout>
          </c:layout>
          <c:overlay val="1"/>
          <c:spPr>
            <a:noFill/>
            <a:ln>
              <a:noFill/>
              <a:prstDash val="solid"/>
            </a:ln>
          </c:spPr>
        </c:title>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B Nazanin" panose="00000400000000000000" pitchFamily="2" charset="-78"/>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prstDash val="solid"/>
              <a:round/>
            </a:ln>
          </c:spPr>
        </c:majorGridlines>
        <c:title>
          <c:tx>
            <c: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B Nazanin" panose="00000400000000000000" pitchFamily="2" charset="-78"/>
                  </a:defRPr>
                </a:pPr>
                <a:r>
                  <a:rPr lang="ar-IQ"/>
                  <a:t>درصد سالانه (٪)</a:t>
                </a:r>
              </a:p>
            </c:rich>
          </c:tx>
          <c:layout>
            <c:manualLayout>
              <c:xMode val="edge"/>
              <c:yMode val="edge"/>
              <c:x val="6.2254901960784308E-2"/>
              <c:y val="0.34032666666666672"/>
            </c:manualLayout>
          </c:layout>
          <c:overlay val="1"/>
          <c:spPr>
            <a:noFill/>
            <a:ln>
              <a:noFill/>
              <a:prstDash val="solid"/>
            </a:ln>
          </c:spPr>
        </c:title>
        <c:numFmt formatCode="0%" sourceLinked="0"/>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B Nazanin" panose="00000400000000000000" pitchFamily="2" charset="-78"/>
              </a:defRPr>
            </a:pPr>
            <a:endParaRPr lang="en-US"/>
          </a:p>
        </c:txPr>
        <c:crossAx val="10"/>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B Nazanin" panose="00000400000000000000" pitchFamily="2" charset="-78"/>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B Nazanin" panose="00000400000000000000" pitchFamily="2" charset="-78"/>
              </a:defRPr>
            </a:pPr>
            <a:r>
              <a:rPr lang="ar-IQ"/>
              <a:t>نسبت شارپ در مقابل آلفای جنسن سالانه</a:t>
            </a:r>
          </a:p>
        </c:rich>
      </c:tx>
      <c:layout>
        <c:manualLayout>
          <c:xMode val="edge"/>
          <c:yMode val="edge"/>
          <c:x val="0.31125813746996023"/>
          <c:y val="5.7467868301426563E-2"/>
        </c:manualLayout>
      </c:layout>
      <c:overlay val="1"/>
      <c:spPr>
        <a:noFill/>
        <a:ln>
          <a:noFill/>
          <a:prstDash val="solid"/>
        </a:ln>
      </c:spPr>
    </c:title>
    <c:autoTitleDeleted val="0"/>
    <c:plotArea>
      <c:layout>
        <c:manualLayout>
          <c:layoutTarget val="inner"/>
          <c:xMode val="edge"/>
          <c:yMode val="edge"/>
          <c:x val="6.9050463682176336E-2"/>
          <c:y val="4.5610961430249869E-2"/>
          <c:w val="0.91096628763007015"/>
          <c:h val="0.84830133073117553"/>
        </c:manualLayout>
      </c:layout>
      <c:barChart>
        <c:barDir val="col"/>
        <c:grouping val="clustered"/>
        <c:varyColors val="1"/>
        <c:ser>
          <c:idx val="0"/>
          <c:order val="0"/>
          <c:tx>
            <c:v>نسبت شارپ</c:v>
          </c:tx>
          <c:spPr>
            <a:solidFill>
              <a:srgbClr val="70AD47"/>
            </a:solidFill>
            <a:ln>
              <a:noFill/>
              <a:prstDash val="solid"/>
            </a:ln>
          </c:spPr>
          <c:invertIfNegative val="1"/>
          <c:cat>
            <c:strRef>
              <c:f>Performance!$B$4:$E$4</c:f>
              <c:strCache>
                <c:ptCount val="4"/>
                <c:pt idx="0">
                  <c:v>صندوق شاخصی کیان</c:v>
                </c:pt>
                <c:pt idx="1">
                  <c:v>صندوق اوج دماوند</c:v>
                </c:pt>
                <c:pt idx="2">
                  <c:v>صندوق برلیان</c:v>
                </c:pt>
                <c:pt idx="3">
                  <c:v>شاخص کل (بنچمارک)</c:v>
                </c:pt>
              </c:strCache>
            </c:strRef>
          </c:cat>
          <c:val>
            <c:numRef>
              <c:f>Performance!$B$12:$E$12</c:f>
              <c:numCache>
                <c:formatCode>0.00</c:formatCode>
                <c:ptCount val="4"/>
                <c:pt idx="0">
                  <c:v>4.1414971984792583E-3</c:v>
                </c:pt>
                <c:pt idx="1">
                  <c:v>0.17369871924116406</c:v>
                </c:pt>
                <c:pt idx="2">
                  <c:v>0.10134808689016989</c:v>
                </c:pt>
                <c:pt idx="3">
                  <c:v>0.57172109635326951</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3061-46F5-8BE0-899D01B63347}"/>
            </c:ext>
          </c:extLst>
        </c:ser>
        <c:ser>
          <c:idx val="1"/>
          <c:order val="1"/>
          <c:tx>
            <c:v>آلفای جنسن (سالانه)</c:v>
          </c:tx>
          <c:spPr>
            <a:solidFill>
              <a:srgbClr val="5B9BD5"/>
            </a:solidFill>
            <a:ln>
              <a:noFill/>
              <a:prstDash val="solid"/>
            </a:ln>
          </c:spPr>
          <c:invertIfNegative val="1"/>
          <c:cat>
            <c:strRef>
              <c:f>Performance!$B$4:$E$4</c:f>
              <c:strCache>
                <c:ptCount val="4"/>
                <c:pt idx="0">
                  <c:v>صندوق شاخصی کیان</c:v>
                </c:pt>
                <c:pt idx="1">
                  <c:v>صندوق اوج دماوند</c:v>
                </c:pt>
                <c:pt idx="2">
                  <c:v>صندوق برلیان</c:v>
                </c:pt>
                <c:pt idx="3">
                  <c:v>شاخص کل (بنچمارک)</c:v>
                </c:pt>
              </c:strCache>
            </c:strRef>
          </c:cat>
          <c:val>
            <c:numRef>
              <c:f>Performance!$B$14:$E$14</c:f>
              <c:numCache>
                <c:formatCode>0.00%</c:formatCode>
                <c:ptCount val="4"/>
                <c:pt idx="0">
                  <c:v>-0.1251644589338482</c:v>
                </c:pt>
                <c:pt idx="1">
                  <c:v>-6.4619596059338091E-2</c:v>
                </c:pt>
                <c:pt idx="2">
                  <c:v>-8.1135772174976639E-2</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3061-46F5-8BE0-899D01B63347}"/>
            </c:ext>
          </c:extLst>
        </c:ser>
        <c:dLbls>
          <c:showLegendKey val="0"/>
          <c:showVal val="0"/>
          <c:showCatName val="0"/>
          <c:showSerName val="0"/>
          <c:showPercent val="0"/>
          <c:showBubbleSize val="0"/>
        </c:dLbls>
        <c:gapWidth val="219"/>
        <c:overlap val="-27"/>
        <c:axId val="10"/>
        <c:axId val="100"/>
      </c:barChart>
      <c:catAx>
        <c:axId val="1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B Nazanin" panose="00000400000000000000" pitchFamily="2" charset="-78"/>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prstDash val="solid"/>
              <a:round/>
            </a:ln>
          </c:spPr>
        </c:majorGridlines>
        <c:title>
          <c:tx>
            <c: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B Nazanin" panose="00000400000000000000" pitchFamily="2" charset="-78"/>
                  </a:defRPr>
                </a:pPr>
                <a:r>
                  <a:rPr lang="ar-IQ"/>
                  <a:t>مقدار (شارپ: نسبت بدون واحد | آلفا: درصد سالانه)</a:t>
                </a:r>
              </a:p>
            </c:rich>
          </c:tx>
          <c:layout>
            <c:manualLayout>
              <c:xMode val="edge"/>
              <c:yMode val="edge"/>
              <c:x val="6.9941370407137451E-2"/>
              <c:y val="0.17496823163463751"/>
            </c:manualLayout>
          </c:layout>
          <c:overlay val="1"/>
          <c:spPr>
            <a:noFill/>
            <a:ln>
              <a:noFill/>
              <a:prstDash val="solid"/>
            </a:ln>
          </c:spPr>
        </c:title>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B Nazanin" panose="00000400000000000000" pitchFamily="2" charset="-78"/>
              </a:defRPr>
            </a:pPr>
            <a:endParaRPr lang="en-US"/>
          </a:p>
        </c:txPr>
        <c:crossAx val="10"/>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B Nazanin" panose="00000400000000000000" pitchFamily="2" charset="-78"/>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B Nazanin" panose="00000400000000000000" pitchFamily="2" charset="-78"/>
              </a:defRPr>
            </a:pPr>
            <a:r>
              <a:rPr lang="ar-IQ"/>
              <a:t>ترکیب دارایی صندوق‌ها (میانگین بازه سه‌ساله)</a:t>
            </a:r>
          </a:p>
        </c:rich>
      </c:tx>
      <c:layout>
        <c:manualLayout>
          <c:xMode val="edge"/>
          <c:yMode val="edge"/>
          <c:x val="0.31425101238746889"/>
          <c:y val="3.2241816671507169E-2"/>
        </c:manualLayout>
      </c:layout>
      <c:overlay val="1"/>
      <c:spPr>
        <a:noFill/>
        <a:ln>
          <a:noFill/>
          <a:prstDash val="solid"/>
        </a:ln>
      </c:spPr>
    </c:title>
    <c:autoTitleDeleted val="0"/>
    <c:plotArea>
      <c:layout>
        <c:manualLayout>
          <c:layoutTarget val="inner"/>
          <c:xMode val="edge"/>
          <c:yMode val="edge"/>
          <c:x val="7.2556372549019602E-2"/>
          <c:y val="4.2333333333333327E-2"/>
          <c:w val="0.90461683006535942"/>
          <c:h val="0.7903675"/>
        </c:manualLayout>
      </c:layout>
      <c:barChart>
        <c:barDir val="col"/>
        <c:grouping val="stacked"/>
        <c:varyColors val="1"/>
        <c:ser>
          <c:idx val="0"/>
          <c:order val="0"/>
          <c:tx>
            <c:v>سهام</c:v>
          </c:tx>
          <c:spPr>
            <a:solidFill>
              <a:srgbClr val="4472C4"/>
            </a:solidFill>
            <a:ln>
              <a:noFill/>
              <a:prstDash val="solid"/>
            </a:ln>
          </c:spPr>
          <c:invertIfNegative val="1"/>
          <c:dLbls>
            <c:spPr>
              <a:noFill/>
              <a:ln>
                <a:noFill/>
                <a:prstDash val="solid"/>
              </a:ln>
            </c:spPr>
            <c:txPr>
              <a:bodyPr rot="0" spcFirstLastPara="1" vertOverflow="ellipsis" vert="horz" wrap="square" anchor="ctr" anchorCtr="1"/>
              <a:lstStyle/>
              <a:p>
                <a:pPr>
                  <a:defRPr sz="900" b="0" i="0" strike="noStrike" kern="1200" baseline="0">
                    <a:solidFill>
                      <a:schemeClr val="tx1">
                        <a:lumMod val="75000"/>
                        <a:lumOff val="25000"/>
                      </a:schemeClr>
                    </a:solidFill>
                    <a:latin typeface="+mn-lt"/>
                    <a:ea typeface="+mn-ea"/>
                    <a:cs typeface="B Nazanin" panose="00000400000000000000" pitchFamily="2" charset="-78"/>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Performance!$B$21:$D$21</c:f>
              <c:strCache>
                <c:ptCount val="3"/>
                <c:pt idx="0">
                  <c:v>صندوق شاخصی کیان</c:v>
                </c:pt>
                <c:pt idx="1">
                  <c:v>صندوق اوج دماوند</c:v>
                </c:pt>
                <c:pt idx="2">
                  <c:v>صندوق برلیان</c:v>
                </c:pt>
              </c:strCache>
            </c:strRef>
          </c:cat>
          <c:val>
            <c:numRef>
              <c:f>Performance!$B$22:$D$22</c:f>
              <c:numCache>
                <c:formatCode>0.00%</c:formatCode>
                <c:ptCount val="3"/>
                <c:pt idx="0">
                  <c:v>0.96478258478460133</c:v>
                </c:pt>
                <c:pt idx="1">
                  <c:v>0.95718771769019129</c:v>
                </c:pt>
                <c:pt idx="2">
                  <c:v>0.9002538955087066</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C289-446A-B18A-5E91D4CA005F}"/>
            </c:ext>
          </c:extLst>
        </c:ser>
        <c:ser>
          <c:idx val="1"/>
          <c:order val="1"/>
          <c:tx>
            <c:v>نقد و سپرده بانکی</c:v>
          </c:tx>
          <c:spPr>
            <a:solidFill>
              <a:srgbClr val="ED7D31"/>
            </a:solidFill>
            <a:ln>
              <a:noFill/>
              <a:prstDash val="solid"/>
            </a:ln>
          </c:spPr>
          <c:invertIfNegative val="1"/>
          <c:dLbls>
            <c:spPr>
              <a:noFill/>
              <a:ln>
                <a:noFill/>
                <a:prstDash val="solid"/>
              </a:ln>
            </c:spPr>
            <c:txPr>
              <a:bodyPr rot="0" spcFirstLastPara="1" vertOverflow="ellipsis" vert="horz" wrap="square" anchor="ctr" anchorCtr="1"/>
              <a:lstStyle/>
              <a:p>
                <a:pPr>
                  <a:defRPr sz="900" b="0" i="0" strike="noStrike" kern="1200" baseline="0">
                    <a:solidFill>
                      <a:schemeClr val="tx1">
                        <a:lumMod val="75000"/>
                        <a:lumOff val="25000"/>
                      </a:schemeClr>
                    </a:solidFill>
                    <a:latin typeface="+mn-lt"/>
                    <a:ea typeface="+mn-ea"/>
                    <a:cs typeface="B Nazanin" panose="00000400000000000000" pitchFamily="2" charset="-78"/>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Performance!$B$21:$D$21</c:f>
              <c:strCache>
                <c:ptCount val="3"/>
                <c:pt idx="0">
                  <c:v>صندوق شاخصی کیان</c:v>
                </c:pt>
                <c:pt idx="1">
                  <c:v>صندوق اوج دماوند</c:v>
                </c:pt>
                <c:pt idx="2">
                  <c:v>صندوق برلیان</c:v>
                </c:pt>
              </c:strCache>
            </c:strRef>
          </c:cat>
          <c:val>
            <c:numRef>
              <c:f>Performance!$B$23:$D$23</c:f>
              <c:numCache>
                <c:formatCode>0.00%</c:formatCode>
                <c:ptCount val="3"/>
                <c:pt idx="0">
                  <c:v>1.6489367552703953E-2</c:v>
                </c:pt>
                <c:pt idx="1">
                  <c:v>6.0644362969752398E-3</c:v>
                </c:pt>
                <c:pt idx="2">
                  <c:v>5.1292025664527958E-2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C289-446A-B18A-5E91D4CA005F}"/>
            </c:ext>
          </c:extLst>
        </c:ser>
        <c:ser>
          <c:idx val="2"/>
          <c:order val="2"/>
          <c:tx>
            <c:v>اوراق مشارکت</c:v>
          </c:tx>
          <c:spPr>
            <a:solidFill>
              <a:srgbClr val="A5A5A5"/>
            </a:solidFill>
            <a:ln>
              <a:noFill/>
              <a:prstDash val="solid"/>
            </a:ln>
          </c:spPr>
          <c:invertIfNegative val="1"/>
          <c:dLbls>
            <c:spPr>
              <a:noFill/>
              <a:ln>
                <a:noFill/>
                <a:prstDash val="solid"/>
              </a:ln>
            </c:spPr>
            <c:txPr>
              <a:bodyPr rot="0" spcFirstLastPara="1" vertOverflow="ellipsis" vert="horz" wrap="square" anchor="ctr" anchorCtr="1"/>
              <a:lstStyle/>
              <a:p>
                <a:pPr>
                  <a:defRPr sz="900" b="0" i="0" strike="noStrike" kern="1200" baseline="0">
                    <a:solidFill>
                      <a:schemeClr val="tx1">
                        <a:lumMod val="75000"/>
                        <a:lumOff val="25000"/>
                      </a:schemeClr>
                    </a:solidFill>
                    <a:latin typeface="+mn-lt"/>
                    <a:ea typeface="+mn-ea"/>
                    <a:cs typeface="B Nazanin" panose="00000400000000000000" pitchFamily="2" charset="-78"/>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Performance!$B$21:$D$21</c:f>
              <c:strCache>
                <c:ptCount val="3"/>
                <c:pt idx="0">
                  <c:v>صندوق شاخصی کیان</c:v>
                </c:pt>
                <c:pt idx="1">
                  <c:v>صندوق اوج دماوند</c:v>
                </c:pt>
                <c:pt idx="2">
                  <c:v>صندوق برلیان</c:v>
                </c:pt>
              </c:strCache>
            </c:strRef>
          </c:cat>
          <c:val>
            <c:numRef>
              <c:f>Performance!$B$24:$D$24</c:f>
              <c:numCache>
                <c:formatCode>0.00%</c:formatCode>
                <c:ptCount val="3"/>
                <c:pt idx="0">
                  <c:v>0</c:v>
                </c:pt>
                <c:pt idx="1">
                  <c:v>1.3603483043079678E-2</c:v>
                </c:pt>
                <c:pt idx="2">
                  <c:v>7.7910174152153984E-3</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C289-446A-B18A-5E91D4CA005F}"/>
            </c:ext>
          </c:extLst>
        </c:ser>
        <c:ser>
          <c:idx val="3"/>
          <c:order val="3"/>
          <c:tx>
            <c:v>سایر دارایی‌ها</c:v>
          </c:tx>
          <c:spPr>
            <a:solidFill>
              <a:srgbClr val="FFC000"/>
            </a:solidFill>
            <a:ln>
              <a:noFill/>
              <a:prstDash val="solid"/>
            </a:ln>
          </c:spPr>
          <c:invertIfNegative val="1"/>
          <c:dLbls>
            <c:spPr>
              <a:noFill/>
              <a:ln>
                <a:noFill/>
                <a:prstDash val="solid"/>
              </a:ln>
            </c:spPr>
            <c:txPr>
              <a:bodyPr rot="0" spcFirstLastPara="1" vertOverflow="ellipsis" vert="horz" wrap="square" anchor="ctr" anchorCtr="1"/>
              <a:lstStyle/>
              <a:p>
                <a:pPr>
                  <a:defRPr sz="900" b="0" i="0" strike="noStrike" kern="1200" baseline="0">
                    <a:solidFill>
                      <a:schemeClr val="tx1">
                        <a:lumMod val="75000"/>
                        <a:lumOff val="25000"/>
                      </a:schemeClr>
                    </a:solidFill>
                    <a:latin typeface="+mn-lt"/>
                    <a:ea typeface="+mn-ea"/>
                    <a:cs typeface="B Nazanin" panose="00000400000000000000" pitchFamily="2" charset="-78"/>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Performance!$B$21:$D$21</c:f>
              <c:strCache>
                <c:ptCount val="3"/>
                <c:pt idx="0">
                  <c:v>صندوق شاخصی کیان</c:v>
                </c:pt>
                <c:pt idx="1">
                  <c:v>صندوق اوج دماوند</c:v>
                </c:pt>
                <c:pt idx="2">
                  <c:v>صندوق برلیان</c:v>
                </c:pt>
              </c:strCache>
            </c:strRef>
          </c:cat>
          <c:val>
            <c:numRef>
              <c:f>Performance!$B$25:$D$25</c:f>
              <c:numCache>
                <c:formatCode>0.00%</c:formatCode>
                <c:ptCount val="3"/>
                <c:pt idx="0">
                  <c:v>3.7216590284142967E-2</c:v>
                </c:pt>
                <c:pt idx="1">
                  <c:v>2.1269752520623263E-2</c:v>
                </c:pt>
                <c:pt idx="2">
                  <c:v>2.3352612282309768E-2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3-C289-446A-B18A-5E91D4CA005F}"/>
            </c:ext>
          </c:extLst>
        </c:ser>
        <c:dLbls>
          <c:dLblPos val="ctr"/>
          <c:showLegendKey val="0"/>
          <c:showVal val="1"/>
          <c:showCatName val="0"/>
          <c:showSerName val="0"/>
          <c:showPercent val="0"/>
          <c:showBubbleSize val="0"/>
        </c:dLbls>
        <c:gapWidth val="150"/>
        <c:overlap val="100"/>
        <c:axId val="10"/>
        <c:axId val="100"/>
      </c:barChart>
      <c:catAx>
        <c:axId val="1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050" b="0" i="0" strike="noStrike" kern="1200" baseline="0">
                <a:solidFill>
                  <a:schemeClr val="tx1">
                    <a:lumMod val="65000"/>
                    <a:lumOff val="35000"/>
                  </a:schemeClr>
                </a:solidFill>
                <a:latin typeface="+mn-lt"/>
                <a:ea typeface="+mn-ea"/>
                <a:cs typeface="B Nazanin" panose="00000400000000000000" pitchFamily="2" charset="-78"/>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prstDash val="solid"/>
              <a:round/>
            </a:ln>
          </c:spPr>
        </c:majorGridlines>
        <c:title>
          <c:tx>
            <c: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B Nazanin" panose="00000400000000000000" pitchFamily="2" charset="-78"/>
                  </a:defRPr>
                </a:pPr>
                <a:r>
                  <a:rPr lang="ar-IQ"/>
                  <a:t>سهم از کل دارایی صندوق (٪)</a:t>
                </a:r>
              </a:p>
            </c:rich>
          </c:tx>
          <c:overlay val="1"/>
          <c:spPr>
            <a:noFill/>
            <a:ln>
              <a:noFill/>
              <a:prstDash val="solid"/>
            </a:ln>
          </c:spPr>
        </c:title>
        <c:numFmt formatCode="0%" sourceLinked="0"/>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B Nazanin" panose="00000400000000000000" pitchFamily="2" charset="-78"/>
              </a:defRPr>
            </a:pPr>
            <a:endParaRPr lang="en-US"/>
          </a:p>
        </c:txPr>
        <c:crossAx val="10"/>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1050" b="0" i="0" strike="noStrike" kern="1200" baseline="0">
              <a:solidFill>
                <a:schemeClr val="tx1">
                  <a:lumMod val="65000"/>
                  <a:lumOff val="35000"/>
                </a:schemeClr>
              </a:solidFill>
              <a:latin typeface="+mn-lt"/>
              <a:ea typeface="+mn-ea"/>
              <a:cs typeface="B Nazanin" panose="00000400000000000000" pitchFamily="2" charset="-78"/>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260" b="0" i="0" strike="noStrike" kern="1200" spc="0" baseline="0">
                <a:solidFill>
                  <a:schemeClr val="tx1">
                    <a:lumMod val="65000"/>
                    <a:lumOff val="35000"/>
                  </a:schemeClr>
                </a:solidFill>
                <a:latin typeface="+mn-lt"/>
                <a:ea typeface="+mn-ea"/>
                <a:cs typeface="B Nazanin" panose="00000400000000000000" pitchFamily="2" charset="-78"/>
              </a:defRPr>
            </a:pPr>
            <a:r>
              <a:rPr lang="ar-IQ"/>
              <a:t>حداکثر افت سرمایه (</a:t>
            </a:r>
            <a:r>
              <a:rPr lang="en-US"/>
              <a:t>Max Drawdown) </a:t>
            </a:r>
            <a:r>
              <a:rPr lang="ar-IQ"/>
              <a:t>هر صندوق در برابر شاخص کل</a:t>
            </a:r>
          </a:p>
        </c:rich>
      </c:tx>
      <c:layout>
        <c:manualLayout>
          <c:xMode val="edge"/>
          <c:yMode val="edge"/>
          <c:x val="0.21165395153744321"/>
          <c:y val="2.1396870885095152E-3"/>
        </c:manualLayout>
      </c:layout>
      <c:overlay val="1"/>
      <c:spPr>
        <a:noFill/>
        <a:ln>
          <a:noFill/>
          <a:prstDash val="solid"/>
        </a:ln>
      </c:spPr>
    </c:title>
    <c:autoTitleDeleted val="0"/>
    <c:plotArea>
      <c:layout>
        <c:manualLayout>
          <c:layoutTarget val="inner"/>
          <c:xMode val="edge"/>
          <c:yMode val="edge"/>
          <c:x val="6.7059310752305548E-2"/>
          <c:y val="5.2834806523104808E-2"/>
          <c:w val="0.9058095190427855"/>
          <c:h val="0.92652710025245266"/>
        </c:manualLayout>
      </c:layout>
      <c:barChart>
        <c:barDir val="col"/>
        <c:grouping val="clustered"/>
        <c:varyColors val="1"/>
        <c:ser>
          <c:idx val="0"/>
          <c:order val="0"/>
          <c:tx>
            <c:v>MDD</c:v>
          </c:tx>
          <c:spPr>
            <a:ln>
              <a:prstDash val="solid"/>
            </a:ln>
          </c:spPr>
          <c:invertIfNegative val="1"/>
          <c:dPt>
            <c:idx val="0"/>
            <c:invertIfNegative val="1"/>
            <c:bubble3D val="0"/>
            <c:spPr>
              <a:solidFill>
                <a:schemeClr val="accent1"/>
              </a:solidFill>
              <a:ln>
                <a:noFill/>
                <a:prstDash val="solid"/>
              </a:ln>
            </c:spPr>
            <c:extLst>
              <c:ext xmlns:c16="http://schemas.microsoft.com/office/drawing/2014/chart" uri="{C3380CC4-5D6E-409C-BE32-E72D297353CC}">
                <c16:uniqueId val="{00000001-B8D0-428D-A18B-EA152CBCACB8}"/>
              </c:ext>
            </c:extLst>
          </c:dPt>
          <c:dPt>
            <c:idx val="1"/>
            <c:invertIfNegative val="1"/>
            <c:bubble3D val="0"/>
            <c:spPr>
              <a:solidFill>
                <a:schemeClr val="accent2"/>
              </a:solidFill>
              <a:ln>
                <a:noFill/>
                <a:prstDash val="solid"/>
              </a:ln>
            </c:spPr>
            <c:extLst>
              <c:ext xmlns:c16="http://schemas.microsoft.com/office/drawing/2014/chart" uri="{C3380CC4-5D6E-409C-BE32-E72D297353CC}">
                <c16:uniqueId val="{00000003-B8D0-428D-A18B-EA152CBCACB8}"/>
              </c:ext>
            </c:extLst>
          </c:dPt>
          <c:dPt>
            <c:idx val="2"/>
            <c:invertIfNegative val="1"/>
            <c:bubble3D val="0"/>
            <c:spPr>
              <a:solidFill>
                <a:schemeClr val="accent3"/>
              </a:solidFill>
              <a:ln>
                <a:noFill/>
                <a:prstDash val="solid"/>
              </a:ln>
            </c:spPr>
            <c:extLst>
              <c:ext xmlns:c16="http://schemas.microsoft.com/office/drawing/2014/chart" uri="{C3380CC4-5D6E-409C-BE32-E72D297353CC}">
                <c16:uniqueId val="{00000005-B8D0-428D-A18B-EA152CBCACB8}"/>
              </c:ext>
            </c:extLst>
          </c:dPt>
          <c:dPt>
            <c:idx val="3"/>
            <c:invertIfNegative val="1"/>
            <c:bubble3D val="0"/>
            <c:spPr>
              <a:solidFill>
                <a:schemeClr val="accent4"/>
              </a:solidFill>
              <a:ln>
                <a:noFill/>
                <a:prstDash val="solid"/>
              </a:ln>
            </c:spPr>
            <c:extLst>
              <c:ext xmlns:c16="http://schemas.microsoft.com/office/drawing/2014/chart" uri="{C3380CC4-5D6E-409C-BE32-E72D297353CC}">
                <c16:uniqueId val="{00000007-B8D0-428D-A18B-EA152CBCACB8}"/>
              </c:ext>
            </c:extLst>
          </c:dPt>
          <c:cat>
            <c:strRef>
              <c:f>Performance!$B$4:$E$4</c:f>
              <c:strCache>
                <c:ptCount val="4"/>
                <c:pt idx="0">
                  <c:v>صندوق شاخصی کیان</c:v>
                </c:pt>
                <c:pt idx="1">
                  <c:v>صندوق اوج دماوند</c:v>
                </c:pt>
                <c:pt idx="2">
                  <c:v>صندوق برلیان</c:v>
                </c:pt>
                <c:pt idx="3">
                  <c:v>شاخص کل (بنچمارک)</c:v>
                </c:pt>
              </c:strCache>
            </c:strRef>
          </c:cat>
          <c:val>
            <c:numRef>
              <c:f>Performance!$B$18:$E$18</c:f>
              <c:numCache>
                <c:formatCode>0.00%</c:formatCode>
                <c:ptCount val="4"/>
                <c:pt idx="0">
                  <c:v>-0.27329387498879054</c:v>
                </c:pt>
                <c:pt idx="1">
                  <c:v>-0.26885497416020665</c:v>
                </c:pt>
                <c:pt idx="2">
                  <c:v>-0.223458038422649</c:v>
                </c:pt>
                <c:pt idx="3">
                  <c:v>-0.26336621077901479</c:v>
                </c:pt>
              </c:numCache>
            </c:numRef>
          </c:val>
          <c:extLst>
            <c:ext xmlns:c16="http://schemas.microsoft.com/office/drawing/2014/chart" uri="{C3380CC4-5D6E-409C-BE32-E72D297353CC}">
              <c16:uniqueId val="{00000008-B8D0-428D-A18B-EA152CBCACB8}"/>
            </c:ext>
          </c:extLst>
        </c:ser>
        <c:dLbls>
          <c:showLegendKey val="0"/>
          <c:showVal val="0"/>
          <c:showCatName val="0"/>
          <c:showSerName val="0"/>
          <c:showPercent val="0"/>
          <c:showBubbleSize val="0"/>
        </c:dLbls>
        <c:gapWidth val="219"/>
        <c:overlap val="-27"/>
        <c:axId val="10"/>
        <c:axId val="100"/>
      </c:barChart>
      <c:catAx>
        <c:axId val="10"/>
        <c:scaling>
          <c:orientation val="minMax"/>
        </c:scaling>
        <c:delete val="0"/>
        <c:axPos val="b"/>
        <c:numFmt formatCode="General" sourceLinked="1"/>
        <c:majorTickMark val="none"/>
        <c:minorTickMark val="none"/>
        <c:tickLblPos val="nextTo"/>
        <c:spPr>
          <a:solidFill>
            <a:schemeClr val="tx1">
              <a:lumMod val="95000"/>
              <a:lumOff val="5000"/>
            </a:schemeClr>
          </a:solid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050" b="0" i="0" strike="noStrike" kern="1200" baseline="0">
                <a:solidFill>
                  <a:schemeClr val="bg1"/>
                </a:solidFill>
                <a:latin typeface="+mn-lt"/>
                <a:ea typeface="+mn-ea"/>
                <a:cs typeface="B Nazanin" panose="00000400000000000000" pitchFamily="2" charset="-78"/>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prstDash val="solid"/>
              <a:round/>
            </a:ln>
          </c:spPr>
        </c:majorGridlines>
        <c:title>
          <c:tx>
            <c:rich>
              <a:bodyPr rot="-5400000" spcFirstLastPara="1" vertOverflow="ellipsis" vert="horz" wrap="square" anchor="ctr" anchorCtr="1"/>
              <a:lstStyle/>
              <a:p>
                <a:pPr>
                  <a:defRPr sz="1050" b="0" i="0" strike="noStrike" kern="1200" baseline="0">
                    <a:solidFill>
                      <a:schemeClr val="tx1">
                        <a:lumMod val="65000"/>
                        <a:lumOff val="35000"/>
                      </a:schemeClr>
                    </a:solidFill>
                    <a:latin typeface="+mn-lt"/>
                    <a:ea typeface="+mn-ea"/>
                    <a:cs typeface="B Nazanin" panose="00000400000000000000" pitchFamily="2" charset="-78"/>
                  </a:defRPr>
                </a:pPr>
                <a:r>
                  <a:rPr lang="ar-IQ"/>
                  <a:t>حداکثر افت سرمایه (٪) - عدد منفی یعنی شدت افت</a:t>
                </a:r>
              </a:p>
            </c:rich>
          </c:tx>
          <c:layout>
            <c:manualLayout>
              <c:xMode val="edge"/>
              <c:yMode val="edge"/>
              <c:x val="6.9765866241194574E-2"/>
              <c:y val="0.21715998622893329"/>
            </c:manualLayout>
          </c:layout>
          <c:overlay val="1"/>
          <c:spPr>
            <a:noFill/>
            <a:ln>
              <a:noFill/>
              <a:prstDash val="solid"/>
            </a:ln>
          </c:spPr>
        </c:title>
        <c:numFmt formatCode="0%" sourceLinked="0"/>
        <c:majorTickMark val="none"/>
        <c:minorTickMark val="none"/>
        <c:tickLblPos val="nextTo"/>
        <c:spPr>
          <a:noFill/>
          <a:ln>
            <a:noFill/>
            <a:prstDash val="solid"/>
          </a:ln>
        </c:spPr>
        <c:txPr>
          <a:bodyPr rot="-60000000" spcFirstLastPara="1" vertOverflow="ellipsis" vert="horz" wrap="square" anchor="ctr" anchorCtr="1"/>
          <a:lstStyle/>
          <a:p>
            <a:pPr>
              <a:defRPr sz="1050" b="0" i="0" strike="noStrike" kern="1200" baseline="0">
                <a:solidFill>
                  <a:schemeClr val="tx1">
                    <a:lumMod val="65000"/>
                    <a:lumOff val="35000"/>
                  </a:schemeClr>
                </a:solidFill>
                <a:latin typeface="+mn-lt"/>
                <a:ea typeface="+mn-ea"/>
                <a:cs typeface="B Nazanin" panose="00000400000000000000" pitchFamily="2" charset="-78"/>
              </a:defRPr>
            </a:pPr>
            <a:endParaRPr lang="en-US"/>
          </a:p>
        </c:txPr>
        <c:crossAx val="10"/>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B Nazanin" panose="00000400000000000000" pitchFamily="2" charset="-78"/>
              </a:defRPr>
            </a:pPr>
            <a:r>
              <a:rPr lang="ar-IQ"/>
              <a:t>نمودار ریسک-بازده (</a:t>
            </a:r>
            <a:r>
              <a:rPr lang="en-US"/>
              <a:t>Risk-Return Map) </a:t>
            </a:r>
            <a:r>
              <a:rPr lang="ar-IQ"/>
              <a:t>صندوق‌ها و شاخص کل</a:t>
            </a:r>
          </a:p>
        </c:rich>
      </c:tx>
      <c:overlay val="1"/>
      <c:spPr>
        <a:noFill/>
        <a:ln>
          <a:noFill/>
          <a:prstDash val="solid"/>
        </a:ln>
      </c:spPr>
    </c:title>
    <c:autoTitleDeleted val="0"/>
    <c:plotArea>
      <c:layout/>
      <c:scatterChart>
        <c:scatterStyle val="lineMarker"/>
        <c:varyColors val="1"/>
        <c:ser>
          <c:idx val="0"/>
          <c:order val="0"/>
          <c:tx>
            <c:strRef>
              <c:f>Charts!$C$74</c:f>
              <c:strCache>
                <c:ptCount val="1"/>
                <c:pt idx="0">
                  <c:v>کیان</c:v>
                </c:pt>
              </c:strCache>
            </c:strRef>
          </c:tx>
          <c:spPr>
            <a:ln w="25400" cap="rnd">
              <a:noFill/>
              <a:prstDash val="solid"/>
              <a:round/>
            </a:ln>
          </c:spPr>
          <c:marker>
            <c:symbol val="circle"/>
            <c:size val="5"/>
            <c:spPr>
              <a:solidFill>
                <a:schemeClr val="accent2"/>
              </a:solidFill>
              <a:ln w="9525">
                <a:solidFill>
                  <a:schemeClr val="accent2"/>
                </a:solidFill>
                <a:prstDash val="solid"/>
              </a:ln>
            </c:spPr>
          </c:marker>
          <c:xVal>
            <c:numRef>
              <c:f>Charts!$D$74</c:f>
              <c:numCache>
                <c:formatCode>General</c:formatCode>
                <c:ptCount val="1"/>
                <c:pt idx="0">
                  <c:v>0.26848908243825309</c:v>
                </c:pt>
              </c:numCache>
            </c:numRef>
          </c:xVal>
          <c:yVal>
            <c:numRef>
              <c:f>Charts!$E$74</c:f>
              <c:numCache>
                <c:formatCode>General</c:formatCode>
                <c:ptCount val="1"/>
                <c:pt idx="0">
                  <c:v>0.32571194678274029</c:v>
                </c:pt>
              </c:numCache>
            </c:numRef>
          </c:yVal>
          <c:smooth val="0"/>
          <c:extLst>
            <c:ext xmlns:c16="http://schemas.microsoft.com/office/drawing/2014/chart" uri="{C3380CC4-5D6E-409C-BE32-E72D297353CC}">
              <c16:uniqueId val="{00000000-B0C2-498F-9A65-475988B75716}"/>
            </c:ext>
          </c:extLst>
        </c:ser>
        <c:ser>
          <c:idx val="1"/>
          <c:order val="1"/>
          <c:tx>
            <c:strRef>
              <c:f>Charts!$C$75</c:f>
              <c:strCache>
                <c:ptCount val="1"/>
                <c:pt idx="0">
                  <c:v>دماوند</c:v>
                </c:pt>
              </c:strCache>
            </c:strRef>
          </c:tx>
          <c:spPr>
            <a:ln w="25400" cap="rnd">
              <a:noFill/>
              <a:prstDash val="solid"/>
              <a:round/>
            </a:ln>
          </c:spPr>
          <c:marker>
            <c:symbol val="circle"/>
            <c:size val="5"/>
            <c:spPr>
              <a:solidFill>
                <a:schemeClr val="accent4"/>
              </a:solidFill>
              <a:ln w="9525">
                <a:solidFill>
                  <a:schemeClr val="accent4"/>
                </a:solidFill>
                <a:prstDash val="solid"/>
              </a:ln>
            </c:spPr>
          </c:marker>
          <c:xVal>
            <c:numRef>
              <c:f>Charts!$D$75</c:f>
              <c:numCache>
                <c:formatCode>General</c:formatCode>
                <c:ptCount val="1"/>
                <c:pt idx="0">
                  <c:v>0.2410543657047918</c:v>
                </c:pt>
              </c:numCache>
            </c:numRef>
          </c:xVal>
          <c:yVal>
            <c:numRef>
              <c:f>Charts!$E$75</c:f>
              <c:numCache>
                <c:formatCode>General</c:formatCode>
                <c:ptCount val="1"/>
                <c:pt idx="0">
                  <c:v>0.36647083459041352</c:v>
                </c:pt>
              </c:numCache>
            </c:numRef>
          </c:yVal>
          <c:smooth val="0"/>
          <c:extLst>
            <c:ext xmlns:c16="http://schemas.microsoft.com/office/drawing/2014/chart" uri="{C3380CC4-5D6E-409C-BE32-E72D297353CC}">
              <c16:uniqueId val="{00000001-B0C2-498F-9A65-475988B75716}"/>
            </c:ext>
          </c:extLst>
        </c:ser>
        <c:ser>
          <c:idx val="2"/>
          <c:order val="2"/>
          <c:tx>
            <c:strRef>
              <c:f>Charts!$C$76</c:f>
              <c:strCache>
                <c:ptCount val="1"/>
                <c:pt idx="0">
                  <c:v>برلیان</c:v>
                </c:pt>
              </c:strCache>
            </c:strRef>
          </c:tx>
          <c:spPr>
            <a:ln w="25400" cap="rnd">
              <a:noFill/>
              <a:prstDash val="solid"/>
              <a:round/>
            </a:ln>
          </c:spPr>
          <c:marker>
            <c:symbol val="circle"/>
            <c:size val="5"/>
            <c:spPr>
              <a:solidFill>
                <a:schemeClr val="accent6"/>
              </a:solidFill>
              <a:ln w="9525">
                <a:solidFill>
                  <a:schemeClr val="accent6"/>
                </a:solidFill>
                <a:prstDash val="solid"/>
              </a:ln>
            </c:spPr>
          </c:marker>
          <c:xVal>
            <c:numRef>
              <c:f>Charts!$D$76</c:f>
              <c:numCache>
                <c:formatCode>General</c:formatCode>
                <c:ptCount val="1"/>
                <c:pt idx="0">
                  <c:v>0.24562501308246476</c:v>
                </c:pt>
              </c:numCache>
            </c:numRef>
          </c:xVal>
          <c:yVal>
            <c:numRef>
              <c:f>Charts!$E$76</c:f>
              <c:numCache>
                <c:formatCode>General</c:formatCode>
                <c:ptCount val="1"/>
                <c:pt idx="0">
                  <c:v>0.34949362516828075</c:v>
                </c:pt>
              </c:numCache>
            </c:numRef>
          </c:yVal>
          <c:smooth val="0"/>
          <c:extLst>
            <c:ext xmlns:c16="http://schemas.microsoft.com/office/drawing/2014/chart" uri="{C3380CC4-5D6E-409C-BE32-E72D297353CC}">
              <c16:uniqueId val="{00000002-B0C2-498F-9A65-475988B75716}"/>
            </c:ext>
          </c:extLst>
        </c:ser>
        <c:ser>
          <c:idx val="3"/>
          <c:order val="3"/>
          <c:tx>
            <c:strRef>
              <c:f>Charts!$C$77</c:f>
              <c:strCache>
                <c:ptCount val="1"/>
                <c:pt idx="0">
                  <c:v>شاخص کل</c:v>
                </c:pt>
              </c:strCache>
            </c:strRef>
          </c:tx>
          <c:spPr>
            <a:ln w="25400" cap="rnd">
              <a:noFill/>
              <a:prstDash val="solid"/>
              <a:round/>
            </a:ln>
          </c:spPr>
          <c:marker>
            <c:symbol val="circle"/>
            <c:size val="5"/>
            <c:spPr>
              <a:solidFill>
                <a:schemeClr val="accent2">
                  <a:lumMod val="60000"/>
                </a:schemeClr>
              </a:solidFill>
              <a:ln w="9525">
                <a:solidFill>
                  <a:schemeClr val="accent2">
                    <a:lumMod val="60000"/>
                  </a:schemeClr>
                </a:solidFill>
                <a:prstDash val="solid"/>
              </a:ln>
            </c:spPr>
          </c:marker>
          <c:xVal>
            <c:numRef>
              <c:f>Charts!$D$77</c:f>
              <c:numCache>
                <c:formatCode>General</c:formatCode>
                <c:ptCount val="1"/>
                <c:pt idx="0">
                  <c:v>0.18354771837104611</c:v>
                </c:pt>
              </c:numCache>
            </c:numRef>
          </c:xVal>
          <c:yVal>
            <c:numRef>
              <c:f>Charts!$E$77</c:f>
              <c:numCache>
                <c:formatCode>General</c:formatCode>
                <c:ptCount val="1"/>
                <c:pt idx="0">
                  <c:v>0.42953810278023563</c:v>
                </c:pt>
              </c:numCache>
            </c:numRef>
          </c:yVal>
          <c:smooth val="0"/>
          <c:extLst>
            <c:ext xmlns:c16="http://schemas.microsoft.com/office/drawing/2014/chart" uri="{C3380CC4-5D6E-409C-BE32-E72D297353CC}">
              <c16:uniqueId val="{00000003-B0C2-498F-9A65-475988B75716}"/>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9525" cap="flat" cmpd="sng" algn="ctr">
              <a:solidFill>
                <a:schemeClr val="tx1">
                  <a:lumMod val="15000"/>
                  <a:lumOff val="85000"/>
                </a:schemeClr>
              </a:solidFill>
              <a:prstDash val="solid"/>
              <a:round/>
            </a:ln>
          </c:spPr>
        </c:majorGridlines>
        <c:title>
          <c:tx>
            <c:rich>
              <a:bodyPr rot="0" spcFirstLastPara="1" vertOverflow="ellipsis" vert="horz" wrap="square" anchor="ctr" anchorCtr="1"/>
              <a:lstStyle/>
              <a:p>
                <a:pPr>
                  <a:defRPr sz="1100" b="0" i="0" strike="noStrike" kern="1200" baseline="0">
                    <a:solidFill>
                      <a:schemeClr val="tx1">
                        <a:lumMod val="65000"/>
                        <a:lumOff val="35000"/>
                      </a:schemeClr>
                    </a:solidFill>
                    <a:latin typeface="+mn-lt"/>
                    <a:ea typeface="+mn-ea"/>
                    <a:cs typeface="B Nazanin" panose="00000400000000000000" pitchFamily="2" charset="-78"/>
                  </a:defRPr>
                </a:pPr>
                <a:r>
                  <a:rPr lang="ar-IQ" sz="1100"/>
                  <a:t>ریسک سالانه‌شده (انحراف معیار بازده روزانه × جذر ۲۵۲)</a:t>
                </a:r>
              </a:p>
            </c:rich>
          </c:tx>
          <c:layout>
            <c:manualLayout>
              <c:xMode val="edge"/>
              <c:yMode val="edge"/>
              <c:x val="0.3591751275252385"/>
              <c:y val="0.79925365664589965"/>
            </c:manualLayout>
          </c:layout>
          <c:overlay val="1"/>
          <c:spPr>
            <a:noFill/>
            <a:ln>
              <a:noFill/>
              <a:prstDash val="solid"/>
            </a:ln>
          </c:spPr>
        </c:title>
        <c:numFmt formatCode="0%" sourceLinked="0"/>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B Nazanin" panose="00000400000000000000" pitchFamily="2" charset="-78"/>
              </a:defRPr>
            </a:pPr>
            <a:endParaRPr lang="en-US"/>
          </a:p>
        </c:txPr>
        <c:crossAx val="20"/>
        <c:crosses val="autoZero"/>
        <c:crossBetween val="midCat"/>
      </c:valAx>
      <c:valAx>
        <c:axId val="20"/>
        <c:scaling>
          <c:orientation val="minMax"/>
        </c:scaling>
        <c:delete val="0"/>
        <c:axPos val="l"/>
        <c:majorGridlines>
          <c:spPr>
            <a:ln w="9525" cap="flat" cmpd="sng" algn="ctr">
              <a:solidFill>
                <a:schemeClr val="tx1">
                  <a:lumMod val="15000"/>
                  <a:lumOff val="85000"/>
                </a:schemeClr>
              </a:solidFill>
              <a:prstDash val="solid"/>
              <a:round/>
            </a:ln>
          </c:spPr>
        </c:majorGridlines>
        <c:title>
          <c:tx>
            <c:rich>
              <a:bodyPr rot="-5400000" spcFirstLastPara="1" vertOverflow="ellipsis" vert="horz" wrap="square" anchor="ctr" anchorCtr="1"/>
              <a:lstStyle/>
              <a:p>
                <a:pPr>
                  <a:defRPr sz="1100" b="0" i="0" strike="noStrike" kern="1200" baseline="0">
                    <a:solidFill>
                      <a:schemeClr val="tx1">
                        <a:lumMod val="65000"/>
                        <a:lumOff val="35000"/>
                      </a:schemeClr>
                    </a:solidFill>
                    <a:latin typeface="+mn-lt"/>
                    <a:ea typeface="+mn-ea"/>
                    <a:cs typeface="B Nazanin" panose="00000400000000000000" pitchFamily="2" charset="-78"/>
                  </a:defRPr>
                </a:pPr>
                <a:r>
                  <a:rPr lang="ar-IQ" sz="1100"/>
                  <a:t>بازده مرکب سالانه (</a:t>
                </a:r>
                <a:r>
                  <a:rPr lang="en-US" sz="1100"/>
                  <a:t>CAGR)</a:t>
                </a:r>
              </a:p>
            </c:rich>
          </c:tx>
          <c:layout>
            <c:manualLayout>
              <c:xMode val="edge"/>
              <c:yMode val="edge"/>
              <c:x val="6.6224065957303457E-2"/>
              <c:y val="0.33296830443894831"/>
            </c:manualLayout>
          </c:layout>
          <c:overlay val="1"/>
          <c:spPr>
            <a:noFill/>
            <a:ln>
              <a:noFill/>
              <a:prstDash val="solid"/>
            </a:ln>
          </c:spPr>
        </c:title>
        <c:numFmt formatCode="0%" sourceLinked="0"/>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B Nazanin" panose="00000400000000000000" pitchFamily="2" charset="-78"/>
              </a:defRPr>
            </a:pPr>
            <a:endParaRPr lang="en-US"/>
          </a:p>
        </c:txPr>
        <c:crossAx val="10"/>
        <c:crosses val="autoZero"/>
        <c:crossBetween val="midCat"/>
      </c:valAx>
    </c:plotArea>
    <c:legend>
      <c:legendPos val="b"/>
      <c:overlay val="0"/>
      <c:spPr>
        <a:noFill/>
        <a:ln>
          <a:noFill/>
          <a:prstDash val="solid"/>
        </a:ln>
      </c:spPr>
      <c:txPr>
        <a:bodyPr rot="0" spcFirstLastPara="1" vertOverflow="ellipsis" vert="horz" wrap="square" anchor="ctr" anchorCtr="1"/>
        <a:lstStyle/>
        <a:p>
          <a:pPr>
            <a:defRPr sz="1050" b="0" i="0" strike="noStrike" kern="1200" baseline="0">
              <a:solidFill>
                <a:schemeClr val="tx1">
                  <a:lumMod val="65000"/>
                  <a:lumOff val="35000"/>
                </a:schemeClr>
              </a:solidFill>
              <a:latin typeface="+mn-lt"/>
              <a:ea typeface="+mn-ea"/>
              <a:cs typeface="B Nazanin" panose="00000400000000000000" pitchFamily="2" charset="-78"/>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B Nazanin" panose="00000400000000000000" pitchFamily="2" charset="-78"/>
              </a:defRPr>
            </a:pPr>
            <a:r>
              <a:rPr lang="ar-IQ"/>
              <a:t>روند سهم سهام از کل دارایی صندوق‌ها در طول زمان</a:t>
            </a:r>
          </a:p>
        </c:rich>
      </c:tx>
      <c:overlay val="1"/>
      <c:spPr>
        <a:noFill/>
        <a:ln>
          <a:noFill/>
          <a:prstDash val="solid"/>
        </a:ln>
      </c:spPr>
    </c:title>
    <c:autoTitleDeleted val="0"/>
    <c:plotArea>
      <c:layout/>
      <c:lineChart>
        <c:grouping val="standard"/>
        <c:varyColors val="1"/>
        <c:ser>
          <c:idx val="0"/>
          <c:order val="0"/>
          <c:tx>
            <c:strRef>
              <c:f>Charts!$B$200</c:f>
              <c:strCache>
                <c:ptCount val="1"/>
                <c:pt idx="0">
                  <c:v>کیان</c:v>
                </c:pt>
              </c:strCache>
            </c:strRef>
          </c:tx>
          <c:spPr>
            <a:ln w="28575" cap="rnd">
              <a:solidFill>
                <a:schemeClr val="accent1"/>
              </a:solidFill>
              <a:prstDash val="solid"/>
              <a:round/>
            </a:ln>
          </c:spPr>
          <c:marker>
            <c:symbol val="none"/>
          </c:marker>
          <c:cat>
            <c:numRef>
              <c:f>Charts!$A$201:$A$1296</c:f>
              <c:numCache>
                <c:formatCode>yyyy\-mm\-dd\ h:mm:ss</c:formatCode>
                <c:ptCount val="1096"/>
                <c:pt idx="0">
                  <c:v>45146</c:v>
                </c:pt>
                <c:pt idx="1">
                  <c:v>45147</c:v>
                </c:pt>
                <c:pt idx="2">
                  <c:v>45148</c:v>
                </c:pt>
                <c:pt idx="3">
                  <c:v>45149</c:v>
                </c:pt>
                <c:pt idx="4">
                  <c:v>45150</c:v>
                </c:pt>
                <c:pt idx="5">
                  <c:v>45151</c:v>
                </c:pt>
                <c:pt idx="6">
                  <c:v>45152</c:v>
                </c:pt>
                <c:pt idx="7">
                  <c:v>45153</c:v>
                </c:pt>
                <c:pt idx="8">
                  <c:v>45154</c:v>
                </c:pt>
                <c:pt idx="9">
                  <c:v>45155</c:v>
                </c:pt>
                <c:pt idx="10">
                  <c:v>45156</c:v>
                </c:pt>
                <c:pt idx="11">
                  <c:v>45157</c:v>
                </c:pt>
                <c:pt idx="12">
                  <c:v>45158</c:v>
                </c:pt>
                <c:pt idx="13">
                  <c:v>45159</c:v>
                </c:pt>
                <c:pt idx="14">
                  <c:v>45160</c:v>
                </c:pt>
                <c:pt idx="15">
                  <c:v>45161</c:v>
                </c:pt>
                <c:pt idx="16">
                  <c:v>45162</c:v>
                </c:pt>
                <c:pt idx="17">
                  <c:v>45163</c:v>
                </c:pt>
                <c:pt idx="18">
                  <c:v>45164</c:v>
                </c:pt>
                <c:pt idx="19">
                  <c:v>45165</c:v>
                </c:pt>
                <c:pt idx="20">
                  <c:v>45166</c:v>
                </c:pt>
                <c:pt idx="21">
                  <c:v>45167</c:v>
                </c:pt>
                <c:pt idx="22">
                  <c:v>45168</c:v>
                </c:pt>
                <c:pt idx="23">
                  <c:v>45169</c:v>
                </c:pt>
                <c:pt idx="24">
                  <c:v>45170</c:v>
                </c:pt>
                <c:pt idx="25">
                  <c:v>45171</c:v>
                </c:pt>
                <c:pt idx="26">
                  <c:v>45172</c:v>
                </c:pt>
                <c:pt idx="27">
                  <c:v>45173</c:v>
                </c:pt>
                <c:pt idx="28">
                  <c:v>45174</c:v>
                </c:pt>
                <c:pt idx="29">
                  <c:v>45175</c:v>
                </c:pt>
                <c:pt idx="30">
                  <c:v>45176</c:v>
                </c:pt>
                <c:pt idx="31">
                  <c:v>45177</c:v>
                </c:pt>
                <c:pt idx="32">
                  <c:v>45178</c:v>
                </c:pt>
                <c:pt idx="33">
                  <c:v>45179</c:v>
                </c:pt>
                <c:pt idx="34">
                  <c:v>45180</c:v>
                </c:pt>
                <c:pt idx="35">
                  <c:v>45181</c:v>
                </c:pt>
                <c:pt idx="36">
                  <c:v>45182</c:v>
                </c:pt>
                <c:pt idx="37">
                  <c:v>45183</c:v>
                </c:pt>
                <c:pt idx="38">
                  <c:v>45184</c:v>
                </c:pt>
                <c:pt idx="39">
                  <c:v>45185</c:v>
                </c:pt>
                <c:pt idx="40">
                  <c:v>45186</c:v>
                </c:pt>
                <c:pt idx="41">
                  <c:v>45187</c:v>
                </c:pt>
                <c:pt idx="42">
                  <c:v>45188</c:v>
                </c:pt>
                <c:pt idx="43">
                  <c:v>45189</c:v>
                </c:pt>
                <c:pt idx="44">
                  <c:v>45190</c:v>
                </c:pt>
                <c:pt idx="45">
                  <c:v>45191</c:v>
                </c:pt>
                <c:pt idx="46">
                  <c:v>45192</c:v>
                </c:pt>
                <c:pt idx="47">
                  <c:v>45193</c:v>
                </c:pt>
                <c:pt idx="48">
                  <c:v>45194</c:v>
                </c:pt>
                <c:pt idx="49">
                  <c:v>45195</c:v>
                </c:pt>
                <c:pt idx="50">
                  <c:v>45196</c:v>
                </c:pt>
                <c:pt idx="51">
                  <c:v>45197</c:v>
                </c:pt>
                <c:pt idx="52">
                  <c:v>45198</c:v>
                </c:pt>
                <c:pt idx="53">
                  <c:v>45199</c:v>
                </c:pt>
                <c:pt idx="54">
                  <c:v>45200</c:v>
                </c:pt>
                <c:pt idx="55">
                  <c:v>45201</c:v>
                </c:pt>
                <c:pt idx="56">
                  <c:v>45202</c:v>
                </c:pt>
                <c:pt idx="57">
                  <c:v>45203</c:v>
                </c:pt>
                <c:pt idx="58">
                  <c:v>45204</c:v>
                </c:pt>
                <c:pt idx="59">
                  <c:v>45205</c:v>
                </c:pt>
                <c:pt idx="60">
                  <c:v>45206</c:v>
                </c:pt>
                <c:pt idx="61">
                  <c:v>45207</c:v>
                </c:pt>
                <c:pt idx="62">
                  <c:v>45208</c:v>
                </c:pt>
                <c:pt idx="63">
                  <c:v>45209</c:v>
                </c:pt>
                <c:pt idx="64">
                  <c:v>45210</c:v>
                </c:pt>
                <c:pt idx="65">
                  <c:v>45211</c:v>
                </c:pt>
                <c:pt idx="66">
                  <c:v>45212</c:v>
                </c:pt>
                <c:pt idx="67">
                  <c:v>45213</c:v>
                </c:pt>
                <c:pt idx="68">
                  <c:v>45214</c:v>
                </c:pt>
                <c:pt idx="69">
                  <c:v>45215</c:v>
                </c:pt>
                <c:pt idx="70">
                  <c:v>45216</c:v>
                </c:pt>
                <c:pt idx="71">
                  <c:v>45217</c:v>
                </c:pt>
                <c:pt idx="72">
                  <c:v>45218</c:v>
                </c:pt>
                <c:pt idx="73">
                  <c:v>45219</c:v>
                </c:pt>
                <c:pt idx="74">
                  <c:v>45220</c:v>
                </c:pt>
                <c:pt idx="75">
                  <c:v>45221</c:v>
                </c:pt>
                <c:pt idx="76">
                  <c:v>45222</c:v>
                </c:pt>
                <c:pt idx="77">
                  <c:v>45223</c:v>
                </c:pt>
                <c:pt idx="78">
                  <c:v>45224</c:v>
                </c:pt>
                <c:pt idx="79">
                  <c:v>45225</c:v>
                </c:pt>
                <c:pt idx="80">
                  <c:v>45226</c:v>
                </c:pt>
                <c:pt idx="81">
                  <c:v>45227</c:v>
                </c:pt>
                <c:pt idx="82">
                  <c:v>45228</c:v>
                </c:pt>
                <c:pt idx="83">
                  <c:v>45229</c:v>
                </c:pt>
                <c:pt idx="84">
                  <c:v>45230</c:v>
                </c:pt>
                <c:pt idx="85">
                  <c:v>45231</c:v>
                </c:pt>
                <c:pt idx="86">
                  <c:v>45232</c:v>
                </c:pt>
                <c:pt idx="87">
                  <c:v>45233</c:v>
                </c:pt>
                <c:pt idx="88">
                  <c:v>45234</c:v>
                </c:pt>
                <c:pt idx="89">
                  <c:v>45235</c:v>
                </c:pt>
                <c:pt idx="90">
                  <c:v>45236</c:v>
                </c:pt>
                <c:pt idx="91">
                  <c:v>45237</c:v>
                </c:pt>
                <c:pt idx="92">
                  <c:v>45238</c:v>
                </c:pt>
                <c:pt idx="93">
                  <c:v>45239</c:v>
                </c:pt>
                <c:pt idx="94">
                  <c:v>45240</c:v>
                </c:pt>
                <c:pt idx="95">
                  <c:v>45241</c:v>
                </c:pt>
                <c:pt idx="96">
                  <c:v>45242</c:v>
                </c:pt>
                <c:pt idx="97">
                  <c:v>45243</c:v>
                </c:pt>
                <c:pt idx="98">
                  <c:v>45244</c:v>
                </c:pt>
                <c:pt idx="99">
                  <c:v>45245</c:v>
                </c:pt>
                <c:pt idx="100">
                  <c:v>45246</c:v>
                </c:pt>
                <c:pt idx="101">
                  <c:v>45247</c:v>
                </c:pt>
                <c:pt idx="102">
                  <c:v>45248</c:v>
                </c:pt>
                <c:pt idx="103">
                  <c:v>45249</c:v>
                </c:pt>
                <c:pt idx="104">
                  <c:v>45250</c:v>
                </c:pt>
                <c:pt idx="105">
                  <c:v>45251</c:v>
                </c:pt>
                <c:pt idx="106">
                  <c:v>45252</c:v>
                </c:pt>
                <c:pt idx="107">
                  <c:v>45253</c:v>
                </c:pt>
                <c:pt idx="108">
                  <c:v>45254</c:v>
                </c:pt>
                <c:pt idx="109">
                  <c:v>45255</c:v>
                </c:pt>
                <c:pt idx="110">
                  <c:v>45256</c:v>
                </c:pt>
                <c:pt idx="111">
                  <c:v>45257</c:v>
                </c:pt>
                <c:pt idx="112">
                  <c:v>45258</c:v>
                </c:pt>
                <c:pt idx="113">
                  <c:v>45259</c:v>
                </c:pt>
                <c:pt idx="114">
                  <c:v>45260</c:v>
                </c:pt>
                <c:pt idx="115">
                  <c:v>45261</c:v>
                </c:pt>
                <c:pt idx="116">
                  <c:v>45262</c:v>
                </c:pt>
                <c:pt idx="117">
                  <c:v>45263</c:v>
                </c:pt>
                <c:pt idx="118">
                  <c:v>45264</c:v>
                </c:pt>
                <c:pt idx="119">
                  <c:v>45265</c:v>
                </c:pt>
                <c:pt idx="120">
                  <c:v>45266</c:v>
                </c:pt>
                <c:pt idx="121">
                  <c:v>45267</c:v>
                </c:pt>
                <c:pt idx="122">
                  <c:v>45268</c:v>
                </c:pt>
                <c:pt idx="123">
                  <c:v>45269</c:v>
                </c:pt>
                <c:pt idx="124">
                  <c:v>45270</c:v>
                </c:pt>
                <c:pt idx="125">
                  <c:v>45271</c:v>
                </c:pt>
                <c:pt idx="126">
                  <c:v>45272</c:v>
                </c:pt>
                <c:pt idx="127">
                  <c:v>45273</c:v>
                </c:pt>
                <c:pt idx="128">
                  <c:v>45274</c:v>
                </c:pt>
                <c:pt idx="129">
                  <c:v>45275</c:v>
                </c:pt>
                <c:pt idx="130">
                  <c:v>45276</c:v>
                </c:pt>
                <c:pt idx="131">
                  <c:v>45277</c:v>
                </c:pt>
                <c:pt idx="132">
                  <c:v>45278</c:v>
                </c:pt>
                <c:pt idx="133">
                  <c:v>45279</c:v>
                </c:pt>
                <c:pt idx="134">
                  <c:v>45280</c:v>
                </c:pt>
                <c:pt idx="135">
                  <c:v>45281</c:v>
                </c:pt>
                <c:pt idx="136">
                  <c:v>45282</c:v>
                </c:pt>
                <c:pt idx="137">
                  <c:v>45283</c:v>
                </c:pt>
                <c:pt idx="138">
                  <c:v>45284</c:v>
                </c:pt>
                <c:pt idx="139">
                  <c:v>45285</c:v>
                </c:pt>
                <c:pt idx="140">
                  <c:v>45286</c:v>
                </c:pt>
                <c:pt idx="141">
                  <c:v>45287</c:v>
                </c:pt>
                <c:pt idx="142">
                  <c:v>45288</c:v>
                </c:pt>
                <c:pt idx="143">
                  <c:v>45289</c:v>
                </c:pt>
                <c:pt idx="144">
                  <c:v>45290</c:v>
                </c:pt>
                <c:pt idx="145">
                  <c:v>45291</c:v>
                </c:pt>
                <c:pt idx="146">
                  <c:v>45292</c:v>
                </c:pt>
                <c:pt idx="147">
                  <c:v>45293</c:v>
                </c:pt>
                <c:pt idx="148">
                  <c:v>45294</c:v>
                </c:pt>
                <c:pt idx="149">
                  <c:v>45295</c:v>
                </c:pt>
                <c:pt idx="150">
                  <c:v>45296</c:v>
                </c:pt>
                <c:pt idx="151">
                  <c:v>45297</c:v>
                </c:pt>
                <c:pt idx="152">
                  <c:v>45298</c:v>
                </c:pt>
                <c:pt idx="153">
                  <c:v>45299</c:v>
                </c:pt>
                <c:pt idx="154">
                  <c:v>45300</c:v>
                </c:pt>
                <c:pt idx="155">
                  <c:v>45301</c:v>
                </c:pt>
                <c:pt idx="156">
                  <c:v>45302</c:v>
                </c:pt>
                <c:pt idx="157">
                  <c:v>45303</c:v>
                </c:pt>
                <c:pt idx="158">
                  <c:v>45304</c:v>
                </c:pt>
                <c:pt idx="159">
                  <c:v>45305</c:v>
                </c:pt>
                <c:pt idx="160">
                  <c:v>45306</c:v>
                </c:pt>
                <c:pt idx="161">
                  <c:v>45307</c:v>
                </c:pt>
                <c:pt idx="162">
                  <c:v>45308</c:v>
                </c:pt>
                <c:pt idx="163">
                  <c:v>45309</c:v>
                </c:pt>
                <c:pt idx="164">
                  <c:v>45310</c:v>
                </c:pt>
                <c:pt idx="165">
                  <c:v>45311</c:v>
                </c:pt>
                <c:pt idx="166">
                  <c:v>45312</c:v>
                </c:pt>
                <c:pt idx="167">
                  <c:v>45313</c:v>
                </c:pt>
                <c:pt idx="168">
                  <c:v>45314</c:v>
                </c:pt>
                <c:pt idx="169">
                  <c:v>45315</c:v>
                </c:pt>
                <c:pt idx="170">
                  <c:v>45316</c:v>
                </c:pt>
                <c:pt idx="171">
                  <c:v>45317</c:v>
                </c:pt>
                <c:pt idx="172">
                  <c:v>45318</c:v>
                </c:pt>
                <c:pt idx="173">
                  <c:v>45319</c:v>
                </c:pt>
                <c:pt idx="174">
                  <c:v>45320</c:v>
                </c:pt>
                <c:pt idx="175">
                  <c:v>45321</c:v>
                </c:pt>
                <c:pt idx="176">
                  <c:v>45322</c:v>
                </c:pt>
                <c:pt idx="177">
                  <c:v>45323</c:v>
                </c:pt>
                <c:pt idx="178">
                  <c:v>45324</c:v>
                </c:pt>
                <c:pt idx="179">
                  <c:v>45325</c:v>
                </c:pt>
                <c:pt idx="180">
                  <c:v>45326</c:v>
                </c:pt>
                <c:pt idx="181">
                  <c:v>45327</c:v>
                </c:pt>
                <c:pt idx="182">
                  <c:v>45328</c:v>
                </c:pt>
                <c:pt idx="183">
                  <c:v>45329</c:v>
                </c:pt>
                <c:pt idx="184">
                  <c:v>45330</c:v>
                </c:pt>
                <c:pt idx="185">
                  <c:v>45331</c:v>
                </c:pt>
                <c:pt idx="186">
                  <c:v>45332</c:v>
                </c:pt>
                <c:pt idx="187">
                  <c:v>45333</c:v>
                </c:pt>
                <c:pt idx="188">
                  <c:v>45334</c:v>
                </c:pt>
                <c:pt idx="189">
                  <c:v>45335</c:v>
                </c:pt>
                <c:pt idx="190">
                  <c:v>45336</c:v>
                </c:pt>
                <c:pt idx="191">
                  <c:v>45337</c:v>
                </c:pt>
                <c:pt idx="192">
                  <c:v>45338</c:v>
                </c:pt>
                <c:pt idx="193">
                  <c:v>45339</c:v>
                </c:pt>
                <c:pt idx="194">
                  <c:v>45340</c:v>
                </c:pt>
                <c:pt idx="195">
                  <c:v>45341</c:v>
                </c:pt>
                <c:pt idx="196">
                  <c:v>45342</c:v>
                </c:pt>
                <c:pt idx="197">
                  <c:v>45343</c:v>
                </c:pt>
                <c:pt idx="198">
                  <c:v>45344</c:v>
                </c:pt>
                <c:pt idx="199">
                  <c:v>45345</c:v>
                </c:pt>
                <c:pt idx="200">
                  <c:v>45346</c:v>
                </c:pt>
                <c:pt idx="201">
                  <c:v>45347</c:v>
                </c:pt>
                <c:pt idx="202">
                  <c:v>45348</c:v>
                </c:pt>
                <c:pt idx="203">
                  <c:v>45349</c:v>
                </c:pt>
                <c:pt idx="204">
                  <c:v>45350</c:v>
                </c:pt>
                <c:pt idx="205">
                  <c:v>45351</c:v>
                </c:pt>
                <c:pt idx="206">
                  <c:v>45352</c:v>
                </c:pt>
                <c:pt idx="207">
                  <c:v>45353</c:v>
                </c:pt>
                <c:pt idx="208">
                  <c:v>45354</c:v>
                </c:pt>
                <c:pt idx="209">
                  <c:v>45355</c:v>
                </c:pt>
                <c:pt idx="210">
                  <c:v>45356</c:v>
                </c:pt>
                <c:pt idx="211">
                  <c:v>45357</c:v>
                </c:pt>
                <c:pt idx="212">
                  <c:v>45358</c:v>
                </c:pt>
                <c:pt idx="213">
                  <c:v>45359</c:v>
                </c:pt>
                <c:pt idx="214">
                  <c:v>45360</c:v>
                </c:pt>
                <c:pt idx="215">
                  <c:v>45361</c:v>
                </c:pt>
                <c:pt idx="216">
                  <c:v>45362</c:v>
                </c:pt>
                <c:pt idx="217">
                  <c:v>45363</c:v>
                </c:pt>
                <c:pt idx="218">
                  <c:v>45364</c:v>
                </c:pt>
                <c:pt idx="219">
                  <c:v>45365</c:v>
                </c:pt>
                <c:pt idx="220">
                  <c:v>45366</c:v>
                </c:pt>
                <c:pt idx="221">
                  <c:v>45367</c:v>
                </c:pt>
                <c:pt idx="222">
                  <c:v>45368</c:v>
                </c:pt>
                <c:pt idx="223">
                  <c:v>45369</c:v>
                </c:pt>
                <c:pt idx="224">
                  <c:v>45370</c:v>
                </c:pt>
                <c:pt idx="225">
                  <c:v>45371</c:v>
                </c:pt>
                <c:pt idx="226">
                  <c:v>45372</c:v>
                </c:pt>
                <c:pt idx="227">
                  <c:v>45373</c:v>
                </c:pt>
                <c:pt idx="228">
                  <c:v>45374</c:v>
                </c:pt>
                <c:pt idx="229">
                  <c:v>45375</c:v>
                </c:pt>
                <c:pt idx="230">
                  <c:v>45376</c:v>
                </c:pt>
                <c:pt idx="231">
                  <c:v>45377</c:v>
                </c:pt>
                <c:pt idx="232">
                  <c:v>45378</c:v>
                </c:pt>
                <c:pt idx="233">
                  <c:v>45379</c:v>
                </c:pt>
                <c:pt idx="234">
                  <c:v>45380</c:v>
                </c:pt>
                <c:pt idx="235">
                  <c:v>45381</c:v>
                </c:pt>
                <c:pt idx="236">
                  <c:v>45382</c:v>
                </c:pt>
                <c:pt idx="237">
                  <c:v>45383</c:v>
                </c:pt>
                <c:pt idx="238">
                  <c:v>45384</c:v>
                </c:pt>
                <c:pt idx="239">
                  <c:v>45385</c:v>
                </c:pt>
                <c:pt idx="240">
                  <c:v>45386</c:v>
                </c:pt>
                <c:pt idx="241">
                  <c:v>45387</c:v>
                </c:pt>
                <c:pt idx="242">
                  <c:v>45388</c:v>
                </c:pt>
                <c:pt idx="243">
                  <c:v>45389</c:v>
                </c:pt>
                <c:pt idx="244">
                  <c:v>45390</c:v>
                </c:pt>
                <c:pt idx="245">
                  <c:v>45391</c:v>
                </c:pt>
                <c:pt idx="246">
                  <c:v>45392</c:v>
                </c:pt>
                <c:pt idx="247">
                  <c:v>45393</c:v>
                </c:pt>
                <c:pt idx="248">
                  <c:v>45394</c:v>
                </c:pt>
                <c:pt idx="249">
                  <c:v>45395</c:v>
                </c:pt>
                <c:pt idx="250">
                  <c:v>45396</c:v>
                </c:pt>
                <c:pt idx="251">
                  <c:v>45397</c:v>
                </c:pt>
                <c:pt idx="252">
                  <c:v>45398</c:v>
                </c:pt>
                <c:pt idx="253">
                  <c:v>45399</c:v>
                </c:pt>
                <c:pt idx="254">
                  <c:v>45400</c:v>
                </c:pt>
                <c:pt idx="255">
                  <c:v>45401</c:v>
                </c:pt>
                <c:pt idx="256">
                  <c:v>45402</c:v>
                </c:pt>
                <c:pt idx="257">
                  <c:v>45403</c:v>
                </c:pt>
                <c:pt idx="258">
                  <c:v>45404</c:v>
                </c:pt>
                <c:pt idx="259">
                  <c:v>45405</c:v>
                </c:pt>
                <c:pt idx="260">
                  <c:v>45406</c:v>
                </c:pt>
                <c:pt idx="261">
                  <c:v>45407</c:v>
                </c:pt>
                <c:pt idx="262">
                  <c:v>45408</c:v>
                </c:pt>
                <c:pt idx="263">
                  <c:v>45409</c:v>
                </c:pt>
                <c:pt idx="264">
                  <c:v>45410</c:v>
                </c:pt>
                <c:pt idx="265">
                  <c:v>45411</c:v>
                </c:pt>
                <c:pt idx="266">
                  <c:v>45412</c:v>
                </c:pt>
                <c:pt idx="267">
                  <c:v>45413</c:v>
                </c:pt>
                <c:pt idx="268">
                  <c:v>45414</c:v>
                </c:pt>
                <c:pt idx="269">
                  <c:v>45415</c:v>
                </c:pt>
                <c:pt idx="270">
                  <c:v>45416</c:v>
                </c:pt>
                <c:pt idx="271">
                  <c:v>45417</c:v>
                </c:pt>
                <c:pt idx="272">
                  <c:v>45418</c:v>
                </c:pt>
                <c:pt idx="273">
                  <c:v>45419</c:v>
                </c:pt>
                <c:pt idx="274">
                  <c:v>45420</c:v>
                </c:pt>
                <c:pt idx="275">
                  <c:v>45421</c:v>
                </c:pt>
                <c:pt idx="276">
                  <c:v>45422</c:v>
                </c:pt>
                <c:pt idx="277">
                  <c:v>45423</c:v>
                </c:pt>
                <c:pt idx="278">
                  <c:v>45424</c:v>
                </c:pt>
                <c:pt idx="279">
                  <c:v>45425</c:v>
                </c:pt>
                <c:pt idx="280">
                  <c:v>45426</c:v>
                </c:pt>
                <c:pt idx="281">
                  <c:v>45427</c:v>
                </c:pt>
                <c:pt idx="282">
                  <c:v>45428</c:v>
                </c:pt>
                <c:pt idx="283">
                  <c:v>45429</c:v>
                </c:pt>
                <c:pt idx="284">
                  <c:v>45430</c:v>
                </c:pt>
                <c:pt idx="285">
                  <c:v>45431</c:v>
                </c:pt>
                <c:pt idx="286">
                  <c:v>45432</c:v>
                </c:pt>
                <c:pt idx="287">
                  <c:v>45433</c:v>
                </c:pt>
                <c:pt idx="288">
                  <c:v>45434</c:v>
                </c:pt>
                <c:pt idx="289">
                  <c:v>45435</c:v>
                </c:pt>
                <c:pt idx="290">
                  <c:v>45436</c:v>
                </c:pt>
                <c:pt idx="291">
                  <c:v>45437</c:v>
                </c:pt>
                <c:pt idx="292">
                  <c:v>45438</c:v>
                </c:pt>
                <c:pt idx="293">
                  <c:v>45439</c:v>
                </c:pt>
                <c:pt idx="294">
                  <c:v>45440</c:v>
                </c:pt>
                <c:pt idx="295">
                  <c:v>45441</c:v>
                </c:pt>
                <c:pt idx="296">
                  <c:v>45442</c:v>
                </c:pt>
                <c:pt idx="297">
                  <c:v>45443</c:v>
                </c:pt>
                <c:pt idx="298">
                  <c:v>45444</c:v>
                </c:pt>
                <c:pt idx="299">
                  <c:v>45445</c:v>
                </c:pt>
                <c:pt idx="300">
                  <c:v>45446</c:v>
                </c:pt>
                <c:pt idx="301">
                  <c:v>45447</c:v>
                </c:pt>
                <c:pt idx="302">
                  <c:v>45448</c:v>
                </c:pt>
                <c:pt idx="303">
                  <c:v>45449</c:v>
                </c:pt>
                <c:pt idx="304">
                  <c:v>45450</c:v>
                </c:pt>
                <c:pt idx="305">
                  <c:v>45451</c:v>
                </c:pt>
                <c:pt idx="306">
                  <c:v>45452</c:v>
                </c:pt>
                <c:pt idx="307">
                  <c:v>45453</c:v>
                </c:pt>
                <c:pt idx="308">
                  <c:v>45454</c:v>
                </c:pt>
                <c:pt idx="309">
                  <c:v>45455</c:v>
                </c:pt>
                <c:pt idx="310">
                  <c:v>45456</c:v>
                </c:pt>
                <c:pt idx="311">
                  <c:v>45457</c:v>
                </c:pt>
                <c:pt idx="312">
                  <c:v>45458</c:v>
                </c:pt>
                <c:pt idx="313">
                  <c:v>45459</c:v>
                </c:pt>
                <c:pt idx="314">
                  <c:v>45460</c:v>
                </c:pt>
                <c:pt idx="315">
                  <c:v>45461</c:v>
                </c:pt>
                <c:pt idx="316">
                  <c:v>45462</c:v>
                </c:pt>
                <c:pt idx="317">
                  <c:v>45463</c:v>
                </c:pt>
                <c:pt idx="318">
                  <c:v>45464</c:v>
                </c:pt>
                <c:pt idx="319">
                  <c:v>45465</c:v>
                </c:pt>
                <c:pt idx="320">
                  <c:v>45466</c:v>
                </c:pt>
                <c:pt idx="321">
                  <c:v>45467</c:v>
                </c:pt>
                <c:pt idx="322">
                  <c:v>45468</c:v>
                </c:pt>
                <c:pt idx="323">
                  <c:v>45469</c:v>
                </c:pt>
                <c:pt idx="324">
                  <c:v>45470</c:v>
                </c:pt>
                <c:pt idx="325">
                  <c:v>45471</c:v>
                </c:pt>
                <c:pt idx="326">
                  <c:v>45472</c:v>
                </c:pt>
                <c:pt idx="327">
                  <c:v>45473</c:v>
                </c:pt>
                <c:pt idx="328">
                  <c:v>45474</c:v>
                </c:pt>
                <c:pt idx="329">
                  <c:v>45475</c:v>
                </c:pt>
                <c:pt idx="330">
                  <c:v>45476</c:v>
                </c:pt>
                <c:pt idx="331">
                  <c:v>45477</c:v>
                </c:pt>
                <c:pt idx="332">
                  <c:v>45478</c:v>
                </c:pt>
                <c:pt idx="333">
                  <c:v>45479</c:v>
                </c:pt>
                <c:pt idx="334">
                  <c:v>45480</c:v>
                </c:pt>
                <c:pt idx="335">
                  <c:v>45481</c:v>
                </c:pt>
                <c:pt idx="336">
                  <c:v>45482</c:v>
                </c:pt>
                <c:pt idx="337">
                  <c:v>45483</c:v>
                </c:pt>
                <c:pt idx="338">
                  <c:v>45484</c:v>
                </c:pt>
                <c:pt idx="339">
                  <c:v>45485</c:v>
                </c:pt>
                <c:pt idx="340">
                  <c:v>45486</c:v>
                </c:pt>
                <c:pt idx="341">
                  <c:v>45487</c:v>
                </c:pt>
                <c:pt idx="342">
                  <c:v>45488</c:v>
                </c:pt>
                <c:pt idx="343">
                  <c:v>45489</c:v>
                </c:pt>
                <c:pt idx="344">
                  <c:v>45490</c:v>
                </c:pt>
                <c:pt idx="345">
                  <c:v>45491</c:v>
                </c:pt>
                <c:pt idx="346">
                  <c:v>45492</c:v>
                </c:pt>
                <c:pt idx="347">
                  <c:v>45493</c:v>
                </c:pt>
                <c:pt idx="348">
                  <c:v>45494</c:v>
                </c:pt>
                <c:pt idx="349">
                  <c:v>45495</c:v>
                </c:pt>
                <c:pt idx="350">
                  <c:v>45496</c:v>
                </c:pt>
                <c:pt idx="351">
                  <c:v>45497</c:v>
                </c:pt>
                <c:pt idx="352">
                  <c:v>45498</c:v>
                </c:pt>
                <c:pt idx="353">
                  <c:v>45499</c:v>
                </c:pt>
                <c:pt idx="354">
                  <c:v>45500</c:v>
                </c:pt>
                <c:pt idx="355">
                  <c:v>45501</c:v>
                </c:pt>
                <c:pt idx="356">
                  <c:v>45502</c:v>
                </c:pt>
                <c:pt idx="357">
                  <c:v>45503</c:v>
                </c:pt>
                <c:pt idx="358">
                  <c:v>45504</c:v>
                </c:pt>
                <c:pt idx="359">
                  <c:v>45505</c:v>
                </c:pt>
                <c:pt idx="360">
                  <c:v>45506</c:v>
                </c:pt>
                <c:pt idx="361">
                  <c:v>45507</c:v>
                </c:pt>
                <c:pt idx="362">
                  <c:v>45508</c:v>
                </c:pt>
                <c:pt idx="363">
                  <c:v>45509</c:v>
                </c:pt>
                <c:pt idx="364">
                  <c:v>45510</c:v>
                </c:pt>
                <c:pt idx="365">
                  <c:v>45511</c:v>
                </c:pt>
                <c:pt idx="366">
                  <c:v>45512</c:v>
                </c:pt>
                <c:pt idx="367">
                  <c:v>45513</c:v>
                </c:pt>
                <c:pt idx="368">
                  <c:v>45514</c:v>
                </c:pt>
                <c:pt idx="369">
                  <c:v>45515</c:v>
                </c:pt>
                <c:pt idx="370">
                  <c:v>45516</c:v>
                </c:pt>
                <c:pt idx="371">
                  <c:v>45517</c:v>
                </c:pt>
                <c:pt idx="372">
                  <c:v>45518</c:v>
                </c:pt>
                <c:pt idx="373">
                  <c:v>45519</c:v>
                </c:pt>
                <c:pt idx="374">
                  <c:v>45520</c:v>
                </c:pt>
                <c:pt idx="375">
                  <c:v>45521</c:v>
                </c:pt>
                <c:pt idx="376">
                  <c:v>45522</c:v>
                </c:pt>
                <c:pt idx="377">
                  <c:v>45523</c:v>
                </c:pt>
                <c:pt idx="378">
                  <c:v>45524</c:v>
                </c:pt>
                <c:pt idx="379">
                  <c:v>45525</c:v>
                </c:pt>
                <c:pt idx="380">
                  <c:v>45526</c:v>
                </c:pt>
                <c:pt idx="381">
                  <c:v>45527</c:v>
                </c:pt>
                <c:pt idx="382">
                  <c:v>45528</c:v>
                </c:pt>
                <c:pt idx="383">
                  <c:v>45529</c:v>
                </c:pt>
                <c:pt idx="384">
                  <c:v>45530</c:v>
                </c:pt>
                <c:pt idx="385">
                  <c:v>45531</c:v>
                </c:pt>
                <c:pt idx="386">
                  <c:v>45532</c:v>
                </c:pt>
                <c:pt idx="387">
                  <c:v>45533</c:v>
                </c:pt>
                <c:pt idx="388">
                  <c:v>45534</c:v>
                </c:pt>
                <c:pt idx="389">
                  <c:v>45535</c:v>
                </c:pt>
                <c:pt idx="390">
                  <c:v>45536</c:v>
                </c:pt>
                <c:pt idx="391">
                  <c:v>45537</c:v>
                </c:pt>
                <c:pt idx="392">
                  <c:v>45538</c:v>
                </c:pt>
                <c:pt idx="393">
                  <c:v>45539</c:v>
                </c:pt>
                <c:pt idx="394">
                  <c:v>45540</c:v>
                </c:pt>
                <c:pt idx="395">
                  <c:v>45541</c:v>
                </c:pt>
                <c:pt idx="396">
                  <c:v>45542</c:v>
                </c:pt>
                <c:pt idx="397">
                  <c:v>45543</c:v>
                </c:pt>
                <c:pt idx="398">
                  <c:v>45544</c:v>
                </c:pt>
                <c:pt idx="399">
                  <c:v>45545</c:v>
                </c:pt>
                <c:pt idx="400">
                  <c:v>45546</c:v>
                </c:pt>
                <c:pt idx="401">
                  <c:v>45547</c:v>
                </c:pt>
                <c:pt idx="402">
                  <c:v>45548</c:v>
                </c:pt>
                <c:pt idx="403">
                  <c:v>45549</c:v>
                </c:pt>
                <c:pt idx="404">
                  <c:v>45550</c:v>
                </c:pt>
                <c:pt idx="405">
                  <c:v>45551</c:v>
                </c:pt>
                <c:pt idx="406">
                  <c:v>45552</c:v>
                </c:pt>
                <c:pt idx="407">
                  <c:v>45553</c:v>
                </c:pt>
                <c:pt idx="408">
                  <c:v>45554</c:v>
                </c:pt>
                <c:pt idx="409">
                  <c:v>45555</c:v>
                </c:pt>
                <c:pt idx="410">
                  <c:v>45556</c:v>
                </c:pt>
                <c:pt idx="411">
                  <c:v>45557</c:v>
                </c:pt>
                <c:pt idx="412">
                  <c:v>45558</c:v>
                </c:pt>
                <c:pt idx="413">
                  <c:v>45559</c:v>
                </c:pt>
                <c:pt idx="414">
                  <c:v>45560</c:v>
                </c:pt>
                <c:pt idx="415">
                  <c:v>45561</c:v>
                </c:pt>
                <c:pt idx="416">
                  <c:v>45562</c:v>
                </c:pt>
                <c:pt idx="417">
                  <c:v>45563</c:v>
                </c:pt>
                <c:pt idx="418">
                  <c:v>45564</c:v>
                </c:pt>
                <c:pt idx="419">
                  <c:v>45565</c:v>
                </c:pt>
                <c:pt idx="420">
                  <c:v>45566</c:v>
                </c:pt>
                <c:pt idx="421">
                  <c:v>45567</c:v>
                </c:pt>
                <c:pt idx="422">
                  <c:v>45568</c:v>
                </c:pt>
                <c:pt idx="423">
                  <c:v>45569</c:v>
                </c:pt>
                <c:pt idx="424">
                  <c:v>45570</c:v>
                </c:pt>
                <c:pt idx="425">
                  <c:v>45571</c:v>
                </c:pt>
                <c:pt idx="426">
                  <c:v>45572</c:v>
                </c:pt>
                <c:pt idx="427">
                  <c:v>45573</c:v>
                </c:pt>
                <c:pt idx="428">
                  <c:v>45574</c:v>
                </c:pt>
                <c:pt idx="429">
                  <c:v>45575</c:v>
                </c:pt>
                <c:pt idx="430">
                  <c:v>45576</c:v>
                </c:pt>
                <c:pt idx="431">
                  <c:v>45577</c:v>
                </c:pt>
                <c:pt idx="432">
                  <c:v>45578</c:v>
                </c:pt>
                <c:pt idx="433">
                  <c:v>45579</c:v>
                </c:pt>
                <c:pt idx="434">
                  <c:v>45580</c:v>
                </c:pt>
                <c:pt idx="435">
                  <c:v>45581</c:v>
                </c:pt>
                <c:pt idx="436">
                  <c:v>45582</c:v>
                </c:pt>
                <c:pt idx="437">
                  <c:v>45583</c:v>
                </c:pt>
                <c:pt idx="438">
                  <c:v>45584</c:v>
                </c:pt>
                <c:pt idx="439">
                  <c:v>45585</c:v>
                </c:pt>
                <c:pt idx="440">
                  <c:v>45586</c:v>
                </c:pt>
                <c:pt idx="441">
                  <c:v>45587</c:v>
                </c:pt>
                <c:pt idx="442">
                  <c:v>45588</c:v>
                </c:pt>
                <c:pt idx="443">
                  <c:v>45589</c:v>
                </c:pt>
                <c:pt idx="444">
                  <c:v>45590</c:v>
                </c:pt>
                <c:pt idx="445">
                  <c:v>45591</c:v>
                </c:pt>
                <c:pt idx="446">
                  <c:v>45592</c:v>
                </c:pt>
                <c:pt idx="447">
                  <c:v>45593</c:v>
                </c:pt>
                <c:pt idx="448">
                  <c:v>45594</c:v>
                </c:pt>
                <c:pt idx="449">
                  <c:v>45595</c:v>
                </c:pt>
                <c:pt idx="450">
                  <c:v>45596</c:v>
                </c:pt>
                <c:pt idx="451">
                  <c:v>45597</c:v>
                </c:pt>
                <c:pt idx="452">
                  <c:v>45598</c:v>
                </c:pt>
                <c:pt idx="453">
                  <c:v>45599</c:v>
                </c:pt>
                <c:pt idx="454">
                  <c:v>45600</c:v>
                </c:pt>
                <c:pt idx="455">
                  <c:v>45601</c:v>
                </c:pt>
                <c:pt idx="456">
                  <c:v>45602</c:v>
                </c:pt>
                <c:pt idx="457">
                  <c:v>45603</c:v>
                </c:pt>
                <c:pt idx="458">
                  <c:v>45604</c:v>
                </c:pt>
                <c:pt idx="459">
                  <c:v>45605</c:v>
                </c:pt>
                <c:pt idx="460">
                  <c:v>45606</c:v>
                </c:pt>
                <c:pt idx="461">
                  <c:v>45607</c:v>
                </c:pt>
                <c:pt idx="462">
                  <c:v>45608</c:v>
                </c:pt>
                <c:pt idx="463">
                  <c:v>45609</c:v>
                </c:pt>
                <c:pt idx="464">
                  <c:v>45610</c:v>
                </c:pt>
                <c:pt idx="465">
                  <c:v>45611</c:v>
                </c:pt>
                <c:pt idx="466">
                  <c:v>45612</c:v>
                </c:pt>
                <c:pt idx="467">
                  <c:v>45613</c:v>
                </c:pt>
                <c:pt idx="468">
                  <c:v>45614</c:v>
                </c:pt>
                <c:pt idx="469">
                  <c:v>45615</c:v>
                </c:pt>
                <c:pt idx="470">
                  <c:v>45616</c:v>
                </c:pt>
                <c:pt idx="471">
                  <c:v>45617</c:v>
                </c:pt>
                <c:pt idx="472">
                  <c:v>45618</c:v>
                </c:pt>
                <c:pt idx="473">
                  <c:v>45619</c:v>
                </c:pt>
                <c:pt idx="474">
                  <c:v>45620</c:v>
                </c:pt>
                <c:pt idx="475">
                  <c:v>45621</c:v>
                </c:pt>
                <c:pt idx="476">
                  <c:v>45622</c:v>
                </c:pt>
                <c:pt idx="477">
                  <c:v>45623</c:v>
                </c:pt>
                <c:pt idx="478">
                  <c:v>45624</c:v>
                </c:pt>
                <c:pt idx="479">
                  <c:v>45625</c:v>
                </c:pt>
                <c:pt idx="480">
                  <c:v>45626</c:v>
                </c:pt>
                <c:pt idx="481">
                  <c:v>45627</c:v>
                </c:pt>
                <c:pt idx="482">
                  <c:v>45628</c:v>
                </c:pt>
                <c:pt idx="483">
                  <c:v>45629</c:v>
                </c:pt>
                <c:pt idx="484">
                  <c:v>45630</c:v>
                </c:pt>
                <c:pt idx="485">
                  <c:v>45631</c:v>
                </c:pt>
                <c:pt idx="486">
                  <c:v>45632</c:v>
                </c:pt>
                <c:pt idx="487">
                  <c:v>45633</c:v>
                </c:pt>
                <c:pt idx="488">
                  <c:v>45634</c:v>
                </c:pt>
                <c:pt idx="489">
                  <c:v>45635</c:v>
                </c:pt>
                <c:pt idx="490">
                  <c:v>45636</c:v>
                </c:pt>
                <c:pt idx="491">
                  <c:v>45637</c:v>
                </c:pt>
                <c:pt idx="492">
                  <c:v>45638</c:v>
                </c:pt>
                <c:pt idx="493">
                  <c:v>45639</c:v>
                </c:pt>
                <c:pt idx="494">
                  <c:v>45640</c:v>
                </c:pt>
                <c:pt idx="495">
                  <c:v>45641</c:v>
                </c:pt>
                <c:pt idx="496">
                  <c:v>45642</c:v>
                </c:pt>
                <c:pt idx="497">
                  <c:v>45643</c:v>
                </c:pt>
                <c:pt idx="498">
                  <c:v>45644</c:v>
                </c:pt>
                <c:pt idx="499">
                  <c:v>45645</c:v>
                </c:pt>
                <c:pt idx="500">
                  <c:v>45646</c:v>
                </c:pt>
                <c:pt idx="501">
                  <c:v>45647</c:v>
                </c:pt>
                <c:pt idx="502">
                  <c:v>45648</c:v>
                </c:pt>
                <c:pt idx="503">
                  <c:v>45649</c:v>
                </c:pt>
                <c:pt idx="504">
                  <c:v>45650</c:v>
                </c:pt>
                <c:pt idx="505">
                  <c:v>45651</c:v>
                </c:pt>
                <c:pt idx="506">
                  <c:v>45652</c:v>
                </c:pt>
                <c:pt idx="507">
                  <c:v>45653</c:v>
                </c:pt>
                <c:pt idx="508">
                  <c:v>45654</c:v>
                </c:pt>
                <c:pt idx="509">
                  <c:v>45655</c:v>
                </c:pt>
                <c:pt idx="510">
                  <c:v>45656</c:v>
                </c:pt>
                <c:pt idx="511">
                  <c:v>45657</c:v>
                </c:pt>
                <c:pt idx="512">
                  <c:v>45658</c:v>
                </c:pt>
                <c:pt idx="513">
                  <c:v>45659</c:v>
                </c:pt>
                <c:pt idx="514">
                  <c:v>45660</c:v>
                </c:pt>
                <c:pt idx="515">
                  <c:v>45661</c:v>
                </c:pt>
                <c:pt idx="516">
                  <c:v>45662</c:v>
                </c:pt>
                <c:pt idx="517">
                  <c:v>45663</c:v>
                </c:pt>
                <c:pt idx="518">
                  <c:v>45664</c:v>
                </c:pt>
                <c:pt idx="519">
                  <c:v>45665</c:v>
                </c:pt>
                <c:pt idx="520">
                  <c:v>45666</c:v>
                </c:pt>
                <c:pt idx="521">
                  <c:v>45667</c:v>
                </c:pt>
                <c:pt idx="522">
                  <c:v>45668</c:v>
                </c:pt>
                <c:pt idx="523">
                  <c:v>45669</c:v>
                </c:pt>
                <c:pt idx="524">
                  <c:v>45670</c:v>
                </c:pt>
                <c:pt idx="525">
                  <c:v>45671</c:v>
                </c:pt>
                <c:pt idx="526">
                  <c:v>45672</c:v>
                </c:pt>
                <c:pt idx="527">
                  <c:v>45673</c:v>
                </c:pt>
                <c:pt idx="528">
                  <c:v>45674</c:v>
                </c:pt>
                <c:pt idx="529">
                  <c:v>45675</c:v>
                </c:pt>
                <c:pt idx="530">
                  <c:v>45676</c:v>
                </c:pt>
                <c:pt idx="531">
                  <c:v>45677</c:v>
                </c:pt>
                <c:pt idx="532">
                  <c:v>45678</c:v>
                </c:pt>
                <c:pt idx="533">
                  <c:v>45679</c:v>
                </c:pt>
                <c:pt idx="534">
                  <c:v>45680</c:v>
                </c:pt>
                <c:pt idx="535">
                  <c:v>45681</c:v>
                </c:pt>
                <c:pt idx="536">
                  <c:v>45682</c:v>
                </c:pt>
                <c:pt idx="537">
                  <c:v>45683</c:v>
                </c:pt>
                <c:pt idx="538">
                  <c:v>45684</c:v>
                </c:pt>
                <c:pt idx="539">
                  <c:v>45685</c:v>
                </c:pt>
                <c:pt idx="540">
                  <c:v>45686</c:v>
                </c:pt>
                <c:pt idx="541">
                  <c:v>45687</c:v>
                </c:pt>
                <c:pt idx="542">
                  <c:v>45688</c:v>
                </c:pt>
                <c:pt idx="543">
                  <c:v>45689</c:v>
                </c:pt>
                <c:pt idx="544">
                  <c:v>45690</c:v>
                </c:pt>
                <c:pt idx="545">
                  <c:v>45691</c:v>
                </c:pt>
                <c:pt idx="546">
                  <c:v>45692</c:v>
                </c:pt>
                <c:pt idx="547">
                  <c:v>45693</c:v>
                </c:pt>
                <c:pt idx="548">
                  <c:v>45694</c:v>
                </c:pt>
                <c:pt idx="549">
                  <c:v>45695</c:v>
                </c:pt>
                <c:pt idx="550">
                  <c:v>45696</c:v>
                </c:pt>
                <c:pt idx="551">
                  <c:v>45697</c:v>
                </c:pt>
                <c:pt idx="552">
                  <c:v>45698</c:v>
                </c:pt>
                <c:pt idx="553">
                  <c:v>45699</c:v>
                </c:pt>
                <c:pt idx="554">
                  <c:v>45700</c:v>
                </c:pt>
                <c:pt idx="555">
                  <c:v>45701</c:v>
                </c:pt>
                <c:pt idx="556">
                  <c:v>45702</c:v>
                </c:pt>
                <c:pt idx="557">
                  <c:v>45703</c:v>
                </c:pt>
                <c:pt idx="558">
                  <c:v>45704</c:v>
                </c:pt>
                <c:pt idx="559">
                  <c:v>45705</c:v>
                </c:pt>
                <c:pt idx="560">
                  <c:v>45706</c:v>
                </c:pt>
                <c:pt idx="561">
                  <c:v>45707</c:v>
                </c:pt>
                <c:pt idx="562">
                  <c:v>45708</c:v>
                </c:pt>
                <c:pt idx="563">
                  <c:v>45709</c:v>
                </c:pt>
                <c:pt idx="564">
                  <c:v>45710</c:v>
                </c:pt>
                <c:pt idx="565">
                  <c:v>45711</c:v>
                </c:pt>
                <c:pt idx="566">
                  <c:v>45712</c:v>
                </c:pt>
                <c:pt idx="567">
                  <c:v>45713</c:v>
                </c:pt>
                <c:pt idx="568">
                  <c:v>45714</c:v>
                </c:pt>
                <c:pt idx="569">
                  <c:v>45715</c:v>
                </c:pt>
                <c:pt idx="570">
                  <c:v>45716</c:v>
                </c:pt>
                <c:pt idx="571">
                  <c:v>45717</c:v>
                </c:pt>
                <c:pt idx="572">
                  <c:v>45718</c:v>
                </c:pt>
                <c:pt idx="573">
                  <c:v>45719</c:v>
                </c:pt>
                <c:pt idx="574">
                  <c:v>45720</c:v>
                </c:pt>
                <c:pt idx="575">
                  <c:v>45721</c:v>
                </c:pt>
                <c:pt idx="576">
                  <c:v>45722</c:v>
                </c:pt>
                <c:pt idx="577">
                  <c:v>45723</c:v>
                </c:pt>
                <c:pt idx="578">
                  <c:v>45724</c:v>
                </c:pt>
                <c:pt idx="579">
                  <c:v>45725</c:v>
                </c:pt>
                <c:pt idx="580">
                  <c:v>45726</c:v>
                </c:pt>
                <c:pt idx="581">
                  <c:v>45727</c:v>
                </c:pt>
                <c:pt idx="582">
                  <c:v>45728</c:v>
                </c:pt>
                <c:pt idx="583">
                  <c:v>45729</c:v>
                </c:pt>
                <c:pt idx="584">
                  <c:v>45730</c:v>
                </c:pt>
                <c:pt idx="585">
                  <c:v>45731</c:v>
                </c:pt>
                <c:pt idx="586">
                  <c:v>45732</c:v>
                </c:pt>
                <c:pt idx="587">
                  <c:v>45733</c:v>
                </c:pt>
                <c:pt idx="588">
                  <c:v>45734</c:v>
                </c:pt>
                <c:pt idx="589">
                  <c:v>45735</c:v>
                </c:pt>
                <c:pt idx="590">
                  <c:v>45736</c:v>
                </c:pt>
                <c:pt idx="591">
                  <c:v>45737</c:v>
                </c:pt>
                <c:pt idx="592">
                  <c:v>45738</c:v>
                </c:pt>
                <c:pt idx="593">
                  <c:v>45739</c:v>
                </c:pt>
                <c:pt idx="594">
                  <c:v>45740</c:v>
                </c:pt>
                <c:pt idx="595">
                  <c:v>45741</c:v>
                </c:pt>
                <c:pt idx="596">
                  <c:v>45742</c:v>
                </c:pt>
                <c:pt idx="597">
                  <c:v>45743</c:v>
                </c:pt>
                <c:pt idx="598">
                  <c:v>45744</c:v>
                </c:pt>
                <c:pt idx="599">
                  <c:v>45745</c:v>
                </c:pt>
                <c:pt idx="600">
                  <c:v>45746</c:v>
                </c:pt>
                <c:pt idx="601">
                  <c:v>45747</c:v>
                </c:pt>
                <c:pt idx="602">
                  <c:v>45748</c:v>
                </c:pt>
                <c:pt idx="603">
                  <c:v>45749</c:v>
                </c:pt>
                <c:pt idx="604">
                  <c:v>45750</c:v>
                </c:pt>
                <c:pt idx="605">
                  <c:v>45751</c:v>
                </c:pt>
                <c:pt idx="606">
                  <c:v>45752</c:v>
                </c:pt>
                <c:pt idx="607">
                  <c:v>45753</c:v>
                </c:pt>
                <c:pt idx="608">
                  <c:v>45754</c:v>
                </c:pt>
                <c:pt idx="609">
                  <c:v>45755</c:v>
                </c:pt>
                <c:pt idx="610">
                  <c:v>45756</c:v>
                </c:pt>
                <c:pt idx="611">
                  <c:v>45757</c:v>
                </c:pt>
                <c:pt idx="612">
                  <c:v>45758</c:v>
                </c:pt>
                <c:pt idx="613">
                  <c:v>45759</c:v>
                </c:pt>
                <c:pt idx="614">
                  <c:v>45760</c:v>
                </c:pt>
                <c:pt idx="615">
                  <c:v>45761</c:v>
                </c:pt>
                <c:pt idx="616">
                  <c:v>45762</c:v>
                </c:pt>
                <c:pt idx="617">
                  <c:v>45763</c:v>
                </c:pt>
                <c:pt idx="618">
                  <c:v>45764</c:v>
                </c:pt>
                <c:pt idx="619">
                  <c:v>45765</c:v>
                </c:pt>
                <c:pt idx="620">
                  <c:v>45766</c:v>
                </c:pt>
                <c:pt idx="621">
                  <c:v>45767</c:v>
                </c:pt>
                <c:pt idx="622">
                  <c:v>45768</c:v>
                </c:pt>
                <c:pt idx="623">
                  <c:v>45769</c:v>
                </c:pt>
                <c:pt idx="624">
                  <c:v>45770</c:v>
                </c:pt>
                <c:pt idx="625">
                  <c:v>45771</c:v>
                </c:pt>
                <c:pt idx="626">
                  <c:v>45772</c:v>
                </c:pt>
                <c:pt idx="627">
                  <c:v>45773</c:v>
                </c:pt>
                <c:pt idx="628">
                  <c:v>45774</c:v>
                </c:pt>
                <c:pt idx="629">
                  <c:v>45775</c:v>
                </c:pt>
                <c:pt idx="630">
                  <c:v>45776</c:v>
                </c:pt>
                <c:pt idx="631">
                  <c:v>45777</c:v>
                </c:pt>
                <c:pt idx="632">
                  <c:v>45778</c:v>
                </c:pt>
                <c:pt idx="633">
                  <c:v>45779</c:v>
                </c:pt>
                <c:pt idx="634">
                  <c:v>45780</c:v>
                </c:pt>
                <c:pt idx="635">
                  <c:v>45781</c:v>
                </c:pt>
                <c:pt idx="636">
                  <c:v>45782</c:v>
                </c:pt>
                <c:pt idx="637">
                  <c:v>45783</c:v>
                </c:pt>
                <c:pt idx="638">
                  <c:v>45784</c:v>
                </c:pt>
                <c:pt idx="639">
                  <c:v>45785</c:v>
                </c:pt>
                <c:pt idx="640">
                  <c:v>45786</c:v>
                </c:pt>
                <c:pt idx="641">
                  <c:v>45787</c:v>
                </c:pt>
                <c:pt idx="642">
                  <c:v>45788</c:v>
                </c:pt>
                <c:pt idx="643">
                  <c:v>45789</c:v>
                </c:pt>
                <c:pt idx="644">
                  <c:v>45790</c:v>
                </c:pt>
                <c:pt idx="645">
                  <c:v>45791</c:v>
                </c:pt>
                <c:pt idx="646">
                  <c:v>45792</c:v>
                </c:pt>
                <c:pt idx="647">
                  <c:v>45793</c:v>
                </c:pt>
                <c:pt idx="648">
                  <c:v>45794</c:v>
                </c:pt>
                <c:pt idx="649">
                  <c:v>45795</c:v>
                </c:pt>
                <c:pt idx="650">
                  <c:v>45796</c:v>
                </c:pt>
                <c:pt idx="651">
                  <c:v>45797</c:v>
                </c:pt>
                <c:pt idx="652">
                  <c:v>45798</c:v>
                </c:pt>
                <c:pt idx="653">
                  <c:v>45799</c:v>
                </c:pt>
                <c:pt idx="654">
                  <c:v>45800</c:v>
                </c:pt>
                <c:pt idx="655">
                  <c:v>45801</c:v>
                </c:pt>
                <c:pt idx="656">
                  <c:v>45802</c:v>
                </c:pt>
                <c:pt idx="657">
                  <c:v>45803</c:v>
                </c:pt>
                <c:pt idx="658">
                  <c:v>45804</c:v>
                </c:pt>
                <c:pt idx="659">
                  <c:v>45805</c:v>
                </c:pt>
                <c:pt idx="660">
                  <c:v>45806</c:v>
                </c:pt>
                <c:pt idx="661">
                  <c:v>45807</c:v>
                </c:pt>
                <c:pt idx="662">
                  <c:v>45808</c:v>
                </c:pt>
                <c:pt idx="663">
                  <c:v>45809</c:v>
                </c:pt>
                <c:pt idx="664">
                  <c:v>45810</c:v>
                </c:pt>
                <c:pt idx="665">
                  <c:v>45811</c:v>
                </c:pt>
                <c:pt idx="666">
                  <c:v>45812</c:v>
                </c:pt>
                <c:pt idx="667">
                  <c:v>45813</c:v>
                </c:pt>
                <c:pt idx="668">
                  <c:v>45814</c:v>
                </c:pt>
                <c:pt idx="669">
                  <c:v>45815</c:v>
                </c:pt>
                <c:pt idx="670">
                  <c:v>45816</c:v>
                </c:pt>
                <c:pt idx="671">
                  <c:v>45817</c:v>
                </c:pt>
                <c:pt idx="672">
                  <c:v>45818</c:v>
                </c:pt>
                <c:pt idx="673">
                  <c:v>45819</c:v>
                </c:pt>
                <c:pt idx="674">
                  <c:v>45820</c:v>
                </c:pt>
                <c:pt idx="675">
                  <c:v>45821</c:v>
                </c:pt>
                <c:pt idx="676">
                  <c:v>45822</c:v>
                </c:pt>
                <c:pt idx="677">
                  <c:v>45823</c:v>
                </c:pt>
                <c:pt idx="678">
                  <c:v>45824</c:v>
                </c:pt>
                <c:pt idx="679">
                  <c:v>45825</c:v>
                </c:pt>
                <c:pt idx="680">
                  <c:v>45826</c:v>
                </c:pt>
                <c:pt idx="681">
                  <c:v>45827</c:v>
                </c:pt>
                <c:pt idx="682">
                  <c:v>45828</c:v>
                </c:pt>
                <c:pt idx="683">
                  <c:v>45829</c:v>
                </c:pt>
                <c:pt idx="684">
                  <c:v>45830</c:v>
                </c:pt>
                <c:pt idx="685">
                  <c:v>45831</c:v>
                </c:pt>
                <c:pt idx="686">
                  <c:v>45832</c:v>
                </c:pt>
                <c:pt idx="687">
                  <c:v>45833</c:v>
                </c:pt>
                <c:pt idx="688">
                  <c:v>45834</c:v>
                </c:pt>
                <c:pt idx="689">
                  <c:v>45835</c:v>
                </c:pt>
                <c:pt idx="690">
                  <c:v>45836</c:v>
                </c:pt>
                <c:pt idx="691">
                  <c:v>45837</c:v>
                </c:pt>
                <c:pt idx="692">
                  <c:v>45838</c:v>
                </c:pt>
                <c:pt idx="693">
                  <c:v>45839</c:v>
                </c:pt>
                <c:pt idx="694">
                  <c:v>45840</c:v>
                </c:pt>
                <c:pt idx="695">
                  <c:v>45841</c:v>
                </c:pt>
                <c:pt idx="696">
                  <c:v>45842</c:v>
                </c:pt>
                <c:pt idx="697">
                  <c:v>45843</c:v>
                </c:pt>
                <c:pt idx="698">
                  <c:v>45844</c:v>
                </c:pt>
                <c:pt idx="699">
                  <c:v>45845</c:v>
                </c:pt>
                <c:pt idx="700">
                  <c:v>45846</c:v>
                </c:pt>
                <c:pt idx="701">
                  <c:v>45847</c:v>
                </c:pt>
                <c:pt idx="702">
                  <c:v>45848</c:v>
                </c:pt>
                <c:pt idx="703">
                  <c:v>45849</c:v>
                </c:pt>
                <c:pt idx="704">
                  <c:v>45850</c:v>
                </c:pt>
                <c:pt idx="705">
                  <c:v>45851</c:v>
                </c:pt>
                <c:pt idx="706">
                  <c:v>45852</c:v>
                </c:pt>
                <c:pt idx="707">
                  <c:v>45853</c:v>
                </c:pt>
                <c:pt idx="708">
                  <c:v>45854</c:v>
                </c:pt>
                <c:pt idx="709">
                  <c:v>45855</c:v>
                </c:pt>
                <c:pt idx="710">
                  <c:v>45856</c:v>
                </c:pt>
                <c:pt idx="711">
                  <c:v>45857</c:v>
                </c:pt>
                <c:pt idx="712">
                  <c:v>45858</c:v>
                </c:pt>
                <c:pt idx="713">
                  <c:v>45859</c:v>
                </c:pt>
                <c:pt idx="714">
                  <c:v>45860</c:v>
                </c:pt>
                <c:pt idx="715">
                  <c:v>45861</c:v>
                </c:pt>
                <c:pt idx="716">
                  <c:v>45862</c:v>
                </c:pt>
                <c:pt idx="717">
                  <c:v>45863</c:v>
                </c:pt>
                <c:pt idx="718">
                  <c:v>45864</c:v>
                </c:pt>
                <c:pt idx="719">
                  <c:v>45865</c:v>
                </c:pt>
                <c:pt idx="720">
                  <c:v>45866</c:v>
                </c:pt>
                <c:pt idx="721">
                  <c:v>45867</c:v>
                </c:pt>
                <c:pt idx="722">
                  <c:v>45868</c:v>
                </c:pt>
                <c:pt idx="723">
                  <c:v>45869</c:v>
                </c:pt>
                <c:pt idx="724">
                  <c:v>45870</c:v>
                </c:pt>
                <c:pt idx="725">
                  <c:v>45871</c:v>
                </c:pt>
                <c:pt idx="726">
                  <c:v>45872</c:v>
                </c:pt>
                <c:pt idx="727">
                  <c:v>45873</c:v>
                </c:pt>
                <c:pt idx="728">
                  <c:v>45874</c:v>
                </c:pt>
                <c:pt idx="729">
                  <c:v>45875</c:v>
                </c:pt>
                <c:pt idx="730">
                  <c:v>45876</c:v>
                </c:pt>
                <c:pt idx="731">
                  <c:v>45877</c:v>
                </c:pt>
                <c:pt idx="732">
                  <c:v>45878</c:v>
                </c:pt>
                <c:pt idx="733">
                  <c:v>45879</c:v>
                </c:pt>
                <c:pt idx="734">
                  <c:v>45880</c:v>
                </c:pt>
                <c:pt idx="735">
                  <c:v>45881</c:v>
                </c:pt>
                <c:pt idx="736">
                  <c:v>45882</c:v>
                </c:pt>
                <c:pt idx="737">
                  <c:v>45883</c:v>
                </c:pt>
                <c:pt idx="738">
                  <c:v>45884</c:v>
                </c:pt>
                <c:pt idx="739">
                  <c:v>45885</c:v>
                </c:pt>
                <c:pt idx="740">
                  <c:v>45886</c:v>
                </c:pt>
                <c:pt idx="741">
                  <c:v>45887</c:v>
                </c:pt>
                <c:pt idx="742">
                  <c:v>45888</c:v>
                </c:pt>
                <c:pt idx="743">
                  <c:v>45889</c:v>
                </c:pt>
                <c:pt idx="744">
                  <c:v>45890</c:v>
                </c:pt>
                <c:pt idx="745">
                  <c:v>45891</c:v>
                </c:pt>
                <c:pt idx="746">
                  <c:v>45892</c:v>
                </c:pt>
                <c:pt idx="747">
                  <c:v>45893</c:v>
                </c:pt>
                <c:pt idx="748">
                  <c:v>45894</c:v>
                </c:pt>
                <c:pt idx="749">
                  <c:v>45895</c:v>
                </c:pt>
                <c:pt idx="750">
                  <c:v>45896</c:v>
                </c:pt>
                <c:pt idx="751">
                  <c:v>45897</c:v>
                </c:pt>
                <c:pt idx="752">
                  <c:v>45898</c:v>
                </c:pt>
                <c:pt idx="753">
                  <c:v>45899</c:v>
                </c:pt>
                <c:pt idx="754">
                  <c:v>45900</c:v>
                </c:pt>
                <c:pt idx="755">
                  <c:v>45901</c:v>
                </c:pt>
                <c:pt idx="756">
                  <c:v>45902</c:v>
                </c:pt>
                <c:pt idx="757">
                  <c:v>45903</c:v>
                </c:pt>
                <c:pt idx="758">
                  <c:v>45904</c:v>
                </c:pt>
                <c:pt idx="759">
                  <c:v>45905</c:v>
                </c:pt>
                <c:pt idx="760">
                  <c:v>45906</c:v>
                </c:pt>
                <c:pt idx="761">
                  <c:v>45907</c:v>
                </c:pt>
                <c:pt idx="762">
                  <c:v>45908</c:v>
                </c:pt>
                <c:pt idx="763">
                  <c:v>45909</c:v>
                </c:pt>
                <c:pt idx="764">
                  <c:v>45910</c:v>
                </c:pt>
                <c:pt idx="765">
                  <c:v>45911</c:v>
                </c:pt>
                <c:pt idx="766">
                  <c:v>45912</c:v>
                </c:pt>
                <c:pt idx="767">
                  <c:v>45913</c:v>
                </c:pt>
                <c:pt idx="768">
                  <c:v>45914</c:v>
                </c:pt>
                <c:pt idx="769">
                  <c:v>45915</c:v>
                </c:pt>
                <c:pt idx="770">
                  <c:v>45916</c:v>
                </c:pt>
                <c:pt idx="771">
                  <c:v>45917</c:v>
                </c:pt>
                <c:pt idx="772">
                  <c:v>45918</c:v>
                </c:pt>
                <c:pt idx="773">
                  <c:v>45919</c:v>
                </c:pt>
                <c:pt idx="774">
                  <c:v>45920</c:v>
                </c:pt>
                <c:pt idx="775">
                  <c:v>45921</c:v>
                </c:pt>
                <c:pt idx="776">
                  <c:v>45922</c:v>
                </c:pt>
                <c:pt idx="777">
                  <c:v>45923</c:v>
                </c:pt>
                <c:pt idx="778">
                  <c:v>45924</c:v>
                </c:pt>
                <c:pt idx="779">
                  <c:v>45925</c:v>
                </c:pt>
                <c:pt idx="780">
                  <c:v>45926</c:v>
                </c:pt>
                <c:pt idx="781">
                  <c:v>45927</c:v>
                </c:pt>
                <c:pt idx="782">
                  <c:v>45928</c:v>
                </c:pt>
                <c:pt idx="783">
                  <c:v>45929</c:v>
                </c:pt>
                <c:pt idx="784">
                  <c:v>45930</c:v>
                </c:pt>
                <c:pt idx="785">
                  <c:v>45931</c:v>
                </c:pt>
                <c:pt idx="786">
                  <c:v>45932</c:v>
                </c:pt>
                <c:pt idx="787">
                  <c:v>45933</c:v>
                </c:pt>
                <c:pt idx="788">
                  <c:v>45934</c:v>
                </c:pt>
                <c:pt idx="789">
                  <c:v>45935</c:v>
                </c:pt>
                <c:pt idx="790">
                  <c:v>45936</c:v>
                </c:pt>
                <c:pt idx="791">
                  <c:v>45937</c:v>
                </c:pt>
                <c:pt idx="792">
                  <c:v>45938</c:v>
                </c:pt>
                <c:pt idx="793">
                  <c:v>45939</c:v>
                </c:pt>
                <c:pt idx="794">
                  <c:v>45940</c:v>
                </c:pt>
                <c:pt idx="795">
                  <c:v>45941</c:v>
                </c:pt>
                <c:pt idx="796">
                  <c:v>45942</c:v>
                </c:pt>
                <c:pt idx="797">
                  <c:v>45943</c:v>
                </c:pt>
                <c:pt idx="798">
                  <c:v>45944</c:v>
                </c:pt>
                <c:pt idx="799">
                  <c:v>45945</c:v>
                </c:pt>
                <c:pt idx="800">
                  <c:v>45946</c:v>
                </c:pt>
                <c:pt idx="801">
                  <c:v>45947</c:v>
                </c:pt>
                <c:pt idx="802">
                  <c:v>45948</c:v>
                </c:pt>
                <c:pt idx="803">
                  <c:v>45949</c:v>
                </c:pt>
                <c:pt idx="804">
                  <c:v>45950</c:v>
                </c:pt>
                <c:pt idx="805">
                  <c:v>45951</c:v>
                </c:pt>
                <c:pt idx="806">
                  <c:v>45952</c:v>
                </c:pt>
                <c:pt idx="807">
                  <c:v>45953</c:v>
                </c:pt>
                <c:pt idx="808">
                  <c:v>45954</c:v>
                </c:pt>
                <c:pt idx="809">
                  <c:v>45955</c:v>
                </c:pt>
                <c:pt idx="810">
                  <c:v>45956</c:v>
                </c:pt>
                <c:pt idx="811">
                  <c:v>45957</c:v>
                </c:pt>
                <c:pt idx="812">
                  <c:v>45958</c:v>
                </c:pt>
                <c:pt idx="813">
                  <c:v>45959</c:v>
                </c:pt>
                <c:pt idx="814">
                  <c:v>45960</c:v>
                </c:pt>
                <c:pt idx="815">
                  <c:v>45961</c:v>
                </c:pt>
                <c:pt idx="816">
                  <c:v>45962</c:v>
                </c:pt>
                <c:pt idx="817">
                  <c:v>45963</c:v>
                </c:pt>
                <c:pt idx="818">
                  <c:v>45964</c:v>
                </c:pt>
                <c:pt idx="819">
                  <c:v>45965</c:v>
                </c:pt>
                <c:pt idx="820">
                  <c:v>45966</c:v>
                </c:pt>
                <c:pt idx="821">
                  <c:v>45967</c:v>
                </c:pt>
                <c:pt idx="822">
                  <c:v>45968</c:v>
                </c:pt>
                <c:pt idx="823">
                  <c:v>45969</c:v>
                </c:pt>
                <c:pt idx="824">
                  <c:v>45970</c:v>
                </c:pt>
                <c:pt idx="825">
                  <c:v>45971</c:v>
                </c:pt>
                <c:pt idx="826">
                  <c:v>45972</c:v>
                </c:pt>
                <c:pt idx="827">
                  <c:v>45973</c:v>
                </c:pt>
                <c:pt idx="828">
                  <c:v>45974</c:v>
                </c:pt>
                <c:pt idx="829">
                  <c:v>45975</c:v>
                </c:pt>
                <c:pt idx="830">
                  <c:v>45976</c:v>
                </c:pt>
                <c:pt idx="831">
                  <c:v>45977</c:v>
                </c:pt>
                <c:pt idx="832">
                  <c:v>45978</c:v>
                </c:pt>
                <c:pt idx="833">
                  <c:v>45979</c:v>
                </c:pt>
                <c:pt idx="834">
                  <c:v>45980</c:v>
                </c:pt>
                <c:pt idx="835">
                  <c:v>45981</c:v>
                </c:pt>
                <c:pt idx="836">
                  <c:v>45982</c:v>
                </c:pt>
                <c:pt idx="837">
                  <c:v>45983</c:v>
                </c:pt>
                <c:pt idx="838">
                  <c:v>45984</c:v>
                </c:pt>
                <c:pt idx="839">
                  <c:v>45985</c:v>
                </c:pt>
                <c:pt idx="840">
                  <c:v>45986</c:v>
                </c:pt>
                <c:pt idx="841">
                  <c:v>45987</c:v>
                </c:pt>
                <c:pt idx="842">
                  <c:v>45988</c:v>
                </c:pt>
                <c:pt idx="843">
                  <c:v>45989</c:v>
                </c:pt>
                <c:pt idx="844">
                  <c:v>45990</c:v>
                </c:pt>
                <c:pt idx="845">
                  <c:v>45991</c:v>
                </c:pt>
                <c:pt idx="846">
                  <c:v>45992</c:v>
                </c:pt>
                <c:pt idx="847">
                  <c:v>45993</c:v>
                </c:pt>
                <c:pt idx="848">
                  <c:v>45994</c:v>
                </c:pt>
                <c:pt idx="849">
                  <c:v>45995</c:v>
                </c:pt>
                <c:pt idx="850">
                  <c:v>45996</c:v>
                </c:pt>
                <c:pt idx="851">
                  <c:v>45997</c:v>
                </c:pt>
                <c:pt idx="852">
                  <c:v>45998</c:v>
                </c:pt>
                <c:pt idx="853">
                  <c:v>45999</c:v>
                </c:pt>
                <c:pt idx="854">
                  <c:v>46000</c:v>
                </c:pt>
                <c:pt idx="855">
                  <c:v>46001</c:v>
                </c:pt>
                <c:pt idx="856">
                  <c:v>46002</c:v>
                </c:pt>
                <c:pt idx="857">
                  <c:v>46003</c:v>
                </c:pt>
                <c:pt idx="858">
                  <c:v>46004</c:v>
                </c:pt>
                <c:pt idx="859">
                  <c:v>46005</c:v>
                </c:pt>
                <c:pt idx="860">
                  <c:v>46006</c:v>
                </c:pt>
                <c:pt idx="861">
                  <c:v>46007</c:v>
                </c:pt>
                <c:pt idx="862">
                  <c:v>46008</c:v>
                </c:pt>
                <c:pt idx="863">
                  <c:v>46009</c:v>
                </c:pt>
                <c:pt idx="864">
                  <c:v>46010</c:v>
                </c:pt>
                <c:pt idx="865">
                  <c:v>46011</c:v>
                </c:pt>
                <c:pt idx="866">
                  <c:v>46012</c:v>
                </c:pt>
                <c:pt idx="867">
                  <c:v>46013</c:v>
                </c:pt>
                <c:pt idx="868">
                  <c:v>46014</c:v>
                </c:pt>
                <c:pt idx="869">
                  <c:v>46015</c:v>
                </c:pt>
                <c:pt idx="870">
                  <c:v>46016</c:v>
                </c:pt>
                <c:pt idx="871">
                  <c:v>46017</c:v>
                </c:pt>
                <c:pt idx="872">
                  <c:v>46018</c:v>
                </c:pt>
                <c:pt idx="873">
                  <c:v>46019</c:v>
                </c:pt>
                <c:pt idx="874">
                  <c:v>46020</c:v>
                </c:pt>
                <c:pt idx="875">
                  <c:v>46021</c:v>
                </c:pt>
                <c:pt idx="876">
                  <c:v>46022</c:v>
                </c:pt>
                <c:pt idx="877">
                  <c:v>46023</c:v>
                </c:pt>
                <c:pt idx="878">
                  <c:v>46024</c:v>
                </c:pt>
                <c:pt idx="879">
                  <c:v>46025</c:v>
                </c:pt>
                <c:pt idx="880">
                  <c:v>46026</c:v>
                </c:pt>
                <c:pt idx="881">
                  <c:v>46027</c:v>
                </c:pt>
                <c:pt idx="882">
                  <c:v>46028</c:v>
                </c:pt>
                <c:pt idx="883">
                  <c:v>46029</c:v>
                </c:pt>
                <c:pt idx="884">
                  <c:v>46030</c:v>
                </c:pt>
                <c:pt idx="885">
                  <c:v>46031</c:v>
                </c:pt>
                <c:pt idx="886">
                  <c:v>46032</c:v>
                </c:pt>
                <c:pt idx="887">
                  <c:v>46033</c:v>
                </c:pt>
                <c:pt idx="888">
                  <c:v>46034</c:v>
                </c:pt>
                <c:pt idx="889">
                  <c:v>46035</c:v>
                </c:pt>
                <c:pt idx="890">
                  <c:v>46036</c:v>
                </c:pt>
                <c:pt idx="891">
                  <c:v>46037</c:v>
                </c:pt>
                <c:pt idx="892">
                  <c:v>46038</c:v>
                </c:pt>
                <c:pt idx="893">
                  <c:v>46039</c:v>
                </c:pt>
                <c:pt idx="894">
                  <c:v>46040</c:v>
                </c:pt>
                <c:pt idx="895">
                  <c:v>46041</c:v>
                </c:pt>
                <c:pt idx="896">
                  <c:v>46042</c:v>
                </c:pt>
                <c:pt idx="897">
                  <c:v>46043</c:v>
                </c:pt>
                <c:pt idx="898">
                  <c:v>46044</c:v>
                </c:pt>
                <c:pt idx="899">
                  <c:v>46045</c:v>
                </c:pt>
                <c:pt idx="900">
                  <c:v>46046</c:v>
                </c:pt>
                <c:pt idx="901">
                  <c:v>46047</c:v>
                </c:pt>
                <c:pt idx="902">
                  <c:v>46048</c:v>
                </c:pt>
                <c:pt idx="903">
                  <c:v>46049</c:v>
                </c:pt>
                <c:pt idx="904">
                  <c:v>46050</c:v>
                </c:pt>
                <c:pt idx="905">
                  <c:v>46051</c:v>
                </c:pt>
                <c:pt idx="906">
                  <c:v>46052</c:v>
                </c:pt>
                <c:pt idx="907">
                  <c:v>46053</c:v>
                </c:pt>
                <c:pt idx="908">
                  <c:v>46054</c:v>
                </c:pt>
                <c:pt idx="909">
                  <c:v>46055</c:v>
                </c:pt>
                <c:pt idx="910">
                  <c:v>46056</c:v>
                </c:pt>
                <c:pt idx="911">
                  <c:v>46057</c:v>
                </c:pt>
                <c:pt idx="912">
                  <c:v>46058</c:v>
                </c:pt>
                <c:pt idx="913">
                  <c:v>46059</c:v>
                </c:pt>
                <c:pt idx="914">
                  <c:v>46060</c:v>
                </c:pt>
                <c:pt idx="915">
                  <c:v>46061</c:v>
                </c:pt>
                <c:pt idx="916">
                  <c:v>46062</c:v>
                </c:pt>
                <c:pt idx="917">
                  <c:v>46063</c:v>
                </c:pt>
                <c:pt idx="918">
                  <c:v>46064</c:v>
                </c:pt>
                <c:pt idx="919">
                  <c:v>46065</c:v>
                </c:pt>
                <c:pt idx="920">
                  <c:v>46066</c:v>
                </c:pt>
                <c:pt idx="921">
                  <c:v>46067</c:v>
                </c:pt>
                <c:pt idx="922">
                  <c:v>46068</c:v>
                </c:pt>
                <c:pt idx="923">
                  <c:v>46069</c:v>
                </c:pt>
                <c:pt idx="924">
                  <c:v>46070</c:v>
                </c:pt>
                <c:pt idx="925">
                  <c:v>46071</c:v>
                </c:pt>
                <c:pt idx="926">
                  <c:v>46072</c:v>
                </c:pt>
                <c:pt idx="927">
                  <c:v>46073</c:v>
                </c:pt>
                <c:pt idx="928">
                  <c:v>46074</c:v>
                </c:pt>
                <c:pt idx="929">
                  <c:v>46075</c:v>
                </c:pt>
                <c:pt idx="930">
                  <c:v>46076</c:v>
                </c:pt>
                <c:pt idx="931">
                  <c:v>46077</c:v>
                </c:pt>
                <c:pt idx="932">
                  <c:v>46078</c:v>
                </c:pt>
                <c:pt idx="933">
                  <c:v>46079</c:v>
                </c:pt>
                <c:pt idx="934">
                  <c:v>46080</c:v>
                </c:pt>
                <c:pt idx="935">
                  <c:v>46081</c:v>
                </c:pt>
                <c:pt idx="936">
                  <c:v>46082</c:v>
                </c:pt>
                <c:pt idx="937">
                  <c:v>46083</c:v>
                </c:pt>
                <c:pt idx="938">
                  <c:v>46084</c:v>
                </c:pt>
                <c:pt idx="939">
                  <c:v>46085</c:v>
                </c:pt>
                <c:pt idx="940">
                  <c:v>46086</c:v>
                </c:pt>
                <c:pt idx="941">
                  <c:v>46087</c:v>
                </c:pt>
                <c:pt idx="942">
                  <c:v>46088</c:v>
                </c:pt>
                <c:pt idx="943">
                  <c:v>46089</c:v>
                </c:pt>
                <c:pt idx="944">
                  <c:v>46090</c:v>
                </c:pt>
                <c:pt idx="945">
                  <c:v>46091</c:v>
                </c:pt>
                <c:pt idx="946">
                  <c:v>46092</c:v>
                </c:pt>
                <c:pt idx="947">
                  <c:v>46093</c:v>
                </c:pt>
                <c:pt idx="948">
                  <c:v>46094</c:v>
                </c:pt>
                <c:pt idx="949">
                  <c:v>46095</c:v>
                </c:pt>
                <c:pt idx="950">
                  <c:v>46096</c:v>
                </c:pt>
                <c:pt idx="951">
                  <c:v>46097</c:v>
                </c:pt>
                <c:pt idx="952">
                  <c:v>46098</c:v>
                </c:pt>
                <c:pt idx="953">
                  <c:v>46099</c:v>
                </c:pt>
                <c:pt idx="954">
                  <c:v>46100</c:v>
                </c:pt>
                <c:pt idx="955">
                  <c:v>46101</c:v>
                </c:pt>
                <c:pt idx="956">
                  <c:v>46102</c:v>
                </c:pt>
                <c:pt idx="957">
                  <c:v>46103</c:v>
                </c:pt>
                <c:pt idx="958">
                  <c:v>46104</c:v>
                </c:pt>
                <c:pt idx="959">
                  <c:v>46105</c:v>
                </c:pt>
                <c:pt idx="960">
                  <c:v>46106</c:v>
                </c:pt>
                <c:pt idx="961">
                  <c:v>46107</c:v>
                </c:pt>
                <c:pt idx="962">
                  <c:v>46108</c:v>
                </c:pt>
                <c:pt idx="963">
                  <c:v>46109</c:v>
                </c:pt>
                <c:pt idx="964">
                  <c:v>46110</c:v>
                </c:pt>
                <c:pt idx="965">
                  <c:v>46111</c:v>
                </c:pt>
                <c:pt idx="966">
                  <c:v>46112</c:v>
                </c:pt>
                <c:pt idx="967">
                  <c:v>46113</c:v>
                </c:pt>
                <c:pt idx="968">
                  <c:v>46114</c:v>
                </c:pt>
                <c:pt idx="969">
                  <c:v>46115</c:v>
                </c:pt>
                <c:pt idx="970">
                  <c:v>46116</c:v>
                </c:pt>
                <c:pt idx="971">
                  <c:v>46117</c:v>
                </c:pt>
                <c:pt idx="972">
                  <c:v>46118</c:v>
                </c:pt>
                <c:pt idx="973">
                  <c:v>46119</c:v>
                </c:pt>
                <c:pt idx="974">
                  <c:v>46120</c:v>
                </c:pt>
                <c:pt idx="975">
                  <c:v>46121</c:v>
                </c:pt>
                <c:pt idx="976">
                  <c:v>46122</c:v>
                </c:pt>
                <c:pt idx="977">
                  <c:v>46123</c:v>
                </c:pt>
                <c:pt idx="978">
                  <c:v>46124</c:v>
                </c:pt>
                <c:pt idx="979">
                  <c:v>46125</c:v>
                </c:pt>
                <c:pt idx="980">
                  <c:v>46126</c:v>
                </c:pt>
                <c:pt idx="981">
                  <c:v>46127</c:v>
                </c:pt>
                <c:pt idx="982">
                  <c:v>46128</c:v>
                </c:pt>
                <c:pt idx="983">
                  <c:v>46129</c:v>
                </c:pt>
                <c:pt idx="984">
                  <c:v>46130</c:v>
                </c:pt>
                <c:pt idx="985">
                  <c:v>46131</c:v>
                </c:pt>
                <c:pt idx="986">
                  <c:v>46132</c:v>
                </c:pt>
                <c:pt idx="987">
                  <c:v>46133</c:v>
                </c:pt>
                <c:pt idx="988">
                  <c:v>46134</c:v>
                </c:pt>
                <c:pt idx="989">
                  <c:v>46135</c:v>
                </c:pt>
                <c:pt idx="990">
                  <c:v>46136</c:v>
                </c:pt>
                <c:pt idx="991">
                  <c:v>46137</c:v>
                </c:pt>
                <c:pt idx="992">
                  <c:v>46138</c:v>
                </c:pt>
                <c:pt idx="993">
                  <c:v>46139</c:v>
                </c:pt>
                <c:pt idx="994">
                  <c:v>46140</c:v>
                </c:pt>
                <c:pt idx="995">
                  <c:v>46141</c:v>
                </c:pt>
                <c:pt idx="996">
                  <c:v>46142</c:v>
                </c:pt>
                <c:pt idx="997">
                  <c:v>46143</c:v>
                </c:pt>
                <c:pt idx="998">
                  <c:v>46144</c:v>
                </c:pt>
                <c:pt idx="999">
                  <c:v>46145</c:v>
                </c:pt>
                <c:pt idx="1000">
                  <c:v>46146</c:v>
                </c:pt>
                <c:pt idx="1001">
                  <c:v>46147</c:v>
                </c:pt>
                <c:pt idx="1002">
                  <c:v>46148</c:v>
                </c:pt>
                <c:pt idx="1003">
                  <c:v>46149</c:v>
                </c:pt>
                <c:pt idx="1004">
                  <c:v>46150</c:v>
                </c:pt>
                <c:pt idx="1005">
                  <c:v>46151</c:v>
                </c:pt>
                <c:pt idx="1006">
                  <c:v>46152</c:v>
                </c:pt>
                <c:pt idx="1007">
                  <c:v>46153</c:v>
                </c:pt>
                <c:pt idx="1008">
                  <c:v>46154</c:v>
                </c:pt>
                <c:pt idx="1009">
                  <c:v>46155</c:v>
                </c:pt>
                <c:pt idx="1010">
                  <c:v>46156</c:v>
                </c:pt>
                <c:pt idx="1011">
                  <c:v>46157</c:v>
                </c:pt>
                <c:pt idx="1012">
                  <c:v>46158</c:v>
                </c:pt>
                <c:pt idx="1013">
                  <c:v>46159</c:v>
                </c:pt>
                <c:pt idx="1014">
                  <c:v>46160</c:v>
                </c:pt>
                <c:pt idx="1015">
                  <c:v>46161</c:v>
                </c:pt>
                <c:pt idx="1016">
                  <c:v>46162</c:v>
                </c:pt>
                <c:pt idx="1017">
                  <c:v>46163</c:v>
                </c:pt>
                <c:pt idx="1018">
                  <c:v>46164</c:v>
                </c:pt>
                <c:pt idx="1019">
                  <c:v>46165</c:v>
                </c:pt>
                <c:pt idx="1020">
                  <c:v>46166</c:v>
                </c:pt>
                <c:pt idx="1021">
                  <c:v>46167</c:v>
                </c:pt>
                <c:pt idx="1022">
                  <c:v>46168</c:v>
                </c:pt>
                <c:pt idx="1023">
                  <c:v>46169</c:v>
                </c:pt>
                <c:pt idx="1024">
                  <c:v>46170</c:v>
                </c:pt>
                <c:pt idx="1025">
                  <c:v>46171</c:v>
                </c:pt>
                <c:pt idx="1026">
                  <c:v>46172</c:v>
                </c:pt>
                <c:pt idx="1027">
                  <c:v>46173</c:v>
                </c:pt>
                <c:pt idx="1028">
                  <c:v>46174</c:v>
                </c:pt>
                <c:pt idx="1029">
                  <c:v>46175</c:v>
                </c:pt>
                <c:pt idx="1030">
                  <c:v>46176</c:v>
                </c:pt>
                <c:pt idx="1031">
                  <c:v>46177</c:v>
                </c:pt>
                <c:pt idx="1032">
                  <c:v>46178</c:v>
                </c:pt>
                <c:pt idx="1033">
                  <c:v>46179</c:v>
                </c:pt>
                <c:pt idx="1034">
                  <c:v>46180</c:v>
                </c:pt>
                <c:pt idx="1035">
                  <c:v>46181</c:v>
                </c:pt>
                <c:pt idx="1036">
                  <c:v>46182</c:v>
                </c:pt>
                <c:pt idx="1037">
                  <c:v>46183</c:v>
                </c:pt>
                <c:pt idx="1038">
                  <c:v>46184</c:v>
                </c:pt>
                <c:pt idx="1039">
                  <c:v>46185</c:v>
                </c:pt>
                <c:pt idx="1040">
                  <c:v>46186</c:v>
                </c:pt>
                <c:pt idx="1041">
                  <c:v>46187</c:v>
                </c:pt>
                <c:pt idx="1042">
                  <c:v>46188</c:v>
                </c:pt>
                <c:pt idx="1043">
                  <c:v>46189</c:v>
                </c:pt>
                <c:pt idx="1044">
                  <c:v>46190</c:v>
                </c:pt>
                <c:pt idx="1045">
                  <c:v>46191</c:v>
                </c:pt>
                <c:pt idx="1046">
                  <c:v>46192</c:v>
                </c:pt>
                <c:pt idx="1047">
                  <c:v>46193</c:v>
                </c:pt>
                <c:pt idx="1048">
                  <c:v>46194</c:v>
                </c:pt>
                <c:pt idx="1049">
                  <c:v>46195</c:v>
                </c:pt>
                <c:pt idx="1050">
                  <c:v>46196</c:v>
                </c:pt>
                <c:pt idx="1051">
                  <c:v>46197</c:v>
                </c:pt>
                <c:pt idx="1052">
                  <c:v>46198</c:v>
                </c:pt>
                <c:pt idx="1053">
                  <c:v>46199</c:v>
                </c:pt>
                <c:pt idx="1054">
                  <c:v>46200</c:v>
                </c:pt>
                <c:pt idx="1055">
                  <c:v>46201</c:v>
                </c:pt>
                <c:pt idx="1056">
                  <c:v>46202</c:v>
                </c:pt>
                <c:pt idx="1057">
                  <c:v>46203</c:v>
                </c:pt>
                <c:pt idx="1058">
                  <c:v>46204</c:v>
                </c:pt>
                <c:pt idx="1059">
                  <c:v>46205</c:v>
                </c:pt>
                <c:pt idx="1060">
                  <c:v>46206</c:v>
                </c:pt>
                <c:pt idx="1061">
                  <c:v>46207</c:v>
                </c:pt>
                <c:pt idx="1062">
                  <c:v>46208</c:v>
                </c:pt>
                <c:pt idx="1063">
                  <c:v>46209</c:v>
                </c:pt>
                <c:pt idx="1064">
                  <c:v>46210</c:v>
                </c:pt>
                <c:pt idx="1065">
                  <c:v>46211</c:v>
                </c:pt>
                <c:pt idx="1066">
                  <c:v>46212</c:v>
                </c:pt>
                <c:pt idx="1067">
                  <c:v>46213</c:v>
                </c:pt>
                <c:pt idx="1068">
                  <c:v>46214</c:v>
                </c:pt>
                <c:pt idx="1069">
                  <c:v>46215</c:v>
                </c:pt>
                <c:pt idx="1070">
                  <c:v>46216</c:v>
                </c:pt>
                <c:pt idx="1071">
                  <c:v>46217</c:v>
                </c:pt>
                <c:pt idx="1072">
                  <c:v>46218</c:v>
                </c:pt>
                <c:pt idx="1073">
                  <c:v>46219</c:v>
                </c:pt>
                <c:pt idx="1074">
                  <c:v>46220</c:v>
                </c:pt>
                <c:pt idx="1075">
                  <c:v>46221</c:v>
                </c:pt>
                <c:pt idx="1076">
                  <c:v>46222</c:v>
                </c:pt>
                <c:pt idx="1077">
                  <c:v>46223</c:v>
                </c:pt>
                <c:pt idx="1078">
                  <c:v>46224</c:v>
                </c:pt>
                <c:pt idx="1079">
                  <c:v>46225</c:v>
                </c:pt>
                <c:pt idx="1080">
                  <c:v>46226</c:v>
                </c:pt>
                <c:pt idx="1081">
                  <c:v>46227</c:v>
                </c:pt>
                <c:pt idx="1082">
                  <c:v>46228</c:v>
                </c:pt>
                <c:pt idx="1083">
                  <c:v>46229</c:v>
                </c:pt>
                <c:pt idx="1084">
                  <c:v>46230</c:v>
                </c:pt>
                <c:pt idx="1085">
                  <c:v>46231</c:v>
                </c:pt>
                <c:pt idx="1086">
                  <c:v>46232</c:v>
                </c:pt>
                <c:pt idx="1087">
                  <c:v>46233</c:v>
                </c:pt>
                <c:pt idx="1088">
                  <c:v>46234</c:v>
                </c:pt>
                <c:pt idx="1089">
                  <c:v>46235</c:v>
                </c:pt>
                <c:pt idx="1090">
                  <c:v>46236</c:v>
                </c:pt>
                <c:pt idx="1091">
                  <c:v>46237</c:v>
                </c:pt>
                <c:pt idx="1092">
                  <c:v>46238</c:v>
                </c:pt>
                <c:pt idx="1093">
                  <c:v>46239</c:v>
                </c:pt>
                <c:pt idx="1094">
                  <c:v>46240</c:v>
                </c:pt>
                <c:pt idx="1095">
                  <c:v>46241</c:v>
                </c:pt>
              </c:numCache>
            </c:numRef>
          </c:cat>
          <c:val>
            <c:numRef>
              <c:f>Charts!$B$201:$B$1296</c:f>
              <c:numCache>
                <c:formatCode>General</c:formatCode>
                <c:ptCount val="1096"/>
                <c:pt idx="0">
                  <c:v>0.95299999999999996</c:v>
                </c:pt>
                <c:pt idx="1">
                  <c:v>0.95289999999999997</c:v>
                </c:pt>
                <c:pt idx="2">
                  <c:v>0.95299999999999996</c:v>
                </c:pt>
                <c:pt idx="3">
                  <c:v>0.95299999999999996</c:v>
                </c:pt>
                <c:pt idx="4">
                  <c:v>0.95739999999999992</c:v>
                </c:pt>
                <c:pt idx="5">
                  <c:v>0.95840000000000003</c:v>
                </c:pt>
                <c:pt idx="6">
                  <c:v>0.95889999999999997</c:v>
                </c:pt>
                <c:pt idx="7">
                  <c:v>0.95919999999999983</c:v>
                </c:pt>
                <c:pt idx="8">
                  <c:v>0.96689999999999998</c:v>
                </c:pt>
                <c:pt idx="9">
                  <c:v>0.96700000000000008</c:v>
                </c:pt>
                <c:pt idx="10">
                  <c:v>0.96700000000000008</c:v>
                </c:pt>
                <c:pt idx="11">
                  <c:v>0.96519999999999995</c:v>
                </c:pt>
                <c:pt idx="12">
                  <c:v>0.9667</c:v>
                </c:pt>
                <c:pt idx="13">
                  <c:v>0.97009999999999996</c:v>
                </c:pt>
                <c:pt idx="14">
                  <c:v>0.96920000000000006</c:v>
                </c:pt>
                <c:pt idx="15">
                  <c:v>0.96970000000000001</c:v>
                </c:pt>
                <c:pt idx="16">
                  <c:v>0.96970000000000001</c:v>
                </c:pt>
                <c:pt idx="17">
                  <c:v>0.96970000000000001</c:v>
                </c:pt>
                <c:pt idx="18">
                  <c:v>0.96200000000000008</c:v>
                </c:pt>
                <c:pt idx="19">
                  <c:v>0.96109999999999995</c:v>
                </c:pt>
                <c:pt idx="20">
                  <c:v>0.94320000000000004</c:v>
                </c:pt>
                <c:pt idx="21">
                  <c:v>0.95</c:v>
                </c:pt>
                <c:pt idx="22">
                  <c:v>0.95630000000000015</c:v>
                </c:pt>
                <c:pt idx="23">
                  <c:v>0.95630000000000015</c:v>
                </c:pt>
                <c:pt idx="24">
                  <c:v>0.95630000000000015</c:v>
                </c:pt>
                <c:pt idx="25">
                  <c:v>0.95279999999999998</c:v>
                </c:pt>
                <c:pt idx="26">
                  <c:v>0.94989999999999997</c:v>
                </c:pt>
                <c:pt idx="27">
                  <c:v>0.94700000000000006</c:v>
                </c:pt>
                <c:pt idx="28">
                  <c:v>0.92099999999999993</c:v>
                </c:pt>
                <c:pt idx="29">
                  <c:v>0.92099999999999993</c:v>
                </c:pt>
                <c:pt idx="30">
                  <c:v>0.92099999999999993</c:v>
                </c:pt>
                <c:pt idx="31">
                  <c:v>0.92110000000000003</c:v>
                </c:pt>
                <c:pt idx="32">
                  <c:v>0.94850000000000012</c:v>
                </c:pt>
                <c:pt idx="33">
                  <c:v>0.96599999999999997</c:v>
                </c:pt>
                <c:pt idx="34">
                  <c:v>0.96599999999999997</c:v>
                </c:pt>
                <c:pt idx="35">
                  <c:v>0.96230000000000004</c:v>
                </c:pt>
                <c:pt idx="36">
                  <c:v>0.96109999999999995</c:v>
                </c:pt>
                <c:pt idx="37">
                  <c:v>0.96109999999999995</c:v>
                </c:pt>
                <c:pt idx="38">
                  <c:v>0.96109999999999995</c:v>
                </c:pt>
                <c:pt idx="39">
                  <c:v>0.96119999999999994</c:v>
                </c:pt>
                <c:pt idx="40">
                  <c:v>0.96129999999999993</c:v>
                </c:pt>
                <c:pt idx="41">
                  <c:v>0.9487000000000001</c:v>
                </c:pt>
                <c:pt idx="42">
                  <c:v>0.9516</c:v>
                </c:pt>
                <c:pt idx="43">
                  <c:v>0.9516</c:v>
                </c:pt>
                <c:pt idx="44">
                  <c:v>0.9516</c:v>
                </c:pt>
                <c:pt idx="45">
                  <c:v>0.95169999999999999</c:v>
                </c:pt>
                <c:pt idx="46">
                  <c:v>0.96700000000000008</c:v>
                </c:pt>
                <c:pt idx="47">
                  <c:v>0.96700000000000008</c:v>
                </c:pt>
                <c:pt idx="48">
                  <c:v>0.97640000000000005</c:v>
                </c:pt>
                <c:pt idx="49">
                  <c:v>0.97649999999999992</c:v>
                </c:pt>
                <c:pt idx="50">
                  <c:v>0.97770000000000001</c:v>
                </c:pt>
                <c:pt idx="51">
                  <c:v>0.9778</c:v>
                </c:pt>
                <c:pt idx="52">
                  <c:v>0.9778</c:v>
                </c:pt>
                <c:pt idx="53">
                  <c:v>0.97970000000000002</c:v>
                </c:pt>
                <c:pt idx="54">
                  <c:v>0.98219999999999996</c:v>
                </c:pt>
                <c:pt idx="55">
                  <c:v>0.98280000000000001</c:v>
                </c:pt>
                <c:pt idx="56">
                  <c:v>0.98290000000000011</c:v>
                </c:pt>
                <c:pt idx="57">
                  <c:v>0.98419999999999996</c:v>
                </c:pt>
                <c:pt idx="58">
                  <c:v>0.98429999999999995</c:v>
                </c:pt>
                <c:pt idx="59">
                  <c:v>0.98429999999999995</c:v>
                </c:pt>
                <c:pt idx="60">
                  <c:v>0.98330000000000017</c:v>
                </c:pt>
                <c:pt idx="61">
                  <c:v>0.98309999999999997</c:v>
                </c:pt>
                <c:pt idx="62">
                  <c:v>0.98329999999999995</c:v>
                </c:pt>
                <c:pt idx="63">
                  <c:v>0.98360000000000003</c:v>
                </c:pt>
                <c:pt idx="64">
                  <c:v>0.9859</c:v>
                </c:pt>
                <c:pt idx="65">
                  <c:v>0.9859</c:v>
                </c:pt>
                <c:pt idx="66">
                  <c:v>0.9859</c:v>
                </c:pt>
                <c:pt idx="67">
                  <c:v>0.98759999999999992</c:v>
                </c:pt>
                <c:pt idx="68">
                  <c:v>0.98599999999999999</c:v>
                </c:pt>
                <c:pt idx="69">
                  <c:v>0.98340000000000005</c:v>
                </c:pt>
                <c:pt idx="70">
                  <c:v>0.98369999999999991</c:v>
                </c:pt>
                <c:pt idx="71">
                  <c:v>0.98360000000000003</c:v>
                </c:pt>
                <c:pt idx="72">
                  <c:v>0.98360000000000003</c:v>
                </c:pt>
                <c:pt idx="73">
                  <c:v>0.98370000000000002</c:v>
                </c:pt>
                <c:pt idx="74">
                  <c:v>0.98680000000000012</c:v>
                </c:pt>
                <c:pt idx="75">
                  <c:v>0.9839</c:v>
                </c:pt>
                <c:pt idx="76">
                  <c:v>0.98510000000000009</c:v>
                </c:pt>
                <c:pt idx="77">
                  <c:v>0.9859</c:v>
                </c:pt>
                <c:pt idx="78">
                  <c:v>0.98740000000000006</c:v>
                </c:pt>
                <c:pt idx="79">
                  <c:v>0.98750000000000004</c:v>
                </c:pt>
                <c:pt idx="80">
                  <c:v>0.98750000000000004</c:v>
                </c:pt>
                <c:pt idx="81">
                  <c:v>0.98739999999999994</c:v>
                </c:pt>
                <c:pt idx="82">
                  <c:v>0.98770000000000013</c:v>
                </c:pt>
                <c:pt idx="83">
                  <c:v>0.98740000000000006</c:v>
                </c:pt>
                <c:pt idx="84">
                  <c:v>0.98539999999999994</c:v>
                </c:pt>
                <c:pt idx="85">
                  <c:v>0.98730000000000007</c:v>
                </c:pt>
                <c:pt idx="86">
                  <c:v>0.98730000000000007</c:v>
                </c:pt>
                <c:pt idx="87">
                  <c:v>0.98740000000000006</c:v>
                </c:pt>
                <c:pt idx="88">
                  <c:v>0.98509999999999986</c:v>
                </c:pt>
                <c:pt idx="89">
                  <c:v>0.98970000000000002</c:v>
                </c:pt>
                <c:pt idx="90">
                  <c:v>0.98710000000000009</c:v>
                </c:pt>
                <c:pt idx="91">
                  <c:v>0.99120000000000008</c:v>
                </c:pt>
                <c:pt idx="92">
                  <c:v>0.99159999999999993</c:v>
                </c:pt>
                <c:pt idx="93">
                  <c:v>0.99170000000000003</c:v>
                </c:pt>
                <c:pt idx="94">
                  <c:v>0.99170000000000003</c:v>
                </c:pt>
                <c:pt idx="95">
                  <c:v>0.99070000000000003</c:v>
                </c:pt>
                <c:pt idx="96">
                  <c:v>0.98919999999999997</c:v>
                </c:pt>
                <c:pt idx="97">
                  <c:v>0.99290000000000012</c:v>
                </c:pt>
                <c:pt idx="98">
                  <c:v>0.99239999999999995</c:v>
                </c:pt>
                <c:pt idx="99">
                  <c:v>0.99259999999999993</c:v>
                </c:pt>
                <c:pt idx="100">
                  <c:v>0.99259999999999993</c:v>
                </c:pt>
                <c:pt idx="101">
                  <c:v>0.99270000000000014</c:v>
                </c:pt>
                <c:pt idx="102">
                  <c:v>0.99419999999999997</c:v>
                </c:pt>
                <c:pt idx="103">
                  <c:v>0.99130000000000007</c:v>
                </c:pt>
                <c:pt idx="104">
                  <c:v>0.99439999999999995</c:v>
                </c:pt>
                <c:pt idx="105">
                  <c:v>0.99450000000000005</c:v>
                </c:pt>
                <c:pt idx="106">
                  <c:v>0.99609999999999999</c:v>
                </c:pt>
                <c:pt idx="107">
                  <c:v>0.99609999999999999</c:v>
                </c:pt>
                <c:pt idx="108">
                  <c:v>0.99619999999999986</c:v>
                </c:pt>
                <c:pt idx="109">
                  <c:v>0.99280000000000002</c:v>
                </c:pt>
                <c:pt idx="110">
                  <c:v>0.9910000000000001</c:v>
                </c:pt>
                <c:pt idx="111">
                  <c:v>0.99129999999999996</c:v>
                </c:pt>
                <c:pt idx="112">
                  <c:v>0.97250000000000003</c:v>
                </c:pt>
                <c:pt idx="113">
                  <c:v>0.91760000000000008</c:v>
                </c:pt>
                <c:pt idx="114">
                  <c:v>0.91760000000000008</c:v>
                </c:pt>
                <c:pt idx="115">
                  <c:v>0.91769999999999996</c:v>
                </c:pt>
                <c:pt idx="116">
                  <c:v>0.97339999999999993</c:v>
                </c:pt>
                <c:pt idx="117">
                  <c:v>0.97099999999999997</c:v>
                </c:pt>
                <c:pt idx="118">
                  <c:v>0.95590000000000008</c:v>
                </c:pt>
                <c:pt idx="119">
                  <c:v>0.95090000000000008</c:v>
                </c:pt>
                <c:pt idx="120">
                  <c:v>0.95420000000000005</c:v>
                </c:pt>
                <c:pt idx="121">
                  <c:v>0.95420000000000005</c:v>
                </c:pt>
                <c:pt idx="122">
                  <c:v>0.95430000000000004</c:v>
                </c:pt>
                <c:pt idx="123">
                  <c:v>0.9595999999999999</c:v>
                </c:pt>
                <c:pt idx="124">
                  <c:v>0.97770000000000001</c:v>
                </c:pt>
                <c:pt idx="125">
                  <c:v>0.98340000000000005</c:v>
                </c:pt>
                <c:pt idx="126">
                  <c:v>0.98670000000000002</c:v>
                </c:pt>
                <c:pt idx="127">
                  <c:v>0.98270000000000013</c:v>
                </c:pt>
                <c:pt idx="128">
                  <c:v>0.98280000000000001</c:v>
                </c:pt>
                <c:pt idx="129">
                  <c:v>0.98280000000000001</c:v>
                </c:pt>
                <c:pt idx="130">
                  <c:v>0.97539999999999993</c:v>
                </c:pt>
                <c:pt idx="131">
                  <c:v>0.97560000000000002</c:v>
                </c:pt>
                <c:pt idx="132">
                  <c:v>0.94589999999999985</c:v>
                </c:pt>
                <c:pt idx="133">
                  <c:v>0.96989999999999998</c:v>
                </c:pt>
                <c:pt idx="134">
                  <c:v>0.97149999999999992</c:v>
                </c:pt>
                <c:pt idx="135">
                  <c:v>0.97179999999999989</c:v>
                </c:pt>
                <c:pt idx="136">
                  <c:v>0.97179999999999989</c:v>
                </c:pt>
                <c:pt idx="137">
                  <c:v>0.97589999999999999</c:v>
                </c:pt>
                <c:pt idx="138">
                  <c:v>0.97939999999999994</c:v>
                </c:pt>
                <c:pt idx="139">
                  <c:v>0.98259999999999992</c:v>
                </c:pt>
                <c:pt idx="140">
                  <c:v>0.9839</c:v>
                </c:pt>
                <c:pt idx="141">
                  <c:v>0.98580000000000001</c:v>
                </c:pt>
                <c:pt idx="142">
                  <c:v>0.98609999999999998</c:v>
                </c:pt>
                <c:pt idx="143">
                  <c:v>0.98609999999999998</c:v>
                </c:pt>
                <c:pt idx="144">
                  <c:v>0.99440000000000017</c:v>
                </c:pt>
                <c:pt idx="145">
                  <c:v>0.99560000000000004</c:v>
                </c:pt>
                <c:pt idx="146">
                  <c:v>0.99760000000000004</c:v>
                </c:pt>
                <c:pt idx="147">
                  <c:v>0.99950000000000006</c:v>
                </c:pt>
                <c:pt idx="148">
                  <c:v>0.99800000000000011</c:v>
                </c:pt>
                <c:pt idx="149">
                  <c:v>0.99800000000000011</c:v>
                </c:pt>
                <c:pt idx="150">
                  <c:v>0.99809999999999999</c:v>
                </c:pt>
                <c:pt idx="151">
                  <c:v>1</c:v>
                </c:pt>
                <c:pt idx="152">
                  <c:v>0.99960000000000004</c:v>
                </c:pt>
                <c:pt idx="153">
                  <c:v>1.0009999999999999</c:v>
                </c:pt>
                <c:pt idx="154">
                  <c:v>0.99880000000000013</c:v>
                </c:pt>
                <c:pt idx="155">
                  <c:v>0.99879999999999991</c:v>
                </c:pt>
                <c:pt idx="156">
                  <c:v>0.99890000000000001</c:v>
                </c:pt>
                <c:pt idx="157">
                  <c:v>0.99890000000000001</c:v>
                </c:pt>
                <c:pt idx="158">
                  <c:v>0.99040000000000006</c:v>
                </c:pt>
                <c:pt idx="159">
                  <c:v>0.99299999999999999</c:v>
                </c:pt>
                <c:pt idx="160">
                  <c:v>0.99719999999999998</c:v>
                </c:pt>
                <c:pt idx="161">
                  <c:v>0.99719999999999998</c:v>
                </c:pt>
                <c:pt idx="162">
                  <c:v>0.99580000000000002</c:v>
                </c:pt>
                <c:pt idx="163">
                  <c:v>0.99570000000000003</c:v>
                </c:pt>
                <c:pt idx="164">
                  <c:v>0.99580000000000002</c:v>
                </c:pt>
                <c:pt idx="165">
                  <c:v>0.97439999999999993</c:v>
                </c:pt>
                <c:pt idx="166">
                  <c:v>0.98829999999999996</c:v>
                </c:pt>
                <c:pt idx="167">
                  <c:v>0.98719999999999997</c:v>
                </c:pt>
                <c:pt idx="168">
                  <c:v>0.99210000000000009</c:v>
                </c:pt>
                <c:pt idx="169">
                  <c:v>0.99459999999999993</c:v>
                </c:pt>
                <c:pt idx="170">
                  <c:v>0.99459999999999993</c:v>
                </c:pt>
                <c:pt idx="171">
                  <c:v>0.99470000000000003</c:v>
                </c:pt>
                <c:pt idx="172">
                  <c:v>0.99450000000000005</c:v>
                </c:pt>
                <c:pt idx="173">
                  <c:v>0.99400000000000011</c:v>
                </c:pt>
                <c:pt idx="174">
                  <c:v>0.99750000000000005</c:v>
                </c:pt>
                <c:pt idx="175">
                  <c:v>0.997</c:v>
                </c:pt>
                <c:pt idx="176">
                  <c:v>0.99639999999999995</c:v>
                </c:pt>
                <c:pt idx="177">
                  <c:v>0.99650000000000005</c:v>
                </c:pt>
                <c:pt idx="178">
                  <c:v>0.99650000000000005</c:v>
                </c:pt>
                <c:pt idx="179">
                  <c:v>0.99759999999999993</c:v>
                </c:pt>
                <c:pt idx="180">
                  <c:v>0.997</c:v>
                </c:pt>
                <c:pt idx="181">
                  <c:v>0.99549999999999994</c:v>
                </c:pt>
                <c:pt idx="182">
                  <c:v>0.99860000000000004</c:v>
                </c:pt>
                <c:pt idx="183">
                  <c:v>0.99769999999999992</c:v>
                </c:pt>
                <c:pt idx="184">
                  <c:v>0.99769999999999992</c:v>
                </c:pt>
                <c:pt idx="185">
                  <c:v>0.99780000000000002</c:v>
                </c:pt>
                <c:pt idx="186">
                  <c:v>0.99639999999999995</c:v>
                </c:pt>
                <c:pt idx="187">
                  <c:v>0.99639999999999995</c:v>
                </c:pt>
                <c:pt idx="188">
                  <c:v>0.99539999999999995</c:v>
                </c:pt>
                <c:pt idx="189">
                  <c:v>0.99629999999999996</c:v>
                </c:pt>
                <c:pt idx="190">
                  <c:v>0.99509999999999987</c:v>
                </c:pt>
                <c:pt idx="191">
                  <c:v>0.99519999999999997</c:v>
                </c:pt>
                <c:pt idx="192">
                  <c:v>0.99519999999999997</c:v>
                </c:pt>
                <c:pt idx="193">
                  <c:v>0.99609999999999999</c:v>
                </c:pt>
                <c:pt idx="194">
                  <c:v>0.99329999999999996</c:v>
                </c:pt>
                <c:pt idx="195">
                  <c:v>0.998</c:v>
                </c:pt>
                <c:pt idx="196">
                  <c:v>0.99629999999999996</c:v>
                </c:pt>
                <c:pt idx="197">
                  <c:v>0.99620000000000009</c:v>
                </c:pt>
                <c:pt idx="198">
                  <c:v>0.99629999999999996</c:v>
                </c:pt>
                <c:pt idx="199">
                  <c:v>0.99639999999999995</c:v>
                </c:pt>
                <c:pt idx="200">
                  <c:v>0.99820000000000009</c:v>
                </c:pt>
                <c:pt idx="201">
                  <c:v>0.99820000000000009</c:v>
                </c:pt>
                <c:pt idx="202">
                  <c:v>0.99970000000000003</c:v>
                </c:pt>
                <c:pt idx="203">
                  <c:v>0.99549999999999994</c:v>
                </c:pt>
                <c:pt idx="204">
                  <c:v>0.99659999999999993</c:v>
                </c:pt>
                <c:pt idx="205">
                  <c:v>0.99659999999999993</c:v>
                </c:pt>
                <c:pt idx="206">
                  <c:v>0.99670000000000003</c:v>
                </c:pt>
                <c:pt idx="207">
                  <c:v>0.9779000000000001</c:v>
                </c:pt>
                <c:pt idx="208">
                  <c:v>0.98629999999999995</c:v>
                </c:pt>
                <c:pt idx="209">
                  <c:v>0.98289999999999988</c:v>
                </c:pt>
                <c:pt idx="210">
                  <c:v>0.98239999999999994</c:v>
                </c:pt>
                <c:pt idx="211">
                  <c:v>0.98289999999999988</c:v>
                </c:pt>
                <c:pt idx="212">
                  <c:v>0.98129999999999995</c:v>
                </c:pt>
                <c:pt idx="213">
                  <c:v>0.98140000000000005</c:v>
                </c:pt>
                <c:pt idx="214">
                  <c:v>0.98</c:v>
                </c:pt>
                <c:pt idx="215">
                  <c:v>0.98849999999999993</c:v>
                </c:pt>
                <c:pt idx="216">
                  <c:v>0.98430000000000006</c:v>
                </c:pt>
                <c:pt idx="217">
                  <c:v>0.99280000000000002</c:v>
                </c:pt>
                <c:pt idx="218">
                  <c:v>0.99669999999999992</c:v>
                </c:pt>
                <c:pt idx="219">
                  <c:v>0.99679999999999991</c:v>
                </c:pt>
                <c:pt idx="220">
                  <c:v>0.99679999999999991</c:v>
                </c:pt>
                <c:pt idx="221">
                  <c:v>0.99569999999999992</c:v>
                </c:pt>
                <c:pt idx="222">
                  <c:v>0.99239999999999995</c:v>
                </c:pt>
                <c:pt idx="223">
                  <c:v>0.9919</c:v>
                </c:pt>
                <c:pt idx="224">
                  <c:v>0.99199999999999999</c:v>
                </c:pt>
                <c:pt idx="225">
                  <c:v>0.99199999999999999</c:v>
                </c:pt>
                <c:pt idx="226">
                  <c:v>0.99209999999999998</c:v>
                </c:pt>
                <c:pt idx="227">
                  <c:v>0.99219999999999997</c:v>
                </c:pt>
                <c:pt idx="228">
                  <c:v>0.99219999999999997</c:v>
                </c:pt>
                <c:pt idx="229">
                  <c:v>0.97310000000000008</c:v>
                </c:pt>
                <c:pt idx="230">
                  <c:v>0.97930000000000006</c:v>
                </c:pt>
                <c:pt idx="231">
                  <c:v>0.98409999999999997</c:v>
                </c:pt>
                <c:pt idx="232">
                  <c:v>0.98259999999999992</c:v>
                </c:pt>
                <c:pt idx="233">
                  <c:v>0.98259999999999992</c:v>
                </c:pt>
                <c:pt idx="234">
                  <c:v>0.98259999999999992</c:v>
                </c:pt>
                <c:pt idx="235">
                  <c:v>0.99060000000000004</c:v>
                </c:pt>
                <c:pt idx="236">
                  <c:v>0.99080000000000001</c:v>
                </c:pt>
                <c:pt idx="237">
                  <c:v>0.99080000000000001</c:v>
                </c:pt>
                <c:pt idx="238">
                  <c:v>0.98419999999999996</c:v>
                </c:pt>
                <c:pt idx="239">
                  <c:v>0.98740000000000006</c:v>
                </c:pt>
                <c:pt idx="240">
                  <c:v>0.98750000000000004</c:v>
                </c:pt>
                <c:pt idx="241">
                  <c:v>0.98750000000000004</c:v>
                </c:pt>
                <c:pt idx="242">
                  <c:v>0.99269999999999992</c:v>
                </c:pt>
                <c:pt idx="243">
                  <c:v>0.99130000000000007</c:v>
                </c:pt>
                <c:pt idx="244">
                  <c:v>0.99019999999999997</c:v>
                </c:pt>
                <c:pt idx="245">
                  <c:v>0.98929999999999996</c:v>
                </c:pt>
                <c:pt idx="246">
                  <c:v>0.98939999999999995</c:v>
                </c:pt>
                <c:pt idx="247">
                  <c:v>0.98939999999999995</c:v>
                </c:pt>
                <c:pt idx="248">
                  <c:v>0.98950000000000005</c:v>
                </c:pt>
                <c:pt idx="249">
                  <c:v>0.98670000000000002</c:v>
                </c:pt>
                <c:pt idx="250">
                  <c:v>0.99099999999999999</c:v>
                </c:pt>
                <c:pt idx="251">
                  <c:v>0.98460000000000003</c:v>
                </c:pt>
                <c:pt idx="252">
                  <c:v>0.99329999999999996</c:v>
                </c:pt>
                <c:pt idx="253">
                  <c:v>0.9919</c:v>
                </c:pt>
                <c:pt idx="254">
                  <c:v>0.99199999999999988</c:v>
                </c:pt>
                <c:pt idx="255">
                  <c:v>0.99199999999999988</c:v>
                </c:pt>
                <c:pt idx="256">
                  <c:v>0.97360000000000002</c:v>
                </c:pt>
                <c:pt idx="257">
                  <c:v>0.98340000000000005</c:v>
                </c:pt>
                <c:pt idx="258">
                  <c:v>0.9890000000000001</c:v>
                </c:pt>
                <c:pt idx="259">
                  <c:v>0.98909999999999998</c:v>
                </c:pt>
                <c:pt idx="260">
                  <c:v>0.98560000000000003</c:v>
                </c:pt>
                <c:pt idx="261">
                  <c:v>0.98580000000000001</c:v>
                </c:pt>
                <c:pt idx="262">
                  <c:v>0.98580000000000001</c:v>
                </c:pt>
                <c:pt idx="263">
                  <c:v>0.99620000000000009</c:v>
                </c:pt>
                <c:pt idx="264">
                  <c:v>0.99580000000000013</c:v>
                </c:pt>
                <c:pt idx="265">
                  <c:v>0.99580000000000002</c:v>
                </c:pt>
                <c:pt idx="266">
                  <c:v>0.99470000000000003</c:v>
                </c:pt>
                <c:pt idx="267">
                  <c:v>0.99470000000000003</c:v>
                </c:pt>
                <c:pt idx="268">
                  <c:v>0.99439999999999995</c:v>
                </c:pt>
                <c:pt idx="269">
                  <c:v>0.99439999999999995</c:v>
                </c:pt>
                <c:pt idx="270">
                  <c:v>0.99449999999999994</c:v>
                </c:pt>
                <c:pt idx="271">
                  <c:v>0.99870000000000003</c:v>
                </c:pt>
                <c:pt idx="272">
                  <c:v>0.99719999999999998</c:v>
                </c:pt>
                <c:pt idx="273">
                  <c:v>0.99849999999999994</c:v>
                </c:pt>
                <c:pt idx="274">
                  <c:v>0.99620000000000009</c:v>
                </c:pt>
                <c:pt idx="275">
                  <c:v>0.99620000000000009</c:v>
                </c:pt>
                <c:pt idx="276">
                  <c:v>0.99630000000000007</c:v>
                </c:pt>
                <c:pt idx="277">
                  <c:v>0.99580000000000013</c:v>
                </c:pt>
                <c:pt idx="278">
                  <c:v>0.99399999999999988</c:v>
                </c:pt>
                <c:pt idx="279">
                  <c:v>0.99379999999999991</c:v>
                </c:pt>
                <c:pt idx="280">
                  <c:v>0.99439999999999995</c:v>
                </c:pt>
                <c:pt idx="281">
                  <c:v>0.99470000000000003</c:v>
                </c:pt>
                <c:pt idx="282">
                  <c:v>0.99430000000000007</c:v>
                </c:pt>
                <c:pt idx="283">
                  <c:v>0.99439999999999995</c:v>
                </c:pt>
                <c:pt idx="284">
                  <c:v>0.99590000000000001</c:v>
                </c:pt>
                <c:pt idx="285">
                  <c:v>0.98939999999999995</c:v>
                </c:pt>
                <c:pt idx="286">
                  <c:v>0.9887999999999999</c:v>
                </c:pt>
                <c:pt idx="287">
                  <c:v>0.98809999999999998</c:v>
                </c:pt>
                <c:pt idx="288">
                  <c:v>0.9867999999999999</c:v>
                </c:pt>
                <c:pt idx="289">
                  <c:v>0.9867999999999999</c:v>
                </c:pt>
                <c:pt idx="290">
                  <c:v>0.9869</c:v>
                </c:pt>
                <c:pt idx="291">
                  <c:v>0.98809999999999998</c:v>
                </c:pt>
                <c:pt idx="292">
                  <c:v>0.98919999999999997</c:v>
                </c:pt>
                <c:pt idx="293">
                  <c:v>0.9859</c:v>
                </c:pt>
                <c:pt idx="294">
                  <c:v>0.97939999999999994</c:v>
                </c:pt>
                <c:pt idx="295">
                  <c:v>0.97930000000000006</c:v>
                </c:pt>
                <c:pt idx="296">
                  <c:v>0.97939999999999994</c:v>
                </c:pt>
                <c:pt idx="297">
                  <c:v>0.97939999999999994</c:v>
                </c:pt>
                <c:pt idx="298">
                  <c:v>0.98059999999999992</c:v>
                </c:pt>
                <c:pt idx="299">
                  <c:v>0.97750000000000004</c:v>
                </c:pt>
                <c:pt idx="300">
                  <c:v>0.97759999999999991</c:v>
                </c:pt>
                <c:pt idx="301">
                  <c:v>0.97759999999999991</c:v>
                </c:pt>
                <c:pt idx="302">
                  <c:v>0.98270000000000013</c:v>
                </c:pt>
                <c:pt idx="303">
                  <c:v>0.98280000000000001</c:v>
                </c:pt>
                <c:pt idx="304">
                  <c:v>0.98280000000000001</c:v>
                </c:pt>
                <c:pt idx="305">
                  <c:v>0.98089999999999999</c:v>
                </c:pt>
                <c:pt idx="306">
                  <c:v>0.97210000000000008</c:v>
                </c:pt>
                <c:pt idx="307">
                  <c:v>0.96700000000000008</c:v>
                </c:pt>
                <c:pt idx="308">
                  <c:v>0.96889999999999987</c:v>
                </c:pt>
                <c:pt idx="309">
                  <c:v>0.97430000000000005</c:v>
                </c:pt>
                <c:pt idx="310">
                  <c:v>0.97430000000000005</c:v>
                </c:pt>
                <c:pt idx="311">
                  <c:v>0.97430000000000005</c:v>
                </c:pt>
                <c:pt idx="312">
                  <c:v>0.9738</c:v>
                </c:pt>
                <c:pt idx="313">
                  <c:v>0.97620000000000007</c:v>
                </c:pt>
                <c:pt idx="314">
                  <c:v>0.97620000000000007</c:v>
                </c:pt>
                <c:pt idx="315">
                  <c:v>0.97479999999999989</c:v>
                </c:pt>
                <c:pt idx="316">
                  <c:v>0.95169999999999999</c:v>
                </c:pt>
                <c:pt idx="317">
                  <c:v>0.9506</c:v>
                </c:pt>
                <c:pt idx="318">
                  <c:v>0.9506</c:v>
                </c:pt>
                <c:pt idx="319">
                  <c:v>0.96050000000000002</c:v>
                </c:pt>
                <c:pt idx="320">
                  <c:v>0.96079999999999999</c:v>
                </c:pt>
                <c:pt idx="321">
                  <c:v>0.96109999999999995</c:v>
                </c:pt>
                <c:pt idx="322">
                  <c:v>0.96120000000000005</c:v>
                </c:pt>
                <c:pt idx="323">
                  <c:v>0.9587</c:v>
                </c:pt>
                <c:pt idx="324">
                  <c:v>0.9587</c:v>
                </c:pt>
                <c:pt idx="325">
                  <c:v>0.9588000000000001</c:v>
                </c:pt>
                <c:pt idx="326">
                  <c:v>0.96209999999999996</c:v>
                </c:pt>
                <c:pt idx="327">
                  <c:v>0.96789999999999987</c:v>
                </c:pt>
                <c:pt idx="328">
                  <c:v>0.96650000000000003</c:v>
                </c:pt>
                <c:pt idx="329">
                  <c:v>0.96790000000000009</c:v>
                </c:pt>
                <c:pt idx="330">
                  <c:v>0.97240000000000004</c:v>
                </c:pt>
                <c:pt idx="331">
                  <c:v>0.97180000000000011</c:v>
                </c:pt>
                <c:pt idx="332">
                  <c:v>0.97180000000000011</c:v>
                </c:pt>
                <c:pt idx="333">
                  <c:v>0.94210000000000005</c:v>
                </c:pt>
                <c:pt idx="334">
                  <c:v>0.95230000000000004</c:v>
                </c:pt>
                <c:pt idx="335">
                  <c:v>0.95609999999999984</c:v>
                </c:pt>
                <c:pt idx="336">
                  <c:v>0.95989999999999998</c:v>
                </c:pt>
                <c:pt idx="337">
                  <c:v>0.95979999999999988</c:v>
                </c:pt>
                <c:pt idx="338">
                  <c:v>0.95940000000000003</c:v>
                </c:pt>
                <c:pt idx="339">
                  <c:v>0.95949999999999991</c:v>
                </c:pt>
                <c:pt idx="340">
                  <c:v>0.96149999999999991</c:v>
                </c:pt>
                <c:pt idx="341">
                  <c:v>0.9708</c:v>
                </c:pt>
                <c:pt idx="342">
                  <c:v>0.9708</c:v>
                </c:pt>
                <c:pt idx="343">
                  <c:v>0.97089999999999999</c:v>
                </c:pt>
                <c:pt idx="344">
                  <c:v>0.97289999999999988</c:v>
                </c:pt>
                <c:pt idx="345">
                  <c:v>0.96800000000000008</c:v>
                </c:pt>
                <c:pt idx="346">
                  <c:v>0.96789999999999987</c:v>
                </c:pt>
                <c:pt idx="347">
                  <c:v>0.96489999999999998</c:v>
                </c:pt>
                <c:pt idx="348">
                  <c:v>0.95650000000000002</c:v>
                </c:pt>
                <c:pt idx="349">
                  <c:v>0.95589999999999986</c:v>
                </c:pt>
                <c:pt idx="350">
                  <c:v>0.95869999999999989</c:v>
                </c:pt>
                <c:pt idx="351">
                  <c:v>0.95629999999999993</c:v>
                </c:pt>
                <c:pt idx="352">
                  <c:v>0.95629999999999993</c:v>
                </c:pt>
                <c:pt idx="353">
                  <c:v>0.95629999999999993</c:v>
                </c:pt>
                <c:pt idx="354">
                  <c:v>0.95940000000000003</c:v>
                </c:pt>
                <c:pt idx="355">
                  <c:v>0.95940000000000003</c:v>
                </c:pt>
                <c:pt idx="356">
                  <c:v>0.95839999999999992</c:v>
                </c:pt>
                <c:pt idx="357">
                  <c:v>0.95849999999999991</c:v>
                </c:pt>
                <c:pt idx="358">
                  <c:v>0.95609999999999995</c:v>
                </c:pt>
                <c:pt idx="359">
                  <c:v>0.95609999999999995</c:v>
                </c:pt>
                <c:pt idx="360">
                  <c:v>0.95599999999999996</c:v>
                </c:pt>
                <c:pt idx="361">
                  <c:v>0.95010000000000006</c:v>
                </c:pt>
                <c:pt idx="362">
                  <c:v>0.95389999999999997</c:v>
                </c:pt>
                <c:pt idx="363">
                  <c:v>0.95450000000000002</c:v>
                </c:pt>
                <c:pt idx="364">
                  <c:v>0.95080000000000009</c:v>
                </c:pt>
                <c:pt idx="365">
                  <c:v>0.95080000000000009</c:v>
                </c:pt>
                <c:pt idx="366">
                  <c:v>0.95080000000000009</c:v>
                </c:pt>
                <c:pt idx="367">
                  <c:v>0.95090000000000008</c:v>
                </c:pt>
                <c:pt idx="368">
                  <c:v>0.9494999999999999</c:v>
                </c:pt>
                <c:pt idx="369">
                  <c:v>0.94969999999999999</c:v>
                </c:pt>
                <c:pt idx="370">
                  <c:v>0.95189999999999997</c:v>
                </c:pt>
                <c:pt idx="371">
                  <c:v>0.95579999999999998</c:v>
                </c:pt>
                <c:pt idx="372">
                  <c:v>0.95369999999999999</c:v>
                </c:pt>
                <c:pt idx="373">
                  <c:v>0.95369999999999999</c:v>
                </c:pt>
                <c:pt idx="374">
                  <c:v>0.95369999999999999</c:v>
                </c:pt>
                <c:pt idx="375">
                  <c:v>0.95080000000000009</c:v>
                </c:pt>
                <c:pt idx="376">
                  <c:v>0.94990000000000008</c:v>
                </c:pt>
                <c:pt idx="377">
                  <c:v>0.95719999999999994</c:v>
                </c:pt>
                <c:pt idx="378">
                  <c:v>0.95620000000000005</c:v>
                </c:pt>
                <c:pt idx="379">
                  <c:v>0.95990000000000009</c:v>
                </c:pt>
                <c:pt idx="380">
                  <c:v>0.95990000000000009</c:v>
                </c:pt>
                <c:pt idx="381">
                  <c:v>0.95990000000000009</c:v>
                </c:pt>
                <c:pt idx="382">
                  <c:v>0.96189999999999998</c:v>
                </c:pt>
                <c:pt idx="383">
                  <c:v>0.96189999999999998</c:v>
                </c:pt>
                <c:pt idx="384">
                  <c:v>0.95719999999999994</c:v>
                </c:pt>
                <c:pt idx="385">
                  <c:v>0.95210000000000006</c:v>
                </c:pt>
                <c:pt idx="386">
                  <c:v>0.95739999999999992</c:v>
                </c:pt>
                <c:pt idx="387">
                  <c:v>0.95739999999999992</c:v>
                </c:pt>
                <c:pt idx="388">
                  <c:v>0.95750000000000002</c:v>
                </c:pt>
                <c:pt idx="389">
                  <c:v>0.95750000000000002</c:v>
                </c:pt>
                <c:pt idx="390">
                  <c:v>0.9625999999999999</c:v>
                </c:pt>
                <c:pt idx="391">
                  <c:v>0.9625999999999999</c:v>
                </c:pt>
                <c:pt idx="392">
                  <c:v>0.96319999999999995</c:v>
                </c:pt>
                <c:pt idx="393">
                  <c:v>0.96329999999999993</c:v>
                </c:pt>
                <c:pt idx="394">
                  <c:v>0.96329999999999993</c:v>
                </c:pt>
                <c:pt idx="395">
                  <c:v>0.96329999999999993</c:v>
                </c:pt>
                <c:pt idx="396">
                  <c:v>0.9637</c:v>
                </c:pt>
                <c:pt idx="397">
                  <c:v>0.96430000000000005</c:v>
                </c:pt>
                <c:pt idx="398">
                  <c:v>0.96600000000000008</c:v>
                </c:pt>
                <c:pt idx="399">
                  <c:v>0.96849999999999992</c:v>
                </c:pt>
                <c:pt idx="400">
                  <c:v>0.9557000000000001</c:v>
                </c:pt>
                <c:pt idx="401">
                  <c:v>0.95579999999999998</c:v>
                </c:pt>
                <c:pt idx="402">
                  <c:v>0.95579999999999998</c:v>
                </c:pt>
                <c:pt idx="403">
                  <c:v>0.96</c:v>
                </c:pt>
                <c:pt idx="404">
                  <c:v>0.96050000000000002</c:v>
                </c:pt>
                <c:pt idx="405">
                  <c:v>0.96240000000000014</c:v>
                </c:pt>
                <c:pt idx="406">
                  <c:v>0.95920000000000005</c:v>
                </c:pt>
                <c:pt idx="407">
                  <c:v>0.96789999999999987</c:v>
                </c:pt>
                <c:pt idx="408">
                  <c:v>0.96789999999999987</c:v>
                </c:pt>
                <c:pt idx="409">
                  <c:v>0.96799999999999997</c:v>
                </c:pt>
                <c:pt idx="410">
                  <c:v>0.96799999999999997</c:v>
                </c:pt>
                <c:pt idx="411">
                  <c:v>0.97160000000000002</c:v>
                </c:pt>
                <c:pt idx="412">
                  <c:v>0.96689999999999998</c:v>
                </c:pt>
                <c:pt idx="413">
                  <c:v>0.95979999999999999</c:v>
                </c:pt>
                <c:pt idx="414">
                  <c:v>0.96809999999999985</c:v>
                </c:pt>
                <c:pt idx="415">
                  <c:v>0.96809999999999985</c:v>
                </c:pt>
                <c:pt idx="416">
                  <c:v>0.96819999999999995</c:v>
                </c:pt>
                <c:pt idx="417">
                  <c:v>0.96989999999999998</c:v>
                </c:pt>
                <c:pt idx="418">
                  <c:v>0.97160000000000002</c:v>
                </c:pt>
                <c:pt idx="419">
                  <c:v>0.97360000000000002</c:v>
                </c:pt>
                <c:pt idx="420">
                  <c:v>0.96889999999999998</c:v>
                </c:pt>
                <c:pt idx="421">
                  <c:v>0.96849999999999992</c:v>
                </c:pt>
                <c:pt idx="422">
                  <c:v>0.96849999999999992</c:v>
                </c:pt>
                <c:pt idx="423">
                  <c:v>0.96849999999999992</c:v>
                </c:pt>
                <c:pt idx="424">
                  <c:v>0.96959999999999991</c:v>
                </c:pt>
                <c:pt idx="425">
                  <c:v>0.96920000000000006</c:v>
                </c:pt>
                <c:pt idx="426">
                  <c:v>0.96120000000000005</c:v>
                </c:pt>
                <c:pt idx="427">
                  <c:v>0.96060000000000001</c:v>
                </c:pt>
                <c:pt idx="428">
                  <c:v>0.96319999999999995</c:v>
                </c:pt>
                <c:pt idx="429">
                  <c:v>0.96319999999999995</c:v>
                </c:pt>
                <c:pt idx="430">
                  <c:v>0.96330000000000016</c:v>
                </c:pt>
                <c:pt idx="431">
                  <c:v>0.95760000000000001</c:v>
                </c:pt>
                <c:pt idx="432">
                  <c:v>0.96939999999999993</c:v>
                </c:pt>
                <c:pt idx="433">
                  <c:v>0.97059999999999991</c:v>
                </c:pt>
                <c:pt idx="434">
                  <c:v>0.97430000000000005</c:v>
                </c:pt>
                <c:pt idx="435">
                  <c:v>0.97070000000000012</c:v>
                </c:pt>
                <c:pt idx="436">
                  <c:v>0.97009999999999996</c:v>
                </c:pt>
                <c:pt idx="437">
                  <c:v>0.97009999999999996</c:v>
                </c:pt>
                <c:pt idx="438">
                  <c:v>0.97150000000000003</c:v>
                </c:pt>
                <c:pt idx="439">
                  <c:v>0.97420000000000007</c:v>
                </c:pt>
                <c:pt idx="440">
                  <c:v>0.97189999999999999</c:v>
                </c:pt>
                <c:pt idx="441">
                  <c:v>0.97299999999999998</c:v>
                </c:pt>
                <c:pt idx="442">
                  <c:v>0.97270000000000001</c:v>
                </c:pt>
                <c:pt idx="443">
                  <c:v>0.9728</c:v>
                </c:pt>
                <c:pt idx="444">
                  <c:v>0.9728</c:v>
                </c:pt>
                <c:pt idx="445">
                  <c:v>0.97019999999999995</c:v>
                </c:pt>
                <c:pt idx="446">
                  <c:v>0.95909999999999995</c:v>
                </c:pt>
                <c:pt idx="447">
                  <c:v>0.96209999999999996</c:v>
                </c:pt>
                <c:pt idx="448">
                  <c:v>0.96789999999999987</c:v>
                </c:pt>
                <c:pt idx="449">
                  <c:v>0.97209999999999996</c:v>
                </c:pt>
                <c:pt idx="450">
                  <c:v>0.97219999999999995</c:v>
                </c:pt>
                <c:pt idx="451">
                  <c:v>0.97219999999999995</c:v>
                </c:pt>
                <c:pt idx="452">
                  <c:v>0.97760000000000002</c:v>
                </c:pt>
                <c:pt idx="453">
                  <c:v>0.96900000000000008</c:v>
                </c:pt>
                <c:pt idx="454">
                  <c:v>0.96740000000000004</c:v>
                </c:pt>
                <c:pt idx="455">
                  <c:v>0.96869999999999989</c:v>
                </c:pt>
                <c:pt idx="456">
                  <c:v>0.97779999999999989</c:v>
                </c:pt>
                <c:pt idx="457">
                  <c:v>0.97789999999999988</c:v>
                </c:pt>
                <c:pt idx="458">
                  <c:v>0.97789999999999988</c:v>
                </c:pt>
                <c:pt idx="459">
                  <c:v>0.98030000000000006</c:v>
                </c:pt>
                <c:pt idx="460">
                  <c:v>0.98470000000000002</c:v>
                </c:pt>
                <c:pt idx="461">
                  <c:v>0.97680000000000011</c:v>
                </c:pt>
                <c:pt idx="462">
                  <c:v>0.98699999999999999</c:v>
                </c:pt>
                <c:pt idx="463">
                  <c:v>0.98470000000000002</c:v>
                </c:pt>
                <c:pt idx="464">
                  <c:v>0.98480000000000001</c:v>
                </c:pt>
                <c:pt idx="465">
                  <c:v>0.98480000000000001</c:v>
                </c:pt>
                <c:pt idx="466">
                  <c:v>0.97770000000000001</c:v>
                </c:pt>
                <c:pt idx="467">
                  <c:v>0.98509999999999986</c:v>
                </c:pt>
                <c:pt idx="468">
                  <c:v>0.98519999999999996</c:v>
                </c:pt>
                <c:pt idx="469">
                  <c:v>0.99029999999999996</c:v>
                </c:pt>
                <c:pt idx="470">
                  <c:v>0.99199999999999999</c:v>
                </c:pt>
                <c:pt idx="471">
                  <c:v>0.99209999999999998</c:v>
                </c:pt>
                <c:pt idx="472">
                  <c:v>0.99209999999999998</c:v>
                </c:pt>
                <c:pt idx="473">
                  <c:v>0.97589999999999999</c:v>
                </c:pt>
                <c:pt idx="474">
                  <c:v>0.9798</c:v>
                </c:pt>
                <c:pt idx="475">
                  <c:v>0.9849</c:v>
                </c:pt>
                <c:pt idx="476">
                  <c:v>0.9917999999999999</c:v>
                </c:pt>
                <c:pt idx="477">
                  <c:v>0.9930000000000001</c:v>
                </c:pt>
                <c:pt idx="478">
                  <c:v>0.99309999999999998</c:v>
                </c:pt>
                <c:pt idx="479">
                  <c:v>0.99320000000000008</c:v>
                </c:pt>
                <c:pt idx="480">
                  <c:v>0.99319999999999997</c:v>
                </c:pt>
                <c:pt idx="481">
                  <c:v>0.99430000000000007</c:v>
                </c:pt>
                <c:pt idx="482">
                  <c:v>0.99450000000000005</c:v>
                </c:pt>
                <c:pt idx="483">
                  <c:v>0.98140000000000005</c:v>
                </c:pt>
                <c:pt idx="484">
                  <c:v>0.96090000000000009</c:v>
                </c:pt>
                <c:pt idx="485">
                  <c:v>0.96030000000000004</c:v>
                </c:pt>
                <c:pt idx="486">
                  <c:v>0.96040000000000003</c:v>
                </c:pt>
                <c:pt idx="487">
                  <c:v>0.98439999999999994</c:v>
                </c:pt>
                <c:pt idx="488">
                  <c:v>0.98799999999999999</c:v>
                </c:pt>
                <c:pt idx="489">
                  <c:v>0.99099999999999999</c:v>
                </c:pt>
                <c:pt idx="490">
                  <c:v>0.9840000000000001</c:v>
                </c:pt>
                <c:pt idx="491">
                  <c:v>0.98539999999999994</c:v>
                </c:pt>
                <c:pt idx="492">
                  <c:v>0.98549999999999993</c:v>
                </c:pt>
                <c:pt idx="493">
                  <c:v>0.98549999999999993</c:v>
                </c:pt>
                <c:pt idx="494">
                  <c:v>0.98250000000000004</c:v>
                </c:pt>
                <c:pt idx="495">
                  <c:v>0.97740000000000005</c:v>
                </c:pt>
                <c:pt idx="496">
                  <c:v>0.99390000000000001</c:v>
                </c:pt>
                <c:pt idx="497">
                  <c:v>0.99569999999999992</c:v>
                </c:pt>
                <c:pt idx="498">
                  <c:v>0.98289999999999988</c:v>
                </c:pt>
                <c:pt idx="499">
                  <c:v>0.98290000000000011</c:v>
                </c:pt>
                <c:pt idx="500">
                  <c:v>0.98299999999999998</c:v>
                </c:pt>
                <c:pt idx="501">
                  <c:v>0.98250000000000004</c:v>
                </c:pt>
                <c:pt idx="502">
                  <c:v>0.96430000000000005</c:v>
                </c:pt>
                <c:pt idx="503">
                  <c:v>0.97849999999999993</c:v>
                </c:pt>
                <c:pt idx="504">
                  <c:v>0.96750000000000003</c:v>
                </c:pt>
                <c:pt idx="505">
                  <c:v>0.96430000000000005</c:v>
                </c:pt>
                <c:pt idx="506">
                  <c:v>0.96430000000000005</c:v>
                </c:pt>
                <c:pt idx="507">
                  <c:v>0.96439999999999992</c:v>
                </c:pt>
                <c:pt idx="508">
                  <c:v>0.99169999999999991</c:v>
                </c:pt>
                <c:pt idx="509">
                  <c:v>0.9869</c:v>
                </c:pt>
                <c:pt idx="510">
                  <c:v>0.98499999999999999</c:v>
                </c:pt>
                <c:pt idx="511">
                  <c:v>0.98919999999999997</c:v>
                </c:pt>
                <c:pt idx="512">
                  <c:v>0.98730000000000007</c:v>
                </c:pt>
                <c:pt idx="513">
                  <c:v>0.98730000000000007</c:v>
                </c:pt>
                <c:pt idx="514">
                  <c:v>0.98739999999999994</c:v>
                </c:pt>
                <c:pt idx="515">
                  <c:v>0.97970000000000002</c:v>
                </c:pt>
                <c:pt idx="516">
                  <c:v>0.98980000000000001</c:v>
                </c:pt>
                <c:pt idx="517">
                  <c:v>0.98129999999999995</c:v>
                </c:pt>
                <c:pt idx="518">
                  <c:v>0.98670000000000002</c:v>
                </c:pt>
                <c:pt idx="519">
                  <c:v>0.99140000000000006</c:v>
                </c:pt>
                <c:pt idx="520">
                  <c:v>0.99150000000000005</c:v>
                </c:pt>
                <c:pt idx="521">
                  <c:v>0.99150000000000005</c:v>
                </c:pt>
                <c:pt idx="522">
                  <c:v>0.98939999999999995</c:v>
                </c:pt>
                <c:pt idx="523">
                  <c:v>0.99349999999999994</c:v>
                </c:pt>
                <c:pt idx="524">
                  <c:v>0.99380000000000013</c:v>
                </c:pt>
                <c:pt idx="525">
                  <c:v>0.99380000000000013</c:v>
                </c:pt>
                <c:pt idx="526">
                  <c:v>0.99649999999999994</c:v>
                </c:pt>
                <c:pt idx="527">
                  <c:v>0.99639999999999995</c:v>
                </c:pt>
                <c:pt idx="528">
                  <c:v>0.99639999999999995</c:v>
                </c:pt>
                <c:pt idx="529">
                  <c:v>0.99379999999999991</c:v>
                </c:pt>
                <c:pt idx="530">
                  <c:v>0.99299999999999999</c:v>
                </c:pt>
                <c:pt idx="531">
                  <c:v>0.995</c:v>
                </c:pt>
                <c:pt idx="532">
                  <c:v>0.98659999999999992</c:v>
                </c:pt>
                <c:pt idx="533">
                  <c:v>0.97850000000000004</c:v>
                </c:pt>
                <c:pt idx="534">
                  <c:v>0.97860000000000003</c:v>
                </c:pt>
                <c:pt idx="535">
                  <c:v>0.97860000000000003</c:v>
                </c:pt>
                <c:pt idx="536">
                  <c:v>0.98709999999999998</c:v>
                </c:pt>
                <c:pt idx="537">
                  <c:v>0.997</c:v>
                </c:pt>
                <c:pt idx="538">
                  <c:v>0.99639999999999995</c:v>
                </c:pt>
                <c:pt idx="539">
                  <c:v>0.99650000000000005</c:v>
                </c:pt>
                <c:pt idx="540">
                  <c:v>0.99560000000000004</c:v>
                </c:pt>
                <c:pt idx="541">
                  <c:v>0.99560000000000004</c:v>
                </c:pt>
                <c:pt idx="542">
                  <c:v>0.99570000000000003</c:v>
                </c:pt>
                <c:pt idx="543">
                  <c:v>0.99289999999999989</c:v>
                </c:pt>
                <c:pt idx="544">
                  <c:v>0.99360000000000004</c:v>
                </c:pt>
                <c:pt idx="545">
                  <c:v>0.99540000000000006</c:v>
                </c:pt>
                <c:pt idx="546">
                  <c:v>0.9951000000000001</c:v>
                </c:pt>
                <c:pt idx="547">
                  <c:v>0.99549999999999994</c:v>
                </c:pt>
                <c:pt idx="548">
                  <c:v>0.99549999999999994</c:v>
                </c:pt>
                <c:pt idx="549">
                  <c:v>0.99560000000000004</c:v>
                </c:pt>
                <c:pt idx="550">
                  <c:v>0.99470000000000014</c:v>
                </c:pt>
                <c:pt idx="551">
                  <c:v>0.99639999999999984</c:v>
                </c:pt>
                <c:pt idx="552">
                  <c:v>0.99650000000000005</c:v>
                </c:pt>
                <c:pt idx="553">
                  <c:v>0.99439999999999995</c:v>
                </c:pt>
                <c:pt idx="554">
                  <c:v>0.99439999999999995</c:v>
                </c:pt>
                <c:pt idx="555">
                  <c:v>0.99439999999999995</c:v>
                </c:pt>
                <c:pt idx="556">
                  <c:v>0.99439999999999995</c:v>
                </c:pt>
                <c:pt idx="557">
                  <c:v>0.99769999999999992</c:v>
                </c:pt>
                <c:pt idx="558">
                  <c:v>0.99299999999999999</c:v>
                </c:pt>
                <c:pt idx="559">
                  <c:v>0.98769999999999991</c:v>
                </c:pt>
                <c:pt idx="560">
                  <c:v>0.99290000000000012</c:v>
                </c:pt>
                <c:pt idx="561">
                  <c:v>0.99480000000000002</c:v>
                </c:pt>
                <c:pt idx="562">
                  <c:v>0.99480000000000002</c:v>
                </c:pt>
                <c:pt idx="563">
                  <c:v>0.99490000000000012</c:v>
                </c:pt>
                <c:pt idx="564">
                  <c:v>0.99309999999999998</c:v>
                </c:pt>
                <c:pt idx="565">
                  <c:v>0.98769999999999991</c:v>
                </c:pt>
                <c:pt idx="566">
                  <c:v>0.98159999999999992</c:v>
                </c:pt>
                <c:pt idx="567">
                  <c:v>0.98850000000000005</c:v>
                </c:pt>
                <c:pt idx="568">
                  <c:v>0.99269999999999992</c:v>
                </c:pt>
                <c:pt idx="569">
                  <c:v>0.99280000000000002</c:v>
                </c:pt>
                <c:pt idx="570">
                  <c:v>0.99280000000000002</c:v>
                </c:pt>
                <c:pt idx="571">
                  <c:v>0.99199999999999999</c:v>
                </c:pt>
                <c:pt idx="572">
                  <c:v>0.9840000000000001</c:v>
                </c:pt>
                <c:pt idx="573">
                  <c:v>0.98350000000000004</c:v>
                </c:pt>
                <c:pt idx="574">
                  <c:v>0.9880000000000001</c:v>
                </c:pt>
                <c:pt idx="575">
                  <c:v>0.98530000000000006</c:v>
                </c:pt>
                <c:pt idx="576">
                  <c:v>0.98540000000000005</c:v>
                </c:pt>
                <c:pt idx="577">
                  <c:v>0.98540000000000005</c:v>
                </c:pt>
                <c:pt idx="578">
                  <c:v>0.99159999999999993</c:v>
                </c:pt>
                <c:pt idx="579">
                  <c:v>0.9798</c:v>
                </c:pt>
                <c:pt idx="580">
                  <c:v>0.9840000000000001</c:v>
                </c:pt>
                <c:pt idx="581">
                  <c:v>0.98770000000000013</c:v>
                </c:pt>
                <c:pt idx="582">
                  <c:v>0.98210000000000008</c:v>
                </c:pt>
                <c:pt idx="583">
                  <c:v>0.98180000000000012</c:v>
                </c:pt>
                <c:pt idx="584">
                  <c:v>0.9819</c:v>
                </c:pt>
                <c:pt idx="585">
                  <c:v>0.98480000000000001</c:v>
                </c:pt>
                <c:pt idx="586">
                  <c:v>0.99199999999999999</c:v>
                </c:pt>
                <c:pt idx="587">
                  <c:v>0.99120000000000008</c:v>
                </c:pt>
                <c:pt idx="588">
                  <c:v>0.9859</c:v>
                </c:pt>
                <c:pt idx="589">
                  <c:v>0.98599999999999999</c:v>
                </c:pt>
                <c:pt idx="590">
                  <c:v>0.9860000000000001</c:v>
                </c:pt>
                <c:pt idx="591">
                  <c:v>0.98609999999999998</c:v>
                </c:pt>
                <c:pt idx="592">
                  <c:v>0.98609999999999998</c:v>
                </c:pt>
                <c:pt idx="593">
                  <c:v>0.98609999999999998</c:v>
                </c:pt>
                <c:pt idx="594">
                  <c:v>0.98620000000000008</c:v>
                </c:pt>
                <c:pt idx="595">
                  <c:v>0.98159999999999992</c:v>
                </c:pt>
                <c:pt idx="596">
                  <c:v>0.98959999999999992</c:v>
                </c:pt>
                <c:pt idx="597">
                  <c:v>0.98970000000000002</c:v>
                </c:pt>
                <c:pt idx="598">
                  <c:v>0.98970000000000002</c:v>
                </c:pt>
                <c:pt idx="599">
                  <c:v>0.99099999999999999</c:v>
                </c:pt>
                <c:pt idx="600">
                  <c:v>0.98710000000000009</c:v>
                </c:pt>
                <c:pt idx="601">
                  <c:v>0.98710000000000009</c:v>
                </c:pt>
                <c:pt idx="602">
                  <c:v>0.98720000000000008</c:v>
                </c:pt>
                <c:pt idx="603">
                  <c:v>0.98720000000000008</c:v>
                </c:pt>
                <c:pt idx="604">
                  <c:v>0.98730000000000007</c:v>
                </c:pt>
                <c:pt idx="605">
                  <c:v>0.98730000000000007</c:v>
                </c:pt>
                <c:pt idx="606">
                  <c:v>0.98939999999999995</c:v>
                </c:pt>
                <c:pt idx="607">
                  <c:v>0.98699999999999999</c:v>
                </c:pt>
                <c:pt idx="608">
                  <c:v>0.98519999999999996</c:v>
                </c:pt>
                <c:pt idx="609">
                  <c:v>0.98049999999999993</c:v>
                </c:pt>
                <c:pt idx="610">
                  <c:v>0.98010000000000008</c:v>
                </c:pt>
                <c:pt idx="611">
                  <c:v>0.98019999999999996</c:v>
                </c:pt>
                <c:pt idx="612">
                  <c:v>0.98019999999999996</c:v>
                </c:pt>
                <c:pt idx="613">
                  <c:v>0.97809999999999997</c:v>
                </c:pt>
                <c:pt idx="614">
                  <c:v>0.94640000000000002</c:v>
                </c:pt>
                <c:pt idx="615">
                  <c:v>0.97819999999999996</c:v>
                </c:pt>
                <c:pt idx="616">
                  <c:v>0.98459999999999992</c:v>
                </c:pt>
                <c:pt idx="617">
                  <c:v>0.97639999999999982</c:v>
                </c:pt>
                <c:pt idx="618">
                  <c:v>0.97589999999999999</c:v>
                </c:pt>
                <c:pt idx="619">
                  <c:v>0.97589999999999999</c:v>
                </c:pt>
                <c:pt idx="620">
                  <c:v>0.96200000000000008</c:v>
                </c:pt>
                <c:pt idx="621">
                  <c:v>0.91060000000000008</c:v>
                </c:pt>
                <c:pt idx="622">
                  <c:v>0.94579999999999997</c:v>
                </c:pt>
                <c:pt idx="623">
                  <c:v>0.96009999999999995</c:v>
                </c:pt>
                <c:pt idx="624">
                  <c:v>0.96959999999999991</c:v>
                </c:pt>
                <c:pt idx="625">
                  <c:v>0.96959999999999991</c:v>
                </c:pt>
                <c:pt idx="626">
                  <c:v>0.96970000000000001</c:v>
                </c:pt>
                <c:pt idx="627">
                  <c:v>0.9426000000000001</c:v>
                </c:pt>
                <c:pt idx="628">
                  <c:v>0.9677</c:v>
                </c:pt>
                <c:pt idx="629">
                  <c:v>0.97030000000000005</c:v>
                </c:pt>
                <c:pt idx="630">
                  <c:v>0.96499999999999997</c:v>
                </c:pt>
                <c:pt idx="631">
                  <c:v>0.95710000000000006</c:v>
                </c:pt>
                <c:pt idx="632">
                  <c:v>0.95710000000000006</c:v>
                </c:pt>
                <c:pt idx="633">
                  <c:v>0.95719999999999994</c:v>
                </c:pt>
                <c:pt idx="634">
                  <c:v>0.95689999999999997</c:v>
                </c:pt>
                <c:pt idx="635">
                  <c:v>0.97229999999999994</c:v>
                </c:pt>
                <c:pt idx="636">
                  <c:v>0.97739999999999994</c:v>
                </c:pt>
                <c:pt idx="637">
                  <c:v>0.96140000000000003</c:v>
                </c:pt>
                <c:pt idx="638">
                  <c:v>0.97680000000000011</c:v>
                </c:pt>
                <c:pt idx="639">
                  <c:v>0.9769000000000001</c:v>
                </c:pt>
                <c:pt idx="640">
                  <c:v>0.9769000000000001</c:v>
                </c:pt>
                <c:pt idx="641">
                  <c:v>0.95250000000000001</c:v>
                </c:pt>
                <c:pt idx="642">
                  <c:v>0.96479999999999988</c:v>
                </c:pt>
                <c:pt idx="643">
                  <c:v>0.96310000000000007</c:v>
                </c:pt>
                <c:pt idx="644">
                  <c:v>0.97120000000000006</c:v>
                </c:pt>
                <c:pt idx="645">
                  <c:v>0.98909999999999998</c:v>
                </c:pt>
                <c:pt idx="646">
                  <c:v>0.98919999999999997</c:v>
                </c:pt>
                <c:pt idx="647">
                  <c:v>0.98919999999999997</c:v>
                </c:pt>
                <c:pt idx="648">
                  <c:v>0.98809999999999998</c:v>
                </c:pt>
                <c:pt idx="649">
                  <c:v>0.98439999999999994</c:v>
                </c:pt>
                <c:pt idx="650">
                  <c:v>0.9668000000000001</c:v>
                </c:pt>
                <c:pt idx="651">
                  <c:v>0.95589999999999986</c:v>
                </c:pt>
                <c:pt idx="652">
                  <c:v>0.96719999999999995</c:v>
                </c:pt>
                <c:pt idx="653">
                  <c:v>0.96730000000000005</c:v>
                </c:pt>
                <c:pt idx="654">
                  <c:v>0.96730000000000005</c:v>
                </c:pt>
                <c:pt idx="655">
                  <c:v>0.96870000000000001</c:v>
                </c:pt>
                <c:pt idx="656">
                  <c:v>0.93819999999999992</c:v>
                </c:pt>
                <c:pt idx="657">
                  <c:v>0.93490000000000006</c:v>
                </c:pt>
                <c:pt idx="658">
                  <c:v>0.93909999999999993</c:v>
                </c:pt>
                <c:pt idx="659">
                  <c:v>0.94269999999999998</c:v>
                </c:pt>
                <c:pt idx="660">
                  <c:v>0.94269999999999998</c:v>
                </c:pt>
                <c:pt idx="661">
                  <c:v>0.94269999999999998</c:v>
                </c:pt>
                <c:pt idx="662">
                  <c:v>0.94489999999999996</c:v>
                </c:pt>
                <c:pt idx="663">
                  <c:v>0.95090000000000008</c:v>
                </c:pt>
                <c:pt idx="664">
                  <c:v>0.96289999999999987</c:v>
                </c:pt>
                <c:pt idx="665">
                  <c:v>0.97010000000000007</c:v>
                </c:pt>
                <c:pt idx="666">
                  <c:v>0.97</c:v>
                </c:pt>
                <c:pt idx="667">
                  <c:v>0.97</c:v>
                </c:pt>
                <c:pt idx="668">
                  <c:v>0.97010000000000007</c:v>
                </c:pt>
                <c:pt idx="669">
                  <c:v>0.95479999999999987</c:v>
                </c:pt>
                <c:pt idx="670">
                  <c:v>0.94330000000000014</c:v>
                </c:pt>
                <c:pt idx="671">
                  <c:v>0.94370000000000009</c:v>
                </c:pt>
                <c:pt idx="672">
                  <c:v>0.94820000000000004</c:v>
                </c:pt>
                <c:pt idx="673">
                  <c:v>0.95209999999999995</c:v>
                </c:pt>
                <c:pt idx="674">
                  <c:v>0.95129999999999992</c:v>
                </c:pt>
                <c:pt idx="675">
                  <c:v>0.95129999999999992</c:v>
                </c:pt>
                <c:pt idx="676">
                  <c:v>0.95140000000000002</c:v>
                </c:pt>
                <c:pt idx="677">
                  <c:v>0.95050000000000001</c:v>
                </c:pt>
                <c:pt idx="678">
                  <c:v>0.95</c:v>
                </c:pt>
                <c:pt idx="679">
                  <c:v>0.95009999999999994</c:v>
                </c:pt>
                <c:pt idx="680">
                  <c:v>0.95009999999999994</c:v>
                </c:pt>
                <c:pt idx="681">
                  <c:v>0.95009999999999994</c:v>
                </c:pt>
                <c:pt idx="682">
                  <c:v>0.95009999999999994</c:v>
                </c:pt>
                <c:pt idx="683">
                  <c:v>0.95009999999999994</c:v>
                </c:pt>
                <c:pt idx="684">
                  <c:v>0.94959999999999989</c:v>
                </c:pt>
                <c:pt idx="685">
                  <c:v>0.94959999999999989</c:v>
                </c:pt>
                <c:pt idx="686">
                  <c:v>0.9494999999999999</c:v>
                </c:pt>
                <c:pt idx="687">
                  <c:v>0.94929999999999992</c:v>
                </c:pt>
                <c:pt idx="688">
                  <c:v>0.94920000000000004</c:v>
                </c:pt>
                <c:pt idx="689">
                  <c:v>0.94930000000000003</c:v>
                </c:pt>
                <c:pt idx="690">
                  <c:v>0.94010000000000005</c:v>
                </c:pt>
                <c:pt idx="691">
                  <c:v>0.93769999999999998</c:v>
                </c:pt>
                <c:pt idx="692">
                  <c:v>0.93929999999999991</c:v>
                </c:pt>
                <c:pt idx="693">
                  <c:v>0.93949999999999989</c:v>
                </c:pt>
                <c:pt idx="694">
                  <c:v>0.92530000000000001</c:v>
                </c:pt>
                <c:pt idx="695">
                  <c:v>0.92519999999999991</c:v>
                </c:pt>
                <c:pt idx="696">
                  <c:v>0.92530000000000001</c:v>
                </c:pt>
                <c:pt idx="697">
                  <c:v>0.92530000000000001</c:v>
                </c:pt>
                <c:pt idx="698">
                  <c:v>0.92530000000000001</c:v>
                </c:pt>
                <c:pt idx="699">
                  <c:v>0.94680000000000009</c:v>
                </c:pt>
                <c:pt idx="700">
                  <c:v>0.94330000000000014</c:v>
                </c:pt>
                <c:pt idx="701">
                  <c:v>0.93530000000000002</c:v>
                </c:pt>
                <c:pt idx="702">
                  <c:v>0.93510000000000004</c:v>
                </c:pt>
                <c:pt idx="703">
                  <c:v>0.93469999999999998</c:v>
                </c:pt>
                <c:pt idx="704">
                  <c:v>0.93669999999999998</c:v>
                </c:pt>
                <c:pt idx="705">
                  <c:v>0.92810000000000004</c:v>
                </c:pt>
                <c:pt idx="706">
                  <c:v>0.93459999999999999</c:v>
                </c:pt>
                <c:pt idx="707">
                  <c:v>0.94</c:v>
                </c:pt>
                <c:pt idx="708">
                  <c:v>0.9395</c:v>
                </c:pt>
                <c:pt idx="709">
                  <c:v>0.93940000000000001</c:v>
                </c:pt>
                <c:pt idx="710">
                  <c:v>0.93940000000000001</c:v>
                </c:pt>
                <c:pt idx="711">
                  <c:v>0.94369999999999987</c:v>
                </c:pt>
                <c:pt idx="712">
                  <c:v>0.95909999999999995</c:v>
                </c:pt>
                <c:pt idx="713">
                  <c:v>0.94669999999999999</c:v>
                </c:pt>
                <c:pt idx="714">
                  <c:v>0.94640000000000002</c:v>
                </c:pt>
                <c:pt idx="715">
                  <c:v>0.94200000000000006</c:v>
                </c:pt>
                <c:pt idx="716">
                  <c:v>0.94140000000000001</c:v>
                </c:pt>
                <c:pt idx="717">
                  <c:v>0.94140000000000001</c:v>
                </c:pt>
                <c:pt idx="718">
                  <c:v>0.94200000000000006</c:v>
                </c:pt>
                <c:pt idx="719">
                  <c:v>0.94159999999999999</c:v>
                </c:pt>
                <c:pt idx="720">
                  <c:v>0.93100000000000005</c:v>
                </c:pt>
                <c:pt idx="721">
                  <c:v>0.92040000000000011</c:v>
                </c:pt>
                <c:pt idx="722">
                  <c:v>0.92710000000000004</c:v>
                </c:pt>
                <c:pt idx="723">
                  <c:v>0.92700000000000005</c:v>
                </c:pt>
                <c:pt idx="724">
                  <c:v>0.9264</c:v>
                </c:pt>
                <c:pt idx="725">
                  <c:v>0.91850000000000009</c:v>
                </c:pt>
                <c:pt idx="726">
                  <c:v>0.92479999999999984</c:v>
                </c:pt>
                <c:pt idx="727">
                  <c:v>0.90910000000000002</c:v>
                </c:pt>
                <c:pt idx="728">
                  <c:v>0.91709999999999992</c:v>
                </c:pt>
                <c:pt idx="729">
                  <c:v>0.91870000000000007</c:v>
                </c:pt>
                <c:pt idx="730">
                  <c:v>0.91870000000000007</c:v>
                </c:pt>
                <c:pt idx="731">
                  <c:v>0.91870000000000007</c:v>
                </c:pt>
                <c:pt idx="732">
                  <c:v>0.92019999999999991</c:v>
                </c:pt>
                <c:pt idx="733">
                  <c:v>0.91949999999999998</c:v>
                </c:pt>
                <c:pt idx="734">
                  <c:v>0.9224</c:v>
                </c:pt>
                <c:pt idx="735">
                  <c:v>0.92200000000000004</c:v>
                </c:pt>
                <c:pt idx="736">
                  <c:v>0.92230000000000001</c:v>
                </c:pt>
                <c:pt idx="737">
                  <c:v>0.92230000000000001</c:v>
                </c:pt>
                <c:pt idx="738">
                  <c:v>0.92230000000000001</c:v>
                </c:pt>
                <c:pt idx="739">
                  <c:v>0.92480000000000007</c:v>
                </c:pt>
                <c:pt idx="740">
                  <c:v>0.92819999999999991</c:v>
                </c:pt>
                <c:pt idx="741">
                  <c:v>0.92749999999999999</c:v>
                </c:pt>
                <c:pt idx="742">
                  <c:v>0.92819999999999991</c:v>
                </c:pt>
                <c:pt idx="743">
                  <c:v>0.93009999999999993</c:v>
                </c:pt>
                <c:pt idx="744">
                  <c:v>0.93009999999999993</c:v>
                </c:pt>
                <c:pt idx="745">
                  <c:v>0.93009999999999993</c:v>
                </c:pt>
                <c:pt idx="746">
                  <c:v>0.93120000000000003</c:v>
                </c:pt>
                <c:pt idx="747">
                  <c:v>0.93120000000000003</c:v>
                </c:pt>
                <c:pt idx="748">
                  <c:v>0.93149999999999988</c:v>
                </c:pt>
                <c:pt idx="749">
                  <c:v>0.93220000000000003</c:v>
                </c:pt>
                <c:pt idx="750">
                  <c:v>0.93030000000000002</c:v>
                </c:pt>
                <c:pt idx="751">
                  <c:v>0.93040000000000012</c:v>
                </c:pt>
                <c:pt idx="752">
                  <c:v>0.93040000000000012</c:v>
                </c:pt>
                <c:pt idx="753">
                  <c:v>0.93140000000000001</c:v>
                </c:pt>
                <c:pt idx="754">
                  <c:v>0.93180000000000007</c:v>
                </c:pt>
                <c:pt idx="755">
                  <c:v>0.93180000000000007</c:v>
                </c:pt>
                <c:pt idx="756">
                  <c:v>0.91930000000000012</c:v>
                </c:pt>
                <c:pt idx="757">
                  <c:v>0.93550000000000011</c:v>
                </c:pt>
                <c:pt idx="758">
                  <c:v>0.93550000000000011</c:v>
                </c:pt>
                <c:pt idx="759">
                  <c:v>0.93559999999999999</c:v>
                </c:pt>
                <c:pt idx="760">
                  <c:v>0.93440000000000001</c:v>
                </c:pt>
                <c:pt idx="761">
                  <c:v>0.93530000000000002</c:v>
                </c:pt>
                <c:pt idx="762">
                  <c:v>0.93770000000000009</c:v>
                </c:pt>
                <c:pt idx="763">
                  <c:v>0.9395</c:v>
                </c:pt>
                <c:pt idx="764">
                  <c:v>0.9395</c:v>
                </c:pt>
                <c:pt idx="765">
                  <c:v>0.9395</c:v>
                </c:pt>
                <c:pt idx="766">
                  <c:v>0.93959999999999999</c:v>
                </c:pt>
                <c:pt idx="767">
                  <c:v>0.93989999999999996</c:v>
                </c:pt>
                <c:pt idx="768">
                  <c:v>0.92480000000000007</c:v>
                </c:pt>
                <c:pt idx="769">
                  <c:v>0.92700000000000005</c:v>
                </c:pt>
                <c:pt idx="770">
                  <c:v>0.92799999999999994</c:v>
                </c:pt>
                <c:pt idx="771">
                  <c:v>0.92100000000000004</c:v>
                </c:pt>
                <c:pt idx="772">
                  <c:v>0.92110000000000003</c:v>
                </c:pt>
                <c:pt idx="773">
                  <c:v>0.92110000000000003</c:v>
                </c:pt>
                <c:pt idx="774">
                  <c:v>0.9073</c:v>
                </c:pt>
                <c:pt idx="775">
                  <c:v>0.90610000000000002</c:v>
                </c:pt>
                <c:pt idx="776">
                  <c:v>0.90700000000000003</c:v>
                </c:pt>
                <c:pt idx="777">
                  <c:v>0.90749999999999997</c:v>
                </c:pt>
                <c:pt idx="778">
                  <c:v>0.89460000000000006</c:v>
                </c:pt>
                <c:pt idx="779">
                  <c:v>0.89460000000000006</c:v>
                </c:pt>
                <c:pt idx="780">
                  <c:v>0.89460000000000006</c:v>
                </c:pt>
                <c:pt idx="781">
                  <c:v>0.90710000000000013</c:v>
                </c:pt>
                <c:pt idx="782">
                  <c:v>0.92299999999999993</c:v>
                </c:pt>
                <c:pt idx="783">
                  <c:v>0.9073</c:v>
                </c:pt>
                <c:pt idx="784">
                  <c:v>0.91510000000000002</c:v>
                </c:pt>
                <c:pt idx="785">
                  <c:v>0.91920000000000002</c:v>
                </c:pt>
                <c:pt idx="786">
                  <c:v>0.91920000000000002</c:v>
                </c:pt>
                <c:pt idx="787">
                  <c:v>0.91920000000000002</c:v>
                </c:pt>
                <c:pt idx="788">
                  <c:v>0.89469999999999994</c:v>
                </c:pt>
                <c:pt idx="789">
                  <c:v>0.92149999999999987</c:v>
                </c:pt>
                <c:pt idx="790">
                  <c:v>0.93129999999999991</c:v>
                </c:pt>
                <c:pt idx="791">
                  <c:v>0.90939999999999999</c:v>
                </c:pt>
                <c:pt idx="792">
                  <c:v>0.91700000000000004</c:v>
                </c:pt>
                <c:pt idx="793">
                  <c:v>0.91700000000000004</c:v>
                </c:pt>
                <c:pt idx="794">
                  <c:v>0.91709999999999992</c:v>
                </c:pt>
                <c:pt idx="795">
                  <c:v>0.92169999999999996</c:v>
                </c:pt>
                <c:pt idx="796">
                  <c:v>0.89610000000000001</c:v>
                </c:pt>
                <c:pt idx="797">
                  <c:v>0.92260000000000009</c:v>
                </c:pt>
                <c:pt idx="798">
                  <c:v>0.93559999999999988</c:v>
                </c:pt>
                <c:pt idx="799">
                  <c:v>0.94159999999999999</c:v>
                </c:pt>
                <c:pt idx="800">
                  <c:v>0.94169999999999987</c:v>
                </c:pt>
                <c:pt idx="801">
                  <c:v>0.94169999999999987</c:v>
                </c:pt>
                <c:pt idx="802">
                  <c:v>0.90789999999999993</c:v>
                </c:pt>
                <c:pt idx="803">
                  <c:v>0.90709999999999991</c:v>
                </c:pt>
                <c:pt idx="804">
                  <c:v>0.92370000000000008</c:v>
                </c:pt>
                <c:pt idx="805">
                  <c:v>0.92379999999999995</c:v>
                </c:pt>
                <c:pt idx="806">
                  <c:v>0.91899999999999993</c:v>
                </c:pt>
                <c:pt idx="807">
                  <c:v>0.91909999999999992</c:v>
                </c:pt>
                <c:pt idx="808">
                  <c:v>0.91909999999999992</c:v>
                </c:pt>
                <c:pt idx="809">
                  <c:v>0.93599999999999994</c:v>
                </c:pt>
                <c:pt idx="810">
                  <c:v>0.93610000000000015</c:v>
                </c:pt>
                <c:pt idx="811">
                  <c:v>0.93099999999999994</c:v>
                </c:pt>
                <c:pt idx="812">
                  <c:v>0.92920000000000003</c:v>
                </c:pt>
                <c:pt idx="813">
                  <c:v>0.92830000000000001</c:v>
                </c:pt>
                <c:pt idx="814">
                  <c:v>0.92830000000000001</c:v>
                </c:pt>
                <c:pt idx="815">
                  <c:v>0.9284</c:v>
                </c:pt>
                <c:pt idx="816">
                  <c:v>0.9325</c:v>
                </c:pt>
                <c:pt idx="817">
                  <c:v>0.95379999999999998</c:v>
                </c:pt>
                <c:pt idx="818">
                  <c:v>0.96040000000000003</c:v>
                </c:pt>
                <c:pt idx="819">
                  <c:v>0.95629999999999993</c:v>
                </c:pt>
                <c:pt idx="820">
                  <c:v>0.95579999999999998</c:v>
                </c:pt>
                <c:pt idx="821">
                  <c:v>0.95579999999999998</c:v>
                </c:pt>
                <c:pt idx="822">
                  <c:v>0.95590000000000008</c:v>
                </c:pt>
                <c:pt idx="823">
                  <c:v>0.93759999999999988</c:v>
                </c:pt>
                <c:pt idx="824">
                  <c:v>0.94279999999999997</c:v>
                </c:pt>
                <c:pt idx="825">
                  <c:v>0.93299999999999994</c:v>
                </c:pt>
                <c:pt idx="826">
                  <c:v>0.93110000000000004</c:v>
                </c:pt>
                <c:pt idx="827">
                  <c:v>0.93769999999999998</c:v>
                </c:pt>
                <c:pt idx="828">
                  <c:v>0.93779999999999997</c:v>
                </c:pt>
                <c:pt idx="829">
                  <c:v>0.93779999999999997</c:v>
                </c:pt>
                <c:pt idx="830">
                  <c:v>0.94550000000000001</c:v>
                </c:pt>
                <c:pt idx="831">
                  <c:v>0.94769999999999999</c:v>
                </c:pt>
                <c:pt idx="832">
                  <c:v>0.94400000000000006</c:v>
                </c:pt>
                <c:pt idx="833">
                  <c:v>0.91870000000000007</c:v>
                </c:pt>
                <c:pt idx="834">
                  <c:v>0.92159999999999997</c:v>
                </c:pt>
                <c:pt idx="835">
                  <c:v>0.92159999999999997</c:v>
                </c:pt>
                <c:pt idx="836">
                  <c:v>0.92169999999999996</c:v>
                </c:pt>
                <c:pt idx="837">
                  <c:v>0.92120000000000002</c:v>
                </c:pt>
                <c:pt idx="838">
                  <c:v>0.92269999999999996</c:v>
                </c:pt>
                <c:pt idx="839">
                  <c:v>0.92279999999999984</c:v>
                </c:pt>
                <c:pt idx="840">
                  <c:v>0.92490000000000006</c:v>
                </c:pt>
                <c:pt idx="841">
                  <c:v>0.94090000000000007</c:v>
                </c:pt>
                <c:pt idx="842">
                  <c:v>0.94099999999999995</c:v>
                </c:pt>
                <c:pt idx="843">
                  <c:v>0.94110000000000016</c:v>
                </c:pt>
                <c:pt idx="844">
                  <c:v>0.94259999999999988</c:v>
                </c:pt>
                <c:pt idx="845">
                  <c:v>0.94650000000000001</c:v>
                </c:pt>
                <c:pt idx="846">
                  <c:v>0.95169999999999999</c:v>
                </c:pt>
                <c:pt idx="847">
                  <c:v>0.95180000000000009</c:v>
                </c:pt>
                <c:pt idx="848">
                  <c:v>0.95330000000000004</c:v>
                </c:pt>
                <c:pt idx="849">
                  <c:v>0.95330000000000004</c:v>
                </c:pt>
                <c:pt idx="850">
                  <c:v>0.95340000000000003</c:v>
                </c:pt>
                <c:pt idx="851">
                  <c:v>0.95109999999999995</c:v>
                </c:pt>
                <c:pt idx="852">
                  <c:v>0.95369999999999999</c:v>
                </c:pt>
                <c:pt idx="853">
                  <c:v>0.97180000000000011</c:v>
                </c:pt>
                <c:pt idx="854">
                  <c:v>0.97340000000000004</c:v>
                </c:pt>
                <c:pt idx="855">
                  <c:v>0.9736999999999999</c:v>
                </c:pt>
                <c:pt idx="856">
                  <c:v>0.9738</c:v>
                </c:pt>
                <c:pt idx="857">
                  <c:v>0.9738</c:v>
                </c:pt>
                <c:pt idx="858">
                  <c:v>0.96930000000000005</c:v>
                </c:pt>
                <c:pt idx="859">
                  <c:v>0.95129999999999992</c:v>
                </c:pt>
                <c:pt idx="860">
                  <c:v>0.95020000000000016</c:v>
                </c:pt>
                <c:pt idx="861">
                  <c:v>0.92879999999999996</c:v>
                </c:pt>
                <c:pt idx="862">
                  <c:v>0.93550000000000011</c:v>
                </c:pt>
                <c:pt idx="863">
                  <c:v>0.93559999999999999</c:v>
                </c:pt>
                <c:pt idx="864">
                  <c:v>0.93559999999999999</c:v>
                </c:pt>
                <c:pt idx="865">
                  <c:v>0.93079999999999996</c:v>
                </c:pt>
                <c:pt idx="866">
                  <c:v>0.9376000000000001</c:v>
                </c:pt>
                <c:pt idx="867">
                  <c:v>0.95629999999999993</c:v>
                </c:pt>
                <c:pt idx="868">
                  <c:v>0.95750000000000002</c:v>
                </c:pt>
                <c:pt idx="869">
                  <c:v>0.94930000000000003</c:v>
                </c:pt>
                <c:pt idx="870">
                  <c:v>0.94930000000000003</c:v>
                </c:pt>
                <c:pt idx="871">
                  <c:v>0.94940000000000002</c:v>
                </c:pt>
                <c:pt idx="872">
                  <c:v>0.94499999999999995</c:v>
                </c:pt>
                <c:pt idx="873">
                  <c:v>0.93500000000000005</c:v>
                </c:pt>
                <c:pt idx="874">
                  <c:v>0.94530000000000003</c:v>
                </c:pt>
                <c:pt idx="875">
                  <c:v>0.94669999999999999</c:v>
                </c:pt>
                <c:pt idx="876">
                  <c:v>0.94989999999999997</c:v>
                </c:pt>
                <c:pt idx="877">
                  <c:v>0.94919999999999982</c:v>
                </c:pt>
                <c:pt idx="878">
                  <c:v>0.94929999999999992</c:v>
                </c:pt>
                <c:pt idx="879">
                  <c:v>0.94929999999999992</c:v>
                </c:pt>
                <c:pt idx="880">
                  <c:v>0.97479999999999989</c:v>
                </c:pt>
                <c:pt idx="881">
                  <c:v>0.96730000000000005</c:v>
                </c:pt>
                <c:pt idx="882">
                  <c:v>0.91710000000000003</c:v>
                </c:pt>
                <c:pt idx="883">
                  <c:v>0.94480000000000008</c:v>
                </c:pt>
                <c:pt idx="884">
                  <c:v>0.94490000000000007</c:v>
                </c:pt>
                <c:pt idx="885">
                  <c:v>0.94490000000000007</c:v>
                </c:pt>
                <c:pt idx="886">
                  <c:v>0.96019999999999994</c:v>
                </c:pt>
                <c:pt idx="887">
                  <c:v>0.99019999999999997</c:v>
                </c:pt>
                <c:pt idx="888">
                  <c:v>0.98470000000000002</c:v>
                </c:pt>
                <c:pt idx="889">
                  <c:v>0.97950000000000004</c:v>
                </c:pt>
                <c:pt idx="890">
                  <c:v>0.97330000000000017</c:v>
                </c:pt>
                <c:pt idx="891">
                  <c:v>0.97340000000000004</c:v>
                </c:pt>
                <c:pt idx="892">
                  <c:v>0.97349999999999992</c:v>
                </c:pt>
                <c:pt idx="893">
                  <c:v>0.97349999999999992</c:v>
                </c:pt>
                <c:pt idx="894">
                  <c:v>0.98409999999999997</c:v>
                </c:pt>
                <c:pt idx="895">
                  <c:v>0.98150000000000004</c:v>
                </c:pt>
                <c:pt idx="896">
                  <c:v>0.96599999999999997</c:v>
                </c:pt>
                <c:pt idx="897">
                  <c:v>0.95710000000000006</c:v>
                </c:pt>
                <c:pt idx="898">
                  <c:v>0.95719999999999994</c:v>
                </c:pt>
                <c:pt idx="899">
                  <c:v>0.95730000000000004</c:v>
                </c:pt>
                <c:pt idx="900">
                  <c:v>0.97860000000000003</c:v>
                </c:pt>
                <c:pt idx="901">
                  <c:v>0.96090000000000009</c:v>
                </c:pt>
                <c:pt idx="902">
                  <c:v>0.96360000000000001</c:v>
                </c:pt>
                <c:pt idx="903">
                  <c:v>0.95689999999999997</c:v>
                </c:pt>
                <c:pt idx="904">
                  <c:v>0.97100000000000009</c:v>
                </c:pt>
                <c:pt idx="905">
                  <c:v>0.97109999999999996</c:v>
                </c:pt>
                <c:pt idx="906">
                  <c:v>0.97040000000000004</c:v>
                </c:pt>
                <c:pt idx="907">
                  <c:v>0.97840000000000005</c:v>
                </c:pt>
                <c:pt idx="908">
                  <c:v>0.98050000000000015</c:v>
                </c:pt>
                <c:pt idx="909">
                  <c:v>0.97880000000000011</c:v>
                </c:pt>
                <c:pt idx="910">
                  <c:v>0.97360000000000002</c:v>
                </c:pt>
                <c:pt idx="911">
                  <c:v>0.97370000000000001</c:v>
                </c:pt>
                <c:pt idx="912">
                  <c:v>0.97370000000000001</c:v>
                </c:pt>
                <c:pt idx="913">
                  <c:v>0.9738</c:v>
                </c:pt>
                <c:pt idx="914">
                  <c:v>0.96849999999999992</c:v>
                </c:pt>
                <c:pt idx="915">
                  <c:v>0.97659999999999991</c:v>
                </c:pt>
                <c:pt idx="916">
                  <c:v>0.97840000000000005</c:v>
                </c:pt>
                <c:pt idx="917">
                  <c:v>0.97620000000000007</c:v>
                </c:pt>
                <c:pt idx="918">
                  <c:v>0.97629999999999995</c:v>
                </c:pt>
                <c:pt idx="919">
                  <c:v>0.97629999999999995</c:v>
                </c:pt>
                <c:pt idx="920">
                  <c:v>0.97640000000000005</c:v>
                </c:pt>
                <c:pt idx="921">
                  <c:v>0.97649999999999992</c:v>
                </c:pt>
                <c:pt idx="922">
                  <c:v>0.97040000000000004</c:v>
                </c:pt>
                <c:pt idx="923">
                  <c:v>0.96880000000000011</c:v>
                </c:pt>
                <c:pt idx="924">
                  <c:v>0.9728</c:v>
                </c:pt>
                <c:pt idx="925">
                  <c:v>0.96679999999999988</c:v>
                </c:pt>
                <c:pt idx="926">
                  <c:v>0.96689999999999998</c:v>
                </c:pt>
                <c:pt idx="927">
                  <c:v>0.96689999999999998</c:v>
                </c:pt>
                <c:pt idx="928">
                  <c:v>0.96570000000000011</c:v>
                </c:pt>
                <c:pt idx="929">
                  <c:v>0.96719999999999995</c:v>
                </c:pt>
                <c:pt idx="930">
                  <c:v>0.96730000000000005</c:v>
                </c:pt>
                <c:pt idx="931">
                  <c:v>0.96970000000000001</c:v>
                </c:pt>
                <c:pt idx="932">
                  <c:v>0.96779999999999999</c:v>
                </c:pt>
                <c:pt idx="933">
                  <c:v>0.96779999999999999</c:v>
                </c:pt>
                <c:pt idx="934">
                  <c:v>0.96790000000000009</c:v>
                </c:pt>
                <c:pt idx="935">
                  <c:v>0.96799999999999997</c:v>
                </c:pt>
                <c:pt idx="936">
                  <c:v>0.96799999999999997</c:v>
                </c:pt>
                <c:pt idx="937">
                  <c:v>0.96810000000000007</c:v>
                </c:pt>
                <c:pt idx="938">
                  <c:v>0.96810000000000007</c:v>
                </c:pt>
                <c:pt idx="939">
                  <c:v>0.96820000000000006</c:v>
                </c:pt>
                <c:pt idx="940">
                  <c:v>0.96829999999999994</c:v>
                </c:pt>
                <c:pt idx="941">
                  <c:v>0.96829999999999994</c:v>
                </c:pt>
                <c:pt idx="942">
                  <c:v>0.96840000000000004</c:v>
                </c:pt>
                <c:pt idx="943">
                  <c:v>0.96840000000000004</c:v>
                </c:pt>
                <c:pt idx="944">
                  <c:v>0.96810000000000007</c:v>
                </c:pt>
                <c:pt idx="945">
                  <c:v>0.96810000000000007</c:v>
                </c:pt>
                <c:pt idx="946">
                  <c:v>0.96819999999999995</c:v>
                </c:pt>
                <c:pt idx="947">
                  <c:v>0.96830000000000016</c:v>
                </c:pt>
                <c:pt idx="948">
                  <c:v>0.96830000000000016</c:v>
                </c:pt>
                <c:pt idx="949">
                  <c:v>0.96840000000000004</c:v>
                </c:pt>
                <c:pt idx="950">
                  <c:v>0.96840000000000004</c:v>
                </c:pt>
                <c:pt idx="951">
                  <c:v>0.96849999999999992</c:v>
                </c:pt>
                <c:pt idx="952">
                  <c:v>0.96860000000000013</c:v>
                </c:pt>
                <c:pt idx="953">
                  <c:v>0.96860000000000013</c:v>
                </c:pt>
                <c:pt idx="954">
                  <c:v>0.96860000000000013</c:v>
                </c:pt>
                <c:pt idx="955">
                  <c:v>0.96860000000000013</c:v>
                </c:pt>
                <c:pt idx="956">
                  <c:v>0.96870000000000001</c:v>
                </c:pt>
                <c:pt idx="957">
                  <c:v>0.96879999999999999</c:v>
                </c:pt>
                <c:pt idx="958">
                  <c:v>0.96879999999999999</c:v>
                </c:pt>
                <c:pt idx="959">
                  <c:v>0.96889999999999987</c:v>
                </c:pt>
                <c:pt idx="960">
                  <c:v>0.96889999999999987</c:v>
                </c:pt>
                <c:pt idx="961">
                  <c:v>0.96900000000000008</c:v>
                </c:pt>
                <c:pt idx="962">
                  <c:v>0.96909999999999996</c:v>
                </c:pt>
                <c:pt idx="963">
                  <c:v>0.96909999999999996</c:v>
                </c:pt>
                <c:pt idx="964">
                  <c:v>0.96920000000000006</c:v>
                </c:pt>
                <c:pt idx="965">
                  <c:v>0.96920000000000006</c:v>
                </c:pt>
                <c:pt idx="966">
                  <c:v>0.96929999999999994</c:v>
                </c:pt>
                <c:pt idx="967">
                  <c:v>0.96939999999999993</c:v>
                </c:pt>
                <c:pt idx="968">
                  <c:v>0.96939999999999993</c:v>
                </c:pt>
                <c:pt idx="969">
                  <c:v>0.96950000000000003</c:v>
                </c:pt>
                <c:pt idx="970">
                  <c:v>0.96950000000000003</c:v>
                </c:pt>
                <c:pt idx="971">
                  <c:v>0.96959999999999991</c:v>
                </c:pt>
                <c:pt idx="972">
                  <c:v>0.96970000000000001</c:v>
                </c:pt>
                <c:pt idx="973">
                  <c:v>0.96959999999999991</c:v>
                </c:pt>
                <c:pt idx="974">
                  <c:v>0.96959999999999991</c:v>
                </c:pt>
                <c:pt idx="975">
                  <c:v>0.96970000000000001</c:v>
                </c:pt>
                <c:pt idx="976">
                  <c:v>0.96970000000000001</c:v>
                </c:pt>
                <c:pt idx="977">
                  <c:v>0.96640000000000004</c:v>
                </c:pt>
                <c:pt idx="978">
                  <c:v>0.96640000000000004</c:v>
                </c:pt>
                <c:pt idx="979">
                  <c:v>0.96650000000000003</c:v>
                </c:pt>
                <c:pt idx="980">
                  <c:v>0.96660000000000013</c:v>
                </c:pt>
                <c:pt idx="981">
                  <c:v>0.96640000000000004</c:v>
                </c:pt>
                <c:pt idx="982">
                  <c:v>0.96650000000000003</c:v>
                </c:pt>
                <c:pt idx="983">
                  <c:v>0.96660000000000013</c:v>
                </c:pt>
                <c:pt idx="984">
                  <c:v>0.96609999999999996</c:v>
                </c:pt>
                <c:pt idx="985">
                  <c:v>0.9637</c:v>
                </c:pt>
                <c:pt idx="986">
                  <c:v>0.96299999999999997</c:v>
                </c:pt>
                <c:pt idx="987">
                  <c:v>0.96150000000000002</c:v>
                </c:pt>
                <c:pt idx="988">
                  <c:v>0.96160000000000001</c:v>
                </c:pt>
                <c:pt idx="989">
                  <c:v>0.9617</c:v>
                </c:pt>
                <c:pt idx="990">
                  <c:v>0.9617</c:v>
                </c:pt>
                <c:pt idx="991">
                  <c:v>0.96179999999999988</c:v>
                </c:pt>
                <c:pt idx="992">
                  <c:v>0.96189999999999998</c:v>
                </c:pt>
                <c:pt idx="993">
                  <c:v>0.96189999999999998</c:v>
                </c:pt>
                <c:pt idx="994">
                  <c:v>0.96200000000000008</c:v>
                </c:pt>
                <c:pt idx="995">
                  <c:v>0.96209999999999996</c:v>
                </c:pt>
                <c:pt idx="996">
                  <c:v>0.96209999999999996</c:v>
                </c:pt>
                <c:pt idx="997">
                  <c:v>0.96219999999999994</c:v>
                </c:pt>
                <c:pt idx="998">
                  <c:v>0.96230000000000004</c:v>
                </c:pt>
                <c:pt idx="999">
                  <c:v>0.96240000000000014</c:v>
                </c:pt>
                <c:pt idx="1000">
                  <c:v>0.96199999999999986</c:v>
                </c:pt>
                <c:pt idx="1001">
                  <c:v>0.96199999999999986</c:v>
                </c:pt>
                <c:pt idx="1002">
                  <c:v>0.9617</c:v>
                </c:pt>
                <c:pt idx="1003">
                  <c:v>0.9618000000000001</c:v>
                </c:pt>
                <c:pt idx="1004">
                  <c:v>0.96189999999999998</c:v>
                </c:pt>
                <c:pt idx="1005">
                  <c:v>0.96189999999999998</c:v>
                </c:pt>
                <c:pt idx="1006">
                  <c:v>0.96199999999999986</c:v>
                </c:pt>
                <c:pt idx="1007">
                  <c:v>0.96199999999999986</c:v>
                </c:pt>
                <c:pt idx="1008">
                  <c:v>0.96210000000000007</c:v>
                </c:pt>
                <c:pt idx="1009">
                  <c:v>0.96219999999999994</c:v>
                </c:pt>
                <c:pt idx="1010">
                  <c:v>0.96200000000000008</c:v>
                </c:pt>
                <c:pt idx="1011">
                  <c:v>0.96210000000000007</c:v>
                </c:pt>
                <c:pt idx="1012">
                  <c:v>0.96200000000000008</c:v>
                </c:pt>
                <c:pt idx="1013">
                  <c:v>0.96140000000000003</c:v>
                </c:pt>
                <c:pt idx="1014">
                  <c:v>0.96120000000000005</c:v>
                </c:pt>
                <c:pt idx="1015">
                  <c:v>0.95340000000000003</c:v>
                </c:pt>
                <c:pt idx="1016">
                  <c:v>0.88770000000000016</c:v>
                </c:pt>
                <c:pt idx="1017">
                  <c:v>0.88759999999999994</c:v>
                </c:pt>
                <c:pt idx="1018">
                  <c:v>0.88770000000000016</c:v>
                </c:pt>
                <c:pt idx="1019">
                  <c:v>0.95330000000000015</c:v>
                </c:pt>
                <c:pt idx="1020">
                  <c:v>0.88</c:v>
                </c:pt>
                <c:pt idx="1021">
                  <c:v>0.88109999999999999</c:v>
                </c:pt>
                <c:pt idx="1022">
                  <c:v>0.87039999999999995</c:v>
                </c:pt>
                <c:pt idx="1023">
                  <c:v>0.87049999999999994</c:v>
                </c:pt>
                <c:pt idx="1024">
                  <c:v>0.87049999999999994</c:v>
                </c:pt>
                <c:pt idx="1025">
                  <c:v>0.87060000000000004</c:v>
                </c:pt>
                <c:pt idx="1026">
                  <c:v>0.87609999999999999</c:v>
                </c:pt>
                <c:pt idx="1027">
                  <c:v>0.88200000000000001</c:v>
                </c:pt>
                <c:pt idx="1028">
                  <c:v>0.89289999999999992</c:v>
                </c:pt>
                <c:pt idx="1029">
                  <c:v>0.90189999999999992</c:v>
                </c:pt>
                <c:pt idx="1030">
                  <c:v>0.93180000000000007</c:v>
                </c:pt>
                <c:pt idx="1031">
                  <c:v>0.93189999999999995</c:v>
                </c:pt>
                <c:pt idx="1032">
                  <c:v>0.93189999999999995</c:v>
                </c:pt>
                <c:pt idx="1033">
                  <c:v>0.93070000000000008</c:v>
                </c:pt>
                <c:pt idx="1034">
                  <c:v>0.9131999999999999</c:v>
                </c:pt>
                <c:pt idx="1035">
                  <c:v>0.91460000000000008</c:v>
                </c:pt>
                <c:pt idx="1036">
                  <c:v>0.90590000000000004</c:v>
                </c:pt>
                <c:pt idx="1037">
                  <c:v>0.91139999999999999</c:v>
                </c:pt>
                <c:pt idx="1038">
                  <c:v>0.91079999999999994</c:v>
                </c:pt>
                <c:pt idx="1039">
                  <c:v>0.91090000000000004</c:v>
                </c:pt>
                <c:pt idx="1040">
                  <c:v>0.89600000000000013</c:v>
                </c:pt>
                <c:pt idx="1041">
                  <c:v>0.91780000000000006</c:v>
                </c:pt>
                <c:pt idx="1042">
                  <c:v>0.91599999999999993</c:v>
                </c:pt>
                <c:pt idx="1043">
                  <c:v>0.9265000000000001</c:v>
                </c:pt>
                <c:pt idx="1044">
                  <c:v>0.92420000000000002</c:v>
                </c:pt>
                <c:pt idx="1045">
                  <c:v>0.92399999999999993</c:v>
                </c:pt>
                <c:pt idx="1046">
                  <c:v>0.92399999999999993</c:v>
                </c:pt>
                <c:pt idx="1047">
                  <c:v>0.93940000000000001</c:v>
                </c:pt>
                <c:pt idx="1048">
                  <c:v>0.9325</c:v>
                </c:pt>
                <c:pt idx="1049">
                  <c:v>0.93229999999999991</c:v>
                </c:pt>
                <c:pt idx="1050">
                  <c:v>0.93800000000000017</c:v>
                </c:pt>
                <c:pt idx="1051">
                  <c:v>0.93810000000000004</c:v>
                </c:pt>
                <c:pt idx="1052">
                  <c:v>0.93820000000000003</c:v>
                </c:pt>
                <c:pt idx="1053">
                  <c:v>0.93820000000000003</c:v>
                </c:pt>
                <c:pt idx="1054">
                  <c:v>0.95</c:v>
                </c:pt>
                <c:pt idx="1055">
                  <c:v>0.94210000000000005</c:v>
                </c:pt>
                <c:pt idx="1056">
                  <c:v>0.94259999999999988</c:v>
                </c:pt>
                <c:pt idx="1057">
                  <c:v>0.94209999999999994</c:v>
                </c:pt>
                <c:pt idx="1058">
                  <c:v>0.9425</c:v>
                </c:pt>
                <c:pt idx="1059">
                  <c:v>0.94200000000000006</c:v>
                </c:pt>
                <c:pt idx="1060">
                  <c:v>0.94200000000000006</c:v>
                </c:pt>
                <c:pt idx="1061">
                  <c:v>0.94210000000000005</c:v>
                </c:pt>
                <c:pt idx="1062">
                  <c:v>0.94210000000000005</c:v>
                </c:pt>
                <c:pt idx="1063">
                  <c:v>0.94200000000000006</c:v>
                </c:pt>
                <c:pt idx="1064">
                  <c:v>0.94290000000000007</c:v>
                </c:pt>
                <c:pt idx="1065">
                  <c:v>0.97759999999999991</c:v>
                </c:pt>
                <c:pt idx="1066">
                  <c:v>0.97609999999999997</c:v>
                </c:pt>
                <c:pt idx="1067">
                  <c:v>0.97629999999999995</c:v>
                </c:pt>
                <c:pt idx="1068">
                  <c:v>0.96530000000000005</c:v>
                </c:pt>
                <c:pt idx="1069">
                  <c:v>0.96090000000000009</c:v>
                </c:pt>
                <c:pt idx="1070">
                  <c:v>0.96439999999999992</c:v>
                </c:pt>
                <c:pt idx="1071">
                  <c:v>0.96970000000000001</c:v>
                </c:pt>
                <c:pt idx="1072">
                  <c:v>0.95640000000000003</c:v>
                </c:pt>
                <c:pt idx="1073">
                  <c:v>0.95620000000000005</c:v>
                </c:pt>
                <c:pt idx="1074">
                  <c:v>0.95620000000000005</c:v>
                </c:pt>
                <c:pt idx="1075">
                  <c:v>0.95119999999999993</c:v>
                </c:pt>
                <c:pt idx="1076">
                  <c:v>0.94519999999999993</c:v>
                </c:pt>
                <c:pt idx="1077">
                  <c:v>0.96319999999999995</c:v>
                </c:pt>
                <c:pt idx="1078">
                  <c:v>0.95669999999999999</c:v>
                </c:pt>
                <c:pt idx="1079">
                  <c:v>0.94420000000000004</c:v>
                </c:pt>
                <c:pt idx="1080">
                  <c:v>0.94380000000000008</c:v>
                </c:pt>
                <c:pt idx="1081">
                  <c:v>0.94380000000000008</c:v>
                </c:pt>
                <c:pt idx="1082">
                  <c:v>0.93680000000000008</c:v>
                </c:pt>
                <c:pt idx="1083">
                  <c:v>0.93730000000000002</c:v>
                </c:pt>
                <c:pt idx="1084">
                  <c:v>0.9335</c:v>
                </c:pt>
                <c:pt idx="1085">
                  <c:v>0.95719999999999994</c:v>
                </c:pt>
                <c:pt idx="1086">
                  <c:v>0.94910000000000005</c:v>
                </c:pt>
                <c:pt idx="1087">
                  <c:v>0.94910000000000005</c:v>
                </c:pt>
                <c:pt idx="1088">
                  <c:v>0.94920000000000004</c:v>
                </c:pt>
                <c:pt idx="1089">
                  <c:v>0.95640000000000003</c:v>
                </c:pt>
                <c:pt idx="1090">
                  <c:v>0.93949999999999989</c:v>
                </c:pt>
                <c:pt idx="1091">
                  <c:v>0.93969999999999998</c:v>
                </c:pt>
                <c:pt idx="1092">
                  <c:v>0.93969999999999998</c:v>
                </c:pt>
                <c:pt idx="1093">
                  <c:v>0.94129999999999991</c:v>
                </c:pt>
                <c:pt idx="1094">
                  <c:v>0.94129999999999991</c:v>
                </c:pt>
                <c:pt idx="1095">
                  <c:v>0.94129999999999991</c:v>
                </c:pt>
              </c:numCache>
            </c:numRef>
          </c:val>
          <c:smooth val="0"/>
          <c:extLst>
            <c:ext xmlns:c16="http://schemas.microsoft.com/office/drawing/2014/chart" uri="{C3380CC4-5D6E-409C-BE32-E72D297353CC}">
              <c16:uniqueId val="{00000000-D2C9-40B3-BF0C-94C155F6CB5A}"/>
            </c:ext>
          </c:extLst>
        </c:ser>
        <c:ser>
          <c:idx val="1"/>
          <c:order val="1"/>
          <c:tx>
            <c:strRef>
              <c:f>Charts!$C$200</c:f>
              <c:strCache>
                <c:ptCount val="1"/>
                <c:pt idx="0">
                  <c:v>دماوند</c:v>
                </c:pt>
              </c:strCache>
            </c:strRef>
          </c:tx>
          <c:spPr>
            <a:ln w="28575" cap="rnd">
              <a:solidFill>
                <a:schemeClr val="accent2"/>
              </a:solidFill>
              <a:prstDash val="solid"/>
              <a:round/>
            </a:ln>
          </c:spPr>
          <c:marker>
            <c:symbol val="none"/>
          </c:marker>
          <c:cat>
            <c:numRef>
              <c:f>Charts!$A$201:$A$1296</c:f>
              <c:numCache>
                <c:formatCode>yyyy\-mm\-dd\ h:mm:ss</c:formatCode>
                <c:ptCount val="1096"/>
                <c:pt idx="0">
                  <c:v>45146</c:v>
                </c:pt>
                <c:pt idx="1">
                  <c:v>45147</c:v>
                </c:pt>
                <c:pt idx="2">
                  <c:v>45148</c:v>
                </c:pt>
                <c:pt idx="3">
                  <c:v>45149</c:v>
                </c:pt>
                <c:pt idx="4">
                  <c:v>45150</c:v>
                </c:pt>
                <c:pt idx="5">
                  <c:v>45151</c:v>
                </c:pt>
                <c:pt idx="6">
                  <c:v>45152</c:v>
                </c:pt>
                <c:pt idx="7">
                  <c:v>45153</c:v>
                </c:pt>
                <c:pt idx="8">
                  <c:v>45154</c:v>
                </c:pt>
                <c:pt idx="9">
                  <c:v>45155</c:v>
                </c:pt>
                <c:pt idx="10">
                  <c:v>45156</c:v>
                </c:pt>
                <c:pt idx="11">
                  <c:v>45157</c:v>
                </c:pt>
                <c:pt idx="12">
                  <c:v>45158</c:v>
                </c:pt>
                <c:pt idx="13">
                  <c:v>45159</c:v>
                </c:pt>
                <c:pt idx="14">
                  <c:v>45160</c:v>
                </c:pt>
                <c:pt idx="15">
                  <c:v>45161</c:v>
                </c:pt>
                <c:pt idx="16">
                  <c:v>45162</c:v>
                </c:pt>
                <c:pt idx="17">
                  <c:v>45163</c:v>
                </c:pt>
                <c:pt idx="18">
                  <c:v>45164</c:v>
                </c:pt>
                <c:pt idx="19">
                  <c:v>45165</c:v>
                </c:pt>
                <c:pt idx="20">
                  <c:v>45166</c:v>
                </c:pt>
                <c:pt idx="21">
                  <c:v>45167</c:v>
                </c:pt>
                <c:pt idx="22">
                  <c:v>45168</c:v>
                </c:pt>
                <c:pt idx="23">
                  <c:v>45169</c:v>
                </c:pt>
                <c:pt idx="24">
                  <c:v>45170</c:v>
                </c:pt>
                <c:pt idx="25">
                  <c:v>45171</c:v>
                </c:pt>
                <c:pt idx="26">
                  <c:v>45172</c:v>
                </c:pt>
                <c:pt idx="27">
                  <c:v>45173</c:v>
                </c:pt>
                <c:pt idx="28">
                  <c:v>45174</c:v>
                </c:pt>
                <c:pt idx="29">
                  <c:v>45175</c:v>
                </c:pt>
                <c:pt idx="30">
                  <c:v>45176</c:v>
                </c:pt>
                <c:pt idx="31">
                  <c:v>45177</c:v>
                </c:pt>
                <c:pt idx="32">
                  <c:v>45178</c:v>
                </c:pt>
                <c:pt idx="33">
                  <c:v>45179</c:v>
                </c:pt>
                <c:pt idx="34">
                  <c:v>45180</c:v>
                </c:pt>
                <c:pt idx="35">
                  <c:v>45181</c:v>
                </c:pt>
                <c:pt idx="36">
                  <c:v>45182</c:v>
                </c:pt>
                <c:pt idx="37">
                  <c:v>45183</c:v>
                </c:pt>
                <c:pt idx="38">
                  <c:v>45184</c:v>
                </c:pt>
                <c:pt idx="39">
                  <c:v>45185</c:v>
                </c:pt>
                <c:pt idx="40">
                  <c:v>45186</c:v>
                </c:pt>
                <c:pt idx="41">
                  <c:v>45187</c:v>
                </c:pt>
                <c:pt idx="42">
                  <c:v>45188</c:v>
                </c:pt>
                <c:pt idx="43">
                  <c:v>45189</c:v>
                </c:pt>
                <c:pt idx="44">
                  <c:v>45190</c:v>
                </c:pt>
                <c:pt idx="45">
                  <c:v>45191</c:v>
                </c:pt>
                <c:pt idx="46">
                  <c:v>45192</c:v>
                </c:pt>
                <c:pt idx="47">
                  <c:v>45193</c:v>
                </c:pt>
                <c:pt idx="48">
                  <c:v>45194</c:v>
                </c:pt>
                <c:pt idx="49">
                  <c:v>45195</c:v>
                </c:pt>
                <c:pt idx="50">
                  <c:v>45196</c:v>
                </c:pt>
                <c:pt idx="51">
                  <c:v>45197</c:v>
                </c:pt>
                <c:pt idx="52">
                  <c:v>45198</c:v>
                </c:pt>
                <c:pt idx="53">
                  <c:v>45199</c:v>
                </c:pt>
                <c:pt idx="54">
                  <c:v>45200</c:v>
                </c:pt>
                <c:pt idx="55">
                  <c:v>45201</c:v>
                </c:pt>
                <c:pt idx="56">
                  <c:v>45202</c:v>
                </c:pt>
                <c:pt idx="57">
                  <c:v>45203</c:v>
                </c:pt>
                <c:pt idx="58">
                  <c:v>45204</c:v>
                </c:pt>
                <c:pt idx="59">
                  <c:v>45205</c:v>
                </c:pt>
                <c:pt idx="60">
                  <c:v>45206</c:v>
                </c:pt>
                <c:pt idx="61">
                  <c:v>45207</c:v>
                </c:pt>
                <c:pt idx="62">
                  <c:v>45208</c:v>
                </c:pt>
                <c:pt idx="63">
                  <c:v>45209</c:v>
                </c:pt>
                <c:pt idx="64">
                  <c:v>45210</c:v>
                </c:pt>
                <c:pt idx="65">
                  <c:v>45211</c:v>
                </c:pt>
                <c:pt idx="66">
                  <c:v>45212</c:v>
                </c:pt>
                <c:pt idx="67">
                  <c:v>45213</c:v>
                </c:pt>
                <c:pt idx="68">
                  <c:v>45214</c:v>
                </c:pt>
                <c:pt idx="69">
                  <c:v>45215</c:v>
                </c:pt>
                <c:pt idx="70">
                  <c:v>45216</c:v>
                </c:pt>
                <c:pt idx="71">
                  <c:v>45217</c:v>
                </c:pt>
                <c:pt idx="72">
                  <c:v>45218</c:v>
                </c:pt>
                <c:pt idx="73">
                  <c:v>45219</c:v>
                </c:pt>
                <c:pt idx="74">
                  <c:v>45220</c:v>
                </c:pt>
                <c:pt idx="75">
                  <c:v>45221</c:v>
                </c:pt>
                <c:pt idx="76">
                  <c:v>45222</c:v>
                </c:pt>
                <c:pt idx="77">
                  <c:v>45223</c:v>
                </c:pt>
                <c:pt idx="78">
                  <c:v>45224</c:v>
                </c:pt>
                <c:pt idx="79">
                  <c:v>45225</c:v>
                </c:pt>
                <c:pt idx="80">
                  <c:v>45226</c:v>
                </c:pt>
                <c:pt idx="81">
                  <c:v>45227</c:v>
                </c:pt>
                <c:pt idx="82">
                  <c:v>45228</c:v>
                </c:pt>
                <c:pt idx="83">
                  <c:v>45229</c:v>
                </c:pt>
                <c:pt idx="84">
                  <c:v>45230</c:v>
                </c:pt>
                <c:pt idx="85">
                  <c:v>45231</c:v>
                </c:pt>
                <c:pt idx="86">
                  <c:v>45232</c:v>
                </c:pt>
                <c:pt idx="87">
                  <c:v>45233</c:v>
                </c:pt>
                <c:pt idx="88">
                  <c:v>45234</c:v>
                </c:pt>
                <c:pt idx="89">
                  <c:v>45235</c:v>
                </c:pt>
                <c:pt idx="90">
                  <c:v>45236</c:v>
                </c:pt>
                <c:pt idx="91">
                  <c:v>45237</c:v>
                </c:pt>
                <c:pt idx="92">
                  <c:v>45238</c:v>
                </c:pt>
                <c:pt idx="93">
                  <c:v>45239</c:v>
                </c:pt>
                <c:pt idx="94">
                  <c:v>45240</c:v>
                </c:pt>
                <c:pt idx="95">
                  <c:v>45241</c:v>
                </c:pt>
                <c:pt idx="96">
                  <c:v>45242</c:v>
                </c:pt>
                <c:pt idx="97">
                  <c:v>45243</c:v>
                </c:pt>
                <c:pt idx="98">
                  <c:v>45244</c:v>
                </c:pt>
                <c:pt idx="99">
                  <c:v>45245</c:v>
                </c:pt>
                <c:pt idx="100">
                  <c:v>45246</c:v>
                </c:pt>
                <c:pt idx="101">
                  <c:v>45247</c:v>
                </c:pt>
                <c:pt idx="102">
                  <c:v>45248</c:v>
                </c:pt>
                <c:pt idx="103">
                  <c:v>45249</c:v>
                </c:pt>
                <c:pt idx="104">
                  <c:v>45250</c:v>
                </c:pt>
                <c:pt idx="105">
                  <c:v>45251</c:v>
                </c:pt>
                <c:pt idx="106">
                  <c:v>45252</c:v>
                </c:pt>
                <c:pt idx="107">
                  <c:v>45253</c:v>
                </c:pt>
                <c:pt idx="108">
                  <c:v>45254</c:v>
                </c:pt>
                <c:pt idx="109">
                  <c:v>45255</c:v>
                </c:pt>
                <c:pt idx="110">
                  <c:v>45256</c:v>
                </c:pt>
                <c:pt idx="111">
                  <c:v>45257</c:v>
                </c:pt>
                <c:pt idx="112">
                  <c:v>45258</c:v>
                </c:pt>
                <c:pt idx="113">
                  <c:v>45259</c:v>
                </c:pt>
                <c:pt idx="114">
                  <c:v>45260</c:v>
                </c:pt>
                <c:pt idx="115">
                  <c:v>45261</c:v>
                </c:pt>
                <c:pt idx="116">
                  <c:v>45262</c:v>
                </c:pt>
                <c:pt idx="117">
                  <c:v>45263</c:v>
                </c:pt>
                <c:pt idx="118">
                  <c:v>45264</c:v>
                </c:pt>
                <c:pt idx="119">
                  <c:v>45265</c:v>
                </c:pt>
                <c:pt idx="120">
                  <c:v>45266</c:v>
                </c:pt>
                <c:pt idx="121">
                  <c:v>45267</c:v>
                </c:pt>
                <c:pt idx="122">
                  <c:v>45268</c:v>
                </c:pt>
                <c:pt idx="123">
                  <c:v>45269</c:v>
                </c:pt>
                <c:pt idx="124">
                  <c:v>45270</c:v>
                </c:pt>
                <c:pt idx="125">
                  <c:v>45271</c:v>
                </c:pt>
                <c:pt idx="126">
                  <c:v>45272</c:v>
                </c:pt>
                <c:pt idx="127">
                  <c:v>45273</c:v>
                </c:pt>
                <c:pt idx="128">
                  <c:v>45274</c:v>
                </c:pt>
                <c:pt idx="129">
                  <c:v>45275</c:v>
                </c:pt>
                <c:pt idx="130">
                  <c:v>45276</c:v>
                </c:pt>
                <c:pt idx="131">
                  <c:v>45277</c:v>
                </c:pt>
                <c:pt idx="132">
                  <c:v>45278</c:v>
                </c:pt>
                <c:pt idx="133">
                  <c:v>45279</c:v>
                </c:pt>
                <c:pt idx="134">
                  <c:v>45280</c:v>
                </c:pt>
                <c:pt idx="135">
                  <c:v>45281</c:v>
                </c:pt>
                <c:pt idx="136">
                  <c:v>45282</c:v>
                </c:pt>
                <c:pt idx="137">
                  <c:v>45283</c:v>
                </c:pt>
                <c:pt idx="138">
                  <c:v>45284</c:v>
                </c:pt>
                <c:pt idx="139">
                  <c:v>45285</c:v>
                </c:pt>
                <c:pt idx="140">
                  <c:v>45286</c:v>
                </c:pt>
                <c:pt idx="141">
                  <c:v>45287</c:v>
                </c:pt>
                <c:pt idx="142">
                  <c:v>45288</c:v>
                </c:pt>
                <c:pt idx="143">
                  <c:v>45289</c:v>
                </c:pt>
                <c:pt idx="144">
                  <c:v>45290</c:v>
                </c:pt>
                <c:pt idx="145">
                  <c:v>45291</c:v>
                </c:pt>
                <c:pt idx="146">
                  <c:v>45292</c:v>
                </c:pt>
                <c:pt idx="147">
                  <c:v>45293</c:v>
                </c:pt>
                <c:pt idx="148">
                  <c:v>45294</c:v>
                </c:pt>
                <c:pt idx="149">
                  <c:v>45295</c:v>
                </c:pt>
                <c:pt idx="150">
                  <c:v>45296</c:v>
                </c:pt>
                <c:pt idx="151">
                  <c:v>45297</c:v>
                </c:pt>
                <c:pt idx="152">
                  <c:v>45298</c:v>
                </c:pt>
                <c:pt idx="153">
                  <c:v>45299</c:v>
                </c:pt>
                <c:pt idx="154">
                  <c:v>45300</c:v>
                </c:pt>
                <c:pt idx="155">
                  <c:v>45301</c:v>
                </c:pt>
                <c:pt idx="156">
                  <c:v>45302</c:v>
                </c:pt>
                <c:pt idx="157">
                  <c:v>45303</c:v>
                </c:pt>
                <c:pt idx="158">
                  <c:v>45304</c:v>
                </c:pt>
                <c:pt idx="159">
                  <c:v>45305</c:v>
                </c:pt>
                <c:pt idx="160">
                  <c:v>45306</c:v>
                </c:pt>
                <c:pt idx="161">
                  <c:v>45307</c:v>
                </c:pt>
                <c:pt idx="162">
                  <c:v>45308</c:v>
                </c:pt>
                <c:pt idx="163">
                  <c:v>45309</c:v>
                </c:pt>
                <c:pt idx="164">
                  <c:v>45310</c:v>
                </c:pt>
                <c:pt idx="165">
                  <c:v>45311</c:v>
                </c:pt>
                <c:pt idx="166">
                  <c:v>45312</c:v>
                </c:pt>
                <c:pt idx="167">
                  <c:v>45313</c:v>
                </c:pt>
                <c:pt idx="168">
                  <c:v>45314</c:v>
                </c:pt>
                <c:pt idx="169">
                  <c:v>45315</c:v>
                </c:pt>
                <c:pt idx="170">
                  <c:v>45316</c:v>
                </c:pt>
                <c:pt idx="171">
                  <c:v>45317</c:v>
                </c:pt>
                <c:pt idx="172">
                  <c:v>45318</c:v>
                </c:pt>
                <c:pt idx="173">
                  <c:v>45319</c:v>
                </c:pt>
                <c:pt idx="174">
                  <c:v>45320</c:v>
                </c:pt>
                <c:pt idx="175">
                  <c:v>45321</c:v>
                </c:pt>
                <c:pt idx="176">
                  <c:v>45322</c:v>
                </c:pt>
                <c:pt idx="177">
                  <c:v>45323</c:v>
                </c:pt>
                <c:pt idx="178">
                  <c:v>45324</c:v>
                </c:pt>
                <c:pt idx="179">
                  <c:v>45325</c:v>
                </c:pt>
                <c:pt idx="180">
                  <c:v>45326</c:v>
                </c:pt>
                <c:pt idx="181">
                  <c:v>45327</c:v>
                </c:pt>
                <c:pt idx="182">
                  <c:v>45328</c:v>
                </c:pt>
                <c:pt idx="183">
                  <c:v>45329</c:v>
                </c:pt>
                <c:pt idx="184">
                  <c:v>45330</c:v>
                </c:pt>
                <c:pt idx="185">
                  <c:v>45331</c:v>
                </c:pt>
                <c:pt idx="186">
                  <c:v>45332</c:v>
                </c:pt>
                <c:pt idx="187">
                  <c:v>45333</c:v>
                </c:pt>
                <c:pt idx="188">
                  <c:v>45334</c:v>
                </c:pt>
                <c:pt idx="189">
                  <c:v>45335</c:v>
                </c:pt>
                <c:pt idx="190">
                  <c:v>45336</c:v>
                </c:pt>
                <c:pt idx="191">
                  <c:v>45337</c:v>
                </c:pt>
                <c:pt idx="192">
                  <c:v>45338</c:v>
                </c:pt>
                <c:pt idx="193">
                  <c:v>45339</c:v>
                </c:pt>
                <c:pt idx="194">
                  <c:v>45340</c:v>
                </c:pt>
                <c:pt idx="195">
                  <c:v>45341</c:v>
                </c:pt>
                <c:pt idx="196">
                  <c:v>45342</c:v>
                </c:pt>
                <c:pt idx="197">
                  <c:v>45343</c:v>
                </c:pt>
                <c:pt idx="198">
                  <c:v>45344</c:v>
                </c:pt>
                <c:pt idx="199">
                  <c:v>45345</c:v>
                </c:pt>
                <c:pt idx="200">
                  <c:v>45346</c:v>
                </c:pt>
                <c:pt idx="201">
                  <c:v>45347</c:v>
                </c:pt>
                <c:pt idx="202">
                  <c:v>45348</c:v>
                </c:pt>
                <c:pt idx="203">
                  <c:v>45349</c:v>
                </c:pt>
                <c:pt idx="204">
                  <c:v>45350</c:v>
                </c:pt>
                <c:pt idx="205">
                  <c:v>45351</c:v>
                </c:pt>
                <c:pt idx="206">
                  <c:v>45352</c:v>
                </c:pt>
                <c:pt idx="207">
                  <c:v>45353</c:v>
                </c:pt>
                <c:pt idx="208">
                  <c:v>45354</c:v>
                </c:pt>
                <c:pt idx="209">
                  <c:v>45355</c:v>
                </c:pt>
                <c:pt idx="210">
                  <c:v>45356</c:v>
                </c:pt>
                <c:pt idx="211">
                  <c:v>45357</c:v>
                </c:pt>
                <c:pt idx="212">
                  <c:v>45358</c:v>
                </c:pt>
                <c:pt idx="213">
                  <c:v>45359</c:v>
                </c:pt>
                <c:pt idx="214">
                  <c:v>45360</c:v>
                </c:pt>
                <c:pt idx="215">
                  <c:v>45361</c:v>
                </c:pt>
                <c:pt idx="216">
                  <c:v>45362</c:v>
                </c:pt>
                <c:pt idx="217">
                  <c:v>45363</c:v>
                </c:pt>
                <c:pt idx="218">
                  <c:v>45364</c:v>
                </c:pt>
                <c:pt idx="219">
                  <c:v>45365</c:v>
                </c:pt>
                <c:pt idx="220">
                  <c:v>45366</c:v>
                </c:pt>
                <c:pt idx="221">
                  <c:v>45367</c:v>
                </c:pt>
                <c:pt idx="222">
                  <c:v>45368</c:v>
                </c:pt>
                <c:pt idx="223">
                  <c:v>45369</c:v>
                </c:pt>
                <c:pt idx="224">
                  <c:v>45370</c:v>
                </c:pt>
                <c:pt idx="225">
                  <c:v>45371</c:v>
                </c:pt>
                <c:pt idx="226">
                  <c:v>45372</c:v>
                </c:pt>
                <c:pt idx="227">
                  <c:v>45373</c:v>
                </c:pt>
                <c:pt idx="228">
                  <c:v>45374</c:v>
                </c:pt>
                <c:pt idx="229">
                  <c:v>45375</c:v>
                </c:pt>
                <c:pt idx="230">
                  <c:v>45376</c:v>
                </c:pt>
                <c:pt idx="231">
                  <c:v>45377</c:v>
                </c:pt>
                <c:pt idx="232">
                  <c:v>45378</c:v>
                </c:pt>
                <c:pt idx="233">
                  <c:v>45379</c:v>
                </c:pt>
                <c:pt idx="234">
                  <c:v>45380</c:v>
                </c:pt>
                <c:pt idx="235">
                  <c:v>45381</c:v>
                </c:pt>
                <c:pt idx="236">
                  <c:v>45382</c:v>
                </c:pt>
                <c:pt idx="237">
                  <c:v>45383</c:v>
                </c:pt>
                <c:pt idx="238">
                  <c:v>45384</c:v>
                </c:pt>
                <c:pt idx="239">
                  <c:v>45385</c:v>
                </c:pt>
                <c:pt idx="240">
                  <c:v>45386</c:v>
                </c:pt>
                <c:pt idx="241">
                  <c:v>45387</c:v>
                </c:pt>
                <c:pt idx="242">
                  <c:v>45388</c:v>
                </c:pt>
                <c:pt idx="243">
                  <c:v>45389</c:v>
                </c:pt>
                <c:pt idx="244">
                  <c:v>45390</c:v>
                </c:pt>
                <c:pt idx="245">
                  <c:v>45391</c:v>
                </c:pt>
                <c:pt idx="246">
                  <c:v>45392</c:v>
                </c:pt>
                <c:pt idx="247">
                  <c:v>45393</c:v>
                </c:pt>
                <c:pt idx="248">
                  <c:v>45394</c:v>
                </c:pt>
                <c:pt idx="249">
                  <c:v>45395</c:v>
                </c:pt>
                <c:pt idx="250">
                  <c:v>45396</c:v>
                </c:pt>
                <c:pt idx="251">
                  <c:v>45397</c:v>
                </c:pt>
                <c:pt idx="252">
                  <c:v>45398</c:v>
                </c:pt>
                <c:pt idx="253">
                  <c:v>45399</c:v>
                </c:pt>
                <c:pt idx="254">
                  <c:v>45400</c:v>
                </c:pt>
                <c:pt idx="255">
                  <c:v>45401</c:v>
                </c:pt>
                <c:pt idx="256">
                  <c:v>45402</c:v>
                </c:pt>
                <c:pt idx="257">
                  <c:v>45403</c:v>
                </c:pt>
                <c:pt idx="258">
                  <c:v>45404</c:v>
                </c:pt>
                <c:pt idx="259">
                  <c:v>45405</c:v>
                </c:pt>
                <c:pt idx="260">
                  <c:v>45406</c:v>
                </c:pt>
                <c:pt idx="261">
                  <c:v>45407</c:v>
                </c:pt>
                <c:pt idx="262">
                  <c:v>45408</c:v>
                </c:pt>
                <c:pt idx="263">
                  <c:v>45409</c:v>
                </c:pt>
                <c:pt idx="264">
                  <c:v>45410</c:v>
                </c:pt>
                <c:pt idx="265">
                  <c:v>45411</c:v>
                </c:pt>
                <c:pt idx="266">
                  <c:v>45412</c:v>
                </c:pt>
                <c:pt idx="267">
                  <c:v>45413</c:v>
                </c:pt>
                <c:pt idx="268">
                  <c:v>45414</c:v>
                </c:pt>
                <c:pt idx="269">
                  <c:v>45415</c:v>
                </c:pt>
                <c:pt idx="270">
                  <c:v>45416</c:v>
                </c:pt>
                <c:pt idx="271">
                  <c:v>45417</c:v>
                </c:pt>
                <c:pt idx="272">
                  <c:v>45418</c:v>
                </c:pt>
                <c:pt idx="273">
                  <c:v>45419</c:v>
                </c:pt>
                <c:pt idx="274">
                  <c:v>45420</c:v>
                </c:pt>
                <c:pt idx="275">
                  <c:v>45421</c:v>
                </c:pt>
                <c:pt idx="276">
                  <c:v>45422</c:v>
                </c:pt>
                <c:pt idx="277">
                  <c:v>45423</c:v>
                </c:pt>
                <c:pt idx="278">
                  <c:v>45424</c:v>
                </c:pt>
                <c:pt idx="279">
                  <c:v>45425</c:v>
                </c:pt>
                <c:pt idx="280">
                  <c:v>45426</c:v>
                </c:pt>
                <c:pt idx="281">
                  <c:v>45427</c:v>
                </c:pt>
                <c:pt idx="282">
                  <c:v>45428</c:v>
                </c:pt>
                <c:pt idx="283">
                  <c:v>45429</c:v>
                </c:pt>
                <c:pt idx="284">
                  <c:v>45430</c:v>
                </c:pt>
                <c:pt idx="285">
                  <c:v>45431</c:v>
                </c:pt>
                <c:pt idx="286">
                  <c:v>45432</c:v>
                </c:pt>
                <c:pt idx="287">
                  <c:v>45433</c:v>
                </c:pt>
                <c:pt idx="288">
                  <c:v>45434</c:v>
                </c:pt>
                <c:pt idx="289">
                  <c:v>45435</c:v>
                </c:pt>
                <c:pt idx="290">
                  <c:v>45436</c:v>
                </c:pt>
                <c:pt idx="291">
                  <c:v>45437</c:v>
                </c:pt>
                <c:pt idx="292">
                  <c:v>45438</c:v>
                </c:pt>
                <c:pt idx="293">
                  <c:v>45439</c:v>
                </c:pt>
                <c:pt idx="294">
                  <c:v>45440</c:v>
                </c:pt>
                <c:pt idx="295">
                  <c:v>45441</c:v>
                </c:pt>
                <c:pt idx="296">
                  <c:v>45442</c:v>
                </c:pt>
                <c:pt idx="297">
                  <c:v>45443</c:v>
                </c:pt>
                <c:pt idx="298">
                  <c:v>45444</c:v>
                </c:pt>
                <c:pt idx="299">
                  <c:v>45445</c:v>
                </c:pt>
                <c:pt idx="300">
                  <c:v>45446</c:v>
                </c:pt>
                <c:pt idx="301">
                  <c:v>45447</c:v>
                </c:pt>
                <c:pt idx="302">
                  <c:v>45448</c:v>
                </c:pt>
                <c:pt idx="303">
                  <c:v>45449</c:v>
                </c:pt>
                <c:pt idx="304">
                  <c:v>45450</c:v>
                </c:pt>
                <c:pt idx="305">
                  <c:v>45451</c:v>
                </c:pt>
                <c:pt idx="306">
                  <c:v>45452</c:v>
                </c:pt>
                <c:pt idx="307">
                  <c:v>45453</c:v>
                </c:pt>
                <c:pt idx="308">
                  <c:v>45454</c:v>
                </c:pt>
                <c:pt idx="309">
                  <c:v>45455</c:v>
                </c:pt>
                <c:pt idx="310">
                  <c:v>45456</c:v>
                </c:pt>
                <c:pt idx="311">
                  <c:v>45457</c:v>
                </c:pt>
                <c:pt idx="312">
                  <c:v>45458</c:v>
                </c:pt>
                <c:pt idx="313">
                  <c:v>45459</c:v>
                </c:pt>
                <c:pt idx="314">
                  <c:v>45460</c:v>
                </c:pt>
                <c:pt idx="315">
                  <c:v>45461</c:v>
                </c:pt>
                <c:pt idx="316">
                  <c:v>45462</c:v>
                </c:pt>
                <c:pt idx="317">
                  <c:v>45463</c:v>
                </c:pt>
                <c:pt idx="318">
                  <c:v>45464</c:v>
                </c:pt>
                <c:pt idx="319">
                  <c:v>45465</c:v>
                </c:pt>
                <c:pt idx="320">
                  <c:v>45466</c:v>
                </c:pt>
                <c:pt idx="321">
                  <c:v>45467</c:v>
                </c:pt>
                <c:pt idx="322">
                  <c:v>45468</c:v>
                </c:pt>
                <c:pt idx="323">
                  <c:v>45469</c:v>
                </c:pt>
                <c:pt idx="324">
                  <c:v>45470</c:v>
                </c:pt>
                <c:pt idx="325">
                  <c:v>45471</c:v>
                </c:pt>
                <c:pt idx="326">
                  <c:v>45472</c:v>
                </c:pt>
                <c:pt idx="327">
                  <c:v>45473</c:v>
                </c:pt>
                <c:pt idx="328">
                  <c:v>45474</c:v>
                </c:pt>
                <c:pt idx="329">
                  <c:v>45475</c:v>
                </c:pt>
                <c:pt idx="330">
                  <c:v>45476</c:v>
                </c:pt>
                <c:pt idx="331">
                  <c:v>45477</c:v>
                </c:pt>
                <c:pt idx="332">
                  <c:v>45478</c:v>
                </c:pt>
                <c:pt idx="333">
                  <c:v>45479</c:v>
                </c:pt>
                <c:pt idx="334">
                  <c:v>45480</c:v>
                </c:pt>
                <c:pt idx="335">
                  <c:v>45481</c:v>
                </c:pt>
                <c:pt idx="336">
                  <c:v>45482</c:v>
                </c:pt>
                <c:pt idx="337">
                  <c:v>45483</c:v>
                </c:pt>
                <c:pt idx="338">
                  <c:v>45484</c:v>
                </c:pt>
                <c:pt idx="339">
                  <c:v>45485</c:v>
                </c:pt>
                <c:pt idx="340">
                  <c:v>45486</c:v>
                </c:pt>
                <c:pt idx="341">
                  <c:v>45487</c:v>
                </c:pt>
                <c:pt idx="342">
                  <c:v>45488</c:v>
                </c:pt>
                <c:pt idx="343">
                  <c:v>45489</c:v>
                </c:pt>
                <c:pt idx="344">
                  <c:v>45490</c:v>
                </c:pt>
                <c:pt idx="345">
                  <c:v>45491</c:v>
                </c:pt>
                <c:pt idx="346">
                  <c:v>45492</c:v>
                </c:pt>
                <c:pt idx="347">
                  <c:v>45493</c:v>
                </c:pt>
                <c:pt idx="348">
                  <c:v>45494</c:v>
                </c:pt>
                <c:pt idx="349">
                  <c:v>45495</c:v>
                </c:pt>
                <c:pt idx="350">
                  <c:v>45496</c:v>
                </c:pt>
                <c:pt idx="351">
                  <c:v>45497</c:v>
                </c:pt>
                <c:pt idx="352">
                  <c:v>45498</c:v>
                </c:pt>
                <c:pt idx="353">
                  <c:v>45499</c:v>
                </c:pt>
                <c:pt idx="354">
                  <c:v>45500</c:v>
                </c:pt>
                <c:pt idx="355">
                  <c:v>45501</c:v>
                </c:pt>
                <c:pt idx="356">
                  <c:v>45502</c:v>
                </c:pt>
                <c:pt idx="357">
                  <c:v>45503</c:v>
                </c:pt>
                <c:pt idx="358">
                  <c:v>45504</c:v>
                </c:pt>
                <c:pt idx="359">
                  <c:v>45505</c:v>
                </c:pt>
                <c:pt idx="360">
                  <c:v>45506</c:v>
                </c:pt>
                <c:pt idx="361">
                  <c:v>45507</c:v>
                </c:pt>
                <c:pt idx="362">
                  <c:v>45508</c:v>
                </c:pt>
                <c:pt idx="363">
                  <c:v>45509</c:v>
                </c:pt>
                <c:pt idx="364">
                  <c:v>45510</c:v>
                </c:pt>
                <c:pt idx="365">
                  <c:v>45511</c:v>
                </c:pt>
                <c:pt idx="366">
                  <c:v>45512</c:v>
                </c:pt>
                <c:pt idx="367">
                  <c:v>45513</c:v>
                </c:pt>
                <c:pt idx="368">
                  <c:v>45514</c:v>
                </c:pt>
                <c:pt idx="369">
                  <c:v>45515</c:v>
                </c:pt>
                <c:pt idx="370">
                  <c:v>45516</c:v>
                </c:pt>
                <c:pt idx="371">
                  <c:v>45517</c:v>
                </c:pt>
                <c:pt idx="372">
                  <c:v>45518</c:v>
                </c:pt>
                <c:pt idx="373">
                  <c:v>45519</c:v>
                </c:pt>
                <c:pt idx="374">
                  <c:v>45520</c:v>
                </c:pt>
                <c:pt idx="375">
                  <c:v>45521</c:v>
                </c:pt>
                <c:pt idx="376">
                  <c:v>45522</c:v>
                </c:pt>
                <c:pt idx="377">
                  <c:v>45523</c:v>
                </c:pt>
                <c:pt idx="378">
                  <c:v>45524</c:v>
                </c:pt>
                <c:pt idx="379">
                  <c:v>45525</c:v>
                </c:pt>
                <c:pt idx="380">
                  <c:v>45526</c:v>
                </c:pt>
                <c:pt idx="381">
                  <c:v>45527</c:v>
                </c:pt>
                <c:pt idx="382">
                  <c:v>45528</c:v>
                </c:pt>
                <c:pt idx="383">
                  <c:v>45529</c:v>
                </c:pt>
                <c:pt idx="384">
                  <c:v>45530</c:v>
                </c:pt>
                <c:pt idx="385">
                  <c:v>45531</c:v>
                </c:pt>
                <c:pt idx="386">
                  <c:v>45532</c:v>
                </c:pt>
                <c:pt idx="387">
                  <c:v>45533</c:v>
                </c:pt>
                <c:pt idx="388">
                  <c:v>45534</c:v>
                </c:pt>
                <c:pt idx="389">
                  <c:v>45535</c:v>
                </c:pt>
                <c:pt idx="390">
                  <c:v>45536</c:v>
                </c:pt>
                <c:pt idx="391">
                  <c:v>45537</c:v>
                </c:pt>
                <c:pt idx="392">
                  <c:v>45538</c:v>
                </c:pt>
                <c:pt idx="393">
                  <c:v>45539</c:v>
                </c:pt>
                <c:pt idx="394">
                  <c:v>45540</c:v>
                </c:pt>
                <c:pt idx="395">
                  <c:v>45541</c:v>
                </c:pt>
                <c:pt idx="396">
                  <c:v>45542</c:v>
                </c:pt>
                <c:pt idx="397">
                  <c:v>45543</c:v>
                </c:pt>
                <c:pt idx="398">
                  <c:v>45544</c:v>
                </c:pt>
                <c:pt idx="399">
                  <c:v>45545</c:v>
                </c:pt>
                <c:pt idx="400">
                  <c:v>45546</c:v>
                </c:pt>
                <c:pt idx="401">
                  <c:v>45547</c:v>
                </c:pt>
                <c:pt idx="402">
                  <c:v>45548</c:v>
                </c:pt>
                <c:pt idx="403">
                  <c:v>45549</c:v>
                </c:pt>
                <c:pt idx="404">
                  <c:v>45550</c:v>
                </c:pt>
                <c:pt idx="405">
                  <c:v>45551</c:v>
                </c:pt>
                <c:pt idx="406">
                  <c:v>45552</c:v>
                </c:pt>
                <c:pt idx="407">
                  <c:v>45553</c:v>
                </c:pt>
                <c:pt idx="408">
                  <c:v>45554</c:v>
                </c:pt>
                <c:pt idx="409">
                  <c:v>45555</c:v>
                </c:pt>
                <c:pt idx="410">
                  <c:v>45556</c:v>
                </c:pt>
                <c:pt idx="411">
                  <c:v>45557</c:v>
                </c:pt>
                <c:pt idx="412">
                  <c:v>45558</c:v>
                </c:pt>
                <c:pt idx="413">
                  <c:v>45559</c:v>
                </c:pt>
                <c:pt idx="414">
                  <c:v>45560</c:v>
                </c:pt>
                <c:pt idx="415">
                  <c:v>45561</c:v>
                </c:pt>
                <c:pt idx="416">
                  <c:v>45562</c:v>
                </c:pt>
                <c:pt idx="417">
                  <c:v>45563</c:v>
                </c:pt>
                <c:pt idx="418">
                  <c:v>45564</c:v>
                </c:pt>
                <c:pt idx="419">
                  <c:v>45565</c:v>
                </c:pt>
                <c:pt idx="420">
                  <c:v>45566</c:v>
                </c:pt>
                <c:pt idx="421">
                  <c:v>45567</c:v>
                </c:pt>
                <c:pt idx="422">
                  <c:v>45568</c:v>
                </c:pt>
                <c:pt idx="423">
                  <c:v>45569</c:v>
                </c:pt>
                <c:pt idx="424">
                  <c:v>45570</c:v>
                </c:pt>
                <c:pt idx="425">
                  <c:v>45571</c:v>
                </c:pt>
                <c:pt idx="426">
                  <c:v>45572</c:v>
                </c:pt>
                <c:pt idx="427">
                  <c:v>45573</c:v>
                </c:pt>
                <c:pt idx="428">
                  <c:v>45574</c:v>
                </c:pt>
                <c:pt idx="429">
                  <c:v>45575</c:v>
                </c:pt>
                <c:pt idx="430">
                  <c:v>45576</c:v>
                </c:pt>
                <c:pt idx="431">
                  <c:v>45577</c:v>
                </c:pt>
                <c:pt idx="432">
                  <c:v>45578</c:v>
                </c:pt>
                <c:pt idx="433">
                  <c:v>45579</c:v>
                </c:pt>
                <c:pt idx="434">
                  <c:v>45580</c:v>
                </c:pt>
                <c:pt idx="435">
                  <c:v>45581</c:v>
                </c:pt>
                <c:pt idx="436">
                  <c:v>45582</c:v>
                </c:pt>
                <c:pt idx="437">
                  <c:v>45583</c:v>
                </c:pt>
                <c:pt idx="438">
                  <c:v>45584</c:v>
                </c:pt>
                <c:pt idx="439">
                  <c:v>45585</c:v>
                </c:pt>
                <c:pt idx="440">
                  <c:v>45586</c:v>
                </c:pt>
                <c:pt idx="441">
                  <c:v>45587</c:v>
                </c:pt>
                <c:pt idx="442">
                  <c:v>45588</c:v>
                </c:pt>
                <c:pt idx="443">
                  <c:v>45589</c:v>
                </c:pt>
                <c:pt idx="444">
                  <c:v>45590</c:v>
                </c:pt>
                <c:pt idx="445">
                  <c:v>45591</c:v>
                </c:pt>
                <c:pt idx="446">
                  <c:v>45592</c:v>
                </c:pt>
                <c:pt idx="447">
                  <c:v>45593</c:v>
                </c:pt>
                <c:pt idx="448">
                  <c:v>45594</c:v>
                </c:pt>
                <c:pt idx="449">
                  <c:v>45595</c:v>
                </c:pt>
                <c:pt idx="450">
                  <c:v>45596</c:v>
                </c:pt>
                <c:pt idx="451">
                  <c:v>45597</c:v>
                </c:pt>
                <c:pt idx="452">
                  <c:v>45598</c:v>
                </c:pt>
                <c:pt idx="453">
                  <c:v>45599</c:v>
                </c:pt>
                <c:pt idx="454">
                  <c:v>45600</c:v>
                </c:pt>
                <c:pt idx="455">
                  <c:v>45601</c:v>
                </c:pt>
                <c:pt idx="456">
                  <c:v>45602</c:v>
                </c:pt>
                <c:pt idx="457">
                  <c:v>45603</c:v>
                </c:pt>
                <c:pt idx="458">
                  <c:v>45604</c:v>
                </c:pt>
                <c:pt idx="459">
                  <c:v>45605</c:v>
                </c:pt>
                <c:pt idx="460">
                  <c:v>45606</c:v>
                </c:pt>
                <c:pt idx="461">
                  <c:v>45607</c:v>
                </c:pt>
                <c:pt idx="462">
                  <c:v>45608</c:v>
                </c:pt>
                <c:pt idx="463">
                  <c:v>45609</c:v>
                </c:pt>
                <c:pt idx="464">
                  <c:v>45610</c:v>
                </c:pt>
                <c:pt idx="465">
                  <c:v>45611</c:v>
                </c:pt>
                <c:pt idx="466">
                  <c:v>45612</c:v>
                </c:pt>
                <c:pt idx="467">
                  <c:v>45613</c:v>
                </c:pt>
                <c:pt idx="468">
                  <c:v>45614</c:v>
                </c:pt>
                <c:pt idx="469">
                  <c:v>45615</c:v>
                </c:pt>
                <c:pt idx="470">
                  <c:v>45616</c:v>
                </c:pt>
                <c:pt idx="471">
                  <c:v>45617</c:v>
                </c:pt>
                <c:pt idx="472">
                  <c:v>45618</c:v>
                </c:pt>
                <c:pt idx="473">
                  <c:v>45619</c:v>
                </c:pt>
                <c:pt idx="474">
                  <c:v>45620</c:v>
                </c:pt>
                <c:pt idx="475">
                  <c:v>45621</c:v>
                </c:pt>
                <c:pt idx="476">
                  <c:v>45622</c:v>
                </c:pt>
                <c:pt idx="477">
                  <c:v>45623</c:v>
                </c:pt>
                <c:pt idx="478">
                  <c:v>45624</c:v>
                </c:pt>
                <c:pt idx="479">
                  <c:v>45625</c:v>
                </c:pt>
                <c:pt idx="480">
                  <c:v>45626</c:v>
                </c:pt>
                <c:pt idx="481">
                  <c:v>45627</c:v>
                </c:pt>
                <c:pt idx="482">
                  <c:v>45628</c:v>
                </c:pt>
                <c:pt idx="483">
                  <c:v>45629</c:v>
                </c:pt>
                <c:pt idx="484">
                  <c:v>45630</c:v>
                </c:pt>
                <c:pt idx="485">
                  <c:v>45631</c:v>
                </c:pt>
                <c:pt idx="486">
                  <c:v>45632</c:v>
                </c:pt>
                <c:pt idx="487">
                  <c:v>45633</c:v>
                </c:pt>
                <c:pt idx="488">
                  <c:v>45634</c:v>
                </c:pt>
                <c:pt idx="489">
                  <c:v>45635</c:v>
                </c:pt>
                <c:pt idx="490">
                  <c:v>45636</c:v>
                </c:pt>
                <c:pt idx="491">
                  <c:v>45637</c:v>
                </c:pt>
                <c:pt idx="492">
                  <c:v>45638</c:v>
                </c:pt>
                <c:pt idx="493">
                  <c:v>45639</c:v>
                </c:pt>
                <c:pt idx="494">
                  <c:v>45640</c:v>
                </c:pt>
                <c:pt idx="495">
                  <c:v>45641</c:v>
                </c:pt>
                <c:pt idx="496">
                  <c:v>45642</c:v>
                </c:pt>
                <c:pt idx="497">
                  <c:v>45643</c:v>
                </c:pt>
                <c:pt idx="498">
                  <c:v>45644</c:v>
                </c:pt>
                <c:pt idx="499">
                  <c:v>45645</c:v>
                </c:pt>
                <c:pt idx="500">
                  <c:v>45646</c:v>
                </c:pt>
                <c:pt idx="501">
                  <c:v>45647</c:v>
                </c:pt>
                <c:pt idx="502">
                  <c:v>45648</c:v>
                </c:pt>
                <c:pt idx="503">
                  <c:v>45649</c:v>
                </c:pt>
                <c:pt idx="504">
                  <c:v>45650</c:v>
                </c:pt>
                <c:pt idx="505">
                  <c:v>45651</c:v>
                </c:pt>
                <c:pt idx="506">
                  <c:v>45652</c:v>
                </c:pt>
                <c:pt idx="507">
                  <c:v>45653</c:v>
                </c:pt>
                <c:pt idx="508">
                  <c:v>45654</c:v>
                </c:pt>
                <c:pt idx="509">
                  <c:v>45655</c:v>
                </c:pt>
                <c:pt idx="510">
                  <c:v>45656</c:v>
                </c:pt>
                <c:pt idx="511">
                  <c:v>45657</c:v>
                </c:pt>
                <c:pt idx="512">
                  <c:v>45658</c:v>
                </c:pt>
                <c:pt idx="513">
                  <c:v>45659</c:v>
                </c:pt>
                <c:pt idx="514">
                  <c:v>45660</c:v>
                </c:pt>
                <c:pt idx="515">
                  <c:v>45661</c:v>
                </c:pt>
                <c:pt idx="516">
                  <c:v>45662</c:v>
                </c:pt>
                <c:pt idx="517">
                  <c:v>45663</c:v>
                </c:pt>
                <c:pt idx="518">
                  <c:v>45664</c:v>
                </c:pt>
                <c:pt idx="519">
                  <c:v>45665</c:v>
                </c:pt>
                <c:pt idx="520">
                  <c:v>45666</c:v>
                </c:pt>
                <c:pt idx="521">
                  <c:v>45667</c:v>
                </c:pt>
                <c:pt idx="522">
                  <c:v>45668</c:v>
                </c:pt>
                <c:pt idx="523">
                  <c:v>45669</c:v>
                </c:pt>
                <c:pt idx="524">
                  <c:v>45670</c:v>
                </c:pt>
                <c:pt idx="525">
                  <c:v>45671</c:v>
                </c:pt>
                <c:pt idx="526">
                  <c:v>45672</c:v>
                </c:pt>
                <c:pt idx="527">
                  <c:v>45673</c:v>
                </c:pt>
                <c:pt idx="528">
                  <c:v>45674</c:v>
                </c:pt>
                <c:pt idx="529">
                  <c:v>45675</c:v>
                </c:pt>
                <c:pt idx="530">
                  <c:v>45676</c:v>
                </c:pt>
                <c:pt idx="531">
                  <c:v>45677</c:v>
                </c:pt>
                <c:pt idx="532">
                  <c:v>45678</c:v>
                </c:pt>
                <c:pt idx="533">
                  <c:v>45679</c:v>
                </c:pt>
                <c:pt idx="534">
                  <c:v>45680</c:v>
                </c:pt>
                <c:pt idx="535">
                  <c:v>45681</c:v>
                </c:pt>
                <c:pt idx="536">
                  <c:v>45682</c:v>
                </c:pt>
                <c:pt idx="537">
                  <c:v>45683</c:v>
                </c:pt>
                <c:pt idx="538">
                  <c:v>45684</c:v>
                </c:pt>
                <c:pt idx="539">
                  <c:v>45685</c:v>
                </c:pt>
                <c:pt idx="540">
                  <c:v>45686</c:v>
                </c:pt>
                <c:pt idx="541">
                  <c:v>45687</c:v>
                </c:pt>
                <c:pt idx="542">
                  <c:v>45688</c:v>
                </c:pt>
                <c:pt idx="543">
                  <c:v>45689</c:v>
                </c:pt>
                <c:pt idx="544">
                  <c:v>45690</c:v>
                </c:pt>
                <c:pt idx="545">
                  <c:v>45691</c:v>
                </c:pt>
                <c:pt idx="546">
                  <c:v>45692</c:v>
                </c:pt>
                <c:pt idx="547">
                  <c:v>45693</c:v>
                </c:pt>
                <c:pt idx="548">
                  <c:v>45694</c:v>
                </c:pt>
                <c:pt idx="549">
                  <c:v>45695</c:v>
                </c:pt>
                <c:pt idx="550">
                  <c:v>45696</c:v>
                </c:pt>
                <c:pt idx="551">
                  <c:v>45697</c:v>
                </c:pt>
                <c:pt idx="552">
                  <c:v>45698</c:v>
                </c:pt>
                <c:pt idx="553">
                  <c:v>45699</c:v>
                </c:pt>
                <c:pt idx="554">
                  <c:v>45700</c:v>
                </c:pt>
                <c:pt idx="555">
                  <c:v>45701</c:v>
                </c:pt>
                <c:pt idx="556">
                  <c:v>45702</c:v>
                </c:pt>
                <c:pt idx="557">
                  <c:v>45703</c:v>
                </c:pt>
                <c:pt idx="558">
                  <c:v>45704</c:v>
                </c:pt>
                <c:pt idx="559">
                  <c:v>45705</c:v>
                </c:pt>
                <c:pt idx="560">
                  <c:v>45706</c:v>
                </c:pt>
                <c:pt idx="561">
                  <c:v>45707</c:v>
                </c:pt>
                <c:pt idx="562">
                  <c:v>45708</c:v>
                </c:pt>
                <c:pt idx="563">
                  <c:v>45709</c:v>
                </c:pt>
                <c:pt idx="564">
                  <c:v>45710</c:v>
                </c:pt>
                <c:pt idx="565">
                  <c:v>45711</c:v>
                </c:pt>
                <c:pt idx="566">
                  <c:v>45712</c:v>
                </c:pt>
                <c:pt idx="567">
                  <c:v>45713</c:v>
                </c:pt>
                <c:pt idx="568">
                  <c:v>45714</c:v>
                </c:pt>
                <c:pt idx="569">
                  <c:v>45715</c:v>
                </c:pt>
                <c:pt idx="570">
                  <c:v>45716</c:v>
                </c:pt>
                <c:pt idx="571">
                  <c:v>45717</c:v>
                </c:pt>
                <c:pt idx="572">
                  <c:v>45718</c:v>
                </c:pt>
                <c:pt idx="573">
                  <c:v>45719</c:v>
                </c:pt>
                <c:pt idx="574">
                  <c:v>45720</c:v>
                </c:pt>
                <c:pt idx="575">
                  <c:v>45721</c:v>
                </c:pt>
                <c:pt idx="576">
                  <c:v>45722</c:v>
                </c:pt>
                <c:pt idx="577">
                  <c:v>45723</c:v>
                </c:pt>
                <c:pt idx="578">
                  <c:v>45724</c:v>
                </c:pt>
                <c:pt idx="579">
                  <c:v>45725</c:v>
                </c:pt>
                <c:pt idx="580">
                  <c:v>45726</c:v>
                </c:pt>
                <c:pt idx="581">
                  <c:v>45727</c:v>
                </c:pt>
                <c:pt idx="582">
                  <c:v>45728</c:v>
                </c:pt>
                <c:pt idx="583">
                  <c:v>45729</c:v>
                </c:pt>
                <c:pt idx="584">
                  <c:v>45730</c:v>
                </c:pt>
                <c:pt idx="585">
                  <c:v>45731</c:v>
                </c:pt>
                <c:pt idx="586">
                  <c:v>45732</c:v>
                </c:pt>
                <c:pt idx="587">
                  <c:v>45733</c:v>
                </c:pt>
                <c:pt idx="588">
                  <c:v>45734</c:v>
                </c:pt>
                <c:pt idx="589">
                  <c:v>45735</c:v>
                </c:pt>
                <c:pt idx="590">
                  <c:v>45736</c:v>
                </c:pt>
                <c:pt idx="591">
                  <c:v>45737</c:v>
                </c:pt>
                <c:pt idx="592">
                  <c:v>45738</c:v>
                </c:pt>
                <c:pt idx="593">
                  <c:v>45739</c:v>
                </c:pt>
                <c:pt idx="594">
                  <c:v>45740</c:v>
                </c:pt>
                <c:pt idx="595">
                  <c:v>45741</c:v>
                </c:pt>
                <c:pt idx="596">
                  <c:v>45742</c:v>
                </c:pt>
                <c:pt idx="597">
                  <c:v>45743</c:v>
                </c:pt>
                <c:pt idx="598">
                  <c:v>45744</c:v>
                </c:pt>
                <c:pt idx="599">
                  <c:v>45745</c:v>
                </c:pt>
                <c:pt idx="600">
                  <c:v>45746</c:v>
                </c:pt>
                <c:pt idx="601">
                  <c:v>45747</c:v>
                </c:pt>
                <c:pt idx="602">
                  <c:v>45748</c:v>
                </c:pt>
                <c:pt idx="603">
                  <c:v>45749</c:v>
                </c:pt>
                <c:pt idx="604">
                  <c:v>45750</c:v>
                </c:pt>
                <c:pt idx="605">
                  <c:v>45751</c:v>
                </c:pt>
                <c:pt idx="606">
                  <c:v>45752</c:v>
                </c:pt>
                <c:pt idx="607">
                  <c:v>45753</c:v>
                </c:pt>
                <c:pt idx="608">
                  <c:v>45754</c:v>
                </c:pt>
                <c:pt idx="609">
                  <c:v>45755</c:v>
                </c:pt>
                <c:pt idx="610">
                  <c:v>45756</c:v>
                </c:pt>
                <c:pt idx="611">
                  <c:v>45757</c:v>
                </c:pt>
                <c:pt idx="612">
                  <c:v>45758</c:v>
                </c:pt>
                <c:pt idx="613">
                  <c:v>45759</c:v>
                </c:pt>
                <c:pt idx="614">
                  <c:v>45760</c:v>
                </c:pt>
                <c:pt idx="615">
                  <c:v>45761</c:v>
                </c:pt>
                <c:pt idx="616">
                  <c:v>45762</c:v>
                </c:pt>
                <c:pt idx="617">
                  <c:v>45763</c:v>
                </c:pt>
                <c:pt idx="618">
                  <c:v>45764</c:v>
                </c:pt>
                <c:pt idx="619">
                  <c:v>45765</c:v>
                </c:pt>
                <c:pt idx="620">
                  <c:v>45766</c:v>
                </c:pt>
                <c:pt idx="621">
                  <c:v>45767</c:v>
                </c:pt>
                <c:pt idx="622">
                  <c:v>45768</c:v>
                </c:pt>
                <c:pt idx="623">
                  <c:v>45769</c:v>
                </c:pt>
                <c:pt idx="624">
                  <c:v>45770</c:v>
                </c:pt>
                <c:pt idx="625">
                  <c:v>45771</c:v>
                </c:pt>
                <c:pt idx="626">
                  <c:v>45772</c:v>
                </c:pt>
                <c:pt idx="627">
                  <c:v>45773</c:v>
                </c:pt>
                <c:pt idx="628">
                  <c:v>45774</c:v>
                </c:pt>
                <c:pt idx="629">
                  <c:v>45775</c:v>
                </c:pt>
                <c:pt idx="630">
                  <c:v>45776</c:v>
                </c:pt>
                <c:pt idx="631">
                  <c:v>45777</c:v>
                </c:pt>
                <c:pt idx="632">
                  <c:v>45778</c:v>
                </c:pt>
                <c:pt idx="633">
                  <c:v>45779</c:v>
                </c:pt>
                <c:pt idx="634">
                  <c:v>45780</c:v>
                </c:pt>
                <c:pt idx="635">
                  <c:v>45781</c:v>
                </c:pt>
                <c:pt idx="636">
                  <c:v>45782</c:v>
                </c:pt>
                <c:pt idx="637">
                  <c:v>45783</c:v>
                </c:pt>
                <c:pt idx="638">
                  <c:v>45784</c:v>
                </c:pt>
                <c:pt idx="639">
                  <c:v>45785</c:v>
                </c:pt>
                <c:pt idx="640">
                  <c:v>45786</c:v>
                </c:pt>
                <c:pt idx="641">
                  <c:v>45787</c:v>
                </c:pt>
                <c:pt idx="642">
                  <c:v>45788</c:v>
                </c:pt>
                <c:pt idx="643">
                  <c:v>45789</c:v>
                </c:pt>
                <c:pt idx="644">
                  <c:v>45790</c:v>
                </c:pt>
                <c:pt idx="645">
                  <c:v>45791</c:v>
                </c:pt>
                <c:pt idx="646">
                  <c:v>45792</c:v>
                </c:pt>
                <c:pt idx="647">
                  <c:v>45793</c:v>
                </c:pt>
                <c:pt idx="648">
                  <c:v>45794</c:v>
                </c:pt>
                <c:pt idx="649">
                  <c:v>45795</c:v>
                </c:pt>
                <c:pt idx="650">
                  <c:v>45796</c:v>
                </c:pt>
                <c:pt idx="651">
                  <c:v>45797</c:v>
                </c:pt>
                <c:pt idx="652">
                  <c:v>45798</c:v>
                </c:pt>
                <c:pt idx="653">
                  <c:v>45799</c:v>
                </c:pt>
                <c:pt idx="654">
                  <c:v>45800</c:v>
                </c:pt>
                <c:pt idx="655">
                  <c:v>45801</c:v>
                </c:pt>
                <c:pt idx="656">
                  <c:v>45802</c:v>
                </c:pt>
                <c:pt idx="657">
                  <c:v>45803</c:v>
                </c:pt>
                <c:pt idx="658">
                  <c:v>45804</c:v>
                </c:pt>
                <c:pt idx="659">
                  <c:v>45805</c:v>
                </c:pt>
                <c:pt idx="660">
                  <c:v>45806</c:v>
                </c:pt>
                <c:pt idx="661">
                  <c:v>45807</c:v>
                </c:pt>
                <c:pt idx="662">
                  <c:v>45808</c:v>
                </c:pt>
                <c:pt idx="663">
                  <c:v>45809</c:v>
                </c:pt>
                <c:pt idx="664">
                  <c:v>45810</c:v>
                </c:pt>
                <c:pt idx="665">
                  <c:v>45811</c:v>
                </c:pt>
                <c:pt idx="666">
                  <c:v>45812</c:v>
                </c:pt>
                <c:pt idx="667">
                  <c:v>45813</c:v>
                </c:pt>
                <c:pt idx="668">
                  <c:v>45814</c:v>
                </c:pt>
                <c:pt idx="669">
                  <c:v>45815</c:v>
                </c:pt>
                <c:pt idx="670">
                  <c:v>45816</c:v>
                </c:pt>
                <c:pt idx="671">
                  <c:v>45817</c:v>
                </c:pt>
                <c:pt idx="672">
                  <c:v>45818</c:v>
                </c:pt>
                <c:pt idx="673">
                  <c:v>45819</c:v>
                </c:pt>
                <c:pt idx="674">
                  <c:v>45820</c:v>
                </c:pt>
                <c:pt idx="675">
                  <c:v>45821</c:v>
                </c:pt>
                <c:pt idx="676">
                  <c:v>45822</c:v>
                </c:pt>
                <c:pt idx="677">
                  <c:v>45823</c:v>
                </c:pt>
                <c:pt idx="678">
                  <c:v>45824</c:v>
                </c:pt>
                <c:pt idx="679">
                  <c:v>45825</c:v>
                </c:pt>
                <c:pt idx="680">
                  <c:v>45826</c:v>
                </c:pt>
                <c:pt idx="681">
                  <c:v>45827</c:v>
                </c:pt>
                <c:pt idx="682">
                  <c:v>45828</c:v>
                </c:pt>
                <c:pt idx="683">
                  <c:v>45829</c:v>
                </c:pt>
                <c:pt idx="684">
                  <c:v>45830</c:v>
                </c:pt>
                <c:pt idx="685">
                  <c:v>45831</c:v>
                </c:pt>
                <c:pt idx="686">
                  <c:v>45832</c:v>
                </c:pt>
                <c:pt idx="687">
                  <c:v>45833</c:v>
                </c:pt>
                <c:pt idx="688">
                  <c:v>45834</c:v>
                </c:pt>
                <c:pt idx="689">
                  <c:v>45835</c:v>
                </c:pt>
                <c:pt idx="690">
                  <c:v>45836</c:v>
                </c:pt>
                <c:pt idx="691">
                  <c:v>45837</c:v>
                </c:pt>
                <c:pt idx="692">
                  <c:v>45838</c:v>
                </c:pt>
                <c:pt idx="693">
                  <c:v>45839</c:v>
                </c:pt>
                <c:pt idx="694">
                  <c:v>45840</c:v>
                </c:pt>
                <c:pt idx="695">
                  <c:v>45841</c:v>
                </c:pt>
                <c:pt idx="696">
                  <c:v>45842</c:v>
                </c:pt>
                <c:pt idx="697">
                  <c:v>45843</c:v>
                </c:pt>
                <c:pt idx="698">
                  <c:v>45844</c:v>
                </c:pt>
                <c:pt idx="699">
                  <c:v>45845</c:v>
                </c:pt>
                <c:pt idx="700">
                  <c:v>45846</c:v>
                </c:pt>
                <c:pt idx="701">
                  <c:v>45847</c:v>
                </c:pt>
                <c:pt idx="702">
                  <c:v>45848</c:v>
                </c:pt>
                <c:pt idx="703">
                  <c:v>45849</c:v>
                </c:pt>
                <c:pt idx="704">
                  <c:v>45850</c:v>
                </c:pt>
                <c:pt idx="705">
                  <c:v>45851</c:v>
                </c:pt>
                <c:pt idx="706">
                  <c:v>45852</c:v>
                </c:pt>
                <c:pt idx="707">
                  <c:v>45853</c:v>
                </c:pt>
                <c:pt idx="708">
                  <c:v>45854</c:v>
                </c:pt>
                <c:pt idx="709">
                  <c:v>45855</c:v>
                </c:pt>
                <c:pt idx="710">
                  <c:v>45856</c:v>
                </c:pt>
                <c:pt idx="711">
                  <c:v>45857</c:v>
                </c:pt>
                <c:pt idx="712">
                  <c:v>45858</c:v>
                </c:pt>
                <c:pt idx="713">
                  <c:v>45859</c:v>
                </c:pt>
                <c:pt idx="714">
                  <c:v>45860</c:v>
                </c:pt>
                <c:pt idx="715">
                  <c:v>45861</c:v>
                </c:pt>
                <c:pt idx="716">
                  <c:v>45862</c:v>
                </c:pt>
                <c:pt idx="717">
                  <c:v>45863</c:v>
                </c:pt>
                <c:pt idx="718">
                  <c:v>45864</c:v>
                </c:pt>
                <c:pt idx="719">
                  <c:v>45865</c:v>
                </c:pt>
                <c:pt idx="720">
                  <c:v>45866</c:v>
                </c:pt>
                <c:pt idx="721">
                  <c:v>45867</c:v>
                </c:pt>
                <c:pt idx="722">
                  <c:v>45868</c:v>
                </c:pt>
                <c:pt idx="723">
                  <c:v>45869</c:v>
                </c:pt>
                <c:pt idx="724">
                  <c:v>45870</c:v>
                </c:pt>
                <c:pt idx="725">
                  <c:v>45871</c:v>
                </c:pt>
                <c:pt idx="726">
                  <c:v>45872</c:v>
                </c:pt>
                <c:pt idx="727">
                  <c:v>45873</c:v>
                </c:pt>
                <c:pt idx="728">
                  <c:v>45874</c:v>
                </c:pt>
                <c:pt idx="729">
                  <c:v>45875</c:v>
                </c:pt>
                <c:pt idx="730">
                  <c:v>45876</c:v>
                </c:pt>
                <c:pt idx="731">
                  <c:v>45877</c:v>
                </c:pt>
                <c:pt idx="732">
                  <c:v>45878</c:v>
                </c:pt>
                <c:pt idx="733">
                  <c:v>45879</c:v>
                </c:pt>
                <c:pt idx="734">
                  <c:v>45880</c:v>
                </c:pt>
                <c:pt idx="735">
                  <c:v>45881</c:v>
                </c:pt>
                <c:pt idx="736">
                  <c:v>45882</c:v>
                </c:pt>
                <c:pt idx="737">
                  <c:v>45883</c:v>
                </c:pt>
                <c:pt idx="738">
                  <c:v>45884</c:v>
                </c:pt>
                <c:pt idx="739">
                  <c:v>45885</c:v>
                </c:pt>
                <c:pt idx="740">
                  <c:v>45886</c:v>
                </c:pt>
                <c:pt idx="741">
                  <c:v>45887</c:v>
                </c:pt>
                <c:pt idx="742">
                  <c:v>45888</c:v>
                </c:pt>
                <c:pt idx="743">
                  <c:v>45889</c:v>
                </c:pt>
                <c:pt idx="744">
                  <c:v>45890</c:v>
                </c:pt>
                <c:pt idx="745">
                  <c:v>45891</c:v>
                </c:pt>
                <c:pt idx="746">
                  <c:v>45892</c:v>
                </c:pt>
                <c:pt idx="747">
                  <c:v>45893</c:v>
                </c:pt>
                <c:pt idx="748">
                  <c:v>45894</c:v>
                </c:pt>
                <c:pt idx="749">
                  <c:v>45895</c:v>
                </c:pt>
                <c:pt idx="750">
                  <c:v>45896</c:v>
                </c:pt>
                <c:pt idx="751">
                  <c:v>45897</c:v>
                </c:pt>
                <c:pt idx="752">
                  <c:v>45898</c:v>
                </c:pt>
                <c:pt idx="753">
                  <c:v>45899</c:v>
                </c:pt>
                <c:pt idx="754">
                  <c:v>45900</c:v>
                </c:pt>
                <c:pt idx="755">
                  <c:v>45901</c:v>
                </c:pt>
                <c:pt idx="756">
                  <c:v>45902</c:v>
                </c:pt>
                <c:pt idx="757">
                  <c:v>45903</c:v>
                </c:pt>
                <c:pt idx="758">
                  <c:v>45904</c:v>
                </c:pt>
                <c:pt idx="759">
                  <c:v>45905</c:v>
                </c:pt>
                <c:pt idx="760">
                  <c:v>45906</c:v>
                </c:pt>
                <c:pt idx="761">
                  <c:v>45907</c:v>
                </c:pt>
                <c:pt idx="762">
                  <c:v>45908</c:v>
                </c:pt>
                <c:pt idx="763">
                  <c:v>45909</c:v>
                </c:pt>
                <c:pt idx="764">
                  <c:v>45910</c:v>
                </c:pt>
                <c:pt idx="765">
                  <c:v>45911</c:v>
                </c:pt>
                <c:pt idx="766">
                  <c:v>45912</c:v>
                </c:pt>
                <c:pt idx="767">
                  <c:v>45913</c:v>
                </c:pt>
                <c:pt idx="768">
                  <c:v>45914</c:v>
                </c:pt>
                <c:pt idx="769">
                  <c:v>45915</c:v>
                </c:pt>
                <c:pt idx="770">
                  <c:v>45916</c:v>
                </c:pt>
                <c:pt idx="771">
                  <c:v>45917</c:v>
                </c:pt>
                <c:pt idx="772">
                  <c:v>45918</c:v>
                </c:pt>
                <c:pt idx="773">
                  <c:v>45919</c:v>
                </c:pt>
                <c:pt idx="774">
                  <c:v>45920</c:v>
                </c:pt>
                <c:pt idx="775">
                  <c:v>45921</c:v>
                </c:pt>
                <c:pt idx="776">
                  <c:v>45922</c:v>
                </c:pt>
                <c:pt idx="777">
                  <c:v>45923</c:v>
                </c:pt>
                <c:pt idx="778">
                  <c:v>45924</c:v>
                </c:pt>
                <c:pt idx="779">
                  <c:v>45925</c:v>
                </c:pt>
                <c:pt idx="780">
                  <c:v>45926</c:v>
                </c:pt>
                <c:pt idx="781">
                  <c:v>45927</c:v>
                </c:pt>
                <c:pt idx="782">
                  <c:v>45928</c:v>
                </c:pt>
                <c:pt idx="783">
                  <c:v>45929</c:v>
                </c:pt>
                <c:pt idx="784">
                  <c:v>45930</c:v>
                </c:pt>
                <c:pt idx="785">
                  <c:v>45931</c:v>
                </c:pt>
                <c:pt idx="786">
                  <c:v>45932</c:v>
                </c:pt>
                <c:pt idx="787">
                  <c:v>45933</c:v>
                </c:pt>
                <c:pt idx="788">
                  <c:v>45934</c:v>
                </c:pt>
                <c:pt idx="789">
                  <c:v>45935</c:v>
                </c:pt>
                <c:pt idx="790">
                  <c:v>45936</c:v>
                </c:pt>
                <c:pt idx="791">
                  <c:v>45937</c:v>
                </c:pt>
                <c:pt idx="792">
                  <c:v>45938</c:v>
                </c:pt>
                <c:pt idx="793">
                  <c:v>45939</c:v>
                </c:pt>
                <c:pt idx="794">
                  <c:v>45940</c:v>
                </c:pt>
                <c:pt idx="795">
                  <c:v>45941</c:v>
                </c:pt>
                <c:pt idx="796">
                  <c:v>45942</c:v>
                </c:pt>
                <c:pt idx="797">
                  <c:v>45943</c:v>
                </c:pt>
                <c:pt idx="798">
                  <c:v>45944</c:v>
                </c:pt>
                <c:pt idx="799">
                  <c:v>45945</c:v>
                </c:pt>
                <c:pt idx="800">
                  <c:v>45946</c:v>
                </c:pt>
                <c:pt idx="801">
                  <c:v>45947</c:v>
                </c:pt>
                <c:pt idx="802">
                  <c:v>45948</c:v>
                </c:pt>
                <c:pt idx="803">
                  <c:v>45949</c:v>
                </c:pt>
                <c:pt idx="804">
                  <c:v>45950</c:v>
                </c:pt>
                <c:pt idx="805">
                  <c:v>45951</c:v>
                </c:pt>
                <c:pt idx="806">
                  <c:v>45952</c:v>
                </c:pt>
                <c:pt idx="807">
                  <c:v>45953</c:v>
                </c:pt>
                <c:pt idx="808">
                  <c:v>45954</c:v>
                </c:pt>
                <c:pt idx="809">
                  <c:v>45955</c:v>
                </c:pt>
                <c:pt idx="810">
                  <c:v>45956</c:v>
                </c:pt>
                <c:pt idx="811">
                  <c:v>45957</c:v>
                </c:pt>
                <c:pt idx="812">
                  <c:v>45958</c:v>
                </c:pt>
                <c:pt idx="813">
                  <c:v>45959</c:v>
                </c:pt>
                <c:pt idx="814">
                  <c:v>45960</c:v>
                </c:pt>
                <c:pt idx="815">
                  <c:v>45961</c:v>
                </c:pt>
                <c:pt idx="816">
                  <c:v>45962</c:v>
                </c:pt>
                <c:pt idx="817">
                  <c:v>45963</c:v>
                </c:pt>
                <c:pt idx="818">
                  <c:v>45964</c:v>
                </c:pt>
                <c:pt idx="819">
                  <c:v>45965</c:v>
                </c:pt>
                <c:pt idx="820">
                  <c:v>45966</c:v>
                </c:pt>
                <c:pt idx="821">
                  <c:v>45967</c:v>
                </c:pt>
                <c:pt idx="822">
                  <c:v>45968</c:v>
                </c:pt>
                <c:pt idx="823">
                  <c:v>45969</c:v>
                </c:pt>
                <c:pt idx="824">
                  <c:v>45970</c:v>
                </c:pt>
                <c:pt idx="825">
                  <c:v>45971</c:v>
                </c:pt>
                <c:pt idx="826">
                  <c:v>45972</c:v>
                </c:pt>
                <c:pt idx="827">
                  <c:v>45973</c:v>
                </c:pt>
                <c:pt idx="828">
                  <c:v>45974</c:v>
                </c:pt>
                <c:pt idx="829">
                  <c:v>45975</c:v>
                </c:pt>
                <c:pt idx="830">
                  <c:v>45976</c:v>
                </c:pt>
                <c:pt idx="831">
                  <c:v>45977</c:v>
                </c:pt>
                <c:pt idx="832">
                  <c:v>45978</c:v>
                </c:pt>
                <c:pt idx="833">
                  <c:v>45979</c:v>
                </c:pt>
                <c:pt idx="834">
                  <c:v>45980</c:v>
                </c:pt>
                <c:pt idx="835">
                  <c:v>45981</c:v>
                </c:pt>
                <c:pt idx="836">
                  <c:v>45982</c:v>
                </c:pt>
                <c:pt idx="837">
                  <c:v>45983</c:v>
                </c:pt>
                <c:pt idx="838">
                  <c:v>45984</c:v>
                </c:pt>
                <c:pt idx="839">
                  <c:v>45985</c:v>
                </c:pt>
                <c:pt idx="840">
                  <c:v>45986</c:v>
                </c:pt>
                <c:pt idx="841">
                  <c:v>45987</c:v>
                </c:pt>
                <c:pt idx="842">
                  <c:v>45988</c:v>
                </c:pt>
                <c:pt idx="843">
                  <c:v>45989</c:v>
                </c:pt>
                <c:pt idx="844">
                  <c:v>45990</c:v>
                </c:pt>
                <c:pt idx="845">
                  <c:v>45991</c:v>
                </c:pt>
                <c:pt idx="846">
                  <c:v>45992</c:v>
                </c:pt>
                <c:pt idx="847">
                  <c:v>45993</c:v>
                </c:pt>
                <c:pt idx="848">
                  <c:v>45994</c:v>
                </c:pt>
                <c:pt idx="849">
                  <c:v>45995</c:v>
                </c:pt>
                <c:pt idx="850">
                  <c:v>45996</c:v>
                </c:pt>
                <c:pt idx="851">
                  <c:v>45997</c:v>
                </c:pt>
                <c:pt idx="852">
                  <c:v>45998</c:v>
                </c:pt>
                <c:pt idx="853">
                  <c:v>45999</c:v>
                </c:pt>
                <c:pt idx="854">
                  <c:v>46000</c:v>
                </c:pt>
                <c:pt idx="855">
                  <c:v>46001</c:v>
                </c:pt>
                <c:pt idx="856">
                  <c:v>46002</c:v>
                </c:pt>
                <c:pt idx="857">
                  <c:v>46003</c:v>
                </c:pt>
                <c:pt idx="858">
                  <c:v>46004</c:v>
                </c:pt>
                <c:pt idx="859">
                  <c:v>46005</c:v>
                </c:pt>
                <c:pt idx="860">
                  <c:v>46006</c:v>
                </c:pt>
                <c:pt idx="861">
                  <c:v>46007</c:v>
                </c:pt>
                <c:pt idx="862">
                  <c:v>46008</c:v>
                </c:pt>
                <c:pt idx="863">
                  <c:v>46009</c:v>
                </c:pt>
                <c:pt idx="864">
                  <c:v>46010</c:v>
                </c:pt>
                <c:pt idx="865">
                  <c:v>46011</c:v>
                </c:pt>
                <c:pt idx="866">
                  <c:v>46012</c:v>
                </c:pt>
                <c:pt idx="867">
                  <c:v>46013</c:v>
                </c:pt>
                <c:pt idx="868">
                  <c:v>46014</c:v>
                </c:pt>
                <c:pt idx="869">
                  <c:v>46015</c:v>
                </c:pt>
                <c:pt idx="870">
                  <c:v>46016</c:v>
                </c:pt>
                <c:pt idx="871">
                  <c:v>46017</c:v>
                </c:pt>
                <c:pt idx="872">
                  <c:v>46018</c:v>
                </c:pt>
                <c:pt idx="873">
                  <c:v>46019</c:v>
                </c:pt>
                <c:pt idx="874">
                  <c:v>46020</c:v>
                </c:pt>
                <c:pt idx="875">
                  <c:v>46021</c:v>
                </c:pt>
                <c:pt idx="876">
                  <c:v>46022</c:v>
                </c:pt>
                <c:pt idx="877">
                  <c:v>46023</c:v>
                </c:pt>
                <c:pt idx="878">
                  <c:v>46024</c:v>
                </c:pt>
                <c:pt idx="879">
                  <c:v>46025</c:v>
                </c:pt>
                <c:pt idx="880">
                  <c:v>46026</c:v>
                </c:pt>
                <c:pt idx="881">
                  <c:v>46027</c:v>
                </c:pt>
                <c:pt idx="882">
                  <c:v>46028</c:v>
                </c:pt>
                <c:pt idx="883">
                  <c:v>46029</c:v>
                </c:pt>
                <c:pt idx="884">
                  <c:v>46030</c:v>
                </c:pt>
                <c:pt idx="885">
                  <c:v>46031</c:v>
                </c:pt>
                <c:pt idx="886">
                  <c:v>46032</c:v>
                </c:pt>
                <c:pt idx="887">
                  <c:v>46033</c:v>
                </c:pt>
                <c:pt idx="888">
                  <c:v>46034</c:v>
                </c:pt>
                <c:pt idx="889">
                  <c:v>46035</c:v>
                </c:pt>
                <c:pt idx="890">
                  <c:v>46036</c:v>
                </c:pt>
                <c:pt idx="891">
                  <c:v>46037</c:v>
                </c:pt>
                <c:pt idx="892">
                  <c:v>46038</c:v>
                </c:pt>
                <c:pt idx="893">
                  <c:v>46039</c:v>
                </c:pt>
                <c:pt idx="894">
                  <c:v>46040</c:v>
                </c:pt>
                <c:pt idx="895">
                  <c:v>46041</c:v>
                </c:pt>
                <c:pt idx="896">
                  <c:v>46042</c:v>
                </c:pt>
                <c:pt idx="897">
                  <c:v>46043</c:v>
                </c:pt>
                <c:pt idx="898">
                  <c:v>46044</c:v>
                </c:pt>
                <c:pt idx="899">
                  <c:v>46045</c:v>
                </c:pt>
                <c:pt idx="900">
                  <c:v>46046</c:v>
                </c:pt>
                <c:pt idx="901">
                  <c:v>46047</c:v>
                </c:pt>
                <c:pt idx="902">
                  <c:v>46048</c:v>
                </c:pt>
                <c:pt idx="903">
                  <c:v>46049</c:v>
                </c:pt>
                <c:pt idx="904">
                  <c:v>46050</c:v>
                </c:pt>
                <c:pt idx="905">
                  <c:v>46051</c:v>
                </c:pt>
                <c:pt idx="906">
                  <c:v>46052</c:v>
                </c:pt>
                <c:pt idx="907">
                  <c:v>46053</c:v>
                </c:pt>
                <c:pt idx="908">
                  <c:v>46054</c:v>
                </c:pt>
                <c:pt idx="909">
                  <c:v>46055</c:v>
                </c:pt>
                <c:pt idx="910">
                  <c:v>46056</c:v>
                </c:pt>
                <c:pt idx="911">
                  <c:v>46057</c:v>
                </c:pt>
                <c:pt idx="912">
                  <c:v>46058</c:v>
                </c:pt>
                <c:pt idx="913">
                  <c:v>46059</c:v>
                </c:pt>
                <c:pt idx="914">
                  <c:v>46060</c:v>
                </c:pt>
                <c:pt idx="915">
                  <c:v>46061</c:v>
                </c:pt>
                <c:pt idx="916">
                  <c:v>46062</c:v>
                </c:pt>
                <c:pt idx="917">
                  <c:v>46063</c:v>
                </c:pt>
                <c:pt idx="918">
                  <c:v>46064</c:v>
                </c:pt>
                <c:pt idx="919">
                  <c:v>46065</c:v>
                </c:pt>
                <c:pt idx="920">
                  <c:v>46066</c:v>
                </c:pt>
                <c:pt idx="921">
                  <c:v>46067</c:v>
                </c:pt>
                <c:pt idx="922">
                  <c:v>46068</c:v>
                </c:pt>
                <c:pt idx="923">
                  <c:v>46069</c:v>
                </c:pt>
                <c:pt idx="924">
                  <c:v>46070</c:v>
                </c:pt>
                <c:pt idx="925">
                  <c:v>46071</c:v>
                </c:pt>
                <c:pt idx="926">
                  <c:v>46072</c:v>
                </c:pt>
                <c:pt idx="927">
                  <c:v>46073</c:v>
                </c:pt>
                <c:pt idx="928">
                  <c:v>46074</c:v>
                </c:pt>
                <c:pt idx="929">
                  <c:v>46075</c:v>
                </c:pt>
                <c:pt idx="930">
                  <c:v>46076</c:v>
                </c:pt>
                <c:pt idx="931">
                  <c:v>46077</c:v>
                </c:pt>
                <c:pt idx="932">
                  <c:v>46078</c:v>
                </c:pt>
                <c:pt idx="933">
                  <c:v>46079</c:v>
                </c:pt>
                <c:pt idx="934">
                  <c:v>46080</c:v>
                </c:pt>
                <c:pt idx="935">
                  <c:v>46081</c:v>
                </c:pt>
                <c:pt idx="936">
                  <c:v>46082</c:v>
                </c:pt>
                <c:pt idx="937">
                  <c:v>46083</c:v>
                </c:pt>
                <c:pt idx="938">
                  <c:v>46084</c:v>
                </c:pt>
                <c:pt idx="939">
                  <c:v>46085</c:v>
                </c:pt>
                <c:pt idx="940">
                  <c:v>46086</c:v>
                </c:pt>
                <c:pt idx="941">
                  <c:v>46087</c:v>
                </c:pt>
                <c:pt idx="942">
                  <c:v>46088</c:v>
                </c:pt>
                <c:pt idx="943">
                  <c:v>46089</c:v>
                </c:pt>
                <c:pt idx="944">
                  <c:v>46090</c:v>
                </c:pt>
                <c:pt idx="945">
                  <c:v>46091</c:v>
                </c:pt>
                <c:pt idx="946">
                  <c:v>46092</c:v>
                </c:pt>
                <c:pt idx="947">
                  <c:v>46093</c:v>
                </c:pt>
                <c:pt idx="948">
                  <c:v>46094</c:v>
                </c:pt>
                <c:pt idx="949">
                  <c:v>46095</c:v>
                </c:pt>
                <c:pt idx="950">
                  <c:v>46096</c:v>
                </c:pt>
                <c:pt idx="951">
                  <c:v>46097</c:v>
                </c:pt>
                <c:pt idx="952">
                  <c:v>46098</c:v>
                </c:pt>
                <c:pt idx="953">
                  <c:v>46099</c:v>
                </c:pt>
                <c:pt idx="954">
                  <c:v>46100</c:v>
                </c:pt>
                <c:pt idx="955">
                  <c:v>46101</c:v>
                </c:pt>
                <c:pt idx="956">
                  <c:v>46102</c:v>
                </c:pt>
                <c:pt idx="957">
                  <c:v>46103</c:v>
                </c:pt>
                <c:pt idx="958">
                  <c:v>46104</c:v>
                </c:pt>
                <c:pt idx="959">
                  <c:v>46105</c:v>
                </c:pt>
                <c:pt idx="960">
                  <c:v>46106</c:v>
                </c:pt>
                <c:pt idx="961">
                  <c:v>46107</c:v>
                </c:pt>
                <c:pt idx="962">
                  <c:v>46108</c:v>
                </c:pt>
                <c:pt idx="963">
                  <c:v>46109</c:v>
                </c:pt>
                <c:pt idx="964">
                  <c:v>46110</c:v>
                </c:pt>
                <c:pt idx="965">
                  <c:v>46111</c:v>
                </c:pt>
                <c:pt idx="966">
                  <c:v>46112</c:v>
                </c:pt>
                <c:pt idx="967">
                  <c:v>46113</c:v>
                </c:pt>
                <c:pt idx="968">
                  <c:v>46114</c:v>
                </c:pt>
                <c:pt idx="969">
                  <c:v>46115</c:v>
                </c:pt>
                <c:pt idx="970">
                  <c:v>46116</c:v>
                </c:pt>
                <c:pt idx="971">
                  <c:v>46117</c:v>
                </c:pt>
                <c:pt idx="972">
                  <c:v>46118</c:v>
                </c:pt>
                <c:pt idx="973">
                  <c:v>46119</c:v>
                </c:pt>
                <c:pt idx="974">
                  <c:v>46120</c:v>
                </c:pt>
                <c:pt idx="975">
                  <c:v>46121</c:v>
                </c:pt>
                <c:pt idx="976">
                  <c:v>46122</c:v>
                </c:pt>
                <c:pt idx="977">
                  <c:v>46123</c:v>
                </c:pt>
                <c:pt idx="978">
                  <c:v>46124</c:v>
                </c:pt>
                <c:pt idx="979">
                  <c:v>46125</c:v>
                </c:pt>
                <c:pt idx="980">
                  <c:v>46126</c:v>
                </c:pt>
                <c:pt idx="981">
                  <c:v>46127</c:v>
                </c:pt>
                <c:pt idx="982">
                  <c:v>46128</c:v>
                </c:pt>
                <c:pt idx="983">
                  <c:v>46129</c:v>
                </c:pt>
                <c:pt idx="984">
                  <c:v>46130</c:v>
                </c:pt>
                <c:pt idx="985">
                  <c:v>46131</c:v>
                </c:pt>
                <c:pt idx="986">
                  <c:v>46132</c:v>
                </c:pt>
                <c:pt idx="987">
                  <c:v>46133</c:v>
                </c:pt>
                <c:pt idx="988">
                  <c:v>46134</c:v>
                </c:pt>
                <c:pt idx="989">
                  <c:v>46135</c:v>
                </c:pt>
                <c:pt idx="990">
                  <c:v>46136</c:v>
                </c:pt>
                <c:pt idx="991">
                  <c:v>46137</c:v>
                </c:pt>
                <c:pt idx="992">
                  <c:v>46138</c:v>
                </c:pt>
                <c:pt idx="993">
                  <c:v>46139</c:v>
                </c:pt>
                <c:pt idx="994">
                  <c:v>46140</c:v>
                </c:pt>
                <c:pt idx="995">
                  <c:v>46141</c:v>
                </c:pt>
                <c:pt idx="996">
                  <c:v>46142</c:v>
                </c:pt>
                <c:pt idx="997">
                  <c:v>46143</c:v>
                </c:pt>
                <c:pt idx="998">
                  <c:v>46144</c:v>
                </c:pt>
                <c:pt idx="999">
                  <c:v>46145</c:v>
                </c:pt>
                <c:pt idx="1000">
                  <c:v>46146</c:v>
                </c:pt>
                <c:pt idx="1001">
                  <c:v>46147</c:v>
                </c:pt>
                <c:pt idx="1002">
                  <c:v>46148</c:v>
                </c:pt>
                <c:pt idx="1003">
                  <c:v>46149</c:v>
                </c:pt>
                <c:pt idx="1004">
                  <c:v>46150</c:v>
                </c:pt>
                <c:pt idx="1005">
                  <c:v>46151</c:v>
                </c:pt>
                <c:pt idx="1006">
                  <c:v>46152</c:v>
                </c:pt>
                <c:pt idx="1007">
                  <c:v>46153</c:v>
                </c:pt>
                <c:pt idx="1008">
                  <c:v>46154</c:v>
                </c:pt>
                <c:pt idx="1009">
                  <c:v>46155</c:v>
                </c:pt>
                <c:pt idx="1010">
                  <c:v>46156</c:v>
                </c:pt>
                <c:pt idx="1011">
                  <c:v>46157</c:v>
                </c:pt>
                <c:pt idx="1012">
                  <c:v>46158</c:v>
                </c:pt>
                <c:pt idx="1013">
                  <c:v>46159</c:v>
                </c:pt>
                <c:pt idx="1014">
                  <c:v>46160</c:v>
                </c:pt>
                <c:pt idx="1015">
                  <c:v>46161</c:v>
                </c:pt>
                <c:pt idx="1016">
                  <c:v>46162</c:v>
                </c:pt>
                <c:pt idx="1017">
                  <c:v>46163</c:v>
                </c:pt>
                <c:pt idx="1018">
                  <c:v>46164</c:v>
                </c:pt>
                <c:pt idx="1019">
                  <c:v>46165</c:v>
                </c:pt>
                <c:pt idx="1020">
                  <c:v>46166</c:v>
                </c:pt>
                <c:pt idx="1021">
                  <c:v>46167</c:v>
                </c:pt>
                <c:pt idx="1022">
                  <c:v>46168</c:v>
                </c:pt>
                <c:pt idx="1023">
                  <c:v>46169</c:v>
                </c:pt>
                <c:pt idx="1024">
                  <c:v>46170</c:v>
                </c:pt>
                <c:pt idx="1025">
                  <c:v>46171</c:v>
                </c:pt>
                <c:pt idx="1026">
                  <c:v>46172</c:v>
                </c:pt>
                <c:pt idx="1027">
                  <c:v>46173</c:v>
                </c:pt>
                <c:pt idx="1028">
                  <c:v>46174</c:v>
                </c:pt>
                <c:pt idx="1029">
                  <c:v>46175</c:v>
                </c:pt>
                <c:pt idx="1030">
                  <c:v>46176</c:v>
                </c:pt>
                <c:pt idx="1031">
                  <c:v>46177</c:v>
                </c:pt>
                <c:pt idx="1032">
                  <c:v>46178</c:v>
                </c:pt>
                <c:pt idx="1033">
                  <c:v>46179</c:v>
                </c:pt>
                <c:pt idx="1034">
                  <c:v>46180</c:v>
                </c:pt>
                <c:pt idx="1035">
                  <c:v>46181</c:v>
                </c:pt>
                <c:pt idx="1036">
                  <c:v>46182</c:v>
                </c:pt>
                <c:pt idx="1037">
                  <c:v>46183</c:v>
                </c:pt>
                <c:pt idx="1038">
                  <c:v>46184</c:v>
                </c:pt>
                <c:pt idx="1039">
                  <c:v>46185</c:v>
                </c:pt>
                <c:pt idx="1040">
                  <c:v>46186</c:v>
                </c:pt>
                <c:pt idx="1041">
                  <c:v>46187</c:v>
                </c:pt>
                <c:pt idx="1042">
                  <c:v>46188</c:v>
                </c:pt>
                <c:pt idx="1043">
                  <c:v>46189</c:v>
                </c:pt>
                <c:pt idx="1044">
                  <c:v>46190</c:v>
                </c:pt>
                <c:pt idx="1045">
                  <c:v>46191</c:v>
                </c:pt>
                <c:pt idx="1046">
                  <c:v>46192</c:v>
                </c:pt>
                <c:pt idx="1047">
                  <c:v>46193</c:v>
                </c:pt>
                <c:pt idx="1048">
                  <c:v>46194</c:v>
                </c:pt>
                <c:pt idx="1049">
                  <c:v>46195</c:v>
                </c:pt>
                <c:pt idx="1050">
                  <c:v>46196</c:v>
                </c:pt>
                <c:pt idx="1051">
                  <c:v>46197</c:v>
                </c:pt>
                <c:pt idx="1052">
                  <c:v>46198</c:v>
                </c:pt>
                <c:pt idx="1053">
                  <c:v>46199</c:v>
                </c:pt>
                <c:pt idx="1054">
                  <c:v>46200</c:v>
                </c:pt>
                <c:pt idx="1055">
                  <c:v>46201</c:v>
                </c:pt>
                <c:pt idx="1056">
                  <c:v>46202</c:v>
                </c:pt>
                <c:pt idx="1057">
                  <c:v>46203</c:v>
                </c:pt>
                <c:pt idx="1058">
                  <c:v>46204</c:v>
                </c:pt>
                <c:pt idx="1059">
                  <c:v>46205</c:v>
                </c:pt>
                <c:pt idx="1060">
                  <c:v>46206</c:v>
                </c:pt>
                <c:pt idx="1061">
                  <c:v>46207</c:v>
                </c:pt>
                <c:pt idx="1062">
                  <c:v>46208</c:v>
                </c:pt>
                <c:pt idx="1063">
                  <c:v>46209</c:v>
                </c:pt>
                <c:pt idx="1064">
                  <c:v>46210</c:v>
                </c:pt>
                <c:pt idx="1065">
                  <c:v>46211</c:v>
                </c:pt>
                <c:pt idx="1066">
                  <c:v>46212</c:v>
                </c:pt>
                <c:pt idx="1067">
                  <c:v>46213</c:v>
                </c:pt>
                <c:pt idx="1068">
                  <c:v>46214</c:v>
                </c:pt>
                <c:pt idx="1069">
                  <c:v>46215</c:v>
                </c:pt>
                <c:pt idx="1070">
                  <c:v>46216</c:v>
                </c:pt>
                <c:pt idx="1071">
                  <c:v>46217</c:v>
                </c:pt>
                <c:pt idx="1072">
                  <c:v>46218</c:v>
                </c:pt>
                <c:pt idx="1073">
                  <c:v>46219</c:v>
                </c:pt>
                <c:pt idx="1074">
                  <c:v>46220</c:v>
                </c:pt>
                <c:pt idx="1075">
                  <c:v>46221</c:v>
                </c:pt>
                <c:pt idx="1076">
                  <c:v>46222</c:v>
                </c:pt>
                <c:pt idx="1077">
                  <c:v>46223</c:v>
                </c:pt>
                <c:pt idx="1078">
                  <c:v>46224</c:v>
                </c:pt>
                <c:pt idx="1079">
                  <c:v>46225</c:v>
                </c:pt>
                <c:pt idx="1080">
                  <c:v>46226</c:v>
                </c:pt>
                <c:pt idx="1081">
                  <c:v>46227</c:v>
                </c:pt>
                <c:pt idx="1082">
                  <c:v>46228</c:v>
                </c:pt>
                <c:pt idx="1083">
                  <c:v>46229</c:v>
                </c:pt>
                <c:pt idx="1084">
                  <c:v>46230</c:v>
                </c:pt>
                <c:pt idx="1085">
                  <c:v>46231</c:v>
                </c:pt>
                <c:pt idx="1086">
                  <c:v>46232</c:v>
                </c:pt>
                <c:pt idx="1087">
                  <c:v>46233</c:v>
                </c:pt>
                <c:pt idx="1088">
                  <c:v>46234</c:v>
                </c:pt>
                <c:pt idx="1089">
                  <c:v>46235</c:v>
                </c:pt>
                <c:pt idx="1090">
                  <c:v>46236</c:v>
                </c:pt>
                <c:pt idx="1091">
                  <c:v>46237</c:v>
                </c:pt>
                <c:pt idx="1092">
                  <c:v>46238</c:v>
                </c:pt>
                <c:pt idx="1093">
                  <c:v>46239</c:v>
                </c:pt>
                <c:pt idx="1094">
                  <c:v>46240</c:v>
                </c:pt>
                <c:pt idx="1095">
                  <c:v>46241</c:v>
                </c:pt>
              </c:numCache>
            </c:numRef>
          </c:cat>
          <c:val>
            <c:numRef>
              <c:f>Charts!$C$201:$C$1296</c:f>
              <c:numCache>
                <c:formatCode>General</c:formatCode>
                <c:ptCount val="1096"/>
                <c:pt idx="0">
                  <c:v>0.96299999999999997</c:v>
                </c:pt>
                <c:pt idx="1">
                  <c:v>0.9627</c:v>
                </c:pt>
                <c:pt idx="2">
                  <c:v>0.96270000000000011</c:v>
                </c:pt>
                <c:pt idx="3">
                  <c:v>0.96270000000000011</c:v>
                </c:pt>
                <c:pt idx="4">
                  <c:v>0.96219999999999994</c:v>
                </c:pt>
                <c:pt idx="5">
                  <c:v>0.96530000000000005</c:v>
                </c:pt>
                <c:pt idx="6">
                  <c:v>0.96509999999999996</c:v>
                </c:pt>
                <c:pt idx="7">
                  <c:v>0.9647</c:v>
                </c:pt>
                <c:pt idx="8">
                  <c:v>0.96640000000000004</c:v>
                </c:pt>
                <c:pt idx="9">
                  <c:v>0.96640000000000004</c:v>
                </c:pt>
                <c:pt idx="10">
                  <c:v>0.96640000000000004</c:v>
                </c:pt>
                <c:pt idx="11">
                  <c:v>0.96609999999999996</c:v>
                </c:pt>
                <c:pt idx="12">
                  <c:v>0.96589999999999998</c:v>
                </c:pt>
                <c:pt idx="13">
                  <c:v>0.96750000000000003</c:v>
                </c:pt>
                <c:pt idx="14">
                  <c:v>0.96699999999999986</c:v>
                </c:pt>
                <c:pt idx="15">
                  <c:v>0.9677</c:v>
                </c:pt>
                <c:pt idx="16">
                  <c:v>0.96770000000000012</c:v>
                </c:pt>
                <c:pt idx="17">
                  <c:v>0.96770000000000012</c:v>
                </c:pt>
                <c:pt idx="18">
                  <c:v>0.96829999999999994</c:v>
                </c:pt>
                <c:pt idx="19">
                  <c:v>0.9786999999999999</c:v>
                </c:pt>
                <c:pt idx="20">
                  <c:v>0.77960000000000007</c:v>
                </c:pt>
                <c:pt idx="21">
                  <c:v>0.77839999999999998</c:v>
                </c:pt>
                <c:pt idx="22">
                  <c:v>0.98020000000000007</c:v>
                </c:pt>
                <c:pt idx="23">
                  <c:v>0.98020000000000007</c:v>
                </c:pt>
                <c:pt idx="24">
                  <c:v>0.98019999999999996</c:v>
                </c:pt>
                <c:pt idx="25">
                  <c:v>0.9778</c:v>
                </c:pt>
                <c:pt idx="26">
                  <c:v>0.97759999999999991</c:v>
                </c:pt>
                <c:pt idx="27">
                  <c:v>0.97430000000000005</c:v>
                </c:pt>
                <c:pt idx="28">
                  <c:v>0.9738</c:v>
                </c:pt>
                <c:pt idx="29">
                  <c:v>0.97389999999999988</c:v>
                </c:pt>
                <c:pt idx="30">
                  <c:v>0.97389999999999999</c:v>
                </c:pt>
                <c:pt idx="31">
                  <c:v>0.97389999999999999</c:v>
                </c:pt>
                <c:pt idx="32">
                  <c:v>0.98020000000000007</c:v>
                </c:pt>
                <c:pt idx="33">
                  <c:v>0.98019999999999996</c:v>
                </c:pt>
                <c:pt idx="34">
                  <c:v>0.98019999999999996</c:v>
                </c:pt>
                <c:pt idx="35">
                  <c:v>0.9819</c:v>
                </c:pt>
                <c:pt idx="36">
                  <c:v>0.9817999999999999</c:v>
                </c:pt>
                <c:pt idx="37">
                  <c:v>0.9817999999999999</c:v>
                </c:pt>
                <c:pt idx="38">
                  <c:v>0.98180000000000012</c:v>
                </c:pt>
                <c:pt idx="39">
                  <c:v>0.98180000000000012</c:v>
                </c:pt>
                <c:pt idx="40">
                  <c:v>0.98199999999999998</c:v>
                </c:pt>
                <c:pt idx="41">
                  <c:v>0.98309999999999997</c:v>
                </c:pt>
                <c:pt idx="42">
                  <c:v>0.98299999999999998</c:v>
                </c:pt>
                <c:pt idx="43">
                  <c:v>0.98240000000000005</c:v>
                </c:pt>
                <c:pt idx="44">
                  <c:v>0.98239999999999994</c:v>
                </c:pt>
                <c:pt idx="45">
                  <c:v>0.9798</c:v>
                </c:pt>
                <c:pt idx="46">
                  <c:v>0.98239999999999994</c:v>
                </c:pt>
                <c:pt idx="47">
                  <c:v>0.98239999999999994</c:v>
                </c:pt>
                <c:pt idx="48">
                  <c:v>0.98229999999999995</c:v>
                </c:pt>
                <c:pt idx="49">
                  <c:v>0.98240000000000005</c:v>
                </c:pt>
                <c:pt idx="50">
                  <c:v>0.98470000000000002</c:v>
                </c:pt>
                <c:pt idx="51">
                  <c:v>0.98470000000000002</c:v>
                </c:pt>
                <c:pt idx="52">
                  <c:v>0.98470000000000002</c:v>
                </c:pt>
                <c:pt idx="53">
                  <c:v>0.98460000000000003</c:v>
                </c:pt>
                <c:pt idx="54">
                  <c:v>0.9840000000000001</c:v>
                </c:pt>
                <c:pt idx="55">
                  <c:v>0.98439999999999994</c:v>
                </c:pt>
                <c:pt idx="56">
                  <c:v>0.98439999999999994</c:v>
                </c:pt>
                <c:pt idx="57">
                  <c:v>0.98159999999999992</c:v>
                </c:pt>
                <c:pt idx="58">
                  <c:v>0.98159999999999992</c:v>
                </c:pt>
                <c:pt idx="59">
                  <c:v>0.98159999999999992</c:v>
                </c:pt>
                <c:pt idx="60">
                  <c:v>0.98149999999999993</c:v>
                </c:pt>
                <c:pt idx="61">
                  <c:v>0.98109999999999986</c:v>
                </c:pt>
                <c:pt idx="62">
                  <c:v>0.98100000000000009</c:v>
                </c:pt>
                <c:pt idx="63">
                  <c:v>0.98129999999999995</c:v>
                </c:pt>
                <c:pt idx="64">
                  <c:v>0.9819</c:v>
                </c:pt>
                <c:pt idx="65">
                  <c:v>0.98180000000000012</c:v>
                </c:pt>
                <c:pt idx="66">
                  <c:v>0.9817999999999999</c:v>
                </c:pt>
                <c:pt idx="67">
                  <c:v>0.98159999999999992</c:v>
                </c:pt>
                <c:pt idx="68">
                  <c:v>0.98170000000000002</c:v>
                </c:pt>
                <c:pt idx="69">
                  <c:v>0.98199999999999998</c:v>
                </c:pt>
                <c:pt idx="70">
                  <c:v>0.9819</c:v>
                </c:pt>
                <c:pt idx="71">
                  <c:v>0.98280000000000001</c:v>
                </c:pt>
                <c:pt idx="72">
                  <c:v>0.98280000000000001</c:v>
                </c:pt>
                <c:pt idx="73">
                  <c:v>0.98280000000000001</c:v>
                </c:pt>
                <c:pt idx="74">
                  <c:v>0.98150000000000004</c:v>
                </c:pt>
                <c:pt idx="75">
                  <c:v>0.98129999999999995</c:v>
                </c:pt>
                <c:pt idx="76">
                  <c:v>0.98040000000000005</c:v>
                </c:pt>
                <c:pt idx="77">
                  <c:v>0.98030000000000006</c:v>
                </c:pt>
                <c:pt idx="78">
                  <c:v>0.97949999999999993</c:v>
                </c:pt>
                <c:pt idx="79">
                  <c:v>0.97949999999999993</c:v>
                </c:pt>
                <c:pt idx="80">
                  <c:v>0.97950000000000004</c:v>
                </c:pt>
                <c:pt idx="81">
                  <c:v>0.97599999999999998</c:v>
                </c:pt>
                <c:pt idx="82">
                  <c:v>0.97949999999999993</c:v>
                </c:pt>
                <c:pt idx="83">
                  <c:v>0.98170000000000002</c:v>
                </c:pt>
                <c:pt idx="84">
                  <c:v>0.98299999999999987</c:v>
                </c:pt>
                <c:pt idx="85">
                  <c:v>0.98309999999999997</c:v>
                </c:pt>
                <c:pt idx="86">
                  <c:v>0.98309999999999997</c:v>
                </c:pt>
                <c:pt idx="87">
                  <c:v>0.98309999999999997</c:v>
                </c:pt>
                <c:pt idx="88">
                  <c:v>0.98319999999999996</c:v>
                </c:pt>
                <c:pt idx="89">
                  <c:v>0.98309999999999997</c:v>
                </c:pt>
                <c:pt idx="90">
                  <c:v>0.98330000000000017</c:v>
                </c:pt>
                <c:pt idx="91">
                  <c:v>0.98409999999999997</c:v>
                </c:pt>
                <c:pt idx="92">
                  <c:v>0.98430000000000006</c:v>
                </c:pt>
                <c:pt idx="93">
                  <c:v>0.98430000000000006</c:v>
                </c:pt>
                <c:pt idx="94">
                  <c:v>0.98429999999999995</c:v>
                </c:pt>
                <c:pt idx="95">
                  <c:v>0.98269999999999991</c:v>
                </c:pt>
                <c:pt idx="96">
                  <c:v>0.98539999999999994</c:v>
                </c:pt>
                <c:pt idx="97">
                  <c:v>0.98539999999999994</c:v>
                </c:pt>
                <c:pt idx="98">
                  <c:v>0.98530000000000006</c:v>
                </c:pt>
                <c:pt idx="99">
                  <c:v>0.98530000000000006</c:v>
                </c:pt>
                <c:pt idx="100">
                  <c:v>0.98530000000000006</c:v>
                </c:pt>
                <c:pt idx="101">
                  <c:v>0.98530000000000006</c:v>
                </c:pt>
                <c:pt idx="102">
                  <c:v>0.98409999999999997</c:v>
                </c:pt>
                <c:pt idx="103">
                  <c:v>0.98519999999999996</c:v>
                </c:pt>
                <c:pt idx="104">
                  <c:v>0.98510000000000009</c:v>
                </c:pt>
                <c:pt idx="105">
                  <c:v>0.98250000000000004</c:v>
                </c:pt>
                <c:pt idx="106">
                  <c:v>0.97939999999999994</c:v>
                </c:pt>
                <c:pt idx="107">
                  <c:v>0.97939999999999994</c:v>
                </c:pt>
                <c:pt idx="108">
                  <c:v>0.97939999999999994</c:v>
                </c:pt>
                <c:pt idx="109">
                  <c:v>0.97889999999999999</c:v>
                </c:pt>
                <c:pt idx="110">
                  <c:v>0.97870000000000001</c:v>
                </c:pt>
                <c:pt idx="111">
                  <c:v>0.97560000000000002</c:v>
                </c:pt>
                <c:pt idx="112">
                  <c:v>0.97920000000000007</c:v>
                </c:pt>
                <c:pt idx="113">
                  <c:v>0.97139999999999982</c:v>
                </c:pt>
                <c:pt idx="114">
                  <c:v>0.97140000000000015</c:v>
                </c:pt>
                <c:pt idx="115">
                  <c:v>0.97140000000000004</c:v>
                </c:pt>
                <c:pt idx="116">
                  <c:v>0.9847999999999999</c:v>
                </c:pt>
                <c:pt idx="117">
                  <c:v>0.98490000000000011</c:v>
                </c:pt>
                <c:pt idx="118">
                  <c:v>0.98530000000000006</c:v>
                </c:pt>
                <c:pt idx="119">
                  <c:v>0.98569999999999991</c:v>
                </c:pt>
                <c:pt idx="120">
                  <c:v>0.98620000000000008</c:v>
                </c:pt>
                <c:pt idx="121">
                  <c:v>0.98620000000000008</c:v>
                </c:pt>
                <c:pt idx="122">
                  <c:v>0.98620000000000008</c:v>
                </c:pt>
                <c:pt idx="123">
                  <c:v>0.98380000000000001</c:v>
                </c:pt>
                <c:pt idx="124">
                  <c:v>0.98710000000000009</c:v>
                </c:pt>
                <c:pt idx="125">
                  <c:v>0.98710000000000009</c:v>
                </c:pt>
                <c:pt idx="126">
                  <c:v>0.98710000000000009</c:v>
                </c:pt>
                <c:pt idx="127">
                  <c:v>0.98699999999999999</c:v>
                </c:pt>
                <c:pt idx="128">
                  <c:v>0.98699999999999999</c:v>
                </c:pt>
                <c:pt idx="129">
                  <c:v>0.98699999999999988</c:v>
                </c:pt>
                <c:pt idx="130">
                  <c:v>0.98709999999999998</c:v>
                </c:pt>
                <c:pt idx="131">
                  <c:v>0.98709999999999998</c:v>
                </c:pt>
                <c:pt idx="132">
                  <c:v>0.98719999999999997</c:v>
                </c:pt>
                <c:pt idx="133">
                  <c:v>0.98709999999999998</c:v>
                </c:pt>
                <c:pt idx="134">
                  <c:v>0.98710000000000009</c:v>
                </c:pt>
                <c:pt idx="135">
                  <c:v>0.98710000000000009</c:v>
                </c:pt>
                <c:pt idx="136">
                  <c:v>0.98709999999999998</c:v>
                </c:pt>
                <c:pt idx="137">
                  <c:v>0.98719999999999997</c:v>
                </c:pt>
                <c:pt idx="138">
                  <c:v>0.98710000000000009</c:v>
                </c:pt>
                <c:pt idx="139">
                  <c:v>0.98709999999999998</c:v>
                </c:pt>
                <c:pt idx="140">
                  <c:v>0.98699999999999988</c:v>
                </c:pt>
                <c:pt idx="141">
                  <c:v>0.98719999999999997</c:v>
                </c:pt>
                <c:pt idx="142">
                  <c:v>0.98719999999999997</c:v>
                </c:pt>
                <c:pt idx="143">
                  <c:v>0.98719999999999997</c:v>
                </c:pt>
                <c:pt idx="144">
                  <c:v>0.98719999999999997</c:v>
                </c:pt>
                <c:pt idx="145">
                  <c:v>0.98719999999999997</c:v>
                </c:pt>
                <c:pt idx="146">
                  <c:v>0.98719999999999997</c:v>
                </c:pt>
                <c:pt idx="147">
                  <c:v>0.9880000000000001</c:v>
                </c:pt>
                <c:pt idx="148">
                  <c:v>0.98820000000000008</c:v>
                </c:pt>
                <c:pt idx="149">
                  <c:v>0.98819999999999997</c:v>
                </c:pt>
                <c:pt idx="150">
                  <c:v>0.98819999999999997</c:v>
                </c:pt>
                <c:pt idx="151">
                  <c:v>0.98829999999999996</c:v>
                </c:pt>
                <c:pt idx="152">
                  <c:v>0.98820000000000008</c:v>
                </c:pt>
                <c:pt idx="153">
                  <c:v>0.98799999999999999</c:v>
                </c:pt>
                <c:pt idx="154">
                  <c:v>0.98840000000000006</c:v>
                </c:pt>
                <c:pt idx="155">
                  <c:v>0.98840000000000006</c:v>
                </c:pt>
                <c:pt idx="156">
                  <c:v>0.98840000000000006</c:v>
                </c:pt>
                <c:pt idx="157">
                  <c:v>0.98840000000000006</c:v>
                </c:pt>
                <c:pt idx="158">
                  <c:v>0.98820000000000008</c:v>
                </c:pt>
                <c:pt idx="159">
                  <c:v>0.98840000000000006</c:v>
                </c:pt>
                <c:pt idx="160">
                  <c:v>0.98840000000000006</c:v>
                </c:pt>
                <c:pt idx="161">
                  <c:v>0.98830000000000018</c:v>
                </c:pt>
                <c:pt idx="162">
                  <c:v>0.98829999999999996</c:v>
                </c:pt>
                <c:pt idx="163">
                  <c:v>0.9890000000000001</c:v>
                </c:pt>
                <c:pt idx="164">
                  <c:v>0.9890000000000001</c:v>
                </c:pt>
                <c:pt idx="165">
                  <c:v>0.98579999999999979</c:v>
                </c:pt>
                <c:pt idx="166">
                  <c:v>0.98480000000000001</c:v>
                </c:pt>
                <c:pt idx="167">
                  <c:v>0.98470000000000002</c:v>
                </c:pt>
                <c:pt idx="168">
                  <c:v>0.98450000000000004</c:v>
                </c:pt>
                <c:pt idx="169">
                  <c:v>0.98460000000000003</c:v>
                </c:pt>
                <c:pt idx="170">
                  <c:v>0.98460000000000003</c:v>
                </c:pt>
                <c:pt idx="171">
                  <c:v>0.98460000000000003</c:v>
                </c:pt>
                <c:pt idx="172">
                  <c:v>0.98439999999999994</c:v>
                </c:pt>
                <c:pt idx="173">
                  <c:v>0.98449999999999993</c:v>
                </c:pt>
                <c:pt idx="174">
                  <c:v>0.98450000000000004</c:v>
                </c:pt>
                <c:pt idx="175">
                  <c:v>0.97060000000000002</c:v>
                </c:pt>
                <c:pt idx="176">
                  <c:v>0.9779000000000001</c:v>
                </c:pt>
                <c:pt idx="177">
                  <c:v>0.97789999999999988</c:v>
                </c:pt>
                <c:pt idx="178">
                  <c:v>0.97789999999999988</c:v>
                </c:pt>
                <c:pt idx="179">
                  <c:v>0.9779000000000001</c:v>
                </c:pt>
                <c:pt idx="180">
                  <c:v>0.98449999999999993</c:v>
                </c:pt>
                <c:pt idx="181">
                  <c:v>0.97809999999999997</c:v>
                </c:pt>
                <c:pt idx="182">
                  <c:v>0.98359999999999981</c:v>
                </c:pt>
                <c:pt idx="183">
                  <c:v>0.9847999999999999</c:v>
                </c:pt>
                <c:pt idx="184">
                  <c:v>0.98480000000000001</c:v>
                </c:pt>
                <c:pt idx="185">
                  <c:v>0.98480000000000001</c:v>
                </c:pt>
                <c:pt idx="186">
                  <c:v>0.97909999999999997</c:v>
                </c:pt>
                <c:pt idx="187">
                  <c:v>0.97909999999999997</c:v>
                </c:pt>
                <c:pt idx="188">
                  <c:v>0.98280000000000001</c:v>
                </c:pt>
                <c:pt idx="189">
                  <c:v>0.98280000000000001</c:v>
                </c:pt>
                <c:pt idx="190">
                  <c:v>0.98140000000000005</c:v>
                </c:pt>
                <c:pt idx="191">
                  <c:v>0.98140000000000005</c:v>
                </c:pt>
                <c:pt idx="192">
                  <c:v>0.98140000000000016</c:v>
                </c:pt>
                <c:pt idx="193">
                  <c:v>0.98</c:v>
                </c:pt>
                <c:pt idx="194">
                  <c:v>0.97960000000000003</c:v>
                </c:pt>
                <c:pt idx="195">
                  <c:v>0.97970000000000002</c:v>
                </c:pt>
                <c:pt idx="196">
                  <c:v>0.98020000000000007</c:v>
                </c:pt>
                <c:pt idx="197">
                  <c:v>0.97759999999999991</c:v>
                </c:pt>
                <c:pt idx="198">
                  <c:v>0.97759999999999991</c:v>
                </c:pt>
                <c:pt idx="199">
                  <c:v>0.97759999999999991</c:v>
                </c:pt>
                <c:pt idx="200">
                  <c:v>0.97759999999999991</c:v>
                </c:pt>
                <c:pt idx="201">
                  <c:v>0.97759999999999991</c:v>
                </c:pt>
                <c:pt idx="202">
                  <c:v>0.96579999999999999</c:v>
                </c:pt>
                <c:pt idx="203">
                  <c:v>0.9675999999999999</c:v>
                </c:pt>
                <c:pt idx="204">
                  <c:v>0.96589999999999998</c:v>
                </c:pt>
                <c:pt idx="205">
                  <c:v>0.96589999999999998</c:v>
                </c:pt>
                <c:pt idx="206">
                  <c:v>0.96589999999999998</c:v>
                </c:pt>
                <c:pt idx="207">
                  <c:v>0.96920000000000006</c:v>
                </c:pt>
                <c:pt idx="208">
                  <c:v>0.96719999999999995</c:v>
                </c:pt>
                <c:pt idx="209">
                  <c:v>0.96729999999999994</c:v>
                </c:pt>
                <c:pt idx="210">
                  <c:v>0.98030000000000006</c:v>
                </c:pt>
                <c:pt idx="211">
                  <c:v>0.98129999999999995</c:v>
                </c:pt>
                <c:pt idx="212">
                  <c:v>0.98129999999999995</c:v>
                </c:pt>
                <c:pt idx="213">
                  <c:v>0.98129999999999995</c:v>
                </c:pt>
                <c:pt idx="214">
                  <c:v>0.98120000000000007</c:v>
                </c:pt>
                <c:pt idx="215">
                  <c:v>0.98120000000000007</c:v>
                </c:pt>
                <c:pt idx="216">
                  <c:v>0.98150000000000004</c:v>
                </c:pt>
                <c:pt idx="217">
                  <c:v>0.98099999999999998</c:v>
                </c:pt>
                <c:pt idx="218">
                  <c:v>0.97860000000000003</c:v>
                </c:pt>
                <c:pt idx="219">
                  <c:v>0.97860000000000014</c:v>
                </c:pt>
                <c:pt idx="220">
                  <c:v>0.97860000000000003</c:v>
                </c:pt>
                <c:pt idx="221">
                  <c:v>0.97919999999999985</c:v>
                </c:pt>
                <c:pt idx="222">
                  <c:v>0.97730000000000006</c:v>
                </c:pt>
                <c:pt idx="223">
                  <c:v>0.97740000000000005</c:v>
                </c:pt>
                <c:pt idx="224">
                  <c:v>0.97750000000000004</c:v>
                </c:pt>
                <c:pt idx="225">
                  <c:v>0.97689999999999999</c:v>
                </c:pt>
                <c:pt idx="226">
                  <c:v>0.97689999999999999</c:v>
                </c:pt>
                <c:pt idx="227">
                  <c:v>0.97689999999999999</c:v>
                </c:pt>
                <c:pt idx="228">
                  <c:v>0.97689999999999999</c:v>
                </c:pt>
                <c:pt idx="229">
                  <c:v>0.96589999999999998</c:v>
                </c:pt>
                <c:pt idx="230">
                  <c:v>0.97759999999999991</c:v>
                </c:pt>
                <c:pt idx="231">
                  <c:v>0.96689999999999998</c:v>
                </c:pt>
                <c:pt idx="232">
                  <c:v>0.97399999999999987</c:v>
                </c:pt>
                <c:pt idx="233">
                  <c:v>0.97400000000000009</c:v>
                </c:pt>
                <c:pt idx="234">
                  <c:v>0.97400000000000009</c:v>
                </c:pt>
                <c:pt idx="235">
                  <c:v>0.98050000000000015</c:v>
                </c:pt>
                <c:pt idx="236">
                  <c:v>0.98050000000000015</c:v>
                </c:pt>
                <c:pt idx="237">
                  <c:v>0.98050000000000015</c:v>
                </c:pt>
                <c:pt idx="238">
                  <c:v>0.98119999999999985</c:v>
                </c:pt>
                <c:pt idx="239">
                  <c:v>0.98140000000000005</c:v>
                </c:pt>
                <c:pt idx="240">
                  <c:v>0.98139999999999983</c:v>
                </c:pt>
                <c:pt idx="241">
                  <c:v>0.98139999999999983</c:v>
                </c:pt>
                <c:pt idx="242">
                  <c:v>0.98370000000000002</c:v>
                </c:pt>
                <c:pt idx="243">
                  <c:v>0.98050000000000015</c:v>
                </c:pt>
                <c:pt idx="244">
                  <c:v>0.98049999999999993</c:v>
                </c:pt>
                <c:pt idx="245">
                  <c:v>0.98309999999999997</c:v>
                </c:pt>
                <c:pt idx="246">
                  <c:v>0.98309999999999997</c:v>
                </c:pt>
                <c:pt idx="247">
                  <c:v>0.98309999999999997</c:v>
                </c:pt>
                <c:pt idx="248">
                  <c:v>0.98309999999999997</c:v>
                </c:pt>
                <c:pt idx="249">
                  <c:v>0.9819</c:v>
                </c:pt>
                <c:pt idx="250">
                  <c:v>0.98419999999999996</c:v>
                </c:pt>
                <c:pt idx="251">
                  <c:v>0.98430000000000006</c:v>
                </c:pt>
                <c:pt idx="252">
                  <c:v>0.9839</c:v>
                </c:pt>
                <c:pt idx="253">
                  <c:v>0.9839</c:v>
                </c:pt>
                <c:pt idx="254">
                  <c:v>0.98389999999999989</c:v>
                </c:pt>
                <c:pt idx="255">
                  <c:v>0.9839</c:v>
                </c:pt>
                <c:pt idx="256">
                  <c:v>0.97950000000000004</c:v>
                </c:pt>
                <c:pt idx="257">
                  <c:v>0.96109999999999995</c:v>
                </c:pt>
                <c:pt idx="258">
                  <c:v>0.89270000000000005</c:v>
                </c:pt>
                <c:pt idx="259">
                  <c:v>0.90349999999999997</c:v>
                </c:pt>
                <c:pt idx="260">
                  <c:v>0.85609999999999997</c:v>
                </c:pt>
                <c:pt idx="261">
                  <c:v>0.85609999999999997</c:v>
                </c:pt>
                <c:pt idx="262">
                  <c:v>0.85620000000000007</c:v>
                </c:pt>
                <c:pt idx="263">
                  <c:v>0.85569999999999991</c:v>
                </c:pt>
                <c:pt idx="264">
                  <c:v>0.8549000000000001</c:v>
                </c:pt>
                <c:pt idx="265">
                  <c:v>0.96219999999999994</c:v>
                </c:pt>
                <c:pt idx="266">
                  <c:v>0.96069999999999989</c:v>
                </c:pt>
                <c:pt idx="267">
                  <c:v>0.96060000000000001</c:v>
                </c:pt>
                <c:pt idx="268">
                  <c:v>0.96060000000000001</c:v>
                </c:pt>
                <c:pt idx="269">
                  <c:v>0.96060000000000001</c:v>
                </c:pt>
                <c:pt idx="270">
                  <c:v>0.96060000000000001</c:v>
                </c:pt>
                <c:pt idx="271">
                  <c:v>0.96060000000000001</c:v>
                </c:pt>
                <c:pt idx="272">
                  <c:v>0.96019999999999994</c:v>
                </c:pt>
                <c:pt idx="273">
                  <c:v>0.95940000000000003</c:v>
                </c:pt>
                <c:pt idx="274">
                  <c:v>0.9575999999999999</c:v>
                </c:pt>
                <c:pt idx="275">
                  <c:v>0.9575999999999999</c:v>
                </c:pt>
                <c:pt idx="276">
                  <c:v>0.9575999999999999</c:v>
                </c:pt>
                <c:pt idx="277">
                  <c:v>0.95750000000000002</c:v>
                </c:pt>
                <c:pt idx="278">
                  <c:v>0.95719999999999994</c:v>
                </c:pt>
                <c:pt idx="279">
                  <c:v>0.9799000000000001</c:v>
                </c:pt>
                <c:pt idx="280">
                  <c:v>0.9799000000000001</c:v>
                </c:pt>
                <c:pt idx="281">
                  <c:v>0.98010000000000008</c:v>
                </c:pt>
                <c:pt idx="282">
                  <c:v>0.98009999999999986</c:v>
                </c:pt>
                <c:pt idx="283">
                  <c:v>0.98009999999999986</c:v>
                </c:pt>
                <c:pt idx="284">
                  <c:v>0.97949999999999993</c:v>
                </c:pt>
                <c:pt idx="285">
                  <c:v>0.97909999999999997</c:v>
                </c:pt>
                <c:pt idx="286">
                  <c:v>0.98050000000000015</c:v>
                </c:pt>
                <c:pt idx="287">
                  <c:v>0.98019999999999996</c:v>
                </c:pt>
                <c:pt idx="288">
                  <c:v>0.98030000000000006</c:v>
                </c:pt>
                <c:pt idx="289">
                  <c:v>0.98030000000000006</c:v>
                </c:pt>
                <c:pt idx="290">
                  <c:v>0.98030000000000006</c:v>
                </c:pt>
                <c:pt idx="291">
                  <c:v>0.98009999999999986</c:v>
                </c:pt>
                <c:pt idx="292">
                  <c:v>0.97900000000000009</c:v>
                </c:pt>
                <c:pt idx="293">
                  <c:v>0.9799000000000001</c:v>
                </c:pt>
                <c:pt idx="294">
                  <c:v>0.97900000000000009</c:v>
                </c:pt>
                <c:pt idx="295">
                  <c:v>0.97920000000000007</c:v>
                </c:pt>
                <c:pt idx="296">
                  <c:v>0.97920000000000007</c:v>
                </c:pt>
                <c:pt idx="297">
                  <c:v>0.97920000000000007</c:v>
                </c:pt>
                <c:pt idx="298">
                  <c:v>0.97930000000000006</c:v>
                </c:pt>
                <c:pt idx="299">
                  <c:v>0.97939999999999994</c:v>
                </c:pt>
                <c:pt idx="300">
                  <c:v>0.97939999999999994</c:v>
                </c:pt>
                <c:pt idx="301">
                  <c:v>0.97939999999999994</c:v>
                </c:pt>
                <c:pt idx="302">
                  <c:v>0.97830000000000017</c:v>
                </c:pt>
                <c:pt idx="303">
                  <c:v>0.97829999999999995</c:v>
                </c:pt>
                <c:pt idx="304">
                  <c:v>0.97840000000000005</c:v>
                </c:pt>
                <c:pt idx="305">
                  <c:v>0.97819999999999996</c:v>
                </c:pt>
                <c:pt idx="306">
                  <c:v>0.97829999999999995</c:v>
                </c:pt>
                <c:pt idx="307">
                  <c:v>0.97849999999999993</c:v>
                </c:pt>
                <c:pt idx="308">
                  <c:v>0.97699999999999998</c:v>
                </c:pt>
                <c:pt idx="309">
                  <c:v>0.97689999999999999</c:v>
                </c:pt>
                <c:pt idx="310">
                  <c:v>0.97689999999999999</c:v>
                </c:pt>
                <c:pt idx="311">
                  <c:v>0.97689999999999999</c:v>
                </c:pt>
                <c:pt idx="312">
                  <c:v>0.97270000000000001</c:v>
                </c:pt>
                <c:pt idx="313">
                  <c:v>0.9668000000000001</c:v>
                </c:pt>
                <c:pt idx="314">
                  <c:v>0.9668000000000001</c:v>
                </c:pt>
                <c:pt idx="315">
                  <c:v>0.97230000000000005</c:v>
                </c:pt>
                <c:pt idx="316">
                  <c:v>0.96730000000000005</c:v>
                </c:pt>
                <c:pt idx="317">
                  <c:v>0.96729999999999994</c:v>
                </c:pt>
                <c:pt idx="318">
                  <c:v>0.96729999999999994</c:v>
                </c:pt>
                <c:pt idx="319">
                  <c:v>0.96920000000000006</c:v>
                </c:pt>
                <c:pt idx="320">
                  <c:v>0.96930000000000005</c:v>
                </c:pt>
                <c:pt idx="321">
                  <c:v>0.96920000000000006</c:v>
                </c:pt>
                <c:pt idx="322">
                  <c:v>0.96920000000000006</c:v>
                </c:pt>
                <c:pt idx="323">
                  <c:v>0.96250000000000002</c:v>
                </c:pt>
                <c:pt idx="324">
                  <c:v>0.96250000000000002</c:v>
                </c:pt>
                <c:pt idx="325">
                  <c:v>0.96250000000000002</c:v>
                </c:pt>
                <c:pt idx="326">
                  <c:v>0.96299999999999997</c:v>
                </c:pt>
                <c:pt idx="327">
                  <c:v>0.96229999999999993</c:v>
                </c:pt>
                <c:pt idx="328">
                  <c:v>0.96299999999999997</c:v>
                </c:pt>
                <c:pt idx="329">
                  <c:v>0.96489999999999998</c:v>
                </c:pt>
                <c:pt idx="330">
                  <c:v>0.96499999999999997</c:v>
                </c:pt>
                <c:pt idx="331">
                  <c:v>0.96499999999999997</c:v>
                </c:pt>
                <c:pt idx="332">
                  <c:v>0.96499999999999997</c:v>
                </c:pt>
                <c:pt idx="333">
                  <c:v>0.95660000000000001</c:v>
                </c:pt>
                <c:pt idx="334">
                  <c:v>0.95930000000000004</c:v>
                </c:pt>
                <c:pt idx="335">
                  <c:v>0.95299999999999996</c:v>
                </c:pt>
                <c:pt idx="336">
                  <c:v>0.95819999999999994</c:v>
                </c:pt>
                <c:pt idx="337">
                  <c:v>0.95930000000000004</c:v>
                </c:pt>
                <c:pt idx="338">
                  <c:v>0.95930000000000004</c:v>
                </c:pt>
                <c:pt idx="339">
                  <c:v>0.95930000000000004</c:v>
                </c:pt>
                <c:pt idx="340">
                  <c:v>0.95860000000000001</c:v>
                </c:pt>
                <c:pt idx="341">
                  <c:v>0.95810000000000006</c:v>
                </c:pt>
                <c:pt idx="342">
                  <c:v>0.95810000000000006</c:v>
                </c:pt>
                <c:pt idx="343">
                  <c:v>0.95810000000000006</c:v>
                </c:pt>
                <c:pt idx="344">
                  <c:v>0.95800000000000007</c:v>
                </c:pt>
                <c:pt idx="345">
                  <c:v>0.95800000000000007</c:v>
                </c:pt>
                <c:pt idx="346">
                  <c:v>0.95799999999999996</c:v>
                </c:pt>
                <c:pt idx="347">
                  <c:v>0.95779999999999998</c:v>
                </c:pt>
                <c:pt idx="348">
                  <c:v>0.86080000000000001</c:v>
                </c:pt>
                <c:pt idx="349">
                  <c:v>0.85450000000000004</c:v>
                </c:pt>
                <c:pt idx="350">
                  <c:v>0.86680000000000001</c:v>
                </c:pt>
                <c:pt idx="351">
                  <c:v>0.71009999999999995</c:v>
                </c:pt>
                <c:pt idx="352">
                  <c:v>0.71009999999999995</c:v>
                </c:pt>
                <c:pt idx="353">
                  <c:v>0.71</c:v>
                </c:pt>
                <c:pt idx="354">
                  <c:v>0.78700000000000003</c:v>
                </c:pt>
                <c:pt idx="355">
                  <c:v>0.78689999999999993</c:v>
                </c:pt>
                <c:pt idx="356">
                  <c:v>0.84089999999999998</c:v>
                </c:pt>
                <c:pt idx="357">
                  <c:v>0.85389999999999999</c:v>
                </c:pt>
                <c:pt idx="358">
                  <c:v>0.85780000000000001</c:v>
                </c:pt>
                <c:pt idx="359">
                  <c:v>0.85770000000000013</c:v>
                </c:pt>
                <c:pt idx="360">
                  <c:v>0.85759999999999992</c:v>
                </c:pt>
                <c:pt idx="361">
                  <c:v>0.85470000000000002</c:v>
                </c:pt>
                <c:pt idx="362">
                  <c:v>0.86340000000000006</c:v>
                </c:pt>
                <c:pt idx="363">
                  <c:v>0.8639</c:v>
                </c:pt>
                <c:pt idx="364">
                  <c:v>0.86329999999999996</c:v>
                </c:pt>
                <c:pt idx="365">
                  <c:v>0.86320000000000008</c:v>
                </c:pt>
                <c:pt idx="366">
                  <c:v>0.86309999999999998</c:v>
                </c:pt>
                <c:pt idx="367">
                  <c:v>0.86309999999999998</c:v>
                </c:pt>
                <c:pt idx="368">
                  <c:v>0.86309999999999998</c:v>
                </c:pt>
                <c:pt idx="369">
                  <c:v>0.86289999999999989</c:v>
                </c:pt>
                <c:pt idx="370">
                  <c:v>0.8771000000000001</c:v>
                </c:pt>
                <c:pt idx="371">
                  <c:v>0.95480000000000009</c:v>
                </c:pt>
                <c:pt idx="372">
                  <c:v>0.95680000000000009</c:v>
                </c:pt>
                <c:pt idx="373">
                  <c:v>0.95669999999999999</c:v>
                </c:pt>
                <c:pt idx="374">
                  <c:v>0.95669999999999999</c:v>
                </c:pt>
                <c:pt idx="375">
                  <c:v>0.96030000000000004</c:v>
                </c:pt>
                <c:pt idx="376">
                  <c:v>0.96050000000000002</c:v>
                </c:pt>
                <c:pt idx="377">
                  <c:v>0.96020000000000005</c:v>
                </c:pt>
                <c:pt idx="378">
                  <c:v>0.96030000000000004</c:v>
                </c:pt>
                <c:pt idx="379">
                  <c:v>0.9589000000000002</c:v>
                </c:pt>
                <c:pt idx="380">
                  <c:v>0.9589000000000002</c:v>
                </c:pt>
                <c:pt idx="381">
                  <c:v>0.9589000000000002</c:v>
                </c:pt>
                <c:pt idx="382">
                  <c:v>0.95899999999999996</c:v>
                </c:pt>
                <c:pt idx="383">
                  <c:v>0.95900000000000007</c:v>
                </c:pt>
                <c:pt idx="384">
                  <c:v>0.9587</c:v>
                </c:pt>
                <c:pt idx="385">
                  <c:v>0.95340000000000003</c:v>
                </c:pt>
                <c:pt idx="386">
                  <c:v>0.96120000000000005</c:v>
                </c:pt>
                <c:pt idx="387">
                  <c:v>0.96120000000000005</c:v>
                </c:pt>
                <c:pt idx="388">
                  <c:v>0.96110000000000018</c:v>
                </c:pt>
                <c:pt idx="389">
                  <c:v>0.96540000000000004</c:v>
                </c:pt>
                <c:pt idx="390">
                  <c:v>0.96530000000000005</c:v>
                </c:pt>
                <c:pt idx="391">
                  <c:v>0.96530000000000005</c:v>
                </c:pt>
                <c:pt idx="392">
                  <c:v>0.96550000000000002</c:v>
                </c:pt>
                <c:pt idx="393">
                  <c:v>0.96540000000000004</c:v>
                </c:pt>
                <c:pt idx="394">
                  <c:v>0.96540000000000004</c:v>
                </c:pt>
                <c:pt idx="395">
                  <c:v>0.96540000000000004</c:v>
                </c:pt>
                <c:pt idx="396">
                  <c:v>0.96540000000000004</c:v>
                </c:pt>
                <c:pt idx="397">
                  <c:v>0.96830000000000016</c:v>
                </c:pt>
                <c:pt idx="398">
                  <c:v>0.97560000000000002</c:v>
                </c:pt>
                <c:pt idx="399">
                  <c:v>0.96750000000000003</c:v>
                </c:pt>
                <c:pt idx="400">
                  <c:v>0.97420000000000007</c:v>
                </c:pt>
                <c:pt idx="401">
                  <c:v>0.97420000000000007</c:v>
                </c:pt>
                <c:pt idx="402">
                  <c:v>0.97420000000000007</c:v>
                </c:pt>
                <c:pt idx="403">
                  <c:v>0.97540000000000004</c:v>
                </c:pt>
                <c:pt idx="404">
                  <c:v>0.93</c:v>
                </c:pt>
                <c:pt idx="405">
                  <c:v>0.93010000000000004</c:v>
                </c:pt>
                <c:pt idx="406">
                  <c:v>0.9325</c:v>
                </c:pt>
                <c:pt idx="407">
                  <c:v>0.9326000000000001</c:v>
                </c:pt>
                <c:pt idx="408">
                  <c:v>0.9326000000000001</c:v>
                </c:pt>
                <c:pt idx="409">
                  <c:v>0.9326000000000001</c:v>
                </c:pt>
                <c:pt idx="410">
                  <c:v>0.93259999999999987</c:v>
                </c:pt>
                <c:pt idx="411">
                  <c:v>0.94720000000000004</c:v>
                </c:pt>
                <c:pt idx="412">
                  <c:v>0.95030000000000003</c:v>
                </c:pt>
                <c:pt idx="413">
                  <c:v>0.94700000000000006</c:v>
                </c:pt>
                <c:pt idx="414">
                  <c:v>0.9476</c:v>
                </c:pt>
                <c:pt idx="415">
                  <c:v>0.9476</c:v>
                </c:pt>
                <c:pt idx="416">
                  <c:v>0.9476</c:v>
                </c:pt>
                <c:pt idx="417">
                  <c:v>0.9588000000000001</c:v>
                </c:pt>
                <c:pt idx="418">
                  <c:v>0.95979999999999988</c:v>
                </c:pt>
                <c:pt idx="419">
                  <c:v>0.95989999999999998</c:v>
                </c:pt>
                <c:pt idx="420">
                  <c:v>0.95940000000000014</c:v>
                </c:pt>
                <c:pt idx="421">
                  <c:v>0.95950000000000002</c:v>
                </c:pt>
                <c:pt idx="422">
                  <c:v>0.95950000000000002</c:v>
                </c:pt>
                <c:pt idx="423">
                  <c:v>0.95950000000000002</c:v>
                </c:pt>
                <c:pt idx="424">
                  <c:v>0.95900000000000007</c:v>
                </c:pt>
                <c:pt idx="425">
                  <c:v>0.95630000000000015</c:v>
                </c:pt>
                <c:pt idx="426">
                  <c:v>0.95660000000000001</c:v>
                </c:pt>
                <c:pt idx="427">
                  <c:v>0.95710000000000006</c:v>
                </c:pt>
                <c:pt idx="428">
                  <c:v>0.95699999999999985</c:v>
                </c:pt>
                <c:pt idx="429">
                  <c:v>0.95699999999999985</c:v>
                </c:pt>
                <c:pt idx="430">
                  <c:v>0.95700000000000007</c:v>
                </c:pt>
                <c:pt idx="431">
                  <c:v>0.96279999999999999</c:v>
                </c:pt>
                <c:pt idx="432">
                  <c:v>0.95750000000000002</c:v>
                </c:pt>
                <c:pt idx="433">
                  <c:v>0.95669999999999999</c:v>
                </c:pt>
                <c:pt idx="434">
                  <c:v>0.95630000000000015</c:v>
                </c:pt>
                <c:pt idx="435">
                  <c:v>0.95639999999999992</c:v>
                </c:pt>
                <c:pt idx="436">
                  <c:v>0.95640000000000003</c:v>
                </c:pt>
                <c:pt idx="437">
                  <c:v>0.95640000000000003</c:v>
                </c:pt>
                <c:pt idx="438">
                  <c:v>0.95909999999999995</c:v>
                </c:pt>
                <c:pt idx="439">
                  <c:v>0.96169999999999989</c:v>
                </c:pt>
                <c:pt idx="440">
                  <c:v>0.97</c:v>
                </c:pt>
                <c:pt idx="441">
                  <c:v>0.96820000000000006</c:v>
                </c:pt>
                <c:pt idx="442">
                  <c:v>0.96900000000000008</c:v>
                </c:pt>
                <c:pt idx="443">
                  <c:v>0.96900000000000008</c:v>
                </c:pt>
                <c:pt idx="444">
                  <c:v>0.96900000000000008</c:v>
                </c:pt>
                <c:pt idx="445">
                  <c:v>0.97030000000000005</c:v>
                </c:pt>
                <c:pt idx="446">
                  <c:v>0.96750000000000003</c:v>
                </c:pt>
                <c:pt idx="447">
                  <c:v>0.9698</c:v>
                </c:pt>
                <c:pt idx="448">
                  <c:v>0.96750000000000003</c:v>
                </c:pt>
                <c:pt idx="449">
                  <c:v>0.97040000000000004</c:v>
                </c:pt>
                <c:pt idx="450">
                  <c:v>0.97040000000000004</c:v>
                </c:pt>
                <c:pt idx="451">
                  <c:v>0.97040000000000004</c:v>
                </c:pt>
                <c:pt idx="452">
                  <c:v>0.97499999999999998</c:v>
                </c:pt>
                <c:pt idx="453">
                  <c:v>0.97460000000000013</c:v>
                </c:pt>
                <c:pt idx="454">
                  <c:v>0.97109999999999985</c:v>
                </c:pt>
                <c:pt idx="455">
                  <c:v>0.97450000000000003</c:v>
                </c:pt>
                <c:pt idx="456">
                  <c:v>0.97150000000000003</c:v>
                </c:pt>
                <c:pt idx="457">
                  <c:v>0.97150000000000003</c:v>
                </c:pt>
                <c:pt idx="458">
                  <c:v>0.97149999999999992</c:v>
                </c:pt>
                <c:pt idx="459">
                  <c:v>0.97530000000000006</c:v>
                </c:pt>
                <c:pt idx="460">
                  <c:v>0.9758</c:v>
                </c:pt>
                <c:pt idx="461">
                  <c:v>0.97589999999999999</c:v>
                </c:pt>
                <c:pt idx="462">
                  <c:v>0.97609999999999997</c:v>
                </c:pt>
                <c:pt idx="463">
                  <c:v>0.97620000000000007</c:v>
                </c:pt>
                <c:pt idx="464">
                  <c:v>0.97619999999999996</c:v>
                </c:pt>
                <c:pt idx="465">
                  <c:v>0.97619999999999996</c:v>
                </c:pt>
                <c:pt idx="466">
                  <c:v>0.97670000000000001</c:v>
                </c:pt>
                <c:pt idx="467">
                  <c:v>0.98080000000000012</c:v>
                </c:pt>
                <c:pt idx="468">
                  <c:v>0.98250000000000004</c:v>
                </c:pt>
                <c:pt idx="469">
                  <c:v>0.98269999999999991</c:v>
                </c:pt>
                <c:pt idx="470">
                  <c:v>0.98210000000000008</c:v>
                </c:pt>
                <c:pt idx="471">
                  <c:v>0.98210000000000008</c:v>
                </c:pt>
                <c:pt idx="472">
                  <c:v>0.98209999999999997</c:v>
                </c:pt>
                <c:pt idx="473">
                  <c:v>0.98270000000000013</c:v>
                </c:pt>
                <c:pt idx="474">
                  <c:v>0.98309999999999997</c:v>
                </c:pt>
                <c:pt idx="475">
                  <c:v>0.98360000000000003</c:v>
                </c:pt>
                <c:pt idx="476">
                  <c:v>0.98210000000000008</c:v>
                </c:pt>
                <c:pt idx="477">
                  <c:v>0.98360000000000003</c:v>
                </c:pt>
                <c:pt idx="478">
                  <c:v>0.98360000000000003</c:v>
                </c:pt>
                <c:pt idx="479">
                  <c:v>0.98360000000000003</c:v>
                </c:pt>
                <c:pt idx="480">
                  <c:v>0.98239999999999994</c:v>
                </c:pt>
                <c:pt idx="481">
                  <c:v>0.98260000000000003</c:v>
                </c:pt>
                <c:pt idx="482">
                  <c:v>0.98280000000000001</c:v>
                </c:pt>
                <c:pt idx="483">
                  <c:v>0.98470000000000002</c:v>
                </c:pt>
                <c:pt idx="484">
                  <c:v>0.98480000000000001</c:v>
                </c:pt>
                <c:pt idx="485">
                  <c:v>0.98480000000000001</c:v>
                </c:pt>
                <c:pt idx="486">
                  <c:v>0.98480000000000001</c:v>
                </c:pt>
                <c:pt idx="487">
                  <c:v>0.98419999999999985</c:v>
                </c:pt>
                <c:pt idx="488">
                  <c:v>0.98490000000000011</c:v>
                </c:pt>
                <c:pt idx="489">
                  <c:v>0.98519999999999996</c:v>
                </c:pt>
                <c:pt idx="490">
                  <c:v>0.98530000000000006</c:v>
                </c:pt>
                <c:pt idx="491">
                  <c:v>0.98539999999999994</c:v>
                </c:pt>
                <c:pt idx="492">
                  <c:v>0.98539999999999994</c:v>
                </c:pt>
                <c:pt idx="493">
                  <c:v>0.98539999999999994</c:v>
                </c:pt>
                <c:pt idx="494">
                  <c:v>0.98570000000000002</c:v>
                </c:pt>
                <c:pt idx="495">
                  <c:v>0.97589999999999999</c:v>
                </c:pt>
                <c:pt idx="496">
                  <c:v>0.97930000000000006</c:v>
                </c:pt>
                <c:pt idx="497">
                  <c:v>0.97889999999999999</c:v>
                </c:pt>
                <c:pt idx="498">
                  <c:v>0.97889999999999988</c:v>
                </c:pt>
                <c:pt idx="499">
                  <c:v>0.97889999999999988</c:v>
                </c:pt>
                <c:pt idx="500">
                  <c:v>0.97889999999999999</c:v>
                </c:pt>
                <c:pt idx="501">
                  <c:v>0.98089999999999999</c:v>
                </c:pt>
                <c:pt idx="502">
                  <c:v>0.98009999999999986</c:v>
                </c:pt>
                <c:pt idx="503">
                  <c:v>0.97809999999999997</c:v>
                </c:pt>
                <c:pt idx="504">
                  <c:v>0.98070000000000013</c:v>
                </c:pt>
                <c:pt idx="505">
                  <c:v>0.98100000000000009</c:v>
                </c:pt>
                <c:pt idx="506">
                  <c:v>0.98099999999999998</c:v>
                </c:pt>
                <c:pt idx="507">
                  <c:v>0.98099999999999998</c:v>
                </c:pt>
                <c:pt idx="508">
                  <c:v>0.98099999999999998</c:v>
                </c:pt>
                <c:pt idx="509">
                  <c:v>0.98070000000000013</c:v>
                </c:pt>
                <c:pt idx="510">
                  <c:v>0.98039999999999994</c:v>
                </c:pt>
                <c:pt idx="511">
                  <c:v>0.98049999999999993</c:v>
                </c:pt>
                <c:pt idx="512">
                  <c:v>0.98129999999999995</c:v>
                </c:pt>
                <c:pt idx="513">
                  <c:v>0.98129999999999995</c:v>
                </c:pt>
                <c:pt idx="514">
                  <c:v>0.98129999999999995</c:v>
                </c:pt>
                <c:pt idx="515">
                  <c:v>0.98159999999999992</c:v>
                </c:pt>
                <c:pt idx="516">
                  <c:v>0.98180000000000012</c:v>
                </c:pt>
                <c:pt idx="517">
                  <c:v>0.98180000000000012</c:v>
                </c:pt>
                <c:pt idx="518">
                  <c:v>0.9869</c:v>
                </c:pt>
                <c:pt idx="519">
                  <c:v>0.98670000000000002</c:v>
                </c:pt>
                <c:pt idx="520">
                  <c:v>0.98670000000000002</c:v>
                </c:pt>
                <c:pt idx="521">
                  <c:v>0.98670000000000002</c:v>
                </c:pt>
                <c:pt idx="522">
                  <c:v>0.98629999999999995</c:v>
                </c:pt>
                <c:pt idx="523">
                  <c:v>0.98629999999999995</c:v>
                </c:pt>
                <c:pt idx="524">
                  <c:v>0.98650000000000004</c:v>
                </c:pt>
                <c:pt idx="525">
                  <c:v>0.98650000000000004</c:v>
                </c:pt>
                <c:pt idx="526">
                  <c:v>0.98639999999999983</c:v>
                </c:pt>
                <c:pt idx="527">
                  <c:v>0.98639999999999983</c:v>
                </c:pt>
                <c:pt idx="528">
                  <c:v>0.98640000000000005</c:v>
                </c:pt>
                <c:pt idx="529">
                  <c:v>0.98620000000000008</c:v>
                </c:pt>
                <c:pt idx="530">
                  <c:v>0.98610000000000009</c:v>
                </c:pt>
                <c:pt idx="531">
                  <c:v>0.98530000000000006</c:v>
                </c:pt>
                <c:pt idx="532">
                  <c:v>0.98539999999999994</c:v>
                </c:pt>
                <c:pt idx="533">
                  <c:v>0.98539999999999994</c:v>
                </c:pt>
                <c:pt idx="534">
                  <c:v>0.98539999999999994</c:v>
                </c:pt>
                <c:pt idx="535">
                  <c:v>0.98539999999999994</c:v>
                </c:pt>
                <c:pt idx="536">
                  <c:v>0.98539999999999994</c:v>
                </c:pt>
                <c:pt idx="537">
                  <c:v>0.98530000000000006</c:v>
                </c:pt>
                <c:pt idx="538">
                  <c:v>0.98519999999999996</c:v>
                </c:pt>
                <c:pt idx="539">
                  <c:v>0.98519999999999996</c:v>
                </c:pt>
                <c:pt idx="540">
                  <c:v>0.98509999999999986</c:v>
                </c:pt>
                <c:pt idx="541">
                  <c:v>0.98519999999999996</c:v>
                </c:pt>
                <c:pt idx="542">
                  <c:v>0.98519999999999996</c:v>
                </c:pt>
                <c:pt idx="543">
                  <c:v>0.98490000000000011</c:v>
                </c:pt>
                <c:pt idx="544">
                  <c:v>0.98499999999999999</c:v>
                </c:pt>
                <c:pt idx="545">
                  <c:v>0.98319999999999996</c:v>
                </c:pt>
                <c:pt idx="546">
                  <c:v>0.97470000000000001</c:v>
                </c:pt>
                <c:pt idx="547">
                  <c:v>0.9698</c:v>
                </c:pt>
                <c:pt idx="548">
                  <c:v>0.9698</c:v>
                </c:pt>
                <c:pt idx="549">
                  <c:v>0.96979999999999988</c:v>
                </c:pt>
                <c:pt idx="550">
                  <c:v>0.96979999999999988</c:v>
                </c:pt>
                <c:pt idx="551">
                  <c:v>0.94159999999999999</c:v>
                </c:pt>
                <c:pt idx="552">
                  <c:v>0.94159999999999999</c:v>
                </c:pt>
                <c:pt idx="553">
                  <c:v>0.96970000000000001</c:v>
                </c:pt>
                <c:pt idx="554">
                  <c:v>0.96970000000000001</c:v>
                </c:pt>
                <c:pt idx="555">
                  <c:v>0.96970000000000001</c:v>
                </c:pt>
                <c:pt idx="556">
                  <c:v>0.96970000000000001</c:v>
                </c:pt>
                <c:pt idx="557">
                  <c:v>0.98040000000000005</c:v>
                </c:pt>
                <c:pt idx="558">
                  <c:v>0.98019999999999996</c:v>
                </c:pt>
                <c:pt idx="559">
                  <c:v>0.98010000000000008</c:v>
                </c:pt>
                <c:pt idx="560">
                  <c:v>0.98020000000000007</c:v>
                </c:pt>
                <c:pt idx="561">
                  <c:v>0.98</c:v>
                </c:pt>
                <c:pt idx="562">
                  <c:v>0.98</c:v>
                </c:pt>
                <c:pt idx="563">
                  <c:v>0.98</c:v>
                </c:pt>
                <c:pt idx="564">
                  <c:v>0.97959999999999992</c:v>
                </c:pt>
                <c:pt idx="565">
                  <c:v>0.98019999999999996</c:v>
                </c:pt>
                <c:pt idx="566">
                  <c:v>0.98060000000000003</c:v>
                </c:pt>
                <c:pt idx="567">
                  <c:v>0.9819</c:v>
                </c:pt>
                <c:pt idx="568">
                  <c:v>0.98549999999999993</c:v>
                </c:pt>
                <c:pt idx="569">
                  <c:v>0.98549999999999993</c:v>
                </c:pt>
                <c:pt idx="570">
                  <c:v>0.98549999999999993</c:v>
                </c:pt>
                <c:pt idx="571">
                  <c:v>0.98530000000000006</c:v>
                </c:pt>
                <c:pt idx="572">
                  <c:v>0.98539999999999994</c:v>
                </c:pt>
                <c:pt idx="573">
                  <c:v>0.98990000000000011</c:v>
                </c:pt>
                <c:pt idx="574">
                  <c:v>0.98870000000000002</c:v>
                </c:pt>
                <c:pt idx="575">
                  <c:v>0.98970000000000002</c:v>
                </c:pt>
                <c:pt idx="576">
                  <c:v>0.98970000000000002</c:v>
                </c:pt>
                <c:pt idx="577">
                  <c:v>0.98970000000000002</c:v>
                </c:pt>
                <c:pt idx="578">
                  <c:v>0.98950000000000005</c:v>
                </c:pt>
                <c:pt idx="579">
                  <c:v>0.98939999999999995</c:v>
                </c:pt>
                <c:pt idx="580">
                  <c:v>0.98930000000000007</c:v>
                </c:pt>
                <c:pt idx="581">
                  <c:v>0.9887999999999999</c:v>
                </c:pt>
                <c:pt idx="582">
                  <c:v>0.9890000000000001</c:v>
                </c:pt>
                <c:pt idx="583">
                  <c:v>0.98899999999999988</c:v>
                </c:pt>
                <c:pt idx="584">
                  <c:v>0.98899999999999988</c:v>
                </c:pt>
                <c:pt idx="585">
                  <c:v>0.98899999999999988</c:v>
                </c:pt>
                <c:pt idx="586">
                  <c:v>0.98769999999999991</c:v>
                </c:pt>
                <c:pt idx="587">
                  <c:v>0.98760000000000003</c:v>
                </c:pt>
                <c:pt idx="588">
                  <c:v>0.98709999999999998</c:v>
                </c:pt>
                <c:pt idx="589">
                  <c:v>0.98710000000000009</c:v>
                </c:pt>
                <c:pt idx="590">
                  <c:v>0.98710000000000009</c:v>
                </c:pt>
                <c:pt idx="591">
                  <c:v>0.98530000000000006</c:v>
                </c:pt>
                <c:pt idx="592">
                  <c:v>0.98530000000000006</c:v>
                </c:pt>
                <c:pt idx="593">
                  <c:v>0.98530000000000006</c:v>
                </c:pt>
                <c:pt idx="594">
                  <c:v>0.98530000000000006</c:v>
                </c:pt>
                <c:pt idx="595">
                  <c:v>0.98550000000000015</c:v>
                </c:pt>
                <c:pt idx="596">
                  <c:v>0.98550000000000015</c:v>
                </c:pt>
                <c:pt idx="597">
                  <c:v>0.98550000000000015</c:v>
                </c:pt>
                <c:pt idx="598">
                  <c:v>0.98549999999999993</c:v>
                </c:pt>
                <c:pt idx="599">
                  <c:v>0.98549999999999993</c:v>
                </c:pt>
                <c:pt idx="600">
                  <c:v>0.98560000000000003</c:v>
                </c:pt>
                <c:pt idx="601">
                  <c:v>0.98560000000000003</c:v>
                </c:pt>
                <c:pt idx="602">
                  <c:v>0.98560000000000003</c:v>
                </c:pt>
                <c:pt idx="603">
                  <c:v>0.98560000000000003</c:v>
                </c:pt>
                <c:pt idx="604">
                  <c:v>0.98560000000000003</c:v>
                </c:pt>
                <c:pt idx="605">
                  <c:v>0.98560000000000003</c:v>
                </c:pt>
                <c:pt idx="606">
                  <c:v>0.98550000000000015</c:v>
                </c:pt>
                <c:pt idx="607">
                  <c:v>0.98530000000000006</c:v>
                </c:pt>
                <c:pt idx="608">
                  <c:v>0.98519999999999996</c:v>
                </c:pt>
                <c:pt idx="609">
                  <c:v>0.98560000000000003</c:v>
                </c:pt>
                <c:pt idx="610">
                  <c:v>0.98549999999999993</c:v>
                </c:pt>
                <c:pt idx="611">
                  <c:v>0.98549999999999993</c:v>
                </c:pt>
                <c:pt idx="612">
                  <c:v>0.98549999999999993</c:v>
                </c:pt>
                <c:pt idx="613">
                  <c:v>0.98549999999999993</c:v>
                </c:pt>
                <c:pt idx="614">
                  <c:v>0.98580000000000012</c:v>
                </c:pt>
                <c:pt idx="615">
                  <c:v>0.98609999999999998</c:v>
                </c:pt>
                <c:pt idx="616">
                  <c:v>0.97680000000000011</c:v>
                </c:pt>
                <c:pt idx="617">
                  <c:v>0.98629999999999995</c:v>
                </c:pt>
                <c:pt idx="618">
                  <c:v>0.98629999999999995</c:v>
                </c:pt>
                <c:pt idx="619">
                  <c:v>0.98629999999999995</c:v>
                </c:pt>
                <c:pt idx="620">
                  <c:v>0.97370000000000001</c:v>
                </c:pt>
                <c:pt idx="621">
                  <c:v>0.98360000000000003</c:v>
                </c:pt>
                <c:pt idx="622">
                  <c:v>0.98080000000000001</c:v>
                </c:pt>
                <c:pt idx="623">
                  <c:v>0.97259999999999991</c:v>
                </c:pt>
                <c:pt idx="624">
                  <c:v>0.98099999999999998</c:v>
                </c:pt>
                <c:pt idx="625">
                  <c:v>0.98099999999999998</c:v>
                </c:pt>
                <c:pt idx="626">
                  <c:v>0.98099999999999998</c:v>
                </c:pt>
                <c:pt idx="627">
                  <c:v>0.98129999999999995</c:v>
                </c:pt>
                <c:pt idx="628">
                  <c:v>0.98120000000000007</c:v>
                </c:pt>
                <c:pt idx="629">
                  <c:v>0.98180000000000012</c:v>
                </c:pt>
                <c:pt idx="630">
                  <c:v>0.98210000000000008</c:v>
                </c:pt>
                <c:pt idx="631">
                  <c:v>0.98250000000000004</c:v>
                </c:pt>
                <c:pt idx="632">
                  <c:v>0.98250000000000004</c:v>
                </c:pt>
                <c:pt idx="633">
                  <c:v>0.98250000000000004</c:v>
                </c:pt>
                <c:pt idx="634">
                  <c:v>0.9817999999999999</c:v>
                </c:pt>
                <c:pt idx="635">
                  <c:v>0.9819</c:v>
                </c:pt>
                <c:pt idx="636">
                  <c:v>0.98419999999999996</c:v>
                </c:pt>
                <c:pt idx="637">
                  <c:v>0.98370000000000002</c:v>
                </c:pt>
                <c:pt idx="638">
                  <c:v>0.98380000000000001</c:v>
                </c:pt>
                <c:pt idx="639">
                  <c:v>0.98380000000000001</c:v>
                </c:pt>
                <c:pt idx="640">
                  <c:v>0.98380000000000001</c:v>
                </c:pt>
                <c:pt idx="641">
                  <c:v>0.97709999999999997</c:v>
                </c:pt>
                <c:pt idx="642">
                  <c:v>0.98260000000000003</c:v>
                </c:pt>
                <c:pt idx="643">
                  <c:v>0.98359999999999981</c:v>
                </c:pt>
                <c:pt idx="644">
                  <c:v>0.98250000000000004</c:v>
                </c:pt>
                <c:pt idx="645">
                  <c:v>0.98259999999999992</c:v>
                </c:pt>
                <c:pt idx="646">
                  <c:v>0.98260000000000003</c:v>
                </c:pt>
                <c:pt idx="647">
                  <c:v>0.98260000000000003</c:v>
                </c:pt>
                <c:pt idx="648">
                  <c:v>0.98259999999999992</c:v>
                </c:pt>
                <c:pt idx="649">
                  <c:v>0.98219999999999996</c:v>
                </c:pt>
                <c:pt idx="650">
                  <c:v>0.98210000000000008</c:v>
                </c:pt>
                <c:pt idx="651">
                  <c:v>0.98170000000000002</c:v>
                </c:pt>
                <c:pt idx="652">
                  <c:v>0.98119999999999985</c:v>
                </c:pt>
                <c:pt idx="653">
                  <c:v>0.98119999999999985</c:v>
                </c:pt>
                <c:pt idx="654">
                  <c:v>0.98120000000000007</c:v>
                </c:pt>
                <c:pt idx="655">
                  <c:v>0.98040000000000005</c:v>
                </c:pt>
                <c:pt idx="656">
                  <c:v>0.98139999999999983</c:v>
                </c:pt>
                <c:pt idx="657">
                  <c:v>0.97970000000000002</c:v>
                </c:pt>
                <c:pt idx="658">
                  <c:v>0.97989999999999999</c:v>
                </c:pt>
                <c:pt idx="659">
                  <c:v>0.98219999999999996</c:v>
                </c:pt>
                <c:pt idx="660">
                  <c:v>0.98219999999999996</c:v>
                </c:pt>
                <c:pt idx="661">
                  <c:v>0.98219999999999996</c:v>
                </c:pt>
                <c:pt idx="662">
                  <c:v>0.9817999999999999</c:v>
                </c:pt>
                <c:pt idx="663">
                  <c:v>0.98120000000000007</c:v>
                </c:pt>
                <c:pt idx="664">
                  <c:v>0.9536</c:v>
                </c:pt>
                <c:pt idx="665">
                  <c:v>0.97319999999999995</c:v>
                </c:pt>
                <c:pt idx="666">
                  <c:v>0.97319999999999995</c:v>
                </c:pt>
                <c:pt idx="667">
                  <c:v>0.97319999999999995</c:v>
                </c:pt>
                <c:pt idx="668">
                  <c:v>0.97319999999999995</c:v>
                </c:pt>
                <c:pt idx="669">
                  <c:v>0.97199999999999998</c:v>
                </c:pt>
                <c:pt idx="670">
                  <c:v>0.97139999999999982</c:v>
                </c:pt>
                <c:pt idx="671">
                  <c:v>0.97150000000000003</c:v>
                </c:pt>
                <c:pt idx="672">
                  <c:v>0.97150000000000003</c:v>
                </c:pt>
                <c:pt idx="673">
                  <c:v>0.97109999999999996</c:v>
                </c:pt>
                <c:pt idx="674">
                  <c:v>0.97109999999999996</c:v>
                </c:pt>
                <c:pt idx="675">
                  <c:v>0.97109999999999996</c:v>
                </c:pt>
                <c:pt idx="676">
                  <c:v>0.97109999999999996</c:v>
                </c:pt>
                <c:pt idx="677">
                  <c:v>0.97109999999999996</c:v>
                </c:pt>
                <c:pt idx="678">
                  <c:v>0.97109999999999996</c:v>
                </c:pt>
                <c:pt idx="679">
                  <c:v>0.97109999999999996</c:v>
                </c:pt>
                <c:pt idx="680">
                  <c:v>0.97109999999999996</c:v>
                </c:pt>
                <c:pt idx="681">
                  <c:v>0.97109999999999996</c:v>
                </c:pt>
                <c:pt idx="682">
                  <c:v>0.97109999999999996</c:v>
                </c:pt>
                <c:pt idx="683">
                  <c:v>0.97109999999999996</c:v>
                </c:pt>
                <c:pt idx="684">
                  <c:v>0.97109999999999996</c:v>
                </c:pt>
                <c:pt idx="685">
                  <c:v>0.97109999999999996</c:v>
                </c:pt>
                <c:pt idx="686">
                  <c:v>0.97109999999999996</c:v>
                </c:pt>
                <c:pt idx="687">
                  <c:v>0.97109999999999996</c:v>
                </c:pt>
                <c:pt idx="688">
                  <c:v>0.97109999999999996</c:v>
                </c:pt>
                <c:pt idx="689">
                  <c:v>0.97109999999999996</c:v>
                </c:pt>
                <c:pt idx="690">
                  <c:v>0.9698</c:v>
                </c:pt>
                <c:pt idx="691">
                  <c:v>0.96400000000000008</c:v>
                </c:pt>
                <c:pt idx="692">
                  <c:v>0.96229999999999993</c:v>
                </c:pt>
                <c:pt idx="693">
                  <c:v>0.93289999999999995</c:v>
                </c:pt>
                <c:pt idx="694">
                  <c:v>0.93289999999999995</c:v>
                </c:pt>
                <c:pt idx="695">
                  <c:v>0.93289999999999995</c:v>
                </c:pt>
                <c:pt idx="696">
                  <c:v>0.93289999999999995</c:v>
                </c:pt>
                <c:pt idx="697">
                  <c:v>0.93289999999999995</c:v>
                </c:pt>
                <c:pt idx="698">
                  <c:v>0.93289999999999995</c:v>
                </c:pt>
                <c:pt idx="699">
                  <c:v>0.97150000000000003</c:v>
                </c:pt>
                <c:pt idx="700">
                  <c:v>0.97109999999999996</c:v>
                </c:pt>
                <c:pt idx="701">
                  <c:v>0.97100000000000009</c:v>
                </c:pt>
                <c:pt idx="702">
                  <c:v>0.97089999999999999</c:v>
                </c:pt>
                <c:pt idx="703">
                  <c:v>0.97089999999999999</c:v>
                </c:pt>
                <c:pt idx="704">
                  <c:v>0.97120000000000006</c:v>
                </c:pt>
                <c:pt idx="705">
                  <c:v>0.97019999999999995</c:v>
                </c:pt>
                <c:pt idx="706">
                  <c:v>0.96870000000000001</c:v>
                </c:pt>
                <c:pt idx="707">
                  <c:v>0.96739999999999993</c:v>
                </c:pt>
                <c:pt idx="708">
                  <c:v>0.9675999999999999</c:v>
                </c:pt>
                <c:pt idx="709">
                  <c:v>0.9675999999999999</c:v>
                </c:pt>
                <c:pt idx="710">
                  <c:v>0.96750000000000003</c:v>
                </c:pt>
                <c:pt idx="711">
                  <c:v>0.96730000000000005</c:v>
                </c:pt>
                <c:pt idx="712">
                  <c:v>0.95530000000000004</c:v>
                </c:pt>
                <c:pt idx="713">
                  <c:v>0.94979999999999987</c:v>
                </c:pt>
                <c:pt idx="714">
                  <c:v>0.94289999999999996</c:v>
                </c:pt>
                <c:pt idx="715">
                  <c:v>0.90949999999999998</c:v>
                </c:pt>
                <c:pt idx="716">
                  <c:v>0.90949999999999998</c:v>
                </c:pt>
                <c:pt idx="717">
                  <c:v>0.90949999999999998</c:v>
                </c:pt>
                <c:pt idx="718">
                  <c:v>0.93929999999999991</c:v>
                </c:pt>
                <c:pt idx="719">
                  <c:v>0.93289999999999995</c:v>
                </c:pt>
                <c:pt idx="720">
                  <c:v>0.93189999999999995</c:v>
                </c:pt>
                <c:pt idx="721">
                  <c:v>0.93109999999999982</c:v>
                </c:pt>
                <c:pt idx="722">
                  <c:v>0.92949999999999999</c:v>
                </c:pt>
                <c:pt idx="723">
                  <c:v>0.92949999999999999</c:v>
                </c:pt>
                <c:pt idx="724">
                  <c:v>0.92949999999999999</c:v>
                </c:pt>
                <c:pt idx="725">
                  <c:v>0.8387</c:v>
                </c:pt>
                <c:pt idx="726">
                  <c:v>0.83739999999999992</c:v>
                </c:pt>
                <c:pt idx="727">
                  <c:v>0.83740000000000014</c:v>
                </c:pt>
                <c:pt idx="728">
                  <c:v>0.83479999999999988</c:v>
                </c:pt>
                <c:pt idx="729">
                  <c:v>0.91920000000000002</c:v>
                </c:pt>
                <c:pt idx="730">
                  <c:v>0.91920000000000002</c:v>
                </c:pt>
                <c:pt idx="731">
                  <c:v>0.91920000000000002</c:v>
                </c:pt>
                <c:pt idx="732">
                  <c:v>0.9194</c:v>
                </c:pt>
                <c:pt idx="733">
                  <c:v>0.92010000000000003</c:v>
                </c:pt>
                <c:pt idx="734">
                  <c:v>0.91879999999999995</c:v>
                </c:pt>
                <c:pt idx="735">
                  <c:v>0.9174000000000001</c:v>
                </c:pt>
                <c:pt idx="736">
                  <c:v>0.93889999999999985</c:v>
                </c:pt>
                <c:pt idx="737">
                  <c:v>0.93879999999999997</c:v>
                </c:pt>
                <c:pt idx="738">
                  <c:v>0.93879999999999997</c:v>
                </c:pt>
                <c:pt idx="739">
                  <c:v>0.92979999999999985</c:v>
                </c:pt>
                <c:pt idx="740">
                  <c:v>0.92469999999999997</c:v>
                </c:pt>
                <c:pt idx="741">
                  <c:v>0.92419999999999991</c:v>
                </c:pt>
                <c:pt idx="742">
                  <c:v>0.92289999999999994</c:v>
                </c:pt>
                <c:pt idx="743">
                  <c:v>0.92280000000000006</c:v>
                </c:pt>
                <c:pt idx="744">
                  <c:v>0.92270000000000008</c:v>
                </c:pt>
                <c:pt idx="745">
                  <c:v>0.92270000000000008</c:v>
                </c:pt>
                <c:pt idx="746">
                  <c:v>0.92249999999999999</c:v>
                </c:pt>
                <c:pt idx="747">
                  <c:v>0.9224</c:v>
                </c:pt>
                <c:pt idx="748">
                  <c:v>0.92090000000000005</c:v>
                </c:pt>
                <c:pt idx="749">
                  <c:v>0.92159999999999997</c:v>
                </c:pt>
                <c:pt idx="750">
                  <c:v>0.92159999999999997</c:v>
                </c:pt>
                <c:pt idx="751">
                  <c:v>0.9215000000000001</c:v>
                </c:pt>
                <c:pt idx="752">
                  <c:v>0.9215000000000001</c:v>
                </c:pt>
                <c:pt idx="753">
                  <c:v>0.92079999999999995</c:v>
                </c:pt>
                <c:pt idx="754">
                  <c:v>0.92169999999999996</c:v>
                </c:pt>
                <c:pt idx="755">
                  <c:v>0.92169999999999996</c:v>
                </c:pt>
                <c:pt idx="756">
                  <c:v>0.92319999999999991</c:v>
                </c:pt>
                <c:pt idx="757">
                  <c:v>0.92430000000000012</c:v>
                </c:pt>
                <c:pt idx="758">
                  <c:v>0.92420000000000002</c:v>
                </c:pt>
                <c:pt idx="759">
                  <c:v>0.92420000000000002</c:v>
                </c:pt>
                <c:pt idx="760">
                  <c:v>0.92510000000000003</c:v>
                </c:pt>
                <c:pt idx="761">
                  <c:v>0.92600000000000005</c:v>
                </c:pt>
                <c:pt idx="762">
                  <c:v>0.92759999999999987</c:v>
                </c:pt>
                <c:pt idx="763">
                  <c:v>0.9284</c:v>
                </c:pt>
                <c:pt idx="764">
                  <c:v>0.9284</c:v>
                </c:pt>
                <c:pt idx="765">
                  <c:v>0.9284</c:v>
                </c:pt>
                <c:pt idx="766">
                  <c:v>0.92830000000000001</c:v>
                </c:pt>
                <c:pt idx="767">
                  <c:v>0.9284</c:v>
                </c:pt>
                <c:pt idx="768">
                  <c:v>0.92890000000000017</c:v>
                </c:pt>
                <c:pt idx="769">
                  <c:v>0.92859999999999998</c:v>
                </c:pt>
                <c:pt idx="770">
                  <c:v>0.92759999999999987</c:v>
                </c:pt>
                <c:pt idx="771">
                  <c:v>0.92669999999999997</c:v>
                </c:pt>
                <c:pt idx="772">
                  <c:v>0.92659999999999998</c:v>
                </c:pt>
                <c:pt idx="773">
                  <c:v>0.92659999999999998</c:v>
                </c:pt>
                <c:pt idx="774">
                  <c:v>0.92540000000000011</c:v>
                </c:pt>
                <c:pt idx="775">
                  <c:v>0.92500000000000004</c:v>
                </c:pt>
                <c:pt idx="776">
                  <c:v>0.92430000000000012</c:v>
                </c:pt>
                <c:pt idx="777">
                  <c:v>0.9234</c:v>
                </c:pt>
                <c:pt idx="778">
                  <c:v>0.9242999999999999</c:v>
                </c:pt>
                <c:pt idx="779">
                  <c:v>0.9242999999999999</c:v>
                </c:pt>
                <c:pt idx="780">
                  <c:v>0.92420000000000002</c:v>
                </c:pt>
                <c:pt idx="781">
                  <c:v>0.92689999999999995</c:v>
                </c:pt>
                <c:pt idx="782">
                  <c:v>0.92800000000000016</c:v>
                </c:pt>
                <c:pt idx="783">
                  <c:v>0.9163</c:v>
                </c:pt>
                <c:pt idx="784">
                  <c:v>0.93559999999999999</c:v>
                </c:pt>
                <c:pt idx="785">
                  <c:v>0.93370000000000009</c:v>
                </c:pt>
                <c:pt idx="786">
                  <c:v>0.93370000000000009</c:v>
                </c:pt>
                <c:pt idx="787">
                  <c:v>0.93370000000000009</c:v>
                </c:pt>
                <c:pt idx="788">
                  <c:v>0.94069999999999998</c:v>
                </c:pt>
                <c:pt idx="789">
                  <c:v>0.9415</c:v>
                </c:pt>
                <c:pt idx="790">
                  <c:v>0.94009999999999994</c:v>
                </c:pt>
                <c:pt idx="791">
                  <c:v>0.94059999999999999</c:v>
                </c:pt>
                <c:pt idx="792">
                  <c:v>0.94119999999999993</c:v>
                </c:pt>
                <c:pt idx="793">
                  <c:v>0.94119999999999993</c:v>
                </c:pt>
                <c:pt idx="794">
                  <c:v>0.94110000000000005</c:v>
                </c:pt>
                <c:pt idx="795">
                  <c:v>0.93819999999999992</c:v>
                </c:pt>
                <c:pt idx="796">
                  <c:v>0.94220000000000004</c:v>
                </c:pt>
                <c:pt idx="797">
                  <c:v>0.93320000000000003</c:v>
                </c:pt>
                <c:pt idx="798">
                  <c:v>0.92330000000000012</c:v>
                </c:pt>
                <c:pt idx="799">
                  <c:v>0.92379999999999995</c:v>
                </c:pt>
                <c:pt idx="800">
                  <c:v>0.92379999999999995</c:v>
                </c:pt>
                <c:pt idx="801">
                  <c:v>0.92379999999999995</c:v>
                </c:pt>
                <c:pt idx="802">
                  <c:v>0.91949999999999998</c:v>
                </c:pt>
                <c:pt idx="803">
                  <c:v>0.91830000000000001</c:v>
                </c:pt>
                <c:pt idx="804">
                  <c:v>0.88939999999999997</c:v>
                </c:pt>
                <c:pt idx="805">
                  <c:v>0.89289999999999992</c:v>
                </c:pt>
                <c:pt idx="806">
                  <c:v>0.89610000000000001</c:v>
                </c:pt>
                <c:pt idx="807">
                  <c:v>0.89610000000000001</c:v>
                </c:pt>
                <c:pt idx="808">
                  <c:v>0.89610000000000001</c:v>
                </c:pt>
                <c:pt idx="809">
                  <c:v>0.89289999999999992</c:v>
                </c:pt>
                <c:pt idx="810">
                  <c:v>0.89560000000000006</c:v>
                </c:pt>
                <c:pt idx="811">
                  <c:v>0.89549999999999996</c:v>
                </c:pt>
                <c:pt idx="812">
                  <c:v>0.89590000000000003</c:v>
                </c:pt>
                <c:pt idx="813">
                  <c:v>0.90850000000000009</c:v>
                </c:pt>
                <c:pt idx="814">
                  <c:v>0.90850000000000009</c:v>
                </c:pt>
                <c:pt idx="815">
                  <c:v>0.90849999999999997</c:v>
                </c:pt>
                <c:pt idx="816">
                  <c:v>0.90769999999999995</c:v>
                </c:pt>
                <c:pt idx="817">
                  <c:v>0.90880000000000005</c:v>
                </c:pt>
                <c:pt idx="818">
                  <c:v>0.90879999999999994</c:v>
                </c:pt>
                <c:pt idx="819">
                  <c:v>0.91359999999999997</c:v>
                </c:pt>
                <c:pt idx="820">
                  <c:v>0.91269999999999996</c:v>
                </c:pt>
                <c:pt idx="821">
                  <c:v>0.91269999999999996</c:v>
                </c:pt>
                <c:pt idx="822">
                  <c:v>0.91259999999999986</c:v>
                </c:pt>
                <c:pt idx="823">
                  <c:v>0.91520000000000012</c:v>
                </c:pt>
                <c:pt idx="824">
                  <c:v>0.91620000000000001</c:v>
                </c:pt>
                <c:pt idx="825">
                  <c:v>0.91849999999999998</c:v>
                </c:pt>
                <c:pt idx="826">
                  <c:v>0.93320000000000003</c:v>
                </c:pt>
                <c:pt idx="827">
                  <c:v>0.93520000000000014</c:v>
                </c:pt>
                <c:pt idx="828">
                  <c:v>0.93520000000000014</c:v>
                </c:pt>
                <c:pt idx="829">
                  <c:v>0.93509999999999993</c:v>
                </c:pt>
                <c:pt idx="830">
                  <c:v>0.93530000000000002</c:v>
                </c:pt>
                <c:pt idx="831">
                  <c:v>0.93759999999999988</c:v>
                </c:pt>
                <c:pt idx="832">
                  <c:v>0.93720000000000003</c:v>
                </c:pt>
                <c:pt idx="833">
                  <c:v>0.9395</c:v>
                </c:pt>
                <c:pt idx="834">
                  <c:v>0.94140000000000001</c:v>
                </c:pt>
                <c:pt idx="835">
                  <c:v>0.94129999999999991</c:v>
                </c:pt>
                <c:pt idx="836">
                  <c:v>0.94129999999999991</c:v>
                </c:pt>
                <c:pt idx="837">
                  <c:v>0.94300000000000006</c:v>
                </c:pt>
                <c:pt idx="838">
                  <c:v>0.93489999999999995</c:v>
                </c:pt>
                <c:pt idx="839">
                  <c:v>0.93489999999999995</c:v>
                </c:pt>
                <c:pt idx="840">
                  <c:v>0.93830000000000002</c:v>
                </c:pt>
                <c:pt idx="841">
                  <c:v>0.93559999999999999</c:v>
                </c:pt>
                <c:pt idx="842">
                  <c:v>0.93559999999999999</c:v>
                </c:pt>
                <c:pt idx="843">
                  <c:v>0.9355</c:v>
                </c:pt>
                <c:pt idx="844">
                  <c:v>0.9376000000000001</c:v>
                </c:pt>
                <c:pt idx="845">
                  <c:v>0.93859999999999999</c:v>
                </c:pt>
                <c:pt idx="846">
                  <c:v>0.9373999999999999</c:v>
                </c:pt>
                <c:pt idx="847">
                  <c:v>0.95479999999999987</c:v>
                </c:pt>
                <c:pt idx="848">
                  <c:v>0.94689999999999996</c:v>
                </c:pt>
                <c:pt idx="849">
                  <c:v>0.94689999999999996</c:v>
                </c:pt>
                <c:pt idx="850">
                  <c:v>0.94689999999999996</c:v>
                </c:pt>
                <c:pt idx="851">
                  <c:v>0.9597</c:v>
                </c:pt>
                <c:pt idx="852">
                  <c:v>0.95620000000000005</c:v>
                </c:pt>
                <c:pt idx="853">
                  <c:v>0.96210000000000007</c:v>
                </c:pt>
                <c:pt idx="854">
                  <c:v>0.96230000000000004</c:v>
                </c:pt>
                <c:pt idx="855">
                  <c:v>0.96300000000000008</c:v>
                </c:pt>
                <c:pt idx="856">
                  <c:v>0.96300000000000008</c:v>
                </c:pt>
                <c:pt idx="857">
                  <c:v>0.96300000000000008</c:v>
                </c:pt>
                <c:pt idx="858">
                  <c:v>0.96140000000000003</c:v>
                </c:pt>
                <c:pt idx="859">
                  <c:v>0.96389999999999998</c:v>
                </c:pt>
                <c:pt idx="860">
                  <c:v>0.96150000000000002</c:v>
                </c:pt>
                <c:pt idx="861">
                  <c:v>0.96149999999999991</c:v>
                </c:pt>
                <c:pt idx="862">
                  <c:v>0.96329999999999993</c:v>
                </c:pt>
                <c:pt idx="863">
                  <c:v>0.96329999999999993</c:v>
                </c:pt>
                <c:pt idx="864">
                  <c:v>0.96329999999999993</c:v>
                </c:pt>
                <c:pt idx="865">
                  <c:v>0.96319999999999995</c:v>
                </c:pt>
                <c:pt idx="866">
                  <c:v>0.96449999999999991</c:v>
                </c:pt>
                <c:pt idx="867">
                  <c:v>0.96460000000000012</c:v>
                </c:pt>
                <c:pt idx="868">
                  <c:v>0.96499999999999997</c:v>
                </c:pt>
                <c:pt idx="869">
                  <c:v>0.9658000000000001</c:v>
                </c:pt>
                <c:pt idx="870">
                  <c:v>0.9658000000000001</c:v>
                </c:pt>
                <c:pt idx="871">
                  <c:v>0.96569999999999989</c:v>
                </c:pt>
                <c:pt idx="872">
                  <c:v>0.96650000000000003</c:v>
                </c:pt>
                <c:pt idx="873">
                  <c:v>0.96770000000000012</c:v>
                </c:pt>
                <c:pt idx="874">
                  <c:v>0.97399999999999987</c:v>
                </c:pt>
                <c:pt idx="875">
                  <c:v>0.9667</c:v>
                </c:pt>
                <c:pt idx="876">
                  <c:v>0.97450000000000003</c:v>
                </c:pt>
                <c:pt idx="877">
                  <c:v>0.97450000000000003</c:v>
                </c:pt>
                <c:pt idx="878">
                  <c:v>0.97439999999999993</c:v>
                </c:pt>
                <c:pt idx="879">
                  <c:v>0.97439999999999993</c:v>
                </c:pt>
                <c:pt idx="880">
                  <c:v>0.97329999999999994</c:v>
                </c:pt>
                <c:pt idx="881">
                  <c:v>0.97420000000000007</c:v>
                </c:pt>
                <c:pt idx="882">
                  <c:v>0.95310000000000006</c:v>
                </c:pt>
                <c:pt idx="883">
                  <c:v>0.94279999999999997</c:v>
                </c:pt>
                <c:pt idx="884">
                  <c:v>0.94279999999999997</c:v>
                </c:pt>
                <c:pt idx="885">
                  <c:v>0.94279999999999997</c:v>
                </c:pt>
                <c:pt idx="886">
                  <c:v>0.90289999999999992</c:v>
                </c:pt>
                <c:pt idx="887">
                  <c:v>0.89849999999999997</c:v>
                </c:pt>
                <c:pt idx="888">
                  <c:v>0.90359999999999996</c:v>
                </c:pt>
                <c:pt idx="889">
                  <c:v>0.92079999999999995</c:v>
                </c:pt>
                <c:pt idx="890">
                  <c:v>0.91709999999999992</c:v>
                </c:pt>
                <c:pt idx="891">
                  <c:v>0.91709999999999992</c:v>
                </c:pt>
                <c:pt idx="892">
                  <c:v>0.91700000000000004</c:v>
                </c:pt>
                <c:pt idx="893">
                  <c:v>0.91700000000000004</c:v>
                </c:pt>
                <c:pt idx="894">
                  <c:v>0.95530000000000004</c:v>
                </c:pt>
                <c:pt idx="895">
                  <c:v>0.97</c:v>
                </c:pt>
                <c:pt idx="896">
                  <c:v>0.92249999999999999</c:v>
                </c:pt>
                <c:pt idx="897">
                  <c:v>0.94269999999999998</c:v>
                </c:pt>
                <c:pt idx="898">
                  <c:v>0.9426000000000001</c:v>
                </c:pt>
                <c:pt idx="899">
                  <c:v>0.9426000000000001</c:v>
                </c:pt>
                <c:pt idx="900">
                  <c:v>0.93340000000000001</c:v>
                </c:pt>
                <c:pt idx="901">
                  <c:v>0.93169999999999997</c:v>
                </c:pt>
                <c:pt idx="902">
                  <c:v>0.92989999999999995</c:v>
                </c:pt>
                <c:pt idx="903">
                  <c:v>0.96389999999999998</c:v>
                </c:pt>
                <c:pt idx="904">
                  <c:v>0.9536</c:v>
                </c:pt>
                <c:pt idx="905">
                  <c:v>0.9536</c:v>
                </c:pt>
                <c:pt idx="906">
                  <c:v>0.9534999999999999</c:v>
                </c:pt>
                <c:pt idx="907">
                  <c:v>0.8861</c:v>
                </c:pt>
                <c:pt idx="908">
                  <c:v>0.90259999999999996</c:v>
                </c:pt>
                <c:pt idx="909">
                  <c:v>0.90710000000000013</c:v>
                </c:pt>
                <c:pt idx="910">
                  <c:v>0.92159999999999997</c:v>
                </c:pt>
                <c:pt idx="911">
                  <c:v>0.92159999999999997</c:v>
                </c:pt>
                <c:pt idx="912">
                  <c:v>0.9215000000000001</c:v>
                </c:pt>
                <c:pt idx="913">
                  <c:v>0.9215000000000001</c:v>
                </c:pt>
                <c:pt idx="914">
                  <c:v>0.93230000000000002</c:v>
                </c:pt>
                <c:pt idx="915">
                  <c:v>0.93400000000000005</c:v>
                </c:pt>
                <c:pt idx="916">
                  <c:v>0.93409999999999993</c:v>
                </c:pt>
                <c:pt idx="917">
                  <c:v>0.93389999999999995</c:v>
                </c:pt>
                <c:pt idx="918">
                  <c:v>0.93389999999999995</c:v>
                </c:pt>
                <c:pt idx="919">
                  <c:v>0.93389999999999995</c:v>
                </c:pt>
                <c:pt idx="920">
                  <c:v>0.93389999999999995</c:v>
                </c:pt>
                <c:pt idx="921">
                  <c:v>0.91670000000000007</c:v>
                </c:pt>
                <c:pt idx="922">
                  <c:v>0.9153</c:v>
                </c:pt>
                <c:pt idx="923">
                  <c:v>0.93150000000000011</c:v>
                </c:pt>
                <c:pt idx="924">
                  <c:v>0.93240000000000012</c:v>
                </c:pt>
                <c:pt idx="925">
                  <c:v>0.93140000000000001</c:v>
                </c:pt>
                <c:pt idx="926">
                  <c:v>0.93140000000000001</c:v>
                </c:pt>
                <c:pt idx="927">
                  <c:v>0.93140000000000001</c:v>
                </c:pt>
                <c:pt idx="928">
                  <c:v>0.92980000000000007</c:v>
                </c:pt>
                <c:pt idx="929">
                  <c:v>0.92859999999999998</c:v>
                </c:pt>
                <c:pt idx="930">
                  <c:v>0.92980000000000007</c:v>
                </c:pt>
                <c:pt idx="931">
                  <c:v>0.92909999999999993</c:v>
                </c:pt>
                <c:pt idx="932">
                  <c:v>0.93010000000000004</c:v>
                </c:pt>
                <c:pt idx="933">
                  <c:v>0.93</c:v>
                </c:pt>
                <c:pt idx="934">
                  <c:v>0.93</c:v>
                </c:pt>
                <c:pt idx="935">
                  <c:v>0.92819999999999991</c:v>
                </c:pt>
                <c:pt idx="936">
                  <c:v>0.92989999999999995</c:v>
                </c:pt>
                <c:pt idx="937">
                  <c:v>0.92989999999999995</c:v>
                </c:pt>
                <c:pt idx="938">
                  <c:v>0.92990000000000006</c:v>
                </c:pt>
                <c:pt idx="939">
                  <c:v>0.92979999999999985</c:v>
                </c:pt>
                <c:pt idx="940">
                  <c:v>0.92979999999999985</c:v>
                </c:pt>
                <c:pt idx="941">
                  <c:v>0.92979999999999985</c:v>
                </c:pt>
                <c:pt idx="942">
                  <c:v>0.92969999999999997</c:v>
                </c:pt>
                <c:pt idx="943">
                  <c:v>0.92969999999999997</c:v>
                </c:pt>
                <c:pt idx="944">
                  <c:v>0.92969999999999997</c:v>
                </c:pt>
                <c:pt idx="945">
                  <c:v>0.92949999999999999</c:v>
                </c:pt>
                <c:pt idx="946">
                  <c:v>0.92949999999999999</c:v>
                </c:pt>
                <c:pt idx="947">
                  <c:v>0.92949999999999999</c:v>
                </c:pt>
                <c:pt idx="948">
                  <c:v>0.9294</c:v>
                </c:pt>
                <c:pt idx="949">
                  <c:v>0.9294</c:v>
                </c:pt>
                <c:pt idx="950">
                  <c:v>0.9294</c:v>
                </c:pt>
                <c:pt idx="951">
                  <c:v>0.92930000000000001</c:v>
                </c:pt>
                <c:pt idx="952">
                  <c:v>0.92930000000000001</c:v>
                </c:pt>
                <c:pt idx="953">
                  <c:v>0.92930000000000001</c:v>
                </c:pt>
                <c:pt idx="954">
                  <c:v>0.92920000000000003</c:v>
                </c:pt>
                <c:pt idx="955">
                  <c:v>0.92920000000000003</c:v>
                </c:pt>
                <c:pt idx="956">
                  <c:v>0.92620000000000002</c:v>
                </c:pt>
                <c:pt idx="957">
                  <c:v>0.92610000000000003</c:v>
                </c:pt>
                <c:pt idx="958">
                  <c:v>0.92599999999999993</c:v>
                </c:pt>
                <c:pt idx="959">
                  <c:v>0.92599999999999993</c:v>
                </c:pt>
                <c:pt idx="960">
                  <c:v>0.92599999999999993</c:v>
                </c:pt>
                <c:pt idx="961">
                  <c:v>0.92590000000000006</c:v>
                </c:pt>
                <c:pt idx="962">
                  <c:v>0.92590000000000006</c:v>
                </c:pt>
                <c:pt idx="963">
                  <c:v>0.92590000000000006</c:v>
                </c:pt>
                <c:pt idx="964">
                  <c:v>0.92579999999999996</c:v>
                </c:pt>
                <c:pt idx="965">
                  <c:v>0.92159999999999997</c:v>
                </c:pt>
                <c:pt idx="966">
                  <c:v>0.92159999999999997</c:v>
                </c:pt>
                <c:pt idx="967">
                  <c:v>0.9215000000000001</c:v>
                </c:pt>
                <c:pt idx="968">
                  <c:v>0.9215000000000001</c:v>
                </c:pt>
                <c:pt idx="969">
                  <c:v>0.9215000000000001</c:v>
                </c:pt>
                <c:pt idx="970">
                  <c:v>0.9214</c:v>
                </c:pt>
                <c:pt idx="971">
                  <c:v>0.9265000000000001</c:v>
                </c:pt>
                <c:pt idx="972">
                  <c:v>0.9264</c:v>
                </c:pt>
                <c:pt idx="973">
                  <c:v>0.9264</c:v>
                </c:pt>
                <c:pt idx="974">
                  <c:v>0.9264</c:v>
                </c:pt>
                <c:pt idx="975">
                  <c:v>0.9262999999999999</c:v>
                </c:pt>
                <c:pt idx="976">
                  <c:v>0.9262999999999999</c:v>
                </c:pt>
                <c:pt idx="977">
                  <c:v>0.9262999999999999</c:v>
                </c:pt>
                <c:pt idx="978">
                  <c:v>0.92620000000000002</c:v>
                </c:pt>
                <c:pt idx="979">
                  <c:v>0.92620000000000002</c:v>
                </c:pt>
                <c:pt idx="980">
                  <c:v>0.92610000000000003</c:v>
                </c:pt>
                <c:pt idx="981">
                  <c:v>0.92610000000000003</c:v>
                </c:pt>
                <c:pt idx="982">
                  <c:v>0.92610000000000003</c:v>
                </c:pt>
                <c:pt idx="983">
                  <c:v>0.92599999999999993</c:v>
                </c:pt>
                <c:pt idx="984">
                  <c:v>0.92599999999999993</c:v>
                </c:pt>
                <c:pt idx="985">
                  <c:v>0.92599999999999993</c:v>
                </c:pt>
                <c:pt idx="986">
                  <c:v>0.92590000000000006</c:v>
                </c:pt>
                <c:pt idx="987">
                  <c:v>0.92590000000000006</c:v>
                </c:pt>
                <c:pt idx="988">
                  <c:v>0.92590000000000006</c:v>
                </c:pt>
                <c:pt idx="989">
                  <c:v>0.92590000000000006</c:v>
                </c:pt>
                <c:pt idx="990">
                  <c:v>0.92579999999999996</c:v>
                </c:pt>
                <c:pt idx="991">
                  <c:v>0.93680000000000008</c:v>
                </c:pt>
                <c:pt idx="992">
                  <c:v>0.93680000000000008</c:v>
                </c:pt>
                <c:pt idx="993">
                  <c:v>0.93810000000000004</c:v>
                </c:pt>
                <c:pt idx="994">
                  <c:v>0.93800000000000017</c:v>
                </c:pt>
                <c:pt idx="995">
                  <c:v>0.93800000000000017</c:v>
                </c:pt>
                <c:pt idx="996">
                  <c:v>0.93800000000000017</c:v>
                </c:pt>
                <c:pt idx="997">
                  <c:v>0.93789999999999996</c:v>
                </c:pt>
                <c:pt idx="998">
                  <c:v>0.93789999999999996</c:v>
                </c:pt>
                <c:pt idx="999">
                  <c:v>0.93790000000000007</c:v>
                </c:pt>
                <c:pt idx="1000">
                  <c:v>0.93790000000000007</c:v>
                </c:pt>
                <c:pt idx="1001">
                  <c:v>0.93779999999999997</c:v>
                </c:pt>
                <c:pt idx="1002">
                  <c:v>0.93779999999999997</c:v>
                </c:pt>
                <c:pt idx="1003">
                  <c:v>0.93779999999999997</c:v>
                </c:pt>
                <c:pt idx="1004">
                  <c:v>0.93779999999999997</c:v>
                </c:pt>
                <c:pt idx="1005">
                  <c:v>0.93769999999999998</c:v>
                </c:pt>
                <c:pt idx="1006">
                  <c:v>0.93769999999999998</c:v>
                </c:pt>
                <c:pt idx="1007">
                  <c:v>0.93769999999999998</c:v>
                </c:pt>
                <c:pt idx="1008">
                  <c:v>0.93769999999999998</c:v>
                </c:pt>
                <c:pt idx="1009">
                  <c:v>0.9376000000000001</c:v>
                </c:pt>
                <c:pt idx="1010">
                  <c:v>0.9376000000000001</c:v>
                </c:pt>
                <c:pt idx="1011">
                  <c:v>0.9376000000000001</c:v>
                </c:pt>
                <c:pt idx="1012">
                  <c:v>0.9376000000000001</c:v>
                </c:pt>
                <c:pt idx="1013">
                  <c:v>0.92700000000000005</c:v>
                </c:pt>
                <c:pt idx="1014">
                  <c:v>0.92700000000000005</c:v>
                </c:pt>
                <c:pt idx="1015">
                  <c:v>0.89829999999999999</c:v>
                </c:pt>
                <c:pt idx="1016">
                  <c:v>0.83479999999999988</c:v>
                </c:pt>
                <c:pt idx="1017">
                  <c:v>0.8347</c:v>
                </c:pt>
                <c:pt idx="1018">
                  <c:v>0.8347</c:v>
                </c:pt>
                <c:pt idx="1019">
                  <c:v>0.8748999999999999</c:v>
                </c:pt>
                <c:pt idx="1020">
                  <c:v>0.88149999999999995</c:v>
                </c:pt>
                <c:pt idx="1021">
                  <c:v>0.88249999999999995</c:v>
                </c:pt>
                <c:pt idx="1022">
                  <c:v>0.88439999999999996</c:v>
                </c:pt>
                <c:pt idx="1023">
                  <c:v>0.88439999999999996</c:v>
                </c:pt>
                <c:pt idx="1024">
                  <c:v>0.88439999999999996</c:v>
                </c:pt>
                <c:pt idx="1025">
                  <c:v>0.88429999999999997</c:v>
                </c:pt>
                <c:pt idx="1026">
                  <c:v>0.8881</c:v>
                </c:pt>
                <c:pt idx="1027">
                  <c:v>0.90910000000000002</c:v>
                </c:pt>
                <c:pt idx="1028">
                  <c:v>0.90980000000000005</c:v>
                </c:pt>
                <c:pt idx="1029">
                  <c:v>0.87049999999999994</c:v>
                </c:pt>
                <c:pt idx="1030">
                  <c:v>0.93509999999999993</c:v>
                </c:pt>
                <c:pt idx="1031">
                  <c:v>0.93500000000000005</c:v>
                </c:pt>
                <c:pt idx="1032">
                  <c:v>0.93500000000000005</c:v>
                </c:pt>
                <c:pt idx="1033">
                  <c:v>0.9264</c:v>
                </c:pt>
                <c:pt idx="1034">
                  <c:v>0.94240000000000013</c:v>
                </c:pt>
                <c:pt idx="1035">
                  <c:v>0.94159999999999999</c:v>
                </c:pt>
                <c:pt idx="1036">
                  <c:v>0.94330000000000014</c:v>
                </c:pt>
                <c:pt idx="1037">
                  <c:v>0.9456</c:v>
                </c:pt>
                <c:pt idx="1038">
                  <c:v>0.9456</c:v>
                </c:pt>
                <c:pt idx="1039">
                  <c:v>0.9456</c:v>
                </c:pt>
                <c:pt idx="1040">
                  <c:v>0.9597</c:v>
                </c:pt>
                <c:pt idx="1041">
                  <c:v>0.96150000000000002</c:v>
                </c:pt>
                <c:pt idx="1042">
                  <c:v>0.96279999999999999</c:v>
                </c:pt>
                <c:pt idx="1043">
                  <c:v>0.96340000000000003</c:v>
                </c:pt>
                <c:pt idx="1044">
                  <c:v>0.99080000000000001</c:v>
                </c:pt>
                <c:pt idx="1045">
                  <c:v>0.99080000000000001</c:v>
                </c:pt>
                <c:pt idx="1046">
                  <c:v>0.99080000000000001</c:v>
                </c:pt>
                <c:pt idx="1047">
                  <c:v>0.98360000000000003</c:v>
                </c:pt>
                <c:pt idx="1048">
                  <c:v>0.97989999999999999</c:v>
                </c:pt>
                <c:pt idx="1049">
                  <c:v>0.98</c:v>
                </c:pt>
                <c:pt idx="1050">
                  <c:v>0.98009999999999986</c:v>
                </c:pt>
                <c:pt idx="1051">
                  <c:v>0.98009999999999986</c:v>
                </c:pt>
                <c:pt idx="1052">
                  <c:v>0.98009999999999986</c:v>
                </c:pt>
                <c:pt idx="1053">
                  <c:v>0.98009999999999986</c:v>
                </c:pt>
                <c:pt idx="1054">
                  <c:v>0.98369999999999991</c:v>
                </c:pt>
                <c:pt idx="1055">
                  <c:v>0.98130000000000006</c:v>
                </c:pt>
                <c:pt idx="1056">
                  <c:v>0.97970000000000002</c:v>
                </c:pt>
                <c:pt idx="1057">
                  <c:v>0.98089999999999999</c:v>
                </c:pt>
                <c:pt idx="1058">
                  <c:v>0.97939999999999994</c:v>
                </c:pt>
                <c:pt idx="1059">
                  <c:v>0.97939999999999994</c:v>
                </c:pt>
                <c:pt idx="1060">
                  <c:v>0.97939999999999994</c:v>
                </c:pt>
                <c:pt idx="1061">
                  <c:v>0.97939999999999994</c:v>
                </c:pt>
                <c:pt idx="1062">
                  <c:v>0.97939999999999994</c:v>
                </c:pt>
                <c:pt idx="1063">
                  <c:v>0.97939999999999994</c:v>
                </c:pt>
                <c:pt idx="1064">
                  <c:v>0.9779000000000001</c:v>
                </c:pt>
                <c:pt idx="1065">
                  <c:v>0.97870000000000001</c:v>
                </c:pt>
                <c:pt idx="1066">
                  <c:v>0.97870000000000001</c:v>
                </c:pt>
                <c:pt idx="1067">
                  <c:v>0.97870000000000001</c:v>
                </c:pt>
                <c:pt idx="1068">
                  <c:v>0.97299999999999998</c:v>
                </c:pt>
                <c:pt idx="1069">
                  <c:v>0.97229999999999994</c:v>
                </c:pt>
                <c:pt idx="1070">
                  <c:v>0.97399999999999987</c:v>
                </c:pt>
                <c:pt idx="1071">
                  <c:v>0.97160000000000002</c:v>
                </c:pt>
                <c:pt idx="1072">
                  <c:v>0.9729000000000001</c:v>
                </c:pt>
                <c:pt idx="1073">
                  <c:v>0.9729000000000001</c:v>
                </c:pt>
                <c:pt idx="1074">
                  <c:v>0.9729000000000001</c:v>
                </c:pt>
                <c:pt idx="1075">
                  <c:v>0.96439999999999992</c:v>
                </c:pt>
                <c:pt idx="1076">
                  <c:v>0.95330000000000015</c:v>
                </c:pt>
                <c:pt idx="1077">
                  <c:v>0.95669999999999999</c:v>
                </c:pt>
                <c:pt idx="1078">
                  <c:v>0.94539999999999991</c:v>
                </c:pt>
                <c:pt idx="1079">
                  <c:v>0.94740000000000013</c:v>
                </c:pt>
                <c:pt idx="1080">
                  <c:v>0.94740000000000013</c:v>
                </c:pt>
                <c:pt idx="1081">
                  <c:v>0.94740000000000013</c:v>
                </c:pt>
                <c:pt idx="1082">
                  <c:v>0.94269999999999998</c:v>
                </c:pt>
                <c:pt idx="1083">
                  <c:v>0.93889999999999996</c:v>
                </c:pt>
                <c:pt idx="1084">
                  <c:v>0.94169999999999998</c:v>
                </c:pt>
                <c:pt idx="1085">
                  <c:v>0.94059999999999999</c:v>
                </c:pt>
                <c:pt idx="1086">
                  <c:v>0.93920000000000003</c:v>
                </c:pt>
                <c:pt idx="1087">
                  <c:v>0.93920000000000003</c:v>
                </c:pt>
                <c:pt idx="1088">
                  <c:v>0.93920000000000003</c:v>
                </c:pt>
                <c:pt idx="1089">
                  <c:v>0.94499999999999995</c:v>
                </c:pt>
                <c:pt idx="1090">
                  <c:v>0.9507000000000001</c:v>
                </c:pt>
                <c:pt idx="1091">
                  <c:v>0.95369999999999999</c:v>
                </c:pt>
                <c:pt idx="1092">
                  <c:v>0.95369999999999999</c:v>
                </c:pt>
                <c:pt idx="1093">
                  <c:v>0.95219999999999994</c:v>
                </c:pt>
                <c:pt idx="1094">
                  <c:v>0.95219999999999994</c:v>
                </c:pt>
                <c:pt idx="1095">
                  <c:v>0.95219999999999994</c:v>
                </c:pt>
              </c:numCache>
            </c:numRef>
          </c:val>
          <c:smooth val="0"/>
          <c:extLst>
            <c:ext xmlns:c16="http://schemas.microsoft.com/office/drawing/2014/chart" uri="{C3380CC4-5D6E-409C-BE32-E72D297353CC}">
              <c16:uniqueId val="{00000001-D2C9-40B3-BF0C-94C155F6CB5A}"/>
            </c:ext>
          </c:extLst>
        </c:ser>
        <c:ser>
          <c:idx val="2"/>
          <c:order val="2"/>
          <c:tx>
            <c:strRef>
              <c:f>Charts!$D$200</c:f>
              <c:strCache>
                <c:ptCount val="1"/>
                <c:pt idx="0">
                  <c:v>برلیان</c:v>
                </c:pt>
              </c:strCache>
            </c:strRef>
          </c:tx>
          <c:spPr>
            <a:ln w="28575" cap="rnd">
              <a:solidFill>
                <a:schemeClr val="accent3"/>
              </a:solidFill>
              <a:prstDash val="solid"/>
              <a:round/>
            </a:ln>
          </c:spPr>
          <c:marker>
            <c:symbol val="none"/>
          </c:marker>
          <c:cat>
            <c:numRef>
              <c:f>Charts!$A$201:$A$1296</c:f>
              <c:numCache>
                <c:formatCode>yyyy\-mm\-dd\ h:mm:ss</c:formatCode>
                <c:ptCount val="1096"/>
                <c:pt idx="0">
                  <c:v>45146</c:v>
                </c:pt>
                <c:pt idx="1">
                  <c:v>45147</c:v>
                </c:pt>
                <c:pt idx="2">
                  <c:v>45148</c:v>
                </c:pt>
                <c:pt idx="3">
                  <c:v>45149</c:v>
                </c:pt>
                <c:pt idx="4">
                  <c:v>45150</c:v>
                </c:pt>
                <c:pt idx="5">
                  <c:v>45151</c:v>
                </c:pt>
                <c:pt idx="6">
                  <c:v>45152</c:v>
                </c:pt>
                <c:pt idx="7">
                  <c:v>45153</c:v>
                </c:pt>
                <c:pt idx="8">
                  <c:v>45154</c:v>
                </c:pt>
                <c:pt idx="9">
                  <c:v>45155</c:v>
                </c:pt>
                <c:pt idx="10">
                  <c:v>45156</c:v>
                </c:pt>
                <c:pt idx="11">
                  <c:v>45157</c:v>
                </c:pt>
                <c:pt idx="12">
                  <c:v>45158</c:v>
                </c:pt>
                <c:pt idx="13">
                  <c:v>45159</c:v>
                </c:pt>
                <c:pt idx="14">
                  <c:v>45160</c:v>
                </c:pt>
                <c:pt idx="15">
                  <c:v>45161</c:v>
                </c:pt>
                <c:pt idx="16">
                  <c:v>45162</c:v>
                </c:pt>
                <c:pt idx="17">
                  <c:v>45163</c:v>
                </c:pt>
                <c:pt idx="18">
                  <c:v>45164</c:v>
                </c:pt>
                <c:pt idx="19">
                  <c:v>45165</c:v>
                </c:pt>
                <c:pt idx="20">
                  <c:v>45166</c:v>
                </c:pt>
                <c:pt idx="21">
                  <c:v>45167</c:v>
                </c:pt>
                <c:pt idx="22">
                  <c:v>45168</c:v>
                </c:pt>
                <c:pt idx="23">
                  <c:v>45169</c:v>
                </c:pt>
                <c:pt idx="24">
                  <c:v>45170</c:v>
                </c:pt>
                <c:pt idx="25">
                  <c:v>45171</c:v>
                </c:pt>
                <c:pt idx="26">
                  <c:v>45172</c:v>
                </c:pt>
                <c:pt idx="27">
                  <c:v>45173</c:v>
                </c:pt>
                <c:pt idx="28">
                  <c:v>45174</c:v>
                </c:pt>
                <c:pt idx="29">
                  <c:v>45175</c:v>
                </c:pt>
                <c:pt idx="30">
                  <c:v>45176</c:v>
                </c:pt>
                <c:pt idx="31">
                  <c:v>45177</c:v>
                </c:pt>
                <c:pt idx="32">
                  <c:v>45178</c:v>
                </c:pt>
                <c:pt idx="33">
                  <c:v>45179</c:v>
                </c:pt>
                <c:pt idx="34">
                  <c:v>45180</c:v>
                </c:pt>
                <c:pt idx="35">
                  <c:v>45181</c:v>
                </c:pt>
                <c:pt idx="36">
                  <c:v>45182</c:v>
                </c:pt>
                <c:pt idx="37">
                  <c:v>45183</c:v>
                </c:pt>
                <c:pt idx="38">
                  <c:v>45184</c:v>
                </c:pt>
                <c:pt idx="39">
                  <c:v>45185</c:v>
                </c:pt>
                <c:pt idx="40">
                  <c:v>45186</c:v>
                </c:pt>
                <c:pt idx="41">
                  <c:v>45187</c:v>
                </c:pt>
                <c:pt idx="42">
                  <c:v>45188</c:v>
                </c:pt>
                <c:pt idx="43">
                  <c:v>45189</c:v>
                </c:pt>
                <c:pt idx="44">
                  <c:v>45190</c:v>
                </c:pt>
                <c:pt idx="45">
                  <c:v>45191</c:v>
                </c:pt>
                <c:pt idx="46">
                  <c:v>45192</c:v>
                </c:pt>
                <c:pt idx="47">
                  <c:v>45193</c:v>
                </c:pt>
                <c:pt idx="48">
                  <c:v>45194</c:v>
                </c:pt>
                <c:pt idx="49">
                  <c:v>45195</c:v>
                </c:pt>
                <c:pt idx="50">
                  <c:v>45196</c:v>
                </c:pt>
                <c:pt idx="51">
                  <c:v>45197</c:v>
                </c:pt>
                <c:pt idx="52">
                  <c:v>45198</c:v>
                </c:pt>
                <c:pt idx="53">
                  <c:v>45199</c:v>
                </c:pt>
                <c:pt idx="54">
                  <c:v>45200</c:v>
                </c:pt>
                <c:pt idx="55">
                  <c:v>45201</c:v>
                </c:pt>
                <c:pt idx="56">
                  <c:v>45202</c:v>
                </c:pt>
                <c:pt idx="57">
                  <c:v>45203</c:v>
                </c:pt>
                <c:pt idx="58">
                  <c:v>45204</c:v>
                </c:pt>
                <c:pt idx="59">
                  <c:v>45205</c:v>
                </c:pt>
                <c:pt idx="60">
                  <c:v>45206</c:v>
                </c:pt>
                <c:pt idx="61">
                  <c:v>45207</c:v>
                </c:pt>
                <c:pt idx="62">
                  <c:v>45208</c:v>
                </c:pt>
                <c:pt idx="63">
                  <c:v>45209</c:v>
                </c:pt>
                <c:pt idx="64">
                  <c:v>45210</c:v>
                </c:pt>
                <c:pt idx="65">
                  <c:v>45211</c:v>
                </c:pt>
                <c:pt idx="66">
                  <c:v>45212</c:v>
                </c:pt>
                <c:pt idx="67">
                  <c:v>45213</c:v>
                </c:pt>
                <c:pt idx="68">
                  <c:v>45214</c:v>
                </c:pt>
                <c:pt idx="69">
                  <c:v>45215</c:v>
                </c:pt>
                <c:pt idx="70">
                  <c:v>45216</c:v>
                </c:pt>
                <c:pt idx="71">
                  <c:v>45217</c:v>
                </c:pt>
                <c:pt idx="72">
                  <c:v>45218</c:v>
                </c:pt>
                <c:pt idx="73">
                  <c:v>45219</c:v>
                </c:pt>
                <c:pt idx="74">
                  <c:v>45220</c:v>
                </c:pt>
                <c:pt idx="75">
                  <c:v>45221</c:v>
                </c:pt>
                <c:pt idx="76">
                  <c:v>45222</c:v>
                </c:pt>
                <c:pt idx="77">
                  <c:v>45223</c:v>
                </c:pt>
                <c:pt idx="78">
                  <c:v>45224</c:v>
                </c:pt>
                <c:pt idx="79">
                  <c:v>45225</c:v>
                </c:pt>
                <c:pt idx="80">
                  <c:v>45226</c:v>
                </c:pt>
                <c:pt idx="81">
                  <c:v>45227</c:v>
                </c:pt>
                <c:pt idx="82">
                  <c:v>45228</c:v>
                </c:pt>
                <c:pt idx="83">
                  <c:v>45229</c:v>
                </c:pt>
                <c:pt idx="84">
                  <c:v>45230</c:v>
                </c:pt>
                <c:pt idx="85">
                  <c:v>45231</c:v>
                </c:pt>
                <c:pt idx="86">
                  <c:v>45232</c:v>
                </c:pt>
                <c:pt idx="87">
                  <c:v>45233</c:v>
                </c:pt>
                <c:pt idx="88">
                  <c:v>45234</c:v>
                </c:pt>
                <c:pt idx="89">
                  <c:v>45235</c:v>
                </c:pt>
                <c:pt idx="90">
                  <c:v>45236</c:v>
                </c:pt>
                <c:pt idx="91">
                  <c:v>45237</c:v>
                </c:pt>
                <c:pt idx="92">
                  <c:v>45238</c:v>
                </c:pt>
                <c:pt idx="93">
                  <c:v>45239</c:v>
                </c:pt>
                <c:pt idx="94">
                  <c:v>45240</c:v>
                </c:pt>
                <c:pt idx="95">
                  <c:v>45241</c:v>
                </c:pt>
                <c:pt idx="96">
                  <c:v>45242</c:v>
                </c:pt>
                <c:pt idx="97">
                  <c:v>45243</c:v>
                </c:pt>
                <c:pt idx="98">
                  <c:v>45244</c:v>
                </c:pt>
                <c:pt idx="99">
                  <c:v>45245</c:v>
                </c:pt>
                <c:pt idx="100">
                  <c:v>45246</c:v>
                </c:pt>
                <c:pt idx="101">
                  <c:v>45247</c:v>
                </c:pt>
                <c:pt idx="102">
                  <c:v>45248</c:v>
                </c:pt>
                <c:pt idx="103">
                  <c:v>45249</c:v>
                </c:pt>
                <c:pt idx="104">
                  <c:v>45250</c:v>
                </c:pt>
                <c:pt idx="105">
                  <c:v>45251</c:v>
                </c:pt>
                <c:pt idx="106">
                  <c:v>45252</c:v>
                </c:pt>
                <c:pt idx="107">
                  <c:v>45253</c:v>
                </c:pt>
                <c:pt idx="108">
                  <c:v>45254</c:v>
                </c:pt>
                <c:pt idx="109">
                  <c:v>45255</c:v>
                </c:pt>
                <c:pt idx="110">
                  <c:v>45256</c:v>
                </c:pt>
                <c:pt idx="111">
                  <c:v>45257</c:v>
                </c:pt>
                <c:pt idx="112">
                  <c:v>45258</c:v>
                </c:pt>
                <c:pt idx="113">
                  <c:v>45259</c:v>
                </c:pt>
                <c:pt idx="114">
                  <c:v>45260</c:v>
                </c:pt>
                <c:pt idx="115">
                  <c:v>45261</c:v>
                </c:pt>
                <c:pt idx="116">
                  <c:v>45262</c:v>
                </c:pt>
                <c:pt idx="117">
                  <c:v>45263</c:v>
                </c:pt>
                <c:pt idx="118">
                  <c:v>45264</c:v>
                </c:pt>
                <c:pt idx="119">
                  <c:v>45265</c:v>
                </c:pt>
                <c:pt idx="120">
                  <c:v>45266</c:v>
                </c:pt>
                <c:pt idx="121">
                  <c:v>45267</c:v>
                </c:pt>
                <c:pt idx="122">
                  <c:v>45268</c:v>
                </c:pt>
                <c:pt idx="123">
                  <c:v>45269</c:v>
                </c:pt>
                <c:pt idx="124">
                  <c:v>45270</c:v>
                </c:pt>
                <c:pt idx="125">
                  <c:v>45271</c:v>
                </c:pt>
                <c:pt idx="126">
                  <c:v>45272</c:v>
                </c:pt>
                <c:pt idx="127">
                  <c:v>45273</c:v>
                </c:pt>
                <c:pt idx="128">
                  <c:v>45274</c:v>
                </c:pt>
                <c:pt idx="129">
                  <c:v>45275</c:v>
                </c:pt>
                <c:pt idx="130">
                  <c:v>45276</c:v>
                </c:pt>
                <c:pt idx="131">
                  <c:v>45277</c:v>
                </c:pt>
                <c:pt idx="132">
                  <c:v>45278</c:v>
                </c:pt>
                <c:pt idx="133">
                  <c:v>45279</c:v>
                </c:pt>
                <c:pt idx="134">
                  <c:v>45280</c:v>
                </c:pt>
                <c:pt idx="135">
                  <c:v>45281</c:v>
                </c:pt>
                <c:pt idx="136">
                  <c:v>45282</c:v>
                </c:pt>
                <c:pt idx="137">
                  <c:v>45283</c:v>
                </c:pt>
                <c:pt idx="138">
                  <c:v>45284</c:v>
                </c:pt>
                <c:pt idx="139">
                  <c:v>45285</c:v>
                </c:pt>
                <c:pt idx="140">
                  <c:v>45286</c:v>
                </c:pt>
                <c:pt idx="141">
                  <c:v>45287</c:v>
                </c:pt>
                <c:pt idx="142">
                  <c:v>45288</c:v>
                </c:pt>
                <c:pt idx="143">
                  <c:v>45289</c:v>
                </c:pt>
                <c:pt idx="144">
                  <c:v>45290</c:v>
                </c:pt>
                <c:pt idx="145">
                  <c:v>45291</c:v>
                </c:pt>
                <c:pt idx="146">
                  <c:v>45292</c:v>
                </c:pt>
                <c:pt idx="147">
                  <c:v>45293</c:v>
                </c:pt>
                <c:pt idx="148">
                  <c:v>45294</c:v>
                </c:pt>
                <c:pt idx="149">
                  <c:v>45295</c:v>
                </c:pt>
                <c:pt idx="150">
                  <c:v>45296</c:v>
                </c:pt>
                <c:pt idx="151">
                  <c:v>45297</c:v>
                </c:pt>
                <c:pt idx="152">
                  <c:v>45298</c:v>
                </c:pt>
                <c:pt idx="153">
                  <c:v>45299</c:v>
                </c:pt>
                <c:pt idx="154">
                  <c:v>45300</c:v>
                </c:pt>
                <c:pt idx="155">
                  <c:v>45301</c:v>
                </c:pt>
                <c:pt idx="156">
                  <c:v>45302</c:v>
                </c:pt>
                <c:pt idx="157">
                  <c:v>45303</c:v>
                </c:pt>
                <c:pt idx="158">
                  <c:v>45304</c:v>
                </c:pt>
                <c:pt idx="159">
                  <c:v>45305</c:v>
                </c:pt>
                <c:pt idx="160">
                  <c:v>45306</c:v>
                </c:pt>
                <c:pt idx="161">
                  <c:v>45307</c:v>
                </c:pt>
                <c:pt idx="162">
                  <c:v>45308</c:v>
                </c:pt>
                <c:pt idx="163">
                  <c:v>45309</c:v>
                </c:pt>
                <c:pt idx="164">
                  <c:v>45310</c:v>
                </c:pt>
                <c:pt idx="165">
                  <c:v>45311</c:v>
                </c:pt>
                <c:pt idx="166">
                  <c:v>45312</c:v>
                </c:pt>
                <c:pt idx="167">
                  <c:v>45313</c:v>
                </c:pt>
                <c:pt idx="168">
                  <c:v>45314</c:v>
                </c:pt>
                <c:pt idx="169">
                  <c:v>45315</c:v>
                </c:pt>
                <c:pt idx="170">
                  <c:v>45316</c:v>
                </c:pt>
                <c:pt idx="171">
                  <c:v>45317</c:v>
                </c:pt>
                <c:pt idx="172">
                  <c:v>45318</c:v>
                </c:pt>
                <c:pt idx="173">
                  <c:v>45319</c:v>
                </c:pt>
                <c:pt idx="174">
                  <c:v>45320</c:v>
                </c:pt>
                <c:pt idx="175">
                  <c:v>45321</c:v>
                </c:pt>
                <c:pt idx="176">
                  <c:v>45322</c:v>
                </c:pt>
                <c:pt idx="177">
                  <c:v>45323</c:v>
                </c:pt>
                <c:pt idx="178">
                  <c:v>45324</c:v>
                </c:pt>
                <c:pt idx="179">
                  <c:v>45325</c:v>
                </c:pt>
                <c:pt idx="180">
                  <c:v>45326</c:v>
                </c:pt>
                <c:pt idx="181">
                  <c:v>45327</c:v>
                </c:pt>
                <c:pt idx="182">
                  <c:v>45328</c:v>
                </c:pt>
                <c:pt idx="183">
                  <c:v>45329</c:v>
                </c:pt>
                <c:pt idx="184">
                  <c:v>45330</c:v>
                </c:pt>
                <c:pt idx="185">
                  <c:v>45331</c:v>
                </c:pt>
                <c:pt idx="186">
                  <c:v>45332</c:v>
                </c:pt>
                <c:pt idx="187">
                  <c:v>45333</c:v>
                </c:pt>
                <c:pt idx="188">
                  <c:v>45334</c:v>
                </c:pt>
                <c:pt idx="189">
                  <c:v>45335</c:v>
                </c:pt>
                <c:pt idx="190">
                  <c:v>45336</c:v>
                </c:pt>
                <c:pt idx="191">
                  <c:v>45337</c:v>
                </c:pt>
                <c:pt idx="192">
                  <c:v>45338</c:v>
                </c:pt>
                <c:pt idx="193">
                  <c:v>45339</c:v>
                </c:pt>
                <c:pt idx="194">
                  <c:v>45340</c:v>
                </c:pt>
                <c:pt idx="195">
                  <c:v>45341</c:v>
                </c:pt>
                <c:pt idx="196">
                  <c:v>45342</c:v>
                </c:pt>
                <c:pt idx="197">
                  <c:v>45343</c:v>
                </c:pt>
                <c:pt idx="198">
                  <c:v>45344</c:v>
                </c:pt>
                <c:pt idx="199">
                  <c:v>45345</c:v>
                </c:pt>
                <c:pt idx="200">
                  <c:v>45346</c:v>
                </c:pt>
                <c:pt idx="201">
                  <c:v>45347</c:v>
                </c:pt>
                <c:pt idx="202">
                  <c:v>45348</c:v>
                </c:pt>
                <c:pt idx="203">
                  <c:v>45349</c:v>
                </c:pt>
                <c:pt idx="204">
                  <c:v>45350</c:v>
                </c:pt>
                <c:pt idx="205">
                  <c:v>45351</c:v>
                </c:pt>
                <c:pt idx="206">
                  <c:v>45352</c:v>
                </c:pt>
                <c:pt idx="207">
                  <c:v>45353</c:v>
                </c:pt>
                <c:pt idx="208">
                  <c:v>45354</c:v>
                </c:pt>
                <c:pt idx="209">
                  <c:v>45355</c:v>
                </c:pt>
                <c:pt idx="210">
                  <c:v>45356</c:v>
                </c:pt>
                <c:pt idx="211">
                  <c:v>45357</c:v>
                </c:pt>
                <c:pt idx="212">
                  <c:v>45358</c:v>
                </c:pt>
                <c:pt idx="213">
                  <c:v>45359</c:v>
                </c:pt>
                <c:pt idx="214">
                  <c:v>45360</c:v>
                </c:pt>
                <c:pt idx="215">
                  <c:v>45361</c:v>
                </c:pt>
                <c:pt idx="216">
                  <c:v>45362</c:v>
                </c:pt>
                <c:pt idx="217">
                  <c:v>45363</c:v>
                </c:pt>
                <c:pt idx="218">
                  <c:v>45364</c:v>
                </c:pt>
                <c:pt idx="219">
                  <c:v>45365</c:v>
                </c:pt>
                <c:pt idx="220">
                  <c:v>45366</c:v>
                </c:pt>
                <c:pt idx="221">
                  <c:v>45367</c:v>
                </c:pt>
                <c:pt idx="222">
                  <c:v>45368</c:v>
                </c:pt>
                <c:pt idx="223">
                  <c:v>45369</c:v>
                </c:pt>
                <c:pt idx="224">
                  <c:v>45370</c:v>
                </c:pt>
                <c:pt idx="225">
                  <c:v>45371</c:v>
                </c:pt>
                <c:pt idx="226">
                  <c:v>45372</c:v>
                </c:pt>
                <c:pt idx="227">
                  <c:v>45373</c:v>
                </c:pt>
                <c:pt idx="228">
                  <c:v>45374</c:v>
                </c:pt>
                <c:pt idx="229">
                  <c:v>45375</c:v>
                </c:pt>
                <c:pt idx="230">
                  <c:v>45376</c:v>
                </c:pt>
                <c:pt idx="231">
                  <c:v>45377</c:v>
                </c:pt>
                <c:pt idx="232">
                  <c:v>45378</c:v>
                </c:pt>
                <c:pt idx="233">
                  <c:v>45379</c:v>
                </c:pt>
                <c:pt idx="234">
                  <c:v>45380</c:v>
                </c:pt>
                <c:pt idx="235">
                  <c:v>45381</c:v>
                </c:pt>
                <c:pt idx="236">
                  <c:v>45382</c:v>
                </c:pt>
                <c:pt idx="237">
                  <c:v>45383</c:v>
                </c:pt>
                <c:pt idx="238">
                  <c:v>45384</c:v>
                </c:pt>
                <c:pt idx="239">
                  <c:v>45385</c:v>
                </c:pt>
                <c:pt idx="240">
                  <c:v>45386</c:v>
                </c:pt>
                <c:pt idx="241">
                  <c:v>45387</c:v>
                </c:pt>
                <c:pt idx="242">
                  <c:v>45388</c:v>
                </c:pt>
                <c:pt idx="243">
                  <c:v>45389</c:v>
                </c:pt>
                <c:pt idx="244">
                  <c:v>45390</c:v>
                </c:pt>
                <c:pt idx="245">
                  <c:v>45391</c:v>
                </c:pt>
                <c:pt idx="246">
                  <c:v>45392</c:v>
                </c:pt>
                <c:pt idx="247">
                  <c:v>45393</c:v>
                </c:pt>
                <c:pt idx="248">
                  <c:v>45394</c:v>
                </c:pt>
                <c:pt idx="249">
                  <c:v>45395</c:v>
                </c:pt>
                <c:pt idx="250">
                  <c:v>45396</c:v>
                </c:pt>
                <c:pt idx="251">
                  <c:v>45397</c:v>
                </c:pt>
                <c:pt idx="252">
                  <c:v>45398</c:v>
                </c:pt>
                <c:pt idx="253">
                  <c:v>45399</c:v>
                </c:pt>
                <c:pt idx="254">
                  <c:v>45400</c:v>
                </c:pt>
                <c:pt idx="255">
                  <c:v>45401</c:v>
                </c:pt>
                <c:pt idx="256">
                  <c:v>45402</c:v>
                </c:pt>
                <c:pt idx="257">
                  <c:v>45403</c:v>
                </c:pt>
                <c:pt idx="258">
                  <c:v>45404</c:v>
                </c:pt>
                <c:pt idx="259">
                  <c:v>45405</c:v>
                </c:pt>
                <c:pt idx="260">
                  <c:v>45406</c:v>
                </c:pt>
                <c:pt idx="261">
                  <c:v>45407</c:v>
                </c:pt>
                <c:pt idx="262">
                  <c:v>45408</c:v>
                </c:pt>
                <c:pt idx="263">
                  <c:v>45409</c:v>
                </c:pt>
                <c:pt idx="264">
                  <c:v>45410</c:v>
                </c:pt>
                <c:pt idx="265">
                  <c:v>45411</c:v>
                </c:pt>
                <c:pt idx="266">
                  <c:v>45412</c:v>
                </c:pt>
                <c:pt idx="267">
                  <c:v>45413</c:v>
                </c:pt>
                <c:pt idx="268">
                  <c:v>45414</c:v>
                </c:pt>
                <c:pt idx="269">
                  <c:v>45415</c:v>
                </c:pt>
                <c:pt idx="270">
                  <c:v>45416</c:v>
                </c:pt>
                <c:pt idx="271">
                  <c:v>45417</c:v>
                </c:pt>
                <c:pt idx="272">
                  <c:v>45418</c:v>
                </c:pt>
                <c:pt idx="273">
                  <c:v>45419</c:v>
                </c:pt>
                <c:pt idx="274">
                  <c:v>45420</c:v>
                </c:pt>
                <c:pt idx="275">
                  <c:v>45421</c:v>
                </c:pt>
                <c:pt idx="276">
                  <c:v>45422</c:v>
                </c:pt>
                <c:pt idx="277">
                  <c:v>45423</c:v>
                </c:pt>
                <c:pt idx="278">
                  <c:v>45424</c:v>
                </c:pt>
                <c:pt idx="279">
                  <c:v>45425</c:v>
                </c:pt>
                <c:pt idx="280">
                  <c:v>45426</c:v>
                </c:pt>
                <c:pt idx="281">
                  <c:v>45427</c:v>
                </c:pt>
                <c:pt idx="282">
                  <c:v>45428</c:v>
                </c:pt>
                <c:pt idx="283">
                  <c:v>45429</c:v>
                </c:pt>
                <c:pt idx="284">
                  <c:v>45430</c:v>
                </c:pt>
                <c:pt idx="285">
                  <c:v>45431</c:v>
                </c:pt>
                <c:pt idx="286">
                  <c:v>45432</c:v>
                </c:pt>
                <c:pt idx="287">
                  <c:v>45433</c:v>
                </c:pt>
                <c:pt idx="288">
                  <c:v>45434</c:v>
                </c:pt>
                <c:pt idx="289">
                  <c:v>45435</c:v>
                </c:pt>
                <c:pt idx="290">
                  <c:v>45436</c:v>
                </c:pt>
                <c:pt idx="291">
                  <c:v>45437</c:v>
                </c:pt>
                <c:pt idx="292">
                  <c:v>45438</c:v>
                </c:pt>
                <c:pt idx="293">
                  <c:v>45439</c:v>
                </c:pt>
                <c:pt idx="294">
                  <c:v>45440</c:v>
                </c:pt>
                <c:pt idx="295">
                  <c:v>45441</c:v>
                </c:pt>
                <c:pt idx="296">
                  <c:v>45442</c:v>
                </c:pt>
                <c:pt idx="297">
                  <c:v>45443</c:v>
                </c:pt>
                <c:pt idx="298">
                  <c:v>45444</c:v>
                </c:pt>
                <c:pt idx="299">
                  <c:v>45445</c:v>
                </c:pt>
                <c:pt idx="300">
                  <c:v>45446</c:v>
                </c:pt>
                <c:pt idx="301">
                  <c:v>45447</c:v>
                </c:pt>
                <c:pt idx="302">
                  <c:v>45448</c:v>
                </c:pt>
                <c:pt idx="303">
                  <c:v>45449</c:v>
                </c:pt>
                <c:pt idx="304">
                  <c:v>45450</c:v>
                </c:pt>
                <c:pt idx="305">
                  <c:v>45451</c:v>
                </c:pt>
                <c:pt idx="306">
                  <c:v>45452</c:v>
                </c:pt>
                <c:pt idx="307">
                  <c:v>45453</c:v>
                </c:pt>
                <c:pt idx="308">
                  <c:v>45454</c:v>
                </c:pt>
                <c:pt idx="309">
                  <c:v>45455</c:v>
                </c:pt>
                <c:pt idx="310">
                  <c:v>45456</c:v>
                </c:pt>
                <c:pt idx="311">
                  <c:v>45457</c:v>
                </c:pt>
                <c:pt idx="312">
                  <c:v>45458</c:v>
                </c:pt>
                <c:pt idx="313">
                  <c:v>45459</c:v>
                </c:pt>
                <c:pt idx="314">
                  <c:v>45460</c:v>
                </c:pt>
                <c:pt idx="315">
                  <c:v>45461</c:v>
                </c:pt>
                <c:pt idx="316">
                  <c:v>45462</c:v>
                </c:pt>
                <c:pt idx="317">
                  <c:v>45463</c:v>
                </c:pt>
                <c:pt idx="318">
                  <c:v>45464</c:v>
                </c:pt>
                <c:pt idx="319">
                  <c:v>45465</c:v>
                </c:pt>
                <c:pt idx="320">
                  <c:v>45466</c:v>
                </c:pt>
                <c:pt idx="321">
                  <c:v>45467</c:v>
                </c:pt>
                <c:pt idx="322">
                  <c:v>45468</c:v>
                </c:pt>
                <c:pt idx="323">
                  <c:v>45469</c:v>
                </c:pt>
                <c:pt idx="324">
                  <c:v>45470</c:v>
                </c:pt>
                <c:pt idx="325">
                  <c:v>45471</c:v>
                </c:pt>
                <c:pt idx="326">
                  <c:v>45472</c:v>
                </c:pt>
                <c:pt idx="327">
                  <c:v>45473</c:v>
                </c:pt>
                <c:pt idx="328">
                  <c:v>45474</c:v>
                </c:pt>
                <c:pt idx="329">
                  <c:v>45475</c:v>
                </c:pt>
                <c:pt idx="330">
                  <c:v>45476</c:v>
                </c:pt>
                <c:pt idx="331">
                  <c:v>45477</c:v>
                </c:pt>
                <c:pt idx="332">
                  <c:v>45478</c:v>
                </c:pt>
                <c:pt idx="333">
                  <c:v>45479</c:v>
                </c:pt>
                <c:pt idx="334">
                  <c:v>45480</c:v>
                </c:pt>
                <c:pt idx="335">
                  <c:v>45481</c:v>
                </c:pt>
                <c:pt idx="336">
                  <c:v>45482</c:v>
                </c:pt>
                <c:pt idx="337">
                  <c:v>45483</c:v>
                </c:pt>
                <c:pt idx="338">
                  <c:v>45484</c:v>
                </c:pt>
                <c:pt idx="339">
                  <c:v>45485</c:v>
                </c:pt>
                <c:pt idx="340">
                  <c:v>45486</c:v>
                </c:pt>
                <c:pt idx="341">
                  <c:v>45487</c:v>
                </c:pt>
                <c:pt idx="342">
                  <c:v>45488</c:v>
                </c:pt>
                <c:pt idx="343">
                  <c:v>45489</c:v>
                </c:pt>
                <c:pt idx="344">
                  <c:v>45490</c:v>
                </c:pt>
                <c:pt idx="345">
                  <c:v>45491</c:v>
                </c:pt>
                <c:pt idx="346">
                  <c:v>45492</c:v>
                </c:pt>
                <c:pt idx="347">
                  <c:v>45493</c:v>
                </c:pt>
                <c:pt idx="348">
                  <c:v>45494</c:v>
                </c:pt>
                <c:pt idx="349">
                  <c:v>45495</c:v>
                </c:pt>
                <c:pt idx="350">
                  <c:v>45496</c:v>
                </c:pt>
                <c:pt idx="351">
                  <c:v>45497</c:v>
                </c:pt>
                <c:pt idx="352">
                  <c:v>45498</c:v>
                </c:pt>
                <c:pt idx="353">
                  <c:v>45499</c:v>
                </c:pt>
                <c:pt idx="354">
                  <c:v>45500</c:v>
                </c:pt>
                <c:pt idx="355">
                  <c:v>45501</c:v>
                </c:pt>
                <c:pt idx="356">
                  <c:v>45502</c:v>
                </c:pt>
                <c:pt idx="357">
                  <c:v>45503</c:v>
                </c:pt>
                <c:pt idx="358">
                  <c:v>45504</c:v>
                </c:pt>
                <c:pt idx="359">
                  <c:v>45505</c:v>
                </c:pt>
                <c:pt idx="360">
                  <c:v>45506</c:v>
                </c:pt>
                <c:pt idx="361">
                  <c:v>45507</c:v>
                </c:pt>
                <c:pt idx="362">
                  <c:v>45508</c:v>
                </c:pt>
                <c:pt idx="363">
                  <c:v>45509</c:v>
                </c:pt>
                <c:pt idx="364">
                  <c:v>45510</c:v>
                </c:pt>
                <c:pt idx="365">
                  <c:v>45511</c:v>
                </c:pt>
                <c:pt idx="366">
                  <c:v>45512</c:v>
                </c:pt>
                <c:pt idx="367">
                  <c:v>45513</c:v>
                </c:pt>
                <c:pt idx="368">
                  <c:v>45514</c:v>
                </c:pt>
                <c:pt idx="369">
                  <c:v>45515</c:v>
                </c:pt>
                <c:pt idx="370">
                  <c:v>45516</c:v>
                </c:pt>
                <c:pt idx="371">
                  <c:v>45517</c:v>
                </c:pt>
                <c:pt idx="372">
                  <c:v>45518</c:v>
                </c:pt>
                <c:pt idx="373">
                  <c:v>45519</c:v>
                </c:pt>
                <c:pt idx="374">
                  <c:v>45520</c:v>
                </c:pt>
                <c:pt idx="375">
                  <c:v>45521</c:v>
                </c:pt>
                <c:pt idx="376">
                  <c:v>45522</c:v>
                </c:pt>
                <c:pt idx="377">
                  <c:v>45523</c:v>
                </c:pt>
                <c:pt idx="378">
                  <c:v>45524</c:v>
                </c:pt>
                <c:pt idx="379">
                  <c:v>45525</c:v>
                </c:pt>
                <c:pt idx="380">
                  <c:v>45526</c:v>
                </c:pt>
                <c:pt idx="381">
                  <c:v>45527</c:v>
                </c:pt>
                <c:pt idx="382">
                  <c:v>45528</c:v>
                </c:pt>
                <c:pt idx="383">
                  <c:v>45529</c:v>
                </c:pt>
                <c:pt idx="384">
                  <c:v>45530</c:v>
                </c:pt>
                <c:pt idx="385">
                  <c:v>45531</c:v>
                </c:pt>
                <c:pt idx="386">
                  <c:v>45532</c:v>
                </c:pt>
                <c:pt idx="387">
                  <c:v>45533</c:v>
                </c:pt>
                <c:pt idx="388">
                  <c:v>45534</c:v>
                </c:pt>
                <c:pt idx="389">
                  <c:v>45535</c:v>
                </c:pt>
                <c:pt idx="390">
                  <c:v>45536</c:v>
                </c:pt>
                <c:pt idx="391">
                  <c:v>45537</c:v>
                </c:pt>
                <c:pt idx="392">
                  <c:v>45538</c:v>
                </c:pt>
                <c:pt idx="393">
                  <c:v>45539</c:v>
                </c:pt>
                <c:pt idx="394">
                  <c:v>45540</c:v>
                </c:pt>
                <c:pt idx="395">
                  <c:v>45541</c:v>
                </c:pt>
                <c:pt idx="396">
                  <c:v>45542</c:v>
                </c:pt>
                <c:pt idx="397">
                  <c:v>45543</c:v>
                </c:pt>
                <c:pt idx="398">
                  <c:v>45544</c:v>
                </c:pt>
                <c:pt idx="399">
                  <c:v>45545</c:v>
                </c:pt>
                <c:pt idx="400">
                  <c:v>45546</c:v>
                </c:pt>
                <c:pt idx="401">
                  <c:v>45547</c:v>
                </c:pt>
                <c:pt idx="402">
                  <c:v>45548</c:v>
                </c:pt>
                <c:pt idx="403">
                  <c:v>45549</c:v>
                </c:pt>
                <c:pt idx="404">
                  <c:v>45550</c:v>
                </c:pt>
                <c:pt idx="405">
                  <c:v>45551</c:v>
                </c:pt>
                <c:pt idx="406">
                  <c:v>45552</c:v>
                </c:pt>
                <c:pt idx="407">
                  <c:v>45553</c:v>
                </c:pt>
                <c:pt idx="408">
                  <c:v>45554</c:v>
                </c:pt>
                <c:pt idx="409">
                  <c:v>45555</c:v>
                </c:pt>
                <c:pt idx="410">
                  <c:v>45556</c:v>
                </c:pt>
                <c:pt idx="411">
                  <c:v>45557</c:v>
                </c:pt>
                <c:pt idx="412">
                  <c:v>45558</c:v>
                </c:pt>
                <c:pt idx="413">
                  <c:v>45559</c:v>
                </c:pt>
                <c:pt idx="414">
                  <c:v>45560</c:v>
                </c:pt>
                <c:pt idx="415">
                  <c:v>45561</c:v>
                </c:pt>
                <c:pt idx="416">
                  <c:v>45562</c:v>
                </c:pt>
                <c:pt idx="417">
                  <c:v>45563</c:v>
                </c:pt>
                <c:pt idx="418">
                  <c:v>45564</c:v>
                </c:pt>
                <c:pt idx="419">
                  <c:v>45565</c:v>
                </c:pt>
                <c:pt idx="420">
                  <c:v>45566</c:v>
                </c:pt>
                <c:pt idx="421">
                  <c:v>45567</c:v>
                </c:pt>
                <c:pt idx="422">
                  <c:v>45568</c:v>
                </c:pt>
                <c:pt idx="423">
                  <c:v>45569</c:v>
                </c:pt>
                <c:pt idx="424">
                  <c:v>45570</c:v>
                </c:pt>
                <c:pt idx="425">
                  <c:v>45571</c:v>
                </c:pt>
                <c:pt idx="426">
                  <c:v>45572</c:v>
                </c:pt>
                <c:pt idx="427">
                  <c:v>45573</c:v>
                </c:pt>
                <c:pt idx="428">
                  <c:v>45574</c:v>
                </c:pt>
                <c:pt idx="429">
                  <c:v>45575</c:v>
                </c:pt>
                <c:pt idx="430">
                  <c:v>45576</c:v>
                </c:pt>
                <c:pt idx="431">
                  <c:v>45577</c:v>
                </c:pt>
                <c:pt idx="432">
                  <c:v>45578</c:v>
                </c:pt>
                <c:pt idx="433">
                  <c:v>45579</c:v>
                </c:pt>
                <c:pt idx="434">
                  <c:v>45580</c:v>
                </c:pt>
                <c:pt idx="435">
                  <c:v>45581</c:v>
                </c:pt>
                <c:pt idx="436">
                  <c:v>45582</c:v>
                </c:pt>
                <c:pt idx="437">
                  <c:v>45583</c:v>
                </c:pt>
                <c:pt idx="438">
                  <c:v>45584</c:v>
                </c:pt>
                <c:pt idx="439">
                  <c:v>45585</c:v>
                </c:pt>
                <c:pt idx="440">
                  <c:v>45586</c:v>
                </c:pt>
                <c:pt idx="441">
                  <c:v>45587</c:v>
                </c:pt>
                <c:pt idx="442">
                  <c:v>45588</c:v>
                </c:pt>
                <c:pt idx="443">
                  <c:v>45589</c:v>
                </c:pt>
                <c:pt idx="444">
                  <c:v>45590</c:v>
                </c:pt>
                <c:pt idx="445">
                  <c:v>45591</c:v>
                </c:pt>
                <c:pt idx="446">
                  <c:v>45592</c:v>
                </c:pt>
                <c:pt idx="447">
                  <c:v>45593</c:v>
                </c:pt>
                <c:pt idx="448">
                  <c:v>45594</c:v>
                </c:pt>
                <c:pt idx="449">
                  <c:v>45595</c:v>
                </c:pt>
                <c:pt idx="450">
                  <c:v>45596</c:v>
                </c:pt>
                <c:pt idx="451">
                  <c:v>45597</c:v>
                </c:pt>
                <c:pt idx="452">
                  <c:v>45598</c:v>
                </c:pt>
                <c:pt idx="453">
                  <c:v>45599</c:v>
                </c:pt>
                <c:pt idx="454">
                  <c:v>45600</c:v>
                </c:pt>
                <c:pt idx="455">
                  <c:v>45601</c:v>
                </c:pt>
                <c:pt idx="456">
                  <c:v>45602</c:v>
                </c:pt>
                <c:pt idx="457">
                  <c:v>45603</c:v>
                </c:pt>
                <c:pt idx="458">
                  <c:v>45604</c:v>
                </c:pt>
                <c:pt idx="459">
                  <c:v>45605</c:v>
                </c:pt>
                <c:pt idx="460">
                  <c:v>45606</c:v>
                </c:pt>
                <c:pt idx="461">
                  <c:v>45607</c:v>
                </c:pt>
                <c:pt idx="462">
                  <c:v>45608</c:v>
                </c:pt>
                <c:pt idx="463">
                  <c:v>45609</c:v>
                </c:pt>
                <c:pt idx="464">
                  <c:v>45610</c:v>
                </c:pt>
                <c:pt idx="465">
                  <c:v>45611</c:v>
                </c:pt>
                <c:pt idx="466">
                  <c:v>45612</c:v>
                </c:pt>
                <c:pt idx="467">
                  <c:v>45613</c:v>
                </c:pt>
                <c:pt idx="468">
                  <c:v>45614</c:v>
                </c:pt>
                <c:pt idx="469">
                  <c:v>45615</c:v>
                </c:pt>
                <c:pt idx="470">
                  <c:v>45616</c:v>
                </c:pt>
                <c:pt idx="471">
                  <c:v>45617</c:v>
                </c:pt>
                <c:pt idx="472">
                  <c:v>45618</c:v>
                </c:pt>
                <c:pt idx="473">
                  <c:v>45619</c:v>
                </c:pt>
                <c:pt idx="474">
                  <c:v>45620</c:v>
                </c:pt>
                <c:pt idx="475">
                  <c:v>45621</c:v>
                </c:pt>
                <c:pt idx="476">
                  <c:v>45622</c:v>
                </c:pt>
                <c:pt idx="477">
                  <c:v>45623</c:v>
                </c:pt>
                <c:pt idx="478">
                  <c:v>45624</c:v>
                </c:pt>
                <c:pt idx="479">
                  <c:v>45625</c:v>
                </c:pt>
                <c:pt idx="480">
                  <c:v>45626</c:v>
                </c:pt>
                <c:pt idx="481">
                  <c:v>45627</c:v>
                </c:pt>
                <c:pt idx="482">
                  <c:v>45628</c:v>
                </c:pt>
                <c:pt idx="483">
                  <c:v>45629</c:v>
                </c:pt>
                <c:pt idx="484">
                  <c:v>45630</c:v>
                </c:pt>
                <c:pt idx="485">
                  <c:v>45631</c:v>
                </c:pt>
                <c:pt idx="486">
                  <c:v>45632</c:v>
                </c:pt>
                <c:pt idx="487">
                  <c:v>45633</c:v>
                </c:pt>
                <c:pt idx="488">
                  <c:v>45634</c:v>
                </c:pt>
                <c:pt idx="489">
                  <c:v>45635</c:v>
                </c:pt>
                <c:pt idx="490">
                  <c:v>45636</c:v>
                </c:pt>
                <c:pt idx="491">
                  <c:v>45637</c:v>
                </c:pt>
                <c:pt idx="492">
                  <c:v>45638</c:v>
                </c:pt>
                <c:pt idx="493">
                  <c:v>45639</c:v>
                </c:pt>
                <c:pt idx="494">
                  <c:v>45640</c:v>
                </c:pt>
                <c:pt idx="495">
                  <c:v>45641</c:v>
                </c:pt>
                <c:pt idx="496">
                  <c:v>45642</c:v>
                </c:pt>
                <c:pt idx="497">
                  <c:v>45643</c:v>
                </c:pt>
                <c:pt idx="498">
                  <c:v>45644</c:v>
                </c:pt>
                <c:pt idx="499">
                  <c:v>45645</c:v>
                </c:pt>
                <c:pt idx="500">
                  <c:v>45646</c:v>
                </c:pt>
                <c:pt idx="501">
                  <c:v>45647</c:v>
                </c:pt>
                <c:pt idx="502">
                  <c:v>45648</c:v>
                </c:pt>
                <c:pt idx="503">
                  <c:v>45649</c:v>
                </c:pt>
                <c:pt idx="504">
                  <c:v>45650</c:v>
                </c:pt>
                <c:pt idx="505">
                  <c:v>45651</c:v>
                </c:pt>
                <c:pt idx="506">
                  <c:v>45652</c:v>
                </c:pt>
                <c:pt idx="507">
                  <c:v>45653</c:v>
                </c:pt>
                <c:pt idx="508">
                  <c:v>45654</c:v>
                </c:pt>
                <c:pt idx="509">
                  <c:v>45655</c:v>
                </c:pt>
                <c:pt idx="510">
                  <c:v>45656</c:v>
                </c:pt>
                <c:pt idx="511">
                  <c:v>45657</c:v>
                </c:pt>
                <c:pt idx="512">
                  <c:v>45658</c:v>
                </c:pt>
                <c:pt idx="513">
                  <c:v>45659</c:v>
                </c:pt>
                <c:pt idx="514">
                  <c:v>45660</c:v>
                </c:pt>
                <c:pt idx="515">
                  <c:v>45661</c:v>
                </c:pt>
                <c:pt idx="516">
                  <c:v>45662</c:v>
                </c:pt>
                <c:pt idx="517">
                  <c:v>45663</c:v>
                </c:pt>
                <c:pt idx="518">
                  <c:v>45664</c:v>
                </c:pt>
                <c:pt idx="519">
                  <c:v>45665</c:v>
                </c:pt>
                <c:pt idx="520">
                  <c:v>45666</c:v>
                </c:pt>
                <c:pt idx="521">
                  <c:v>45667</c:v>
                </c:pt>
                <c:pt idx="522">
                  <c:v>45668</c:v>
                </c:pt>
                <c:pt idx="523">
                  <c:v>45669</c:v>
                </c:pt>
                <c:pt idx="524">
                  <c:v>45670</c:v>
                </c:pt>
                <c:pt idx="525">
                  <c:v>45671</c:v>
                </c:pt>
                <c:pt idx="526">
                  <c:v>45672</c:v>
                </c:pt>
                <c:pt idx="527">
                  <c:v>45673</c:v>
                </c:pt>
                <c:pt idx="528">
                  <c:v>45674</c:v>
                </c:pt>
                <c:pt idx="529">
                  <c:v>45675</c:v>
                </c:pt>
                <c:pt idx="530">
                  <c:v>45676</c:v>
                </c:pt>
                <c:pt idx="531">
                  <c:v>45677</c:v>
                </c:pt>
                <c:pt idx="532">
                  <c:v>45678</c:v>
                </c:pt>
                <c:pt idx="533">
                  <c:v>45679</c:v>
                </c:pt>
                <c:pt idx="534">
                  <c:v>45680</c:v>
                </c:pt>
                <c:pt idx="535">
                  <c:v>45681</c:v>
                </c:pt>
                <c:pt idx="536">
                  <c:v>45682</c:v>
                </c:pt>
                <c:pt idx="537">
                  <c:v>45683</c:v>
                </c:pt>
                <c:pt idx="538">
                  <c:v>45684</c:v>
                </c:pt>
                <c:pt idx="539">
                  <c:v>45685</c:v>
                </c:pt>
                <c:pt idx="540">
                  <c:v>45686</c:v>
                </c:pt>
                <c:pt idx="541">
                  <c:v>45687</c:v>
                </c:pt>
                <c:pt idx="542">
                  <c:v>45688</c:v>
                </c:pt>
                <c:pt idx="543">
                  <c:v>45689</c:v>
                </c:pt>
                <c:pt idx="544">
                  <c:v>45690</c:v>
                </c:pt>
                <c:pt idx="545">
                  <c:v>45691</c:v>
                </c:pt>
                <c:pt idx="546">
                  <c:v>45692</c:v>
                </c:pt>
                <c:pt idx="547">
                  <c:v>45693</c:v>
                </c:pt>
                <c:pt idx="548">
                  <c:v>45694</c:v>
                </c:pt>
                <c:pt idx="549">
                  <c:v>45695</c:v>
                </c:pt>
                <c:pt idx="550">
                  <c:v>45696</c:v>
                </c:pt>
                <c:pt idx="551">
                  <c:v>45697</c:v>
                </c:pt>
                <c:pt idx="552">
                  <c:v>45698</c:v>
                </c:pt>
                <c:pt idx="553">
                  <c:v>45699</c:v>
                </c:pt>
                <c:pt idx="554">
                  <c:v>45700</c:v>
                </c:pt>
                <c:pt idx="555">
                  <c:v>45701</c:v>
                </c:pt>
                <c:pt idx="556">
                  <c:v>45702</c:v>
                </c:pt>
                <c:pt idx="557">
                  <c:v>45703</c:v>
                </c:pt>
                <c:pt idx="558">
                  <c:v>45704</c:v>
                </c:pt>
                <c:pt idx="559">
                  <c:v>45705</c:v>
                </c:pt>
                <c:pt idx="560">
                  <c:v>45706</c:v>
                </c:pt>
                <c:pt idx="561">
                  <c:v>45707</c:v>
                </c:pt>
                <c:pt idx="562">
                  <c:v>45708</c:v>
                </c:pt>
                <c:pt idx="563">
                  <c:v>45709</c:v>
                </c:pt>
                <c:pt idx="564">
                  <c:v>45710</c:v>
                </c:pt>
                <c:pt idx="565">
                  <c:v>45711</c:v>
                </c:pt>
                <c:pt idx="566">
                  <c:v>45712</c:v>
                </c:pt>
                <c:pt idx="567">
                  <c:v>45713</c:v>
                </c:pt>
                <c:pt idx="568">
                  <c:v>45714</c:v>
                </c:pt>
                <c:pt idx="569">
                  <c:v>45715</c:v>
                </c:pt>
                <c:pt idx="570">
                  <c:v>45716</c:v>
                </c:pt>
                <c:pt idx="571">
                  <c:v>45717</c:v>
                </c:pt>
                <c:pt idx="572">
                  <c:v>45718</c:v>
                </c:pt>
                <c:pt idx="573">
                  <c:v>45719</c:v>
                </c:pt>
                <c:pt idx="574">
                  <c:v>45720</c:v>
                </c:pt>
                <c:pt idx="575">
                  <c:v>45721</c:v>
                </c:pt>
                <c:pt idx="576">
                  <c:v>45722</c:v>
                </c:pt>
                <c:pt idx="577">
                  <c:v>45723</c:v>
                </c:pt>
                <c:pt idx="578">
                  <c:v>45724</c:v>
                </c:pt>
                <c:pt idx="579">
                  <c:v>45725</c:v>
                </c:pt>
                <c:pt idx="580">
                  <c:v>45726</c:v>
                </c:pt>
                <c:pt idx="581">
                  <c:v>45727</c:v>
                </c:pt>
                <c:pt idx="582">
                  <c:v>45728</c:v>
                </c:pt>
                <c:pt idx="583">
                  <c:v>45729</c:v>
                </c:pt>
                <c:pt idx="584">
                  <c:v>45730</c:v>
                </c:pt>
                <c:pt idx="585">
                  <c:v>45731</c:v>
                </c:pt>
                <c:pt idx="586">
                  <c:v>45732</c:v>
                </c:pt>
                <c:pt idx="587">
                  <c:v>45733</c:v>
                </c:pt>
                <c:pt idx="588">
                  <c:v>45734</c:v>
                </c:pt>
                <c:pt idx="589">
                  <c:v>45735</c:v>
                </c:pt>
                <c:pt idx="590">
                  <c:v>45736</c:v>
                </c:pt>
                <c:pt idx="591">
                  <c:v>45737</c:v>
                </c:pt>
                <c:pt idx="592">
                  <c:v>45738</c:v>
                </c:pt>
                <c:pt idx="593">
                  <c:v>45739</c:v>
                </c:pt>
                <c:pt idx="594">
                  <c:v>45740</c:v>
                </c:pt>
                <c:pt idx="595">
                  <c:v>45741</c:v>
                </c:pt>
                <c:pt idx="596">
                  <c:v>45742</c:v>
                </c:pt>
                <c:pt idx="597">
                  <c:v>45743</c:v>
                </c:pt>
                <c:pt idx="598">
                  <c:v>45744</c:v>
                </c:pt>
                <c:pt idx="599">
                  <c:v>45745</c:v>
                </c:pt>
                <c:pt idx="600">
                  <c:v>45746</c:v>
                </c:pt>
                <c:pt idx="601">
                  <c:v>45747</c:v>
                </c:pt>
                <c:pt idx="602">
                  <c:v>45748</c:v>
                </c:pt>
                <c:pt idx="603">
                  <c:v>45749</c:v>
                </c:pt>
                <c:pt idx="604">
                  <c:v>45750</c:v>
                </c:pt>
                <c:pt idx="605">
                  <c:v>45751</c:v>
                </c:pt>
                <c:pt idx="606">
                  <c:v>45752</c:v>
                </c:pt>
                <c:pt idx="607">
                  <c:v>45753</c:v>
                </c:pt>
                <c:pt idx="608">
                  <c:v>45754</c:v>
                </c:pt>
                <c:pt idx="609">
                  <c:v>45755</c:v>
                </c:pt>
                <c:pt idx="610">
                  <c:v>45756</c:v>
                </c:pt>
                <c:pt idx="611">
                  <c:v>45757</c:v>
                </c:pt>
                <c:pt idx="612">
                  <c:v>45758</c:v>
                </c:pt>
                <c:pt idx="613">
                  <c:v>45759</c:v>
                </c:pt>
                <c:pt idx="614">
                  <c:v>45760</c:v>
                </c:pt>
                <c:pt idx="615">
                  <c:v>45761</c:v>
                </c:pt>
                <c:pt idx="616">
                  <c:v>45762</c:v>
                </c:pt>
                <c:pt idx="617">
                  <c:v>45763</c:v>
                </c:pt>
                <c:pt idx="618">
                  <c:v>45764</c:v>
                </c:pt>
                <c:pt idx="619">
                  <c:v>45765</c:v>
                </c:pt>
                <c:pt idx="620">
                  <c:v>45766</c:v>
                </c:pt>
                <c:pt idx="621">
                  <c:v>45767</c:v>
                </c:pt>
                <c:pt idx="622">
                  <c:v>45768</c:v>
                </c:pt>
                <c:pt idx="623">
                  <c:v>45769</c:v>
                </c:pt>
                <c:pt idx="624">
                  <c:v>45770</c:v>
                </c:pt>
                <c:pt idx="625">
                  <c:v>45771</c:v>
                </c:pt>
                <c:pt idx="626">
                  <c:v>45772</c:v>
                </c:pt>
                <c:pt idx="627">
                  <c:v>45773</c:v>
                </c:pt>
                <c:pt idx="628">
                  <c:v>45774</c:v>
                </c:pt>
                <c:pt idx="629">
                  <c:v>45775</c:v>
                </c:pt>
                <c:pt idx="630">
                  <c:v>45776</c:v>
                </c:pt>
                <c:pt idx="631">
                  <c:v>45777</c:v>
                </c:pt>
                <c:pt idx="632">
                  <c:v>45778</c:v>
                </c:pt>
                <c:pt idx="633">
                  <c:v>45779</c:v>
                </c:pt>
                <c:pt idx="634">
                  <c:v>45780</c:v>
                </c:pt>
                <c:pt idx="635">
                  <c:v>45781</c:v>
                </c:pt>
                <c:pt idx="636">
                  <c:v>45782</c:v>
                </c:pt>
                <c:pt idx="637">
                  <c:v>45783</c:v>
                </c:pt>
                <c:pt idx="638">
                  <c:v>45784</c:v>
                </c:pt>
                <c:pt idx="639">
                  <c:v>45785</c:v>
                </c:pt>
                <c:pt idx="640">
                  <c:v>45786</c:v>
                </c:pt>
                <c:pt idx="641">
                  <c:v>45787</c:v>
                </c:pt>
                <c:pt idx="642">
                  <c:v>45788</c:v>
                </c:pt>
                <c:pt idx="643">
                  <c:v>45789</c:v>
                </c:pt>
                <c:pt idx="644">
                  <c:v>45790</c:v>
                </c:pt>
                <c:pt idx="645">
                  <c:v>45791</c:v>
                </c:pt>
                <c:pt idx="646">
                  <c:v>45792</c:v>
                </c:pt>
                <c:pt idx="647">
                  <c:v>45793</c:v>
                </c:pt>
                <c:pt idx="648">
                  <c:v>45794</c:v>
                </c:pt>
                <c:pt idx="649">
                  <c:v>45795</c:v>
                </c:pt>
                <c:pt idx="650">
                  <c:v>45796</c:v>
                </c:pt>
                <c:pt idx="651">
                  <c:v>45797</c:v>
                </c:pt>
                <c:pt idx="652">
                  <c:v>45798</c:v>
                </c:pt>
                <c:pt idx="653">
                  <c:v>45799</c:v>
                </c:pt>
                <c:pt idx="654">
                  <c:v>45800</c:v>
                </c:pt>
                <c:pt idx="655">
                  <c:v>45801</c:v>
                </c:pt>
                <c:pt idx="656">
                  <c:v>45802</c:v>
                </c:pt>
                <c:pt idx="657">
                  <c:v>45803</c:v>
                </c:pt>
                <c:pt idx="658">
                  <c:v>45804</c:v>
                </c:pt>
                <c:pt idx="659">
                  <c:v>45805</c:v>
                </c:pt>
                <c:pt idx="660">
                  <c:v>45806</c:v>
                </c:pt>
                <c:pt idx="661">
                  <c:v>45807</c:v>
                </c:pt>
                <c:pt idx="662">
                  <c:v>45808</c:v>
                </c:pt>
                <c:pt idx="663">
                  <c:v>45809</c:v>
                </c:pt>
                <c:pt idx="664">
                  <c:v>45810</c:v>
                </c:pt>
                <c:pt idx="665">
                  <c:v>45811</c:v>
                </c:pt>
                <c:pt idx="666">
                  <c:v>45812</c:v>
                </c:pt>
                <c:pt idx="667">
                  <c:v>45813</c:v>
                </c:pt>
                <c:pt idx="668">
                  <c:v>45814</c:v>
                </c:pt>
                <c:pt idx="669">
                  <c:v>45815</c:v>
                </c:pt>
                <c:pt idx="670">
                  <c:v>45816</c:v>
                </c:pt>
                <c:pt idx="671">
                  <c:v>45817</c:v>
                </c:pt>
                <c:pt idx="672">
                  <c:v>45818</c:v>
                </c:pt>
                <c:pt idx="673">
                  <c:v>45819</c:v>
                </c:pt>
                <c:pt idx="674">
                  <c:v>45820</c:v>
                </c:pt>
                <c:pt idx="675">
                  <c:v>45821</c:v>
                </c:pt>
                <c:pt idx="676">
                  <c:v>45822</c:v>
                </c:pt>
                <c:pt idx="677">
                  <c:v>45823</c:v>
                </c:pt>
                <c:pt idx="678">
                  <c:v>45824</c:v>
                </c:pt>
                <c:pt idx="679">
                  <c:v>45825</c:v>
                </c:pt>
                <c:pt idx="680">
                  <c:v>45826</c:v>
                </c:pt>
                <c:pt idx="681">
                  <c:v>45827</c:v>
                </c:pt>
                <c:pt idx="682">
                  <c:v>45828</c:v>
                </c:pt>
                <c:pt idx="683">
                  <c:v>45829</c:v>
                </c:pt>
                <c:pt idx="684">
                  <c:v>45830</c:v>
                </c:pt>
                <c:pt idx="685">
                  <c:v>45831</c:v>
                </c:pt>
                <c:pt idx="686">
                  <c:v>45832</c:v>
                </c:pt>
                <c:pt idx="687">
                  <c:v>45833</c:v>
                </c:pt>
                <c:pt idx="688">
                  <c:v>45834</c:v>
                </c:pt>
                <c:pt idx="689">
                  <c:v>45835</c:v>
                </c:pt>
                <c:pt idx="690">
                  <c:v>45836</c:v>
                </c:pt>
                <c:pt idx="691">
                  <c:v>45837</c:v>
                </c:pt>
                <c:pt idx="692">
                  <c:v>45838</c:v>
                </c:pt>
                <c:pt idx="693">
                  <c:v>45839</c:v>
                </c:pt>
                <c:pt idx="694">
                  <c:v>45840</c:v>
                </c:pt>
                <c:pt idx="695">
                  <c:v>45841</c:v>
                </c:pt>
                <c:pt idx="696">
                  <c:v>45842</c:v>
                </c:pt>
                <c:pt idx="697">
                  <c:v>45843</c:v>
                </c:pt>
                <c:pt idx="698">
                  <c:v>45844</c:v>
                </c:pt>
                <c:pt idx="699">
                  <c:v>45845</c:v>
                </c:pt>
                <c:pt idx="700">
                  <c:v>45846</c:v>
                </c:pt>
                <c:pt idx="701">
                  <c:v>45847</c:v>
                </c:pt>
                <c:pt idx="702">
                  <c:v>45848</c:v>
                </c:pt>
                <c:pt idx="703">
                  <c:v>45849</c:v>
                </c:pt>
                <c:pt idx="704">
                  <c:v>45850</c:v>
                </c:pt>
                <c:pt idx="705">
                  <c:v>45851</c:v>
                </c:pt>
                <c:pt idx="706">
                  <c:v>45852</c:v>
                </c:pt>
                <c:pt idx="707">
                  <c:v>45853</c:v>
                </c:pt>
                <c:pt idx="708">
                  <c:v>45854</c:v>
                </c:pt>
                <c:pt idx="709">
                  <c:v>45855</c:v>
                </c:pt>
                <c:pt idx="710">
                  <c:v>45856</c:v>
                </c:pt>
                <c:pt idx="711">
                  <c:v>45857</c:v>
                </c:pt>
                <c:pt idx="712">
                  <c:v>45858</c:v>
                </c:pt>
                <c:pt idx="713">
                  <c:v>45859</c:v>
                </c:pt>
                <c:pt idx="714">
                  <c:v>45860</c:v>
                </c:pt>
                <c:pt idx="715">
                  <c:v>45861</c:v>
                </c:pt>
                <c:pt idx="716">
                  <c:v>45862</c:v>
                </c:pt>
                <c:pt idx="717">
                  <c:v>45863</c:v>
                </c:pt>
                <c:pt idx="718">
                  <c:v>45864</c:v>
                </c:pt>
                <c:pt idx="719">
                  <c:v>45865</c:v>
                </c:pt>
                <c:pt idx="720">
                  <c:v>45866</c:v>
                </c:pt>
                <c:pt idx="721">
                  <c:v>45867</c:v>
                </c:pt>
                <c:pt idx="722">
                  <c:v>45868</c:v>
                </c:pt>
                <c:pt idx="723">
                  <c:v>45869</c:v>
                </c:pt>
                <c:pt idx="724">
                  <c:v>45870</c:v>
                </c:pt>
                <c:pt idx="725">
                  <c:v>45871</c:v>
                </c:pt>
                <c:pt idx="726">
                  <c:v>45872</c:v>
                </c:pt>
                <c:pt idx="727">
                  <c:v>45873</c:v>
                </c:pt>
                <c:pt idx="728">
                  <c:v>45874</c:v>
                </c:pt>
                <c:pt idx="729">
                  <c:v>45875</c:v>
                </c:pt>
                <c:pt idx="730">
                  <c:v>45876</c:v>
                </c:pt>
                <c:pt idx="731">
                  <c:v>45877</c:v>
                </c:pt>
                <c:pt idx="732">
                  <c:v>45878</c:v>
                </c:pt>
                <c:pt idx="733">
                  <c:v>45879</c:v>
                </c:pt>
                <c:pt idx="734">
                  <c:v>45880</c:v>
                </c:pt>
                <c:pt idx="735">
                  <c:v>45881</c:v>
                </c:pt>
                <c:pt idx="736">
                  <c:v>45882</c:v>
                </c:pt>
                <c:pt idx="737">
                  <c:v>45883</c:v>
                </c:pt>
                <c:pt idx="738">
                  <c:v>45884</c:v>
                </c:pt>
                <c:pt idx="739">
                  <c:v>45885</c:v>
                </c:pt>
                <c:pt idx="740">
                  <c:v>45886</c:v>
                </c:pt>
                <c:pt idx="741">
                  <c:v>45887</c:v>
                </c:pt>
                <c:pt idx="742">
                  <c:v>45888</c:v>
                </c:pt>
                <c:pt idx="743">
                  <c:v>45889</c:v>
                </c:pt>
                <c:pt idx="744">
                  <c:v>45890</c:v>
                </c:pt>
                <c:pt idx="745">
                  <c:v>45891</c:v>
                </c:pt>
                <c:pt idx="746">
                  <c:v>45892</c:v>
                </c:pt>
                <c:pt idx="747">
                  <c:v>45893</c:v>
                </c:pt>
                <c:pt idx="748">
                  <c:v>45894</c:v>
                </c:pt>
                <c:pt idx="749">
                  <c:v>45895</c:v>
                </c:pt>
                <c:pt idx="750">
                  <c:v>45896</c:v>
                </c:pt>
                <c:pt idx="751">
                  <c:v>45897</c:v>
                </c:pt>
                <c:pt idx="752">
                  <c:v>45898</c:v>
                </c:pt>
                <c:pt idx="753">
                  <c:v>45899</c:v>
                </c:pt>
                <c:pt idx="754">
                  <c:v>45900</c:v>
                </c:pt>
                <c:pt idx="755">
                  <c:v>45901</c:v>
                </c:pt>
                <c:pt idx="756">
                  <c:v>45902</c:v>
                </c:pt>
                <c:pt idx="757">
                  <c:v>45903</c:v>
                </c:pt>
                <c:pt idx="758">
                  <c:v>45904</c:v>
                </c:pt>
                <c:pt idx="759">
                  <c:v>45905</c:v>
                </c:pt>
                <c:pt idx="760">
                  <c:v>45906</c:v>
                </c:pt>
                <c:pt idx="761">
                  <c:v>45907</c:v>
                </c:pt>
                <c:pt idx="762">
                  <c:v>45908</c:v>
                </c:pt>
                <c:pt idx="763">
                  <c:v>45909</c:v>
                </c:pt>
                <c:pt idx="764">
                  <c:v>45910</c:v>
                </c:pt>
                <c:pt idx="765">
                  <c:v>45911</c:v>
                </c:pt>
                <c:pt idx="766">
                  <c:v>45912</c:v>
                </c:pt>
                <c:pt idx="767">
                  <c:v>45913</c:v>
                </c:pt>
                <c:pt idx="768">
                  <c:v>45914</c:v>
                </c:pt>
                <c:pt idx="769">
                  <c:v>45915</c:v>
                </c:pt>
                <c:pt idx="770">
                  <c:v>45916</c:v>
                </c:pt>
                <c:pt idx="771">
                  <c:v>45917</c:v>
                </c:pt>
                <c:pt idx="772">
                  <c:v>45918</c:v>
                </c:pt>
                <c:pt idx="773">
                  <c:v>45919</c:v>
                </c:pt>
                <c:pt idx="774">
                  <c:v>45920</c:v>
                </c:pt>
                <c:pt idx="775">
                  <c:v>45921</c:v>
                </c:pt>
                <c:pt idx="776">
                  <c:v>45922</c:v>
                </c:pt>
                <c:pt idx="777">
                  <c:v>45923</c:v>
                </c:pt>
                <c:pt idx="778">
                  <c:v>45924</c:v>
                </c:pt>
                <c:pt idx="779">
                  <c:v>45925</c:v>
                </c:pt>
                <c:pt idx="780">
                  <c:v>45926</c:v>
                </c:pt>
                <c:pt idx="781">
                  <c:v>45927</c:v>
                </c:pt>
                <c:pt idx="782">
                  <c:v>45928</c:v>
                </c:pt>
                <c:pt idx="783">
                  <c:v>45929</c:v>
                </c:pt>
                <c:pt idx="784">
                  <c:v>45930</c:v>
                </c:pt>
                <c:pt idx="785">
                  <c:v>45931</c:v>
                </c:pt>
                <c:pt idx="786">
                  <c:v>45932</c:v>
                </c:pt>
                <c:pt idx="787">
                  <c:v>45933</c:v>
                </c:pt>
                <c:pt idx="788">
                  <c:v>45934</c:v>
                </c:pt>
                <c:pt idx="789">
                  <c:v>45935</c:v>
                </c:pt>
                <c:pt idx="790">
                  <c:v>45936</c:v>
                </c:pt>
                <c:pt idx="791">
                  <c:v>45937</c:v>
                </c:pt>
                <c:pt idx="792">
                  <c:v>45938</c:v>
                </c:pt>
                <c:pt idx="793">
                  <c:v>45939</c:v>
                </c:pt>
                <c:pt idx="794">
                  <c:v>45940</c:v>
                </c:pt>
                <c:pt idx="795">
                  <c:v>45941</c:v>
                </c:pt>
                <c:pt idx="796">
                  <c:v>45942</c:v>
                </c:pt>
                <c:pt idx="797">
                  <c:v>45943</c:v>
                </c:pt>
                <c:pt idx="798">
                  <c:v>45944</c:v>
                </c:pt>
                <c:pt idx="799">
                  <c:v>45945</c:v>
                </c:pt>
                <c:pt idx="800">
                  <c:v>45946</c:v>
                </c:pt>
                <c:pt idx="801">
                  <c:v>45947</c:v>
                </c:pt>
                <c:pt idx="802">
                  <c:v>45948</c:v>
                </c:pt>
                <c:pt idx="803">
                  <c:v>45949</c:v>
                </c:pt>
                <c:pt idx="804">
                  <c:v>45950</c:v>
                </c:pt>
                <c:pt idx="805">
                  <c:v>45951</c:v>
                </c:pt>
                <c:pt idx="806">
                  <c:v>45952</c:v>
                </c:pt>
                <c:pt idx="807">
                  <c:v>45953</c:v>
                </c:pt>
                <c:pt idx="808">
                  <c:v>45954</c:v>
                </c:pt>
                <c:pt idx="809">
                  <c:v>45955</c:v>
                </c:pt>
                <c:pt idx="810">
                  <c:v>45956</c:v>
                </c:pt>
                <c:pt idx="811">
                  <c:v>45957</c:v>
                </c:pt>
                <c:pt idx="812">
                  <c:v>45958</c:v>
                </c:pt>
                <c:pt idx="813">
                  <c:v>45959</c:v>
                </c:pt>
                <c:pt idx="814">
                  <c:v>45960</c:v>
                </c:pt>
                <c:pt idx="815">
                  <c:v>45961</c:v>
                </c:pt>
                <c:pt idx="816">
                  <c:v>45962</c:v>
                </c:pt>
                <c:pt idx="817">
                  <c:v>45963</c:v>
                </c:pt>
                <c:pt idx="818">
                  <c:v>45964</c:v>
                </c:pt>
                <c:pt idx="819">
                  <c:v>45965</c:v>
                </c:pt>
                <c:pt idx="820">
                  <c:v>45966</c:v>
                </c:pt>
                <c:pt idx="821">
                  <c:v>45967</c:v>
                </c:pt>
                <c:pt idx="822">
                  <c:v>45968</c:v>
                </c:pt>
                <c:pt idx="823">
                  <c:v>45969</c:v>
                </c:pt>
                <c:pt idx="824">
                  <c:v>45970</c:v>
                </c:pt>
                <c:pt idx="825">
                  <c:v>45971</c:v>
                </c:pt>
                <c:pt idx="826">
                  <c:v>45972</c:v>
                </c:pt>
                <c:pt idx="827">
                  <c:v>45973</c:v>
                </c:pt>
                <c:pt idx="828">
                  <c:v>45974</c:v>
                </c:pt>
                <c:pt idx="829">
                  <c:v>45975</c:v>
                </c:pt>
                <c:pt idx="830">
                  <c:v>45976</c:v>
                </c:pt>
                <c:pt idx="831">
                  <c:v>45977</c:v>
                </c:pt>
                <c:pt idx="832">
                  <c:v>45978</c:v>
                </c:pt>
                <c:pt idx="833">
                  <c:v>45979</c:v>
                </c:pt>
                <c:pt idx="834">
                  <c:v>45980</c:v>
                </c:pt>
                <c:pt idx="835">
                  <c:v>45981</c:v>
                </c:pt>
                <c:pt idx="836">
                  <c:v>45982</c:v>
                </c:pt>
                <c:pt idx="837">
                  <c:v>45983</c:v>
                </c:pt>
                <c:pt idx="838">
                  <c:v>45984</c:v>
                </c:pt>
                <c:pt idx="839">
                  <c:v>45985</c:v>
                </c:pt>
                <c:pt idx="840">
                  <c:v>45986</c:v>
                </c:pt>
                <c:pt idx="841">
                  <c:v>45987</c:v>
                </c:pt>
                <c:pt idx="842">
                  <c:v>45988</c:v>
                </c:pt>
                <c:pt idx="843">
                  <c:v>45989</c:v>
                </c:pt>
                <c:pt idx="844">
                  <c:v>45990</c:v>
                </c:pt>
                <c:pt idx="845">
                  <c:v>45991</c:v>
                </c:pt>
                <c:pt idx="846">
                  <c:v>45992</c:v>
                </c:pt>
                <c:pt idx="847">
                  <c:v>45993</c:v>
                </c:pt>
                <c:pt idx="848">
                  <c:v>45994</c:v>
                </c:pt>
                <c:pt idx="849">
                  <c:v>45995</c:v>
                </c:pt>
                <c:pt idx="850">
                  <c:v>45996</c:v>
                </c:pt>
                <c:pt idx="851">
                  <c:v>45997</c:v>
                </c:pt>
                <c:pt idx="852">
                  <c:v>45998</c:v>
                </c:pt>
                <c:pt idx="853">
                  <c:v>45999</c:v>
                </c:pt>
                <c:pt idx="854">
                  <c:v>46000</c:v>
                </c:pt>
                <c:pt idx="855">
                  <c:v>46001</c:v>
                </c:pt>
                <c:pt idx="856">
                  <c:v>46002</c:v>
                </c:pt>
                <c:pt idx="857">
                  <c:v>46003</c:v>
                </c:pt>
                <c:pt idx="858">
                  <c:v>46004</c:v>
                </c:pt>
                <c:pt idx="859">
                  <c:v>46005</c:v>
                </c:pt>
                <c:pt idx="860">
                  <c:v>46006</c:v>
                </c:pt>
                <c:pt idx="861">
                  <c:v>46007</c:v>
                </c:pt>
                <c:pt idx="862">
                  <c:v>46008</c:v>
                </c:pt>
                <c:pt idx="863">
                  <c:v>46009</c:v>
                </c:pt>
                <c:pt idx="864">
                  <c:v>46010</c:v>
                </c:pt>
                <c:pt idx="865">
                  <c:v>46011</c:v>
                </c:pt>
                <c:pt idx="866">
                  <c:v>46012</c:v>
                </c:pt>
                <c:pt idx="867">
                  <c:v>46013</c:v>
                </c:pt>
                <c:pt idx="868">
                  <c:v>46014</c:v>
                </c:pt>
                <c:pt idx="869">
                  <c:v>46015</c:v>
                </c:pt>
                <c:pt idx="870">
                  <c:v>46016</c:v>
                </c:pt>
                <c:pt idx="871">
                  <c:v>46017</c:v>
                </c:pt>
                <c:pt idx="872">
                  <c:v>46018</c:v>
                </c:pt>
                <c:pt idx="873">
                  <c:v>46019</c:v>
                </c:pt>
                <c:pt idx="874">
                  <c:v>46020</c:v>
                </c:pt>
                <c:pt idx="875">
                  <c:v>46021</c:v>
                </c:pt>
                <c:pt idx="876">
                  <c:v>46022</c:v>
                </c:pt>
                <c:pt idx="877">
                  <c:v>46023</c:v>
                </c:pt>
                <c:pt idx="878">
                  <c:v>46024</c:v>
                </c:pt>
                <c:pt idx="879">
                  <c:v>46025</c:v>
                </c:pt>
                <c:pt idx="880">
                  <c:v>46026</c:v>
                </c:pt>
                <c:pt idx="881">
                  <c:v>46027</c:v>
                </c:pt>
                <c:pt idx="882">
                  <c:v>46028</c:v>
                </c:pt>
                <c:pt idx="883">
                  <c:v>46029</c:v>
                </c:pt>
                <c:pt idx="884">
                  <c:v>46030</c:v>
                </c:pt>
                <c:pt idx="885">
                  <c:v>46031</c:v>
                </c:pt>
                <c:pt idx="886">
                  <c:v>46032</c:v>
                </c:pt>
                <c:pt idx="887">
                  <c:v>46033</c:v>
                </c:pt>
                <c:pt idx="888">
                  <c:v>46034</c:v>
                </c:pt>
                <c:pt idx="889">
                  <c:v>46035</c:v>
                </c:pt>
                <c:pt idx="890">
                  <c:v>46036</c:v>
                </c:pt>
                <c:pt idx="891">
                  <c:v>46037</c:v>
                </c:pt>
                <c:pt idx="892">
                  <c:v>46038</c:v>
                </c:pt>
                <c:pt idx="893">
                  <c:v>46039</c:v>
                </c:pt>
                <c:pt idx="894">
                  <c:v>46040</c:v>
                </c:pt>
                <c:pt idx="895">
                  <c:v>46041</c:v>
                </c:pt>
                <c:pt idx="896">
                  <c:v>46042</c:v>
                </c:pt>
                <c:pt idx="897">
                  <c:v>46043</c:v>
                </c:pt>
                <c:pt idx="898">
                  <c:v>46044</c:v>
                </c:pt>
                <c:pt idx="899">
                  <c:v>46045</c:v>
                </c:pt>
                <c:pt idx="900">
                  <c:v>46046</c:v>
                </c:pt>
                <c:pt idx="901">
                  <c:v>46047</c:v>
                </c:pt>
                <c:pt idx="902">
                  <c:v>46048</c:v>
                </c:pt>
                <c:pt idx="903">
                  <c:v>46049</c:v>
                </c:pt>
                <c:pt idx="904">
                  <c:v>46050</c:v>
                </c:pt>
                <c:pt idx="905">
                  <c:v>46051</c:v>
                </c:pt>
                <c:pt idx="906">
                  <c:v>46052</c:v>
                </c:pt>
                <c:pt idx="907">
                  <c:v>46053</c:v>
                </c:pt>
                <c:pt idx="908">
                  <c:v>46054</c:v>
                </c:pt>
                <c:pt idx="909">
                  <c:v>46055</c:v>
                </c:pt>
                <c:pt idx="910">
                  <c:v>46056</c:v>
                </c:pt>
                <c:pt idx="911">
                  <c:v>46057</c:v>
                </c:pt>
                <c:pt idx="912">
                  <c:v>46058</c:v>
                </c:pt>
                <c:pt idx="913">
                  <c:v>46059</c:v>
                </c:pt>
                <c:pt idx="914">
                  <c:v>46060</c:v>
                </c:pt>
                <c:pt idx="915">
                  <c:v>46061</c:v>
                </c:pt>
                <c:pt idx="916">
                  <c:v>46062</c:v>
                </c:pt>
                <c:pt idx="917">
                  <c:v>46063</c:v>
                </c:pt>
                <c:pt idx="918">
                  <c:v>46064</c:v>
                </c:pt>
                <c:pt idx="919">
                  <c:v>46065</c:v>
                </c:pt>
                <c:pt idx="920">
                  <c:v>46066</c:v>
                </c:pt>
                <c:pt idx="921">
                  <c:v>46067</c:v>
                </c:pt>
                <c:pt idx="922">
                  <c:v>46068</c:v>
                </c:pt>
                <c:pt idx="923">
                  <c:v>46069</c:v>
                </c:pt>
                <c:pt idx="924">
                  <c:v>46070</c:v>
                </c:pt>
                <c:pt idx="925">
                  <c:v>46071</c:v>
                </c:pt>
                <c:pt idx="926">
                  <c:v>46072</c:v>
                </c:pt>
                <c:pt idx="927">
                  <c:v>46073</c:v>
                </c:pt>
                <c:pt idx="928">
                  <c:v>46074</c:v>
                </c:pt>
                <c:pt idx="929">
                  <c:v>46075</c:v>
                </c:pt>
                <c:pt idx="930">
                  <c:v>46076</c:v>
                </c:pt>
                <c:pt idx="931">
                  <c:v>46077</c:v>
                </c:pt>
                <c:pt idx="932">
                  <c:v>46078</c:v>
                </c:pt>
                <c:pt idx="933">
                  <c:v>46079</c:v>
                </c:pt>
                <c:pt idx="934">
                  <c:v>46080</c:v>
                </c:pt>
                <c:pt idx="935">
                  <c:v>46081</c:v>
                </c:pt>
                <c:pt idx="936">
                  <c:v>46082</c:v>
                </c:pt>
                <c:pt idx="937">
                  <c:v>46083</c:v>
                </c:pt>
                <c:pt idx="938">
                  <c:v>46084</c:v>
                </c:pt>
                <c:pt idx="939">
                  <c:v>46085</c:v>
                </c:pt>
                <c:pt idx="940">
                  <c:v>46086</c:v>
                </c:pt>
                <c:pt idx="941">
                  <c:v>46087</c:v>
                </c:pt>
                <c:pt idx="942">
                  <c:v>46088</c:v>
                </c:pt>
                <c:pt idx="943">
                  <c:v>46089</c:v>
                </c:pt>
                <c:pt idx="944">
                  <c:v>46090</c:v>
                </c:pt>
                <c:pt idx="945">
                  <c:v>46091</c:v>
                </c:pt>
                <c:pt idx="946">
                  <c:v>46092</c:v>
                </c:pt>
                <c:pt idx="947">
                  <c:v>46093</c:v>
                </c:pt>
                <c:pt idx="948">
                  <c:v>46094</c:v>
                </c:pt>
                <c:pt idx="949">
                  <c:v>46095</c:v>
                </c:pt>
                <c:pt idx="950">
                  <c:v>46096</c:v>
                </c:pt>
                <c:pt idx="951">
                  <c:v>46097</c:v>
                </c:pt>
                <c:pt idx="952">
                  <c:v>46098</c:v>
                </c:pt>
                <c:pt idx="953">
                  <c:v>46099</c:v>
                </c:pt>
                <c:pt idx="954">
                  <c:v>46100</c:v>
                </c:pt>
                <c:pt idx="955">
                  <c:v>46101</c:v>
                </c:pt>
                <c:pt idx="956">
                  <c:v>46102</c:v>
                </c:pt>
                <c:pt idx="957">
                  <c:v>46103</c:v>
                </c:pt>
                <c:pt idx="958">
                  <c:v>46104</c:v>
                </c:pt>
                <c:pt idx="959">
                  <c:v>46105</c:v>
                </c:pt>
                <c:pt idx="960">
                  <c:v>46106</c:v>
                </c:pt>
                <c:pt idx="961">
                  <c:v>46107</c:v>
                </c:pt>
                <c:pt idx="962">
                  <c:v>46108</c:v>
                </c:pt>
                <c:pt idx="963">
                  <c:v>46109</c:v>
                </c:pt>
                <c:pt idx="964">
                  <c:v>46110</c:v>
                </c:pt>
                <c:pt idx="965">
                  <c:v>46111</c:v>
                </c:pt>
                <c:pt idx="966">
                  <c:v>46112</c:v>
                </c:pt>
                <c:pt idx="967">
                  <c:v>46113</c:v>
                </c:pt>
                <c:pt idx="968">
                  <c:v>46114</c:v>
                </c:pt>
                <c:pt idx="969">
                  <c:v>46115</c:v>
                </c:pt>
                <c:pt idx="970">
                  <c:v>46116</c:v>
                </c:pt>
                <c:pt idx="971">
                  <c:v>46117</c:v>
                </c:pt>
                <c:pt idx="972">
                  <c:v>46118</c:v>
                </c:pt>
                <c:pt idx="973">
                  <c:v>46119</c:v>
                </c:pt>
                <c:pt idx="974">
                  <c:v>46120</c:v>
                </c:pt>
                <c:pt idx="975">
                  <c:v>46121</c:v>
                </c:pt>
                <c:pt idx="976">
                  <c:v>46122</c:v>
                </c:pt>
                <c:pt idx="977">
                  <c:v>46123</c:v>
                </c:pt>
                <c:pt idx="978">
                  <c:v>46124</c:v>
                </c:pt>
                <c:pt idx="979">
                  <c:v>46125</c:v>
                </c:pt>
                <c:pt idx="980">
                  <c:v>46126</c:v>
                </c:pt>
                <c:pt idx="981">
                  <c:v>46127</c:v>
                </c:pt>
                <c:pt idx="982">
                  <c:v>46128</c:v>
                </c:pt>
                <c:pt idx="983">
                  <c:v>46129</c:v>
                </c:pt>
                <c:pt idx="984">
                  <c:v>46130</c:v>
                </c:pt>
                <c:pt idx="985">
                  <c:v>46131</c:v>
                </c:pt>
                <c:pt idx="986">
                  <c:v>46132</c:v>
                </c:pt>
                <c:pt idx="987">
                  <c:v>46133</c:v>
                </c:pt>
                <c:pt idx="988">
                  <c:v>46134</c:v>
                </c:pt>
                <c:pt idx="989">
                  <c:v>46135</c:v>
                </c:pt>
                <c:pt idx="990">
                  <c:v>46136</c:v>
                </c:pt>
                <c:pt idx="991">
                  <c:v>46137</c:v>
                </c:pt>
                <c:pt idx="992">
                  <c:v>46138</c:v>
                </c:pt>
                <c:pt idx="993">
                  <c:v>46139</c:v>
                </c:pt>
                <c:pt idx="994">
                  <c:v>46140</c:v>
                </c:pt>
                <c:pt idx="995">
                  <c:v>46141</c:v>
                </c:pt>
                <c:pt idx="996">
                  <c:v>46142</c:v>
                </c:pt>
                <c:pt idx="997">
                  <c:v>46143</c:v>
                </c:pt>
                <c:pt idx="998">
                  <c:v>46144</c:v>
                </c:pt>
                <c:pt idx="999">
                  <c:v>46145</c:v>
                </c:pt>
                <c:pt idx="1000">
                  <c:v>46146</c:v>
                </c:pt>
                <c:pt idx="1001">
                  <c:v>46147</c:v>
                </c:pt>
                <c:pt idx="1002">
                  <c:v>46148</c:v>
                </c:pt>
                <c:pt idx="1003">
                  <c:v>46149</c:v>
                </c:pt>
                <c:pt idx="1004">
                  <c:v>46150</c:v>
                </c:pt>
                <c:pt idx="1005">
                  <c:v>46151</c:v>
                </c:pt>
                <c:pt idx="1006">
                  <c:v>46152</c:v>
                </c:pt>
                <c:pt idx="1007">
                  <c:v>46153</c:v>
                </c:pt>
                <c:pt idx="1008">
                  <c:v>46154</c:v>
                </c:pt>
                <c:pt idx="1009">
                  <c:v>46155</c:v>
                </c:pt>
                <c:pt idx="1010">
                  <c:v>46156</c:v>
                </c:pt>
                <c:pt idx="1011">
                  <c:v>46157</c:v>
                </c:pt>
                <c:pt idx="1012">
                  <c:v>46158</c:v>
                </c:pt>
                <c:pt idx="1013">
                  <c:v>46159</c:v>
                </c:pt>
                <c:pt idx="1014">
                  <c:v>46160</c:v>
                </c:pt>
                <c:pt idx="1015">
                  <c:v>46161</c:v>
                </c:pt>
                <c:pt idx="1016">
                  <c:v>46162</c:v>
                </c:pt>
                <c:pt idx="1017">
                  <c:v>46163</c:v>
                </c:pt>
                <c:pt idx="1018">
                  <c:v>46164</c:v>
                </c:pt>
                <c:pt idx="1019">
                  <c:v>46165</c:v>
                </c:pt>
                <c:pt idx="1020">
                  <c:v>46166</c:v>
                </c:pt>
                <c:pt idx="1021">
                  <c:v>46167</c:v>
                </c:pt>
                <c:pt idx="1022">
                  <c:v>46168</c:v>
                </c:pt>
                <c:pt idx="1023">
                  <c:v>46169</c:v>
                </c:pt>
                <c:pt idx="1024">
                  <c:v>46170</c:v>
                </c:pt>
                <c:pt idx="1025">
                  <c:v>46171</c:v>
                </c:pt>
                <c:pt idx="1026">
                  <c:v>46172</c:v>
                </c:pt>
                <c:pt idx="1027">
                  <c:v>46173</c:v>
                </c:pt>
                <c:pt idx="1028">
                  <c:v>46174</c:v>
                </c:pt>
                <c:pt idx="1029">
                  <c:v>46175</c:v>
                </c:pt>
                <c:pt idx="1030">
                  <c:v>46176</c:v>
                </c:pt>
                <c:pt idx="1031">
                  <c:v>46177</c:v>
                </c:pt>
                <c:pt idx="1032">
                  <c:v>46178</c:v>
                </c:pt>
                <c:pt idx="1033">
                  <c:v>46179</c:v>
                </c:pt>
                <c:pt idx="1034">
                  <c:v>46180</c:v>
                </c:pt>
                <c:pt idx="1035">
                  <c:v>46181</c:v>
                </c:pt>
                <c:pt idx="1036">
                  <c:v>46182</c:v>
                </c:pt>
                <c:pt idx="1037">
                  <c:v>46183</c:v>
                </c:pt>
                <c:pt idx="1038">
                  <c:v>46184</c:v>
                </c:pt>
                <c:pt idx="1039">
                  <c:v>46185</c:v>
                </c:pt>
                <c:pt idx="1040">
                  <c:v>46186</c:v>
                </c:pt>
                <c:pt idx="1041">
                  <c:v>46187</c:v>
                </c:pt>
                <c:pt idx="1042">
                  <c:v>46188</c:v>
                </c:pt>
                <c:pt idx="1043">
                  <c:v>46189</c:v>
                </c:pt>
                <c:pt idx="1044">
                  <c:v>46190</c:v>
                </c:pt>
                <c:pt idx="1045">
                  <c:v>46191</c:v>
                </c:pt>
                <c:pt idx="1046">
                  <c:v>46192</c:v>
                </c:pt>
                <c:pt idx="1047">
                  <c:v>46193</c:v>
                </c:pt>
                <c:pt idx="1048">
                  <c:v>46194</c:v>
                </c:pt>
                <c:pt idx="1049">
                  <c:v>46195</c:v>
                </c:pt>
                <c:pt idx="1050">
                  <c:v>46196</c:v>
                </c:pt>
                <c:pt idx="1051">
                  <c:v>46197</c:v>
                </c:pt>
                <c:pt idx="1052">
                  <c:v>46198</c:v>
                </c:pt>
                <c:pt idx="1053">
                  <c:v>46199</c:v>
                </c:pt>
                <c:pt idx="1054">
                  <c:v>46200</c:v>
                </c:pt>
                <c:pt idx="1055">
                  <c:v>46201</c:v>
                </c:pt>
                <c:pt idx="1056">
                  <c:v>46202</c:v>
                </c:pt>
                <c:pt idx="1057">
                  <c:v>46203</c:v>
                </c:pt>
                <c:pt idx="1058">
                  <c:v>46204</c:v>
                </c:pt>
                <c:pt idx="1059">
                  <c:v>46205</c:v>
                </c:pt>
                <c:pt idx="1060">
                  <c:v>46206</c:v>
                </c:pt>
                <c:pt idx="1061">
                  <c:v>46207</c:v>
                </c:pt>
                <c:pt idx="1062">
                  <c:v>46208</c:v>
                </c:pt>
                <c:pt idx="1063">
                  <c:v>46209</c:v>
                </c:pt>
                <c:pt idx="1064">
                  <c:v>46210</c:v>
                </c:pt>
                <c:pt idx="1065">
                  <c:v>46211</c:v>
                </c:pt>
                <c:pt idx="1066">
                  <c:v>46212</c:v>
                </c:pt>
                <c:pt idx="1067">
                  <c:v>46213</c:v>
                </c:pt>
                <c:pt idx="1068">
                  <c:v>46214</c:v>
                </c:pt>
                <c:pt idx="1069">
                  <c:v>46215</c:v>
                </c:pt>
                <c:pt idx="1070">
                  <c:v>46216</c:v>
                </c:pt>
                <c:pt idx="1071">
                  <c:v>46217</c:v>
                </c:pt>
                <c:pt idx="1072">
                  <c:v>46218</c:v>
                </c:pt>
                <c:pt idx="1073">
                  <c:v>46219</c:v>
                </c:pt>
                <c:pt idx="1074">
                  <c:v>46220</c:v>
                </c:pt>
                <c:pt idx="1075">
                  <c:v>46221</c:v>
                </c:pt>
                <c:pt idx="1076">
                  <c:v>46222</c:v>
                </c:pt>
                <c:pt idx="1077">
                  <c:v>46223</c:v>
                </c:pt>
                <c:pt idx="1078">
                  <c:v>46224</c:v>
                </c:pt>
                <c:pt idx="1079">
                  <c:v>46225</c:v>
                </c:pt>
                <c:pt idx="1080">
                  <c:v>46226</c:v>
                </c:pt>
                <c:pt idx="1081">
                  <c:v>46227</c:v>
                </c:pt>
                <c:pt idx="1082">
                  <c:v>46228</c:v>
                </c:pt>
                <c:pt idx="1083">
                  <c:v>46229</c:v>
                </c:pt>
                <c:pt idx="1084">
                  <c:v>46230</c:v>
                </c:pt>
                <c:pt idx="1085">
                  <c:v>46231</c:v>
                </c:pt>
                <c:pt idx="1086">
                  <c:v>46232</c:v>
                </c:pt>
                <c:pt idx="1087">
                  <c:v>46233</c:v>
                </c:pt>
                <c:pt idx="1088">
                  <c:v>46234</c:v>
                </c:pt>
                <c:pt idx="1089">
                  <c:v>46235</c:v>
                </c:pt>
                <c:pt idx="1090">
                  <c:v>46236</c:v>
                </c:pt>
                <c:pt idx="1091">
                  <c:v>46237</c:v>
                </c:pt>
                <c:pt idx="1092">
                  <c:v>46238</c:v>
                </c:pt>
                <c:pt idx="1093">
                  <c:v>46239</c:v>
                </c:pt>
                <c:pt idx="1094">
                  <c:v>46240</c:v>
                </c:pt>
                <c:pt idx="1095">
                  <c:v>46241</c:v>
                </c:pt>
              </c:numCache>
            </c:numRef>
          </c:cat>
          <c:val>
            <c:numRef>
              <c:f>Charts!$D$201:$D$1296</c:f>
              <c:numCache>
                <c:formatCode>General</c:formatCode>
                <c:ptCount val="1096"/>
                <c:pt idx="0">
                  <c:v>0.90720000000000001</c:v>
                </c:pt>
                <c:pt idx="1">
                  <c:v>0.91210000000000013</c:v>
                </c:pt>
                <c:pt idx="2">
                  <c:v>0.91210000000000013</c:v>
                </c:pt>
                <c:pt idx="3">
                  <c:v>0.91210000000000013</c:v>
                </c:pt>
                <c:pt idx="4">
                  <c:v>0.88129999999999997</c:v>
                </c:pt>
                <c:pt idx="5">
                  <c:v>0.88240000000000007</c:v>
                </c:pt>
                <c:pt idx="6">
                  <c:v>0.87890000000000001</c:v>
                </c:pt>
                <c:pt idx="7">
                  <c:v>0.879</c:v>
                </c:pt>
                <c:pt idx="8">
                  <c:v>0.90240000000000009</c:v>
                </c:pt>
                <c:pt idx="9">
                  <c:v>0.90240000000000009</c:v>
                </c:pt>
                <c:pt idx="10">
                  <c:v>0.90240000000000009</c:v>
                </c:pt>
                <c:pt idx="11">
                  <c:v>0.90870000000000006</c:v>
                </c:pt>
                <c:pt idx="12">
                  <c:v>0.90329999999999999</c:v>
                </c:pt>
                <c:pt idx="13">
                  <c:v>0.89270000000000005</c:v>
                </c:pt>
                <c:pt idx="14">
                  <c:v>0.8911</c:v>
                </c:pt>
                <c:pt idx="15">
                  <c:v>0.9163</c:v>
                </c:pt>
                <c:pt idx="16">
                  <c:v>0.9163</c:v>
                </c:pt>
                <c:pt idx="17">
                  <c:v>0.9163</c:v>
                </c:pt>
                <c:pt idx="18">
                  <c:v>0.91839999999999999</c:v>
                </c:pt>
                <c:pt idx="19">
                  <c:v>0.89060000000000006</c:v>
                </c:pt>
                <c:pt idx="20">
                  <c:v>0.93330000000000002</c:v>
                </c:pt>
                <c:pt idx="21">
                  <c:v>0.93689999999999996</c:v>
                </c:pt>
                <c:pt idx="22">
                  <c:v>0.93830000000000002</c:v>
                </c:pt>
                <c:pt idx="23">
                  <c:v>0.93830000000000002</c:v>
                </c:pt>
                <c:pt idx="24">
                  <c:v>0.93830000000000002</c:v>
                </c:pt>
                <c:pt idx="25">
                  <c:v>0.93930000000000002</c:v>
                </c:pt>
                <c:pt idx="26">
                  <c:v>0.9396000000000001</c:v>
                </c:pt>
                <c:pt idx="27">
                  <c:v>0.93720000000000003</c:v>
                </c:pt>
                <c:pt idx="28">
                  <c:v>0.93769999999999998</c:v>
                </c:pt>
                <c:pt idx="29">
                  <c:v>0.9376000000000001</c:v>
                </c:pt>
                <c:pt idx="30">
                  <c:v>0.9376000000000001</c:v>
                </c:pt>
                <c:pt idx="31">
                  <c:v>0.9376000000000001</c:v>
                </c:pt>
                <c:pt idx="32">
                  <c:v>0.93650000000000011</c:v>
                </c:pt>
                <c:pt idx="33">
                  <c:v>0.93659999999999999</c:v>
                </c:pt>
                <c:pt idx="34">
                  <c:v>0.93370000000000009</c:v>
                </c:pt>
                <c:pt idx="35">
                  <c:v>0.93379999999999996</c:v>
                </c:pt>
                <c:pt idx="36">
                  <c:v>0.9353999999999999</c:v>
                </c:pt>
                <c:pt idx="37">
                  <c:v>0.9353999999999999</c:v>
                </c:pt>
                <c:pt idx="38">
                  <c:v>0.9353999999999999</c:v>
                </c:pt>
                <c:pt idx="39">
                  <c:v>0.9353999999999999</c:v>
                </c:pt>
                <c:pt idx="40">
                  <c:v>0.93569999999999998</c:v>
                </c:pt>
                <c:pt idx="41">
                  <c:v>0.93680000000000008</c:v>
                </c:pt>
                <c:pt idx="42">
                  <c:v>0.94389999999999996</c:v>
                </c:pt>
                <c:pt idx="43">
                  <c:v>0.9706999999999999</c:v>
                </c:pt>
                <c:pt idx="44">
                  <c:v>0.9706999999999999</c:v>
                </c:pt>
                <c:pt idx="45">
                  <c:v>0.9706999999999999</c:v>
                </c:pt>
                <c:pt idx="46">
                  <c:v>0.97150000000000003</c:v>
                </c:pt>
                <c:pt idx="47">
                  <c:v>0.97150000000000003</c:v>
                </c:pt>
                <c:pt idx="48">
                  <c:v>0.96420000000000006</c:v>
                </c:pt>
                <c:pt idx="49">
                  <c:v>0.97870000000000001</c:v>
                </c:pt>
                <c:pt idx="50">
                  <c:v>0.96950000000000003</c:v>
                </c:pt>
                <c:pt idx="51">
                  <c:v>0.96950000000000003</c:v>
                </c:pt>
                <c:pt idx="52">
                  <c:v>0.96950000000000003</c:v>
                </c:pt>
                <c:pt idx="53">
                  <c:v>0.96520000000000006</c:v>
                </c:pt>
                <c:pt idx="54">
                  <c:v>0.9667</c:v>
                </c:pt>
                <c:pt idx="55">
                  <c:v>0.96939999999999993</c:v>
                </c:pt>
                <c:pt idx="56">
                  <c:v>0.96939999999999993</c:v>
                </c:pt>
                <c:pt idx="57">
                  <c:v>0.96939999999999993</c:v>
                </c:pt>
                <c:pt idx="58">
                  <c:v>0.96939999999999993</c:v>
                </c:pt>
                <c:pt idx="59">
                  <c:v>0.96939999999999993</c:v>
                </c:pt>
                <c:pt idx="60">
                  <c:v>0.97120000000000006</c:v>
                </c:pt>
                <c:pt idx="61">
                  <c:v>0.97129999999999994</c:v>
                </c:pt>
                <c:pt idx="62">
                  <c:v>0.97299999999999998</c:v>
                </c:pt>
                <c:pt idx="63">
                  <c:v>0.97599999999999998</c:v>
                </c:pt>
                <c:pt idx="64">
                  <c:v>0.9758</c:v>
                </c:pt>
                <c:pt idx="65">
                  <c:v>0.97580000000000011</c:v>
                </c:pt>
                <c:pt idx="66">
                  <c:v>0.97580000000000011</c:v>
                </c:pt>
                <c:pt idx="67">
                  <c:v>0.97530000000000006</c:v>
                </c:pt>
                <c:pt idx="68">
                  <c:v>0.97789999999999988</c:v>
                </c:pt>
                <c:pt idx="69">
                  <c:v>0.9738</c:v>
                </c:pt>
                <c:pt idx="70">
                  <c:v>0.97030000000000005</c:v>
                </c:pt>
                <c:pt idx="71">
                  <c:v>0.93079999999999996</c:v>
                </c:pt>
                <c:pt idx="72">
                  <c:v>0.93079999999999996</c:v>
                </c:pt>
                <c:pt idx="73">
                  <c:v>0.93079999999999996</c:v>
                </c:pt>
                <c:pt idx="74">
                  <c:v>0.9325</c:v>
                </c:pt>
                <c:pt idx="75">
                  <c:v>0.93509999999999993</c:v>
                </c:pt>
                <c:pt idx="76">
                  <c:v>0.90270000000000006</c:v>
                </c:pt>
                <c:pt idx="77">
                  <c:v>0.89049999999999996</c:v>
                </c:pt>
                <c:pt idx="78">
                  <c:v>0.89539999999999997</c:v>
                </c:pt>
                <c:pt idx="79">
                  <c:v>0.89539999999999997</c:v>
                </c:pt>
                <c:pt idx="80">
                  <c:v>0.89539999999999997</c:v>
                </c:pt>
                <c:pt idx="81">
                  <c:v>0.89049999999999996</c:v>
                </c:pt>
                <c:pt idx="82">
                  <c:v>0.89150000000000007</c:v>
                </c:pt>
                <c:pt idx="83">
                  <c:v>0.89780000000000004</c:v>
                </c:pt>
                <c:pt idx="84">
                  <c:v>0.94879999999999998</c:v>
                </c:pt>
                <c:pt idx="85">
                  <c:v>0.94990000000000008</c:v>
                </c:pt>
                <c:pt idx="86">
                  <c:v>0.94990000000000008</c:v>
                </c:pt>
                <c:pt idx="87">
                  <c:v>0.94990000000000008</c:v>
                </c:pt>
                <c:pt idx="88">
                  <c:v>0.97109999999999996</c:v>
                </c:pt>
                <c:pt idx="89">
                  <c:v>0.96810000000000007</c:v>
                </c:pt>
                <c:pt idx="90">
                  <c:v>0.9699000000000001</c:v>
                </c:pt>
                <c:pt idx="91">
                  <c:v>0.97060000000000002</c:v>
                </c:pt>
                <c:pt idx="92">
                  <c:v>0.97370000000000001</c:v>
                </c:pt>
                <c:pt idx="93">
                  <c:v>0.97370000000000001</c:v>
                </c:pt>
                <c:pt idx="94">
                  <c:v>0.97370000000000001</c:v>
                </c:pt>
                <c:pt idx="95">
                  <c:v>0.97449999999999992</c:v>
                </c:pt>
                <c:pt idx="96">
                  <c:v>0.97460000000000013</c:v>
                </c:pt>
                <c:pt idx="97">
                  <c:v>0.97620000000000007</c:v>
                </c:pt>
                <c:pt idx="98">
                  <c:v>0.97589999999999999</c:v>
                </c:pt>
                <c:pt idx="99">
                  <c:v>0.97659999999999991</c:v>
                </c:pt>
                <c:pt idx="100">
                  <c:v>0.97659999999999991</c:v>
                </c:pt>
                <c:pt idx="101">
                  <c:v>0.97659999999999991</c:v>
                </c:pt>
                <c:pt idx="102">
                  <c:v>0.97449999999999992</c:v>
                </c:pt>
                <c:pt idx="103">
                  <c:v>0.97449999999999992</c:v>
                </c:pt>
                <c:pt idx="104">
                  <c:v>0.97609999999999997</c:v>
                </c:pt>
                <c:pt idx="105">
                  <c:v>0.97689999999999999</c:v>
                </c:pt>
                <c:pt idx="106">
                  <c:v>0.97120000000000006</c:v>
                </c:pt>
                <c:pt idx="107">
                  <c:v>0.97120000000000006</c:v>
                </c:pt>
                <c:pt idx="108">
                  <c:v>0.97120000000000006</c:v>
                </c:pt>
                <c:pt idx="109">
                  <c:v>0.97170000000000001</c:v>
                </c:pt>
                <c:pt idx="110">
                  <c:v>0.97250000000000003</c:v>
                </c:pt>
                <c:pt idx="111">
                  <c:v>0.97250000000000003</c:v>
                </c:pt>
                <c:pt idx="112">
                  <c:v>0.97970000000000002</c:v>
                </c:pt>
                <c:pt idx="113">
                  <c:v>0.98010000000000008</c:v>
                </c:pt>
                <c:pt idx="114">
                  <c:v>0.98009999999999986</c:v>
                </c:pt>
                <c:pt idx="115">
                  <c:v>0.98009999999999986</c:v>
                </c:pt>
                <c:pt idx="116">
                  <c:v>0.98039999999999994</c:v>
                </c:pt>
                <c:pt idx="117">
                  <c:v>0.98040000000000005</c:v>
                </c:pt>
                <c:pt idx="118">
                  <c:v>0.98050000000000015</c:v>
                </c:pt>
                <c:pt idx="119">
                  <c:v>0.97129999999999994</c:v>
                </c:pt>
                <c:pt idx="120">
                  <c:v>0.97120000000000006</c:v>
                </c:pt>
                <c:pt idx="121">
                  <c:v>0.97109999999999996</c:v>
                </c:pt>
                <c:pt idx="122">
                  <c:v>0.97109999999999996</c:v>
                </c:pt>
                <c:pt idx="123">
                  <c:v>0.97089999999999999</c:v>
                </c:pt>
                <c:pt idx="124">
                  <c:v>0.97099999999999997</c:v>
                </c:pt>
                <c:pt idx="125">
                  <c:v>0.9708</c:v>
                </c:pt>
                <c:pt idx="126">
                  <c:v>0.97060000000000002</c:v>
                </c:pt>
                <c:pt idx="127">
                  <c:v>0.9708</c:v>
                </c:pt>
                <c:pt idx="128">
                  <c:v>0.9708</c:v>
                </c:pt>
                <c:pt idx="129">
                  <c:v>0.9708</c:v>
                </c:pt>
                <c:pt idx="130">
                  <c:v>0.97099999999999997</c:v>
                </c:pt>
                <c:pt idx="131">
                  <c:v>0.97099999999999997</c:v>
                </c:pt>
                <c:pt idx="132">
                  <c:v>0.97140000000000004</c:v>
                </c:pt>
                <c:pt idx="133">
                  <c:v>0.96210000000000007</c:v>
                </c:pt>
                <c:pt idx="134">
                  <c:v>0.96240000000000014</c:v>
                </c:pt>
                <c:pt idx="135">
                  <c:v>0.96240000000000014</c:v>
                </c:pt>
                <c:pt idx="136">
                  <c:v>0.96240000000000014</c:v>
                </c:pt>
                <c:pt idx="137">
                  <c:v>0.95879999999999999</c:v>
                </c:pt>
                <c:pt idx="138">
                  <c:v>0.95860000000000001</c:v>
                </c:pt>
                <c:pt idx="139">
                  <c:v>0.96439999999999992</c:v>
                </c:pt>
                <c:pt idx="140">
                  <c:v>0.96879999999999999</c:v>
                </c:pt>
                <c:pt idx="141">
                  <c:v>0.96909999999999996</c:v>
                </c:pt>
                <c:pt idx="142">
                  <c:v>0.96900000000000008</c:v>
                </c:pt>
                <c:pt idx="143">
                  <c:v>0.96900000000000008</c:v>
                </c:pt>
                <c:pt idx="144">
                  <c:v>0.97629999999999995</c:v>
                </c:pt>
                <c:pt idx="145">
                  <c:v>0.97620000000000007</c:v>
                </c:pt>
                <c:pt idx="146">
                  <c:v>0.97210000000000008</c:v>
                </c:pt>
                <c:pt idx="147">
                  <c:v>0.97400000000000009</c:v>
                </c:pt>
                <c:pt idx="148">
                  <c:v>0.97530000000000006</c:v>
                </c:pt>
                <c:pt idx="149">
                  <c:v>0.97530000000000006</c:v>
                </c:pt>
                <c:pt idx="150">
                  <c:v>0.97530000000000006</c:v>
                </c:pt>
                <c:pt idx="151">
                  <c:v>0.9758</c:v>
                </c:pt>
                <c:pt idx="152">
                  <c:v>0.97719999999999996</c:v>
                </c:pt>
                <c:pt idx="153">
                  <c:v>0.9819</c:v>
                </c:pt>
                <c:pt idx="154">
                  <c:v>0.97099999999999997</c:v>
                </c:pt>
                <c:pt idx="155">
                  <c:v>0.97120000000000006</c:v>
                </c:pt>
                <c:pt idx="156">
                  <c:v>0.97120000000000006</c:v>
                </c:pt>
                <c:pt idx="157">
                  <c:v>0.97120000000000006</c:v>
                </c:pt>
                <c:pt idx="158">
                  <c:v>0.97599999999999998</c:v>
                </c:pt>
                <c:pt idx="159">
                  <c:v>0.97799999999999998</c:v>
                </c:pt>
                <c:pt idx="160">
                  <c:v>0.97789999999999988</c:v>
                </c:pt>
                <c:pt idx="161">
                  <c:v>0.97789999999999988</c:v>
                </c:pt>
                <c:pt idx="162">
                  <c:v>0.96060000000000001</c:v>
                </c:pt>
                <c:pt idx="163">
                  <c:v>0.96060000000000001</c:v>
                </c:pt>
                <c:pt idx="164">
                  <c:v>0.96060000000000001</c:v>
                </c:pt>
                <c:pt idx="165">
                  <c:v>0.96</c:v>
                </c:pt>
                <c:pt idx="166">
                  <c:v>0.94689999999999996</c:v>
                </c:pt>
                <c:pt idx="167">
                  <c:v>0.94629999999999992</c:v>
                </c:pt>
                <c:pt idx="168">
                  <c:v>0.94539999999999991</c:v>
                </c:pt>
                <c:pt idx="169">
                  <c:v>0.94189999999999996</c:v>
                </c:pt>
                <c:pt idx="170">
                  <c:v>0.94189999999999996</c:v>
                </c:pt>
                <c:pt idx="171">
                  <c:v>0.94189999999999996</c:v>
                </c:pt>
                <c:pt idx="172">
                  <c:v>0.91890000000000005</c:v>
                </c:pt>
                <c:pt idx="173">
                  <c:v>0.91980000000000006</c:v>
                </c:pt>
                <c:pt idx="174">
                  <c:v>0.94169999999999998</c:v>
                </c:pt>
                <c:pt idx="175">
                  <c:v>0.94319999999999993</c:v>
                </c:pt>
                <c:pt idx="176">
                  <c:v>0.94799999999999995</c:v>
                </c:pt>
                <c:pt idx="177">
                  <c:v>0.94799999999999995</c:v>
                </c:pt>
                <c:pt idx="178">
                  <c:v>0.94799999999999995</c:v>
                </c:pt>
                <c:pt idx="179">
                  <c:v>0.94830000000000003</c:v>
                </c:pt>
                <c:pt idx="180">
                  <c:v>0.94279999999999997</c:v>
                </c:pt>
                <c:pt idx="181">
                  <c:v>0.93779999999999997</c:v>
                </c:pt>
                <c:pt idx="182">
                  <c:v>0.91239999999999999</c:v>
                </c:pt>
                <c:pt idx="183">
                  <c:v>0.93849999999999989</c:v>
                </c:pt>
                <c:pt idx="184">
                  <c:v>0.93849999999999989</c:v>
                </c:pt>
                <c:pt idx="185">
                  <c:v>0.93849999999999989</c:v>
                </c:pt>
                <c:pt idx="186">
                  <c:v>0.93849999999999989</c:v>
                </c:pt>
                <c:pt idx="187">
                  <c:v>0.93849999999999989</c:v>
                </c:pt>
                <c:pt idx="188">
                  <c:v>0.93840000000000001</c:v>
                </c:pt>
                <c:pt idx="189">
                  <c:v>0.9396000000000001</c:v>
                </c:pt>
                <c:pt idx="190">
                  <c:v>0.93919999999999992</c:v>
                </c:pt>
                <c:pt idx="191">
                  <c:v>0.93919999999999992</c:v>
                </c:pt>
                <c:pt idx="192">
                  <c:v>0.93919999999999992</c:v>
                </c:pt>
                <c:pt idx="193">
                  <c:v>0.94030000000000002</c:v>
                </c:pt>
                <c:pt idx="194">
                  <c:v>0.93620000000000003</c:v>
                </c:pt>
                <c:pt idx="195">
                  <c:v>0.93629999999999991</c:v>
                </c:pt>
                <c:pt idx="196">
                  <c:v>0.91870000000000007</c:v>
                </c:pt>
                <c:pt idx="197">
                  <c:v>0.92319999999999991</c:v>
                </c:pt>
                <c:pt idx="198">
                  <c:v>0.92319999999999991</c:v>
                </c:pt>
                <c:pt idx="199">
                  <c:v>0.92319999999999991</c:v>
                </c:pt>
                <c:pt idx="200">
                  <c:v>0.92259999999999986</c:v>
                </c:pt>
                <c:pt idx="201">
                  <c:v>0.92249999999999999</c:v>
                </c:pt>
                <c:pt idx="202">
                  <c:v>0.92169999999999996</c:v>
                </c:pt>
                <c:pt idx="203">
                  <c:v>0.93310000000000004</c:v>
                </c:pt>
                <c:pt idx="204">
                  <c:v>0.93229999999999991</c:v>
                </c:pt>
                <c:pt idx="205">
                  <c:v>0.93229999999999991</c:v>
                </c:pt>
                <c:pt idx="206">
                  <c:v>0.93229999999999991</c:v>
                </c:pt>
                <c:pt idx="207">
                  <c:v>0.93469999999999998</c:v>
                </c:pt>
                <c:pt idx="208">
                  <c:v>0.93669999999999998</c:v>
                </c:pt>
                <c:pt idx="209">
                  <c:v>0.93830000000000002</c:v>
                </c:pt>
                <c:pt idx="210">
                  <c:v>0.93879999999999997</c:v>
                </c:pt>
                <c:pt idx="211">
                  <c:v>0.93900000000000006</c:v>
                </c:pt>
                <c:pt idx="212">
                  <c:v>0.93900000000000006</c:v>
                </c:pt>
                <c:pt idx="213">
                  <c:v>0.93900000000000006</c:v>
                </c:pt>
                <c:pt idx="214">
                  <c:v>0.93940000000000001</c:v>
                </c:pt>
                <c:pt idx="215">
                  <c:v>0.95379999999999998</c:v>
                </c:pt>
                <c:pt idx="216">
                  <c:v>0.95050000000000001</c:v>
                </c:pt>
                <c:pt idx="217">
                  <c:v>0.94020000000000015</c:v>
                </c:pt>
                <c:pt idx="218">
                  <c:v>0.92559999999999998</c:v>
                </c:pt>
                <c:pt idx="219">
                  <c:v>0.92559999999999998</c:v>
                </c:pt>
                <c:pt idx="220">
                  <c:v>0.92559999999999998</c:v>
                </c:pt>
                <c:pt idx="221">
                  <c:v>0.93779999999999997</c:v>
                </c:pt>
                <c:pt idx="222">
                  <c:v>0.93840000000000001</c:v>
                </c:pt>
                <c:pt idx="223">
                  <c:v>0.93870000000000009</c:v>
                </c:pt>
                <c:pt idx="224">
                  <c:v>0.93870000000000009</c:v>
                </c:pt>
                <c:pt idx="225">
                  <c:v>0.93870000000000009</c:v>
                </c:pt>
                <c:pt idx="226">
                  <c:v>0.93870000000000009</c:v>
                </c:pt>
                <c:pt idx="227">
                  <c:v>0.93859999999999999</c:v>
                </c:pt>
                <c:pt idx="228">
                  <c:v>0.93859999999999999</c:v>
                </c:pt>
                <c:pt idx="229">
                  <c:v>0.94539999999999991</c:v>
                </c:pt>
                <c:pt idx="230">
                  <c:v>0.94490000000000007</c:v>
                </c:pt>
                <c:pt idx="231">
                  <c:v>0.94530000000000003</c:v>
                </c:pt>
                <c:pt idx="232">
                  <c:v>0.93689999999999996</c:v>
                </c:pt>
                <c:pt idx="233">
                  <c:v>0.93689999999999996</c:v>
                </c:pt>
                <c:pt idx="234">
                  <c:v>0.93689999999999996</c:v>
                </c:pt>
                <c:pt idx="235">
                  <c:v>0.93669999999999998</c:v>
                </c:pt>
                <c:pt idx="236">
                  <c:v>0.93669999999999998</c:v>
                </c:pt>
                <c:pt idx="237">
                  <c:v>0.93669999999999998</c:v>
                </c:pt>
                <c:pt idx="238">
                  <c:v>0.93699999999999983</c:v>
                </c:pt>
                <c:pt idx="239">
                  <c:v>0.93680000000000008</c:v>
                </c:pt>
                <c:pt idx="240">
                  <c:v>0.93680000000000008</c:v>
                </c:pt>
                <c:pt idx="241">
                  <c:v>0.93680000000000008</c:v>
                </c:pt>
                <c:pt idx="242">
                  <c:v>0.94009999999999994</c:v>
                </c:pt>
                <c:pt idx="243">
                  <c:v>0.94129999999999991</c:v>
                </c:pt>
                <c:pt idx="244">
                  <c:v>0.93520000000000014</c:v>
                </c:pt>
                <c:pt idx="245">
                  <c:v>0.93870000000000009</c:v>
                </c:pt>
                <c:pt idx="246">
                  <c:v>0.93870000000000009</c:v>
                </c:pt>
                <c:pt idx="247">
                  <c:v>0.93879999999999997</c:v>
                </c:pt>
                <c:pt idx="248">
                  <c:v>0.93879999999999997</c:v>
                </c:pt>
                <c:pt idx="249">
                  <c:v>0.94370000000000009</c:v>
                </c:pt>
                <c:pt idx="250">
                  <c:v>0.94389999999999996</c:v>
                </c:pt>
                <c:pt idx="251">
                  <c:v>0.94450000000000001</c:v>
                </c:pt>
                <c:pt idx="252">
                  <c:v>0.94430000000000003</c:v>
                </c:pt>
                <c:pt idx="253">
                  <c:v>0.94140000000000001</c:v>
                </c:pt>
                <c:pt idx="254">
                  <c:v>0.94140000000000001</c:v>
                </c:pt>
                <c:pt idx="255">
                  <c:v>0.94140000000000001</c:v>
                </c:pt>
                <c:pt idx="256">
                  <c:v>0.94699999999999984</c:v>
                </c:pt>
                <c:pt idx="257">
                  <c:v>0.94699999999999984</c:v>
                </c:pt>
                <c:pt idx="258">
                  <c:v>0.94359999999999999</c:v>
                </c:pt>
                <c:pt idx="259">
                  <c:v>0.93299999999999994</c:v>
                </c:pt>
                <c:pt idx="260">
                  <c:v>0.92159999999999997</c:v>
                </c:pt>
                <c:pt idx="261">
                  <c:v>0.92159999999999997</c:v>
                </c:pt>
                <c:pt idx="262">
                  <c:v>0.92159999999999997</c:v>
                </c:pt>
                <c:pt idx="263">
                  <c:v>0.92460000000000009</c:v>
                </c:pt>
                <c:pt idx="264">
                  <c:v>0.92030000000000001</c:v>
                </c:pt>
                <c:pt idx="265">
                  <c:v>0.93310000000000004</c:v>
                </c:pt>
                <c:pt idx="266">
                  <c:v>0.9335</c:v>
                </c:pt>
                <c:pt idx="267">
                  <c:v>0.93299999999999994</c:v>
                </c:pt>
                <c:pt idx="268">
                  <c:v>0.93299999999999994</c:v>
                </c:pt>
                <c:pt idx="269">
                  <c:v>0.93299999999999994</c:v>
                </c:pt>
                <c:pt idx="270">
                  <c:v>0.93299999999999994</c:v>
                </c:pt>
                <c:pt idx="271">
                  <c:v>0.93259999999999987</c:v>
                </c:pt>
                <c:pt idx="272">
                  <c:v>0.93230000000000002</c:v>
                </c:pt>
                <c:pt idx="273">
                  <c:v>0.93220000000000003</c:v>
                </c:pt>
                <c:pt idx="274">
                  <c:v>0.93150000000000011</c:v>
                </c:pt>
                <c:pt idx="275">
                  <c:v>0.93159999999999998</c:v>
                </c:pt>
                <c:pt idx="276">
                  <c:v>0.93159999999999998</c:v>
                </c:pt>
                <c:pt idx="277">
                  <c:v>0.93090000000000006</c:v>
                </c:pt>
                <c:pt idx="278">
                  <c:v>0.93039999999999989</c:v>
                </c:pt>
                <c:pt idx="279">
                  <c:v>0.93120000000000003</c:v>
                </c:pt>
                <c:pt idx="280">
                  <c:v>0.9305000000000001</c:v>
                </c:pt>
                <c:pt idx="281">
                  <c:v>0.93159999999999998</c:v>
                </c:pt>
                <c:pt idx="282">
                  <c:v>0.93169999999999997</c:v>
                </c:pt>
                <c:pt idx="283">
                  <c:v>0.93169999999999997</c:v>
                </c:pt>
                <c:pt idx="284">
                  <c:v>0.93120000000000003</c:v>
                </c:pt>
                <c:pt idx="285">
                  <c:v>0.93490000000000006</c:v>
                </c:pt>
                <c:pt idx="286">
                  <c:v>0.93500000000000005</c:v>
                </c:pt>
                <c:pt idx="287">
                  <c:v>0.93480000000000008</c:v>
                </c:pt>
                <c:pt idx="288">
                  <c:v>0.93500000000000005</c:v>
                </c:pt>
                <c:pt idx="289">
                  <c:v>0.93500000000000005</c:v>
                </c:pt>
                <c:pt idx="290">
                  <c:v>0.93500000000000005</c:v>
                </c:pt>
                <c:pt idx="291">
                  <c:v>0.92240000000000011</c:v>
                </c:pt>
                <c:pt idx="292">
                  <c:v>0.95039999999999991</c:v>
                </c:pt>
                <c:pt idx="293">
                  <c:v>0.92249999999999999</c:v>
                </c:pt>
                <c:pt idx="294">
                  <c:v>0.86280000000000001</c:v>
                </c:pt>
                <c:pt idx="295">
                  <c:v>0.90150000000000008</c:v>
                </c:pt>
                <c:pt idx="296">
                  <c:v>0.90150000000000008</c:v>
                </c:pt>
                <c:pt idx="297">
                  <c:v>0.90150000000000008</c:v>
                </c:pt>
                <c:pt idx="298">
                  <c:v>0.90200000000000002</c:v>
                </c:pt>
                <c:pt idx="299">
                  <c:v>0.82609999999999995</c:v>
                </c:pt>
                <c:pt idx="300">
                  <c:v>0.82689999999999997</c:v>
                </c:pt>
                <c:pt idx="301">
                  <c:v>0.82689999999999997</c:v>
                </c:pt>
                <c:pt idx="302">
                  <c:v>0.83530000000000004</c:v>
                </c:pt>
                <c:pt idx="303">
                  <c:v>0.83530000000000004</c:v>
                </c:pt>
                <c:pt idx="304">
                  <c:v>0.83530000000000004</c:v>
                </c:pt>
                <c:pt idx="305">
                  <c:v>0.83810000000000007</c:v>
                </c:pt>
                <c:pt idx="306">
                  <c:v>0.77729999999999988</c:v>
                </c:pt>
                <c:pt idx="307">
                  <c:v>0.7863</c:v>
                </c:pt>
                <c:pt idx="308">
                  <c:v>0.83229999999999993</c:v>
                </c:pt>
                <c:pt idx="309">
                  <c:v>0.83219999999999994</c:v>
                </c:pt>
                <c:pt idx="310">
                  <c:v>0.83200000000000007</c:v>
                </c:pt>
                <c:pt idx="311">
                  <c:v>0.83199999999999985</c:v>
                </c:pt>
                <c:pt idx="312">
                  <c:v>0.83699999999999986</c:v>
                </c:pt>
                <c:pt idx="313">
                  <c:v>0.68469999999999998</c:v>
                </c:pt>
                <c:pt idx="314">
                  <c:v>0.6846000000000001</c:v>
                </c:pt>
                <c:pt idx="315">
                  <c:v>0.65849999999999997</c:v>
                </c:pt>
                <c:pt idx="316">
                  <c:v>0.65259999999999996</c:v>
                </c:pt>
                <c:pt idx="317">
                  <c:v>0.73829999999999996</c:v>
                </c:pt>
                <c:pt idx="318">
                  <c:v>0.73829999999999996</c:v>
                </c:pt>
                <c:pt idx="319">
                  <c:v>0.7652000000000001</c:v>
                </c:pt>
                <c:pt idx="320">
                  <c:v>0.81530000000000002</c:v>
                </c:pt>
                <c:pt idx="321">
                  <c:v>0.81700000000000006</c:v>
                </c:pt>
                <c:pt idx="322">
                  <c:v>0.81689999999999996</c:v>
                </c:pt>
                <c:pt idx="323">
                  <c:v>0.82989999999999997</c:v>
                </c:pt>
                <c:pt idx="324">
                  <c:v>0.82979999999999987</c:v>
                </c:pt>
                <c:pt idx="325">
                  <c:v>0.82979999999999987</c:v>
                </c:pt>
                <c:pt idx="326">
                  <c:v>0.76919999999999999</c:v>
                </c:pt>
                <c:pt idx="327">
                  <c:v>0.80579999999999996</c:v>
                </c:pt>
                <c:pt idx="328">
                  <c:v>0.84670000000000001</c:v>
                </c:pt>
                <c:pt idx="329">
                  <c:v>0.80110000000000003</c:v>
                </c:pt>
                <c:pt idx="330">
                  <c:v>0.80579999999999996</c:v>
                </c:pt>
                <c:pt idx="331">
                  <c:v>0.80579999999999996</c:v>
                </c:pt>
                <c:pt idx="332">
                  <c:v>0.80579999999999996</c:v>
                </c:pt>
                <c:pt idx="333">
                  <c:v>0.8639</c:v>
                </c:pt>
                <c:pt idx="334">
                  <c:v>0.80400000000000005</c:v>
                </c:pt>
                <c:pt idx="335">
                  <c:v>0.8145</c:v>
                </c:pt>
                <c:pt idx="336">
                  <c:v>0.87129999999999996</c:v>
                </c:pt>
                <c:pt idx="337">
                  <c:v>0.87349999999999994</c:v>
                </c:pt>
                <c:pt idx="338">
                  <c:v>0.87340000000000007</c:v>
                </c:pt>
                <c:pt idx="339">
                  <c:v>0.87340000000000007</c:v>
                </c:pt>
                <c:pt idx="340">
                  <c:v>0.87</c:v>
                </c:pt>
                <c:pt idx="341">
                  <c:v>0.87170000000000003</c:v>
                </c:pt>
                <c:pt idx="342">
                  <c:v>0.87170000000000003</c:v>
                </c:pt>
                <c:pt idx="343">
                  <c:v>0.87159999999999993</c:v>
                </c:pt>
                <c:pt idx="344">
                  <c:v>0.87039999999999995</c:v>
                </c:pt>
                <c:pt idx="345">
                  <c:v>0.87029999999999996</c:v>
                </c:pt>
                <c:pt idx="346">
                  <c:v>0.87029999999999996</c:v>
                </c:pt>
                <c:pt idx="347">
                  <c:v>0.87509999999999988</c:v>
                </c:pt>
                <c:pt idx="348">
                  <c:v>0.86140000000000005</c:v>
                </c:pt>
                <c:pt idx="349">
                  <c:v>0.85680000000000012</c:v>
                </c:pt>
                <c:pt idx="350">
                  <c:v>0.84470000000000001</c:v>
                </c:pt>
                <c:pt idx="351">
                  <c:v>0.84310000000000007</c:v>
                </c:pt>
                <c:pt idx="352">
                  <c:v>0.84310000000000007</c:v>
                </c:pt>
                <c:pt idx="353">
                  <c:v>0.84299999999999997</c:v>
                </c:pt>
                <c:pt idx="354">
                  <c:v>0.83650000000000002</c:v>
                </c:pt>
                <c:pt idx="355">
                  <c:v>0.83640000000000003</c:v>
                </c:pt>
                <c:pt idx="356">
                  <c:v>0.83449999999999991</c:v>
                </c:pt>
                <c:pt idx="357">
                  <c:v>0.83860000000000001</c:v>
                </c:pt>
                <c:pt idx="358">
                  <c:v>0.83660000000000001</c:v>
                </c:pt>
                <c:pt idx="359">
                  <c:v>0.83660000000000001</c:v>
                </c:pt>
                <c:pt idx="360">
                  <c:v>0.83660000000000001</c:v>
                </c:pt>
                <c:pt idx="361">
                  <c:v>0.83050000000000013</c:v>
                </c:pt>
                <c:pt idx="362">
                  <c:v>0.83209999999999995</c:v>
                </c:pt>
                <c:pt idx="363">
                  <c:v>0.82769999999999999</c:v>
                </c:pt>
                <c:pt idx="364">
                  <c:v>0.82719999999999994</c:v>
                </c:pt>
                <c:pt idx="365">
                  <c:v>0.82710000000000006</c:v>
                </c:pt>
                <c:pt idx="366">
                  <c:v>0.82710000000000006</c:v>
                </c:pt>
                <c:pt idx="367">
                  <c:v>0.82710000000000006</c:v>
                </c:pt>
                <c:pt idx="368">
                  <c:v>0.80210000000000004</c:v>
                </c:pt>
                <c:pt idx="369">
                  <c:v>0.80969999999999998</c:v>
                </c:pt>
                <c:pt idx="370">
                  <c:v>0.81349999999999989</c:v>
                </c:pt>
                <c:pt idx="371">
                  <c:v>0.81490000000000007</c:v>
                </c:pt>
                <c:pt idx="372">
                  <c:v>0.81610000000000005</c:v>
                </c:pt>
                <c:pt idx="373">
                  <c:v>0.81599999999999995</c:v>
                </c:pt>
                <c:pt idx="374">
                  <c:v>0.81599999999999995</c:v>
                </c:pt>
                <c:pt idx="375">
                  <c:v>0.81819999999999993</c:v>
                </c:pt>
                <c:pt idx="376">
                  <c:v>0.82389999999999997</c:v>
                </c:pt>
                <c:pt idx="377">
                  <c:v>0.81920000000000004</c:v>
                </c:pt>
                <c:pt idx="378">
                  <c:v>0.81110000000000004</c:v>
                </c:pt>
                <c:pt idx="379">
                  <c:v>0.81469999999999998</c:v>
                </c:pt>
                <c:pt idx="380">
                  <c:v>0.81469999999999998</c:v>
                </c:pt>
                <c:pt idx="381">
                  <c:v>0.81469999999999998</c:v>
                </c:pt>
                <c:pt idx="382">
                  <c:v>0.82030000000000003</c:v>
                </c:pt>
                <c:pt idx="383">
                  <c:v>0.82030000000000003</c:v>
                </c:pt>
                <c:pt idx="384">
                  <c:v>0.82039999999999991</c:v>
                </c:pt>
                <c:pt idx="385">
                  <c:v>0.82450000000000001</c:v>
                </c:pt>
                <c:pt idx="386">
                  <c:v>0.82550000000000012</c:v>
                </c:pt>
                <c:pt idx="387">
                  <c:v>0.82540000000000002</c:v>
                </c:pt>
                <c:pt idx="388">
                  <c:v>0.82540000000000002</c:v>
                </c:pt>
                <c:pt idx="389">
                  <c:v>0.80859999999999999</c:v>
                </c:pt>
                <c:pt idx="390">
                  <c:v>0.78739999999999999</c:v>
                </c:pt>
                <c:pt idx="391">
                  <c:v>0.78739999999999999</c:v>
                </c:pt>
                <c:pt idx="392">
                  <c:v>0.78659999999999997</c:v>
                </c:pt>
                <c:pt idx="393">
                  <c:v>0.78659999999999997</c:v>
                </c:pt>
                <c:pt idx="394">
                  <c:v>0.78650000000000009</c:v>
                </c:pt>
                <c:pt idx="395">
                  <c:v>0.78650000000000009</c:v>
                </c:pt>
                <c:pt idx="396">
                  <c:v>0.77789999999999992</c:v>
                </c:pt>
                <c:pt idx="397">
                  <c:v>0.79049999999999998</c:v>
                </c:pt>
                <c:pt idx="398">
                  <c:v>0.75039999999999996</c:v>
                </c:pt>
                <c:pt idx="399">
                  <c:v>0.75620000000000009</c:v>
                </c:pt>
                <c:pt idx="400">
                  <c:v>0.75950000000000006</c:v>
                </c:pt>
                <c:pt idx="401">
                  <c:v>0.75930000000000009</c:v>
                </c:pt>
                <c:pt idx="402">
                  <c:v>0.75919999999999999</c:v>
                </c:pt>
                <c:pt idx="403">
                  <c:v>0.76710000000000012</c:v>
                </c:pt>
                <c:pt idx="404">
                  <c:v>0.77129999999999999</c:v>
                </c:pt>
                <c:pt idx="405">
                  <c:v>0.74739999999999995</c:v>
                </c:pt>
                <c:pt idx="406">
                  <c:v>0.77480000000000004</c:v>
                </c:pt>
                <c:pt idx="407">
                  <c:v>0.78780000000000006</c:v>
                </c:pt>
                <c:pt idx="408">
                  <c:v>0.78770000000000007</c:v>
                </c:pt>
                <c:pt idx="409">
                  <c:v>0.78770000000000007</c:v>
                </c:pt>
                <c:pt idx="410">
                  <c:v>0.78760000000000008</c:v>
                </c:pt>
                <c:pt idx="411">
                  <c:v>0.78729999999999989</c:v>
                </c:pt>
                <c:pt idx="412">
                  <c:v>0.80919999999999992</c:v>
                </c:pt>
                <c:pt idx="413">
                  <c:v>0.82450000000000001</c:v>
                </c:pt>
                <c:pt idx="414">
                  <c:v>0.82409999999999994</c:v>
                </c:pt>
                <c:pt idx="415">
                  <c:v>0.82409999999999994</c:v>
                </c:pt>
                <c:pt idx="416">
                  <c:v>0.82409999999999994</c:v>
                </c:pt>
                <c:pt idx="417">
                  <c:v>0.82310000000000005</c:v>
                </c:pt>
                <c:pt idx="418">
                  <c:v>0.82230000000000003</c:v>
                </c:pt>
                <c:pt idx="419">
                  <c:v>0.82379999999999998</c:v>
                </c:pt>
                <c:pt idx="420">
                  <c:v>0.82220000000000004</c:v>
                </c:pt>
                <c:pt idx="421">
                  <c:v>0.82090000000000007</c:v>
                </c:pt>
                <c:pt idx="422">
                  <c:v>0.82090000000000007</c:v>
                </c:pt>
                <c:pt idx="423">
                  <c:v>0.82090000000000007</c:v>
                </c:pt>
                <c:pt idx="424">
                  <c:v>0.81909999999999994</c:v>
                </c:pt>
                <c:pt idx="425">
                  <c:v>0.81729999999999992</c:v>
                </c:pt>
                <c:pt idx="426">
                  <c:v>0.81620000000000004</c:v>
                </c:pt>
                <c:pt idx="427">
                  <c:v>0.81590000000000007</c:v>
                </c:pt>
                <c:pt idx="428">
                  <c:v>0.81599999999999995</c:v>
                </c:pt>
                <c:pt idx="429">
                  <c:v>0.81599999999999995</c:v>
                </c:pt>
                <c:pt idx="430">
                  <c:v>0.81590000000000007</c:v>
                </c:pt>
                <c:pt idx="431">
                  <c:v>0.81340000000000001</c:v>
                </c:pt>
                <c:pt idx="432">
                  <c:v>0.81800000000000006</c:v>
                </c:pt>
                <c:pt idx="433">
                  <c:v>0.81610000000000005</c:v>
                </c:pt>
                <c:pt idx="434">
                  <c:v>0.8145</c:v>
                </c:pt>
                <c:pt idx="435">
                  <c:v>0.81569999999999998</c:v>
                </c:pt>
                <c:pt idx="436">
                  <c:v>0.81559999999999999</c:v>
                </c:pt>
                <c:pt idx="437">
                  <c:v>0.81559999999999999</c:v>
                </c:pt>
                <c:pt idx="438">
                  <c:v>0.81240000000000012</c:v>
                </c:pt>
                <c:pt idx="439">
                  <c:v>0.80980000000000008</c:v>
                </c:pt>
                <c:pt idx="440">
                  <c:v>0.81469999999999998</c:v>
                </c:pt>
                <c:pt idx="441">
                  <c:v>0.81110000000000004</c:v>
                </c:pt>
                <c:pt idx="442">
                  <c:v>0.81020000000000014</c:v>
                </c:pt>
                <c:pt idx="443">
                  <c:v>0.81020000000000014</c:v>
                </c:pt>
                <c:pt idx="444">
                  <c:v>0.81010000000000004</c:v>
                </c:pt>
                <c:pt idx="445">
                  <c:v>0.81400000000000006</c:v>
                </c:pt>
                <c:pt idx="446">
                  <c:v>0.82200000000000006</c:v>
                </c:pt>
                <c:pt idx="447">
                  <c:v>0.8237000000000001</c:v>
                </c:pt>
                <c:pt idx="448">
                  <c:v>0.82210000000000005</c:v>
                </c:pt>
                <c:pt idx="449">
                  <c:v>0.83819999999999995</c:v>
                </c:pt>
                <c:pt idx="450">
                  <c:v>0.83810000000000007</c:v>
                </c:pt>
                <c:pt idx="451">
                  <c:v>0.83810000000000007</c:v>
                </c:pt>
                <c:pt idx="452">
                  <c:v>0.79930000000000012</c:v>
                </c:pt>
                <c:pt idx="453">
                  <c:v>0.79599999999999993</c:v>
                </c:pt>
                <c:pt idx="454">
                  <c:v>0.80430000000000001</c:v>
                </c:pt>
                <c:pt idx="455">
                  <c:v>0.80629999999999991</c:v>
                </c:pt>
                <c:pt idx="456">
                  <c:v>0.81199999999999983</c:v>
                </c:pt>
                <c:pt idx="457">
                  <c:v>0.81199999999999983</c:v>
                </c:pt>
                <c:pt idx="458">
                  <c:v>0.81189999999999996</c:v>
                </c:pt>
                <c:pt idx="459">
                  <c:v>0.81080000000000008</c:v>
                </c:pt>
                <c:pt idx="460">
                  <c:v>0.81389999999999985</c:v>
                </c:pt>
                <c:pt idx="461">
                  <c:v>0.81859999999999999</c:v>
                </c:pt>
                <c:pt idx="462">
                  <c:v>0.8125</c:v>
                </c:pt>
                <c:pt idx="463">
                  <c:v>0.81370000000000009</c:v>
                </c:pt>
                <c:pt idx="464">
                  <c:v>0.81370000000000009</c:v>
                </c:pt>
                <c:pt idx="465">
                  <c:v>0.81370000000000009</c:v>
                </c:pt>
                <c:pt idx="466">
                  <c:v>0.81680000000000008</c:v>
                </c:pt>
                <c:pt idx="467">
                  <c:v>0.85819999999999996</c:v>
                </c:pt>
                <c:pt idx="468">
                  <c:v>0.86289999999999989</c:v>
                </c:pt>
                <c:pt idx="469">
                  <c:v>0.86909999999999998</c:v>
                </c:pt>
                <c:pt idx="470">
                  <c:v>0.86150000000000004</c:v>
                </c:pt>
                <c:pt idx="471">
                  <c:v>0.86150000000000004</c:v>
                </c:pt>
                <c:pt idx="472">
                  <c:v>0.86140000000000005</c:v>
                </c:pt>
                <c:pt idx="473">
                  <c:v>0.86370000000000002</c:v>
                </c:pt>
                <c:pt idx="474">
                  <c:v>0.85670000000000002</c:v>
                </c:pt>
                <c:pt idx="475">
                  <c:v>0.87069999999999992</c:v>
                </c:pt>
                <c:pt idx="476">
                  <c:v>0.90259999999999996</c:v>
                </c:pt>
                <c:pt idx="477">
                  <c:v>0.90590000000000004</c:v>
                </c:pt>
                <c:pt idx="478">
                  <c:v>0.90599999999999992</c:v>
                </c:pt>
                <c:pt idx="479">
                  <c:v>0.90599999999999992</c:v>
                </c:pt>
                <c:pt idx="480">
                  <c:v>0.87939999999999996</c:v>
                </c:pt>
                <c:pt idx="481">
                  <c:v>0.87609999999999999</c:v>
                </c:pt>
                <c:pt idx="482">
                  <c:v>0.8728999999999999</c:v>
                </c:pt>
                <c:pt idx="483">
                  <c:v>0.87439999999999996</c:v>
                </c:pt>
                <c:pt idx="484">
                  <c:v>0.88680000000000003</c:v>
                </c:pt>
                <c:pt idx="485">
                  <c:v>0.88680000000000003</c:v>
                </c:pt>
                <c:pt idx="486">
                  <c:v>0.88680000000000003</c:v>
                </c:pt>
                <c:pt idx="487">
                  <c:v>0.88849999999999996</c:v>
                </c:pt>
                <c:pt idx="488">
                  <c:v>0.88919999999999999</c:v>
                </c:pt>
                <c:pt idx="489">
                  <c:v>0.9325</c:v>
                </c:pt>
                <c:pt idx="490">
                  <c:v>0.88159999999999994</c:v>
                </c:pt>
                <c:pt idx="491">
                  <c:v>0.88419999999999999</c:v>
                </c:pt>
                <c:pt idx="492">
                  <c:v>0.88419999999999999</c:v>
                </c:pt>
                <c:pt idx="493">
                  <c:v>0.88419999999999999</c:v>
                </c:pt>
                <c:pt idx="494">
                  <c:v>0.88670000000000004</c:v>
                </c:pt>
                <c:pt idx="495">
                  <c:v>0.89490000000000014</c:v>
                </c:pt>
                <c:pt idx="496">
                  <c:v>0.86430000000000007</c:v>
                </c:pt>
                <c:pt idx="497">
                  <c:v>0.92519999999999991</c:v>
                </c:pt>
                <c:pt idx="498">
                  <c:v>0.95119999999999993</c:v>
                </c:pt>
                <c:pt idx="499">
                  <c:v>0.95119999999999993</c:v>
                </c:pt>
                <c:pt idx="500">
                  <c:v>0.95119999999999993</c:v>
                </c:pt>
                <c:pt idx="501">
                  <c:v>0.94440000000000013</c:v>
                </c:pt>
                <c:pt idx="502">
                  <c:v>0.94640000000000002</c:v>
                </c:pt>
                <c:pt idx="503">
                  <c:v>0.95299999999999996</c:v>
                </c:pt>
                <c:pt idx="504">
                  <c:v>0.95369999999999999</c:v>
                </c:pt>
                <c:pt idx="505">
                  <c:v>0.95550000000000013</c:v>
                </c:pt>
                <c:pt idx="506">
                  <c:v>0.95550000000000013</c:v>
                </c:pt>
                <c:pt idx="507">
                  <c:v>0.95550000000000013</c:v>
                </c:pt>
                <c:pt idx="508">
                  <c:v>0.95550000000000002</c:v>
                </c:pt>
                <c:pt idx="509">
                  <c:v>0.95499999999999996</c:v>
                </c:pt>
                <c:pt idx="510">
                  <c:v>0.98089999999999988</c:v>
                </c:pt>
                <c:pt idx="511">
                  <c:v>0.98109999999999997</c:v>
                </c:pt>
                <c:pt idx="512">
                  <c:v>0.98229999999999995</c:v>
                </c:pt>
                <c:pt idx="513">
                  <c:v>0.98229999999999995</c:v>
                </c:pt>
                <c:pt idx="514">
                  <c:v>0.98229999999999995</c:v>
                </c:pt>
                <c:pt idx="515">
                  <c:v>0.96699999999999986</c:v>
                </c:pt>
                <c:pt idx="516">
                  <c:v>0.95140000000000002</c:v>
                </c:pt>
                <c:pt idx="517">
                  <c:v>0.92310000000000003</c:v>
                </c:pt>
                <c:pt idx="518">
                  <c:v>0.92400000000000004</c:v>
                </c:pt>
                <c:pt idx="519">
                  <c:v>0.92519999999999991</c:v>
                </c:pt>
                <c:pt idx="520">
                  <c:v>0.92519999999999991</c:v>
                </c:pt>
                <c:pt idx="521">
                  <c:v>0.92519999999999991</c:v>
                </c:pt>
                <c:pt idx="522">
                  <c:v>0.90249999999999997</c:v>
                </c:pt>
                <c:pt idx="523">
                  <c:v>0.90289999999999992</c:v>
                </c:pt>
                <c:pt idx="524">
                  <c:v>0.90540000000000009</c:v>
                </c:pt>
                <c:pt idx="525">
                  <c:v>0.90540000000000009</c:v>
                </c:pt>
                <c:pt idx="526">
                  <c:v>0.92890000000000006</c:v>
                </c:pt>
                <c:pt idx="527">
                  <c:v>0.92879999999999996</c:v>
                </c:pt>
                <c:pt idx="528">
                  <c:v>0.92879999999999996</c:v>
                </c:pt>
                <c:pt idx="529">
                  <c:v>0.9103</c:v>
                </c:pt>
                <c:pt idx="530">
                  <c:v>0.92130000000000001</c:v>
                </c:pt>
                <c:pt idx="531">
                  <c:v>0.92069999999999996</c:v>
                </c:pt>
                <c:pt idx="532">
                  <c:v>0.89839999999999987</c:v>
                </c:pt>
                <c:pt idx="533">
                  <c:v>0.9052</c:v>
                </c:pt>
                <c:pt idx="534">
                  <c:v>0.90520000000000012</c:v>
                </c:pt>
                <c:pt idx="535">
                  <c:v>0.90520000000000012</c:v>
                </c:pt>
                <c:pt idx="536">
                  <c:v>0.90700000000000003</c:v>
                </c:pt>
                <c:pt idx="537">
                  <c:v>0.90590000000000004</c:v>
                </c:pt>
                <c:pt idx="538">
                  <c:v>0.90040000000000009</c:v>
                </c:pt>
                <c:pt idx="539">
                  <c:v>0.90040000000000009</c:v>
                </c:pt>
                <c:pt idx="540">
                  <c:v>0.88300000000000001</c:v>
                </c:pt>
                <c:pt idx="541">
                  <c:v>0.88300000000000001</c:v>
                </c:pt>
                <c:pt idx="542">
                  <c:v>0.88300000000000001</c:v>
                </c:pt>
                <c:pt idx="543">
                  <c:v>0.86799999999999999</c:v>
                </c:pt>
                <c:pt idx="544">
                  <c:v>0.86840000000000006</c:v>
                </c:pt>
                <c:pt idx="545">
                  <c:v>0.86960000000000004</c:v>
                </c:pt>
                <c:pt idx="546">
                  <c:v>0.86750000000000005</c:v>
                </c:pt>
                <c:pt idx="547">
                  <c:v>0.86499999999999999</c:v>
                </c:pt>
                <c:pt idx="548">
                  <c:v>0.86470000000000002</c:v>
                </c:pt>
                <c:pt idx="549">
                  <c:v>0.86470000000000002</c:v>
                </c:pt>
                <c:pt idx="550">
                  <c:v>0.86470000000000002</c:v>
                </c:pt>
                <c:pt idx="551">
                  <c:v>0.85409999999999997</c:v>
                </c:pt>
                <c:pt idx="552">
                  <c:v>0.85409999999999997</c:v>
                </c:pt>
                <c:pt idx="553">
                  <c:v>0.86069999999999991</c:v>
                </c:pt>
                <c:pt idx="554">
                  <c:v>0.86060000000000003</c:v>
                </c:pt>
                <c:pt idx="555">
                  <c:v>0.8599</c:v>
                </c:pt>
                <c:pt idx="556">
                  <c:v>0.8599</c:v>
                </c:pt>
                <c:pt idx="557">
                  <c:v>0.85840000000000005</c:v>
                </c:pt>
                <c:pt idx="558">
                  <c:v>0.87470000000000003</c:v>
                </c:pt>
                <c:pt idx="559">
                  <c:v>0.89269999999999994</c:v>
                </c:pt>
                <c:pt idx="560">
                  <c:v>0.89610000000000001</c:v>
                </c:pt>
                <c:pt idx="561">
                  <c:v>0.9083</c:v>
                </c:pt>
                <c:pt idx="562">
                  <c:v>0.90749999999999997</c:v>
                </c:pt>
                <c:pt idx="563">
                  <c:v>0.90749999999999997</c:v>
                </c:pt>
                <c:pt idx="564">
                  <c:v>0.89959999999999996</c:v>
                </c:pt>
                <c:pt idx="565">
                  <c:v>0.92610000000000003</c:v>
                </c:pt>
                <c:pt idx="566">
                  <c:v>0.91239999999999999</c:v>
                </c:pt>
                <c:pt idx="567">
                  <c:v>0.91789999999999994</c:v>
                </c:pt>
                <c:pt idx="568">
                  <c:v>0.91409999999999991</c:v>
                </c:pt>
                <c:pt idx="569">
                  <c:v>0.91449999999999998</c:v>
                </c:pt>
                <c:pt idx="570">
                  <c:v>0.91449999999999998</c:v>
                </c:pt>
                <c:pt idx="571">
                  <c:v>0.92859999999999998</c:v>
                </c:pt>
                <c:pt idx="572">
                  <c:v>0.9294</c:v>
                </c:pt>
                <c:pt idx="573">
                  <c:v>0.95120000000000005</c:v>
                </c:pt>
                <c:pt idx="574">
                  <c:v>0.94480000000000008</c:v>
                </c:pt>
                <c:pt idx="575">
                  <c:v>0.94299999999999995</c:v>
                </c:pt>
                <c:pt idx="576">
                  <c:v>0.94299999999999995</c:v>
                </c:pt>
                <c:pt idx="577">
                  <c:v>0.94310000000000005</c:v>
                </c:pt>
                <c:pt idx="578">
                  <c:v>0.94079999999999997</c:v>
                </c:pt>
                <c:pt idx="579">
                  <c:v>0.9244</c:v>
                </c:pt>
                <c:pt idx="580">
                  <c:v>0.9242999999999999</c:v>
                </c:pt>
                <c:pt idx="581">
                  <c:v>0.91770000000000007</c:v>
                </c:pt>
                <c:pt idx="582">
                  <c:v>0.93039999999999989</c:v>
                </c:pt>
                <c:pt idx="583">
                  <c:v>0.92989999999999995</c:v>
                </c:pt>
                <c:pt idx="584">
                  <c:v>0.92989999999999995</c:v>
                </c:pt>
                <c:pt idx="585">
                  <c:v>0.93140000000000001</c:v>
                </c:pt>
                <c:pt idx="586">
                  <c:v>0.93099999999999994</c:v>
                </c:pt>
                <c:pt idx="587">
                  <c:v>0.92959999999999998</c:v>
                </c:pt>
                <c:pt idx="588">
                  <c:v>0.94169999999999987</c:v>
                </c:pt>
                <c:pt idx="589">
                  <c:v>0.94220000000000004</c:v>
                </c:pt>
                <c:pt idx="590">
                  <c:v>0.94220000000000004</c:v>
                </c:pt>
                <c:pt idx="591">
                  <c:v>0.94149999999999989</c:v>
                </c:pt>
                <c:pt idx="592">
                  <c:v>0.94149999999999989</c:v>
                </c:pt>
                <c:pt idx="593">
                  <c:v>0.94149999999999989</c:v>
                </c:pt>
                <c:pt idx="594">
                  <c:v>0.94149999999999989</c:v>
                </c:pt>
                <c:pt idx="595">
                  <c:v>0.93469999999999998</c:v>
                </c:pt>
                <c:pt idx="596">
                  <c:v>0.93189999999999995</c:v>
                </c:pt>
                <c:pt idx="597">
                  <c:v>0.93180000000000007</c:v>
                </c:pt>
                <c:pt idx="598">
                  <c:v>0.93180000000000007</c:v>
                </c:pt>
                <c:pt idx="599">
                  <c:v>0.93959999999999999</c:v>
                </c:pt>
                <c:pt idx="600">
                  <c:v>0.94159999999999999</c:v>
                </c:pt>
                <c:pt idx="601">
                  <c:v>0.94169999999999987</c:v>
                </c:pt>
                <c:pt idx="602">
                  <c:v>0.94169999999999987</c:v>
                </c:pt>
                <c:pt idx="603">
                  <c:v>0.94169999999999987</c:v>
                </c:pt>
                <c:pt idx="604">
                  <c:v>0.94169999999999987</c:v>
                </c:pt>
                <c:pt idx="605">
                  <c:v>0.94169999999999987</c:v>
                </c:pt>
                <c:pt idx="606">
                  <c:v>0.93520000000000014</c:v>
                </c:pt>
                <c:pt idx="607">
                  <c:v>0.93379999999999996</c:v>
                </c:pt>
                <c:pt idx="608">
                  <c:v>0.91349999999999998</c:v>
                </c:pt>
                <c:pt idx="609">
                  <c:v>0.92079999999999995</c:v>
                </c:pt>
                <c:pt idx="610">
                  <c:v>0.90259999999999996</c:v>
                </c:pt>
                <c:pt idx="611">
                  <c:v>0.90150000000000008</c:v>
                </c:pt>
                <c:pt idx="612">
                  <c:v>0.90150000000000008</c:v>
                </c:pt>
                <c:pt idx="613">
                  <c:v>0.90570000000000006</c:v>
                </c:pt>
                <c:pt idx="614">
                  <c:v>0.93110000000000004</c:v>
                </c:pt>
                <c:pt idx="615">
                  <c:v>0.93310000000000004</c:v>
                </c:pt>
                <c:pt idx="616">
                  <c:v>0.90560000000000007</c:v>
                </c:pt>
                <c:pt idx="617">
                  <c:v>0.9042</c:v>
                </c:pt>
                <c:pt idx="618">
                  <c:v>0.9042</c:v>
                </c:pt>
                <c:pt idx="619">
                  <c:v>0.9042</c:v>
                </c:pt>
                <c:pt idx="620">
                  <c:v>0.90580000000000016</c:v>
                </c:pt>
                <c:pt idx="621">
                  <c:v>0.92290000000000005</c:v>
                </c:pt>
                <c:pt idx="622">
                  <c:v>0.92449999999999988</c:v>
                </c:pt>
                <c:pt idx="623">
                  <c:v>0.9516</c:v>
                </c:pt>
                <c:pt idx="624">
                  <c:v>0.93889999999999985</c:v>
                </c:pt>
                <c:pt idx="625">
                  <c:v>0.93889999999999985</c:v>
                </c:pt>
                <c:pt idx="626">
                  <c:v>0.93900000000000006</c:v>
                </c:pt>
                <c:pt idx="627">
                  <c:v>0.95700000000000007</c:v>
                </c:pt>
                <c:pt idx="628">
                  <c:v>0.94739999999999991</c:v>
                </c:pt>
                <c:pt idx="629">
                  <c:v>0.94229999999999992</c:v>
                </c:pt>
                <c:pt idx="630">
                  <c:v>0.94510000000000005</c:v>
                </c:pt>
                <c:pt idx="631">
                  <c:v>0.95279999999999998</c:v>
                </c:pt>
                <c:pt idx="632">
                  <c:v>0.95289999999999997</c:v>
                </c:pt>
                <c:pt idx="633">
                  <c:v>0.95289999999999997</c:v>
                </c:pt>
                <c:pt idx="634">
                  <c:v>0.96900000000000008</c:v>
                </c:pt>
                <c:pt idx="635">
                  <c:v>0.93110000000000004</c:v>
                </c:pt>
                <c:pt idx="636">
                  <c:v>0.93090000000000006</c:v>
                </c:pt>
                <c:pt idx="637">
                  <c:v>0.93169999999999997</c:v>
                </c:pt>
                <c:pt idx="638">
                  <c:v>0.91670000000000007</c:v>
                </c:pt>
                <c:pt idx="639">
                  <c:v>0.91670000000000007</c:v>
                </c:pt>
                <c:pt idx="640">
                  <c:v>0.91670000000000007</c:v>
                </c:pt>
                <c:pt idx="641">
                  <c:v>0.9154000000000001</c:v>
                </c:pt>
                <c:pt idx="642">
                  <c:v>0.91469999999999996</c:v>
                </c:pt>
                <c:pt idx="643">
                  <c:v>0.92469999999999997</c:v>
                </c:pt>
                <c:pt idx="644">
                  <c:v>0.92520000000000013</c:v>
                </c:pt>
                <c:pt idx="645">
                  <c:v>0.9486</c:v>
                </c:pt>
                <c:pt idx="646">
                  <c:v>0.94840000000000002</c:v>
                </c:pt>
                <c:pt idx="647">
                  <c:v>0.94840000000000002</c:v>
                </c:pt>
                <c:pt idx="648">
                  <c:v>0.94880000000000009</c:v>
                </c:pt>
                <c:pt idx="649">
                  <c:v>0.9617</c:v>
                </c:pt>
                <c:pt idx="650">
                  <c:v>0.96519999999999995</c:v>
                </c:pt>
                <c:pt idx="651">
                  <c:v>0.9326000000000001</c:v>
                </c:pt>
                <c:pt idx="652">
                  <c:v>0.93519999999999992</c:v>
                </c:pt>
                <c:pt idx="653">
                  <c:v>0.93519999999999992</c:v>
                </c:pt>
                <c:pt idx="654">
                  <c:v>0.93519999999999992</c:v>
                </c:pt>
                <c:pt idx="655">
                  <c:v>0.94819999999999993</c:v>
                </c:pt>
                <c:pt idx="656">
                  <c:v>0.94579999999999997</c:v>
                </c:pt>
                <c:pt idx="657">
                  <c:v>0.9264</c:v>
                </c:pt>
                <c:pt idx="658">
                  <c:v>0.92689999999999995</c:v>
                </c:pt>
                <c:pt idx="659">
                  <c:v>0.95409999999999995</c:v>
                </c:pt>
                <c:pt idx="660">
                  <c:v>0.95409999999999995</c:v>
                </c:pt>
                <c:pt idx="661">
                  <c:v>0.95409999999999995</c:v>
                </c:pt>
                <c:pt idx="662">
                  <c:v>0.95400000000000007</c:v>
                </c:pt>
                <c:pt idx="663">
                  <c:v>0.94599999999999995</c:v>
                </c:pt>
                <c:pt idx="664">
                  <c:v>0.94149999999999989</c:v>
                </c:pt>
                <c:pt idx="665">
                  <c:v>0.94149999999999989</c:v>
                </c:pt>
                <c:pt idx="666">
                  <c:v>0.94149999999999989</c:v>
                </c:pt>
                <c:pt idx="667">
                  <c:v>0.94149999999999989</c:v>
                </c:pt>
                <c:pt idx="668">
                  <c:v>0.94149999999999989</c:v>
                </c:pt>
                <c:pt idx="669">
                  <c:v>0.94030000000000002</c:v>
                </c:pt>
                <c:pt idx="670">
                  <c:v>0.96950000000000003</c:v>
                </c:pt>
                <c:pt idx="671">
                  <c:v>0.96939999999999993</c:v>
                </c:pt>
                <c:pt idx="672">
                  <c:v>0.96970000000000001</c:v>
                </c:pt>
                <c:pt idx="673">
                  <c:v>0.96090000000000009</c:v>
                </c:pt>
                <c:pt idx="674">
                  <c:v>0.96090000000000009</c:v>
                </c:pt>
                <c:pt idx="675">
                  <c:v>0.96090000000000009</c:v>
                </c:pt>
                <c:pt idx="676">
                  <c:v>0.96090000000000009</c:v>
                </c:pt>
                <c:pt idx="677">
                  <c:v>0.96019999999999994</c:v>
                </c:pt>
                <c:pt idx="678">
                  <c:v>0.96019999999999994</c:v>
                </c:pt>
                <c:pt idx="679">
                  <c:v>0.96019999999999994</c:v>
                </c:pt>
                <c:pt idx="680">
                  <c:v>0.96019999999999994</c:v>
                </c:pt>
                <c:pt idx="681">
                  <c:v>0.96019999999999994</c:v>
                </c:pt>
                <c:pt idx="682">
                  <c:v>0.96019999999999994</c:v>
                </c:pt>
                <c:pt idx="683">
                  <c:v>0.96019999999999994</c:v>
                </c:pt>
                <c:pt idx="684">
                  <c:v>0.96019999999999994</c:v>
                </c:pt>
                <c:pt idx="685">
                  <c:v>0.96019999999999994</c:v>
                </c:pt>
                <c:pt idx="686">
                  <c:v>0.96019999999999994</c:v>
                </c:pt>
                <c:pt idx="687">
                  <c:v>0.96010000000000006</c:v>
                </c:pt>
                <c:pt idx="688">
                  <c:v>0.96019999999999994</c:v>
                </c:pt>
                <c:pt idx="689">
                  <c:v>0.96019999999999994</c:v>
                </c:pt>
                <c:pt idx="690">
                  <c:v>0.9544999999999999</c:v>
                </c:pt>
                <c:pt idx="691">
                  <c:v>0.94110000000000005</c:v>
                </c:pt>
                <c:pt idx="692">
                  <c:v>0.92889999999999984</c:v>
                </c:pt>
                <c:pt idx="693">
                  <c:v>0.90590000000000004</c:v>
                </c:pt>
                <c:pt idx="694">
                  <c:v>0.90659999999999996</c:v>
                </c:pt>
                <c:pt idx="695">
                  <c:v>0.90670000000000006</c:v>
                </c:pt>
                <c:pt idx="696">
                  <c:v>0.90670000000000006</c:v>
                </c:pt>
                <c:pt idx="697">
                  <c:v>0.90670000000000006</c:v>
                </c:pt>
                <c:pt idx="698">
                  <c:v>0.90670000000000006</c:v>
                </c:pt>
                <c:pt idx="699">
                  <c:v>0.90529999999999999</c:v>
                </c:pt>
                <c:pt idx="700">
                  <c:v>0.90379999999999994</c:v>
                </c:pt>
                <c:pt idx="701">
                  <c:v>0.91170000000000007</c:v>
                </c:pt>
                <c:pt idx="702">
                  <c:v>0.91069999999999995</c:v>
                </c:pt>
                <c:pt idx="703">
                  <c:v>0.91069999999999995</c:v>
                </c:pt>
                <c:pt idx="704">
                  <c:v>0.91189999999999993</c:v>
                </c:pt>
                <c:pt idx="705">
                  <c:v>0.9192999999999999</c:v>
                </c:pt>
                <c:pt idx="706">
                  <c:v>0.91650000000000009</c:v>
                </c:pt>
                <c:pt idx="707">
                  <c:v>0.91559999999999997</c:v>
                </c:pt>
                <c:pt idx="708">
                  <c:v>0.91049999999999998</c:v>
                </c:pt>
                <c:pt idx="709">
                  <c:v>0.91049999999999998</c:v>
                </c:pt>
                <c:pt idx="710">
                  <c:v>0.91049999999999998</c:v>
                </c:pt>
                <c:pt idx="711">
                  <c:v>0.91060000000000008</c:v>
                </c:pt>
                <c:pt idx="712">
                  <c:v>0.91039999999999988</c:v>
                </c:pt>
                <c:pt idx="713">
                  <c:v>0.89090000000000003</c:v>
                </c:pt>
                <c:pt idx="714">
                  <c:v>0.88859999999999995</c:v>
                </c:pt>
                <c:pt idx="715">
                  <c:v>0.89800000000000013</c:v>
                </c:pt>
                <c:pt idx="716">
                  <c:v>0.89800000000000013</c:v>
                </c:pt>
                <c:pt idx="717">
                  <c:v>0.89800000000000013</c:v>
                </c:pt>
                <c:pt idx="718">
                  <c:v>0.89650000000000007</c:v>
                </c:pt>
                <c:pt idx="719">
                  <c:v>0.87890000000000001</c:v>
                </c:pt>
                <c:pt idx="720">
                  <c:v>0.86070000000000002</c:v>
                </c:pt>
                <c:pt idx="721">
                  <c:v>0.83979999999999988</c:v>
                </c:pt>
                <c:pt idx="722">
                  <c:v>0.82830000000000004</c:v>
                </c:pt>
                <c:pt idx="723">
                  <c:v>0.82830000000000004</c:v>
                </c:pt>
                <c:pt idx="724">
                  <c:v>0.82830000000000004</c:v>
                </c:pt>
                <c:pt idx="725">
                  <c:v>0.83180000000000009</c:v>
                </c:pt>
                <c:pt idx="726">
                  <c:v>0.8427</c:v>
                </c:pt>
                <c:pt idx="727">
                  <c:v>0.80249999999999999</c:v>
                </c:pt>
                <c:pt idx="728">
                  <c:v>0.80159999999999998</c:v>
                </c:pt>
                <c:pt idx="729">
                  <c:v>0.80469999999999997</c:v>
                </c:pt>
                <c:pt idx="730">
                  <c:v>0.80449999999999999</c:v>
                </c:pt>
                <c:pt idx="731">
                  <c:v>0.80449999999999999</c:v>
                </c:pt>
                <c:pt idx="732">
                  <c:v>0.83169999999999999</c:v>
                </c:pt>
                <c:pt idx="733">
                  <c:v>0.83120000000000005</c:v>
                </c:pt>
                <c:pt idx="734">
                  <c:v>0.82909999999999995</c:v>
                </c:pt>
                <c:pt idx="735">
                  <c:v>0.82620000000000005</c:v>
                </c:pt>
                <c:pt idx="736">
                  <c:v>0.8234999999999999</c:v>
                </c:pt>
                <c:pt idx="737">
                  <c:v>0.8234999999999999</c:v>
                </c:pt>
                <c:pt idx="738">
                  <c:v>0.8234999999999999</c:v>
                </c:pt>
                <c:pt idx="739">
                  <c:v>0.78180000000000005</c:v>
                </c:pt>
                <c:pt idx="740">
                  <c:v>0.78339999999999999</c:v>
                </c:pt>
                <c:pt idx="741">
                  <c:v>0.80610000000000004</c:v>
                </c:pt>
                <c:pt idx="742">
                  <c:v>0.8073999999999999</c:v>
                </c:pt>
                <c:pt idx="743">
                  <c:v>0.78849999999999998</c:v>
                </c:pt>
                <c:pt idx="744">
                  <c:v>0.78849999999999998</c:v>
                </c:pt>
                <c:pt idx="745">
                  <c:v>0.78839999999999999</c:v>
                </c:pt>
                <c:pt idx="746">
                  <c:v>0.78890000000000005</c:v>
                </c:pt>
                <c:pt idx="747">
                  <c:v>0.78879999999999995</c:v>
                </c:pt>
                <c:pt idx="748">
                  <c:v>0.83499999999999996</c:v>
                </c:pt>
                <c:pt idx="749">
                  <c:v>0.77680000000000005</c:v>
                </c:pt>
                <c:pt idx="750">
                  <c:v>0.80220000000000002</c:v>
                </c:pt>
                <c:pt idx="751">
                  <c:v>0.80220000000000002</c:v>
                </c:pt>
                <c:pt idx="752">
                  <c:v>0.80210000000000004</c:v>
                </c:pt>
                <c:pt idx="753">
                  <c:v>0.80110000000000003</c:v>
                </c:pt>
                <c:pt idx="754">
                  <c:v>0.76890000000000003</c:v>
                </c:pt>
                <c:pt idx="755">
                  <c:v>0.76890000000000003</c:v>
                </c:pt>
                <c:pt idx="756">
                  <c:v>0.78060000000000007</c:v>
                </c:pt>
                <c:pt idx="757">
                  <c:v>0.79120000000000001</c:v>
                </c:pt>
                <c:pt idx="758">
                  <c:v>0.79099999999999993</c:v>
                </c:pt>
                <c:pt idx="759">
                  <c:v>0.79090000000000005</c:v>
                </c:pt>
                <c:pt idx="760">
                  <c:v>0.80820000000000003</c:v>
                </c:pt>
                <c:pt idx="761">
                  <c:v>0.81669999999999998</c:v>
                </c:pt>
                <c:pt idx="762">
                  <c:v>0.8286</c:v>
                </c:pt>
                <c:pt idx="763">
                  <c:v>0.86269999999999991</c:v>
                </c:pt>
                <c:pt idx="764">
                  <c:v>0.86260000000000003</c:v>
                </c:pt>
                <c:pt idx="765">
                  <c:v>0.86260000000000003</c:v>
                </c:pt>
                <c:pt idx="766">
                  <c:v>0.86250000000000004</c:v>
                </c:pt>
                <c:pt idx="767">
                  <c:v>0.87069999999999992</c:v>
                </c:pt>
                <c:pt idx="768">
                  <c:v>0.87529999999999997</c:v>
                </c:pt>
                <c:pt idx="769">
                  <c:v>0.88340000000000007</c:v>
                </c:pt>
                <c:pt idx="770">
                  <c:v>0.88159999999999994</c:v>
                </c:pt>
                <c:pt idx="771">
                  <c:v>0.87840000000000007</c:v>
                </c:pt>
                <c:pt idx="772">
                  <c:v>0.87840000000000007</c:v>
                </c:pt>
                <c:pt idx="773">
                  <c:v>0.87840000000000007</c:v>
                </c:pt>
                <c:pt idx="774">
                  <c:v>0.90229999999999988</c:v>
                </c:pt>
                <c:pt idx="775">
                  <c:v>0.89939999999999998</c:v>
                </c:pt>
                <c:pt idx="776">
                  <c:v>0.89550000000000007</c:v>
                </c:pt>
                <c:pt idx="777">
                  <c:v>0.89410000000000001</c:v>
                </c:pt>
                <c:pt idx="778">
                  <c:v>0.89269999999999994</c:v>
                </c:pt>
                <c:pt idx="779">
                  <c:v>0.89269999999999994</c:v>
                </c:pt>
                <c:pt idx="780">
                  <c:v>0.89269999999999994</c:v>
                </c:pt>
                <c:pt idx="781">
                  <c:v>0.89249999999999996</c:v>
                </c:pt>
                <c:pt idx="782">
                  <c:v>0.89680000000000004</c:v>
                </c:pt>
                <c:pt idx="783">
                  <c:v>0.89969999999999994</c:v>
                </c:pt>
                <c:pt idx="784">
                  <c:v>0.89900000000000002</c:v>
                </c:pt>
                <c:pt idx="785">
                  <c:v>0.90599999999999992</c:v>
                </c:pt>
                <c:pt idx="786">
                  <c:v>0.90620000000000001</c:v>
                </c:pt>
                <c:pt idx="787">
                  <c:v>0.90620000000000001</c:v>
                </c:pt>
                <c:pt idx="788">
                  <c:v>0.90870000000000006</c:v>
                </c:pt>
                <c:pt idx="789">
                  <c:v>0.89989999999999992</c:v>
                </c:pt>
                <c:pt idx="790">
                  <c:v>0.90680000000000005</c:v>
                </c:pt>
                <c:pt idx="791">
                  <c:v>0.90579999999999994</c:v>
                </c:pt>
                <c:pt idx="792">
                  <c:v>0.90670000000000006</c:v>
                </c:pt>
                <c:pt idx="793">
                  <c:v>0.90670000000000006</c:v>
                </c:pt>
                <c:pt idx="794">
                  <c:v>0.90670000000000006</c:v>
                </c:pt>
                <c:pt idx="795">
                  <c:v>0.90930000000000011</c:v>
                </c:pt>
                <c:pt idx="796">
                  <c:v>0.91110000000000002</c:v>
                </c:pt>
                <c:pt idx="797">
                  <c:v>0.90620000000000001</c:v>
                </c:pt>
                <c:pt idx="798">
                  <c:v>0.89950000000000008</c:v>
                </c:pt>
                <c:pt idx="799">
                  <c:v>0.90990000000000004</c:v>
                </c:pt>
                <c:pt idx="800">
                  <c:v>0.90990000000000004</c:v>
                </c:pt>
                <c:pt idx="801">
                  <c:v>0.90990000000000004</c:v>
                </c:pt>
                <c:pt idx="802">
                  <c:v>0.91070000000000007</c:v>
                </c:pt>
                <c:pt idx="803">
                  <c:v>0.9012</c:v>
                </c:pt>
                <c:pt idx="804">
                  <c:v>0.90469999999999995</c:v>
                </c:pt>
                <c:pt idx="805">
                  <c:v>0.90989999999999993</c:v>
                </c:pt>
                <c:pt idx="806">
                  <c:v>0.91209999999999991</c:v>
                </c:pt>
                <c:pt idx="807">
                  <c:v>0.91209999999999991</c:v>
                </c:pt>
                <c:pt idx="808">
                  <c:v>0.91209999999999991</c:v>
                </c:pt>
                <c:pt idx="809">
                  <c:v>0.90759999999999996</c:v>
                </c:pt>
                <c:pt idx="810">
                  <c:v>0.9073</c:v>
                </c:pt>
                <c:pt idx="811">
                  <c:v>0.90930000000000011</c:v>
                </c:pt>
                <c:pt idx="812">
                  <c:v>0.91060000000000008</c:v>
                </c:pt>
                <c:pt idx="813">
                  <c:v>0.90949999999999998</c:v>
                </c:pt>
                <c:pt idx="814">
                  <c:v>0.90949999999999998</c:v>
                </c:pt>
                <c:pt idx="815">
                  <c:v>0.90949999999999998</c:v>
                </c:pt>
                <c:pt idx="816">
                  <c:v>0.90929999999999989</c:v>
                </c:pt>
                <c:pt idx="817">
                  <c:v>0.91039999999999988</c:v>
                </c:pt>
                <c:pt idx="818">
                  <c:v>0.91859999999999997</c:v>
                </c:pt>
                <c:pt idx="819">
                  <c:v>0.91739999999999999</c:v>
                </c:pt>
                <c:pt idx="820">
                  <c:v>0.91849999999999998</c:v>
                </c:pt>
                <c:pt idx="821">
                  <c:v>0.91849999999999998</c:v>
                </c:pt>
                <c:pt idx="822">
                  <c:v>0.91849999999999998</c:v>
                </c:pt>
                <c:pt idx="823">
                  <c:v>0.92069999999999996</c:v>
                </c:pt>
                <c:pt idx="824">
                  <c:v>0.91949999999999998</c:v>
                </c:pt>
                <c:pt idx="825">
                  <c:v>0.88120000000000009</c:v>
                </c:pt>
                <c:pt idx="826">
                  <c:v>0.84420000000000006</c:v>
                </c:pt>
                <c:pt idx="827">
                  <c:v>0.84030000000000005</c:v>
                </c:pt>
                <c:pt idx="828">
                  <c:v>0.84030000000000005</c:v>
                </c:pt>
                <c:pt idx="829">
                  <c:v>0.84030000000000005</c:v>
                </c:pt>
                <c:pt idx="830">
                  <c:v>0.84609999999999996</c:v>
                </c:pt>
                <c:pt idx="831">
                  <c:v>0.84030000000000005</c:v>
                </c:pt>
                <c:pt idx="832">
                  <c:v>0.83930000000000005</c:v>
                </c:pt>
                <c:pt idx="833">
                  <c:v>0.83950000000000002</c:v>
                </c:pt>
                <c:pt idx="834">
                  <c:v>0.84400000000000008</c:v>
                </c:pt>
                <c:pt idx="835">
                  <c:v>0.84400000000000008</c:v>
                </c:pt>
                <c:pt idx="836">
                  <c:v>0.84389999999999998</c:v>
                </c:pt>
                <c:pt idx="837">
                  <c:v>0.84509999999999996</c:v>
                </c:pt>
                <c:pt idx="838">
                  <c:v>0.8609</c:v>
                </c:pt>
                <c:pt idx="839">
                  <c:v>0.86080000000000001</c:v>
                </c:pt>
                <c:pt idx="840">
                  <c:v>0.86439999999999995</c:v>
                </c:pt>
                <c:pt idx="841">
                  <c:v>0.87460000000000004</c:v>
                </c:pt>
                <c:pt idx="842">
                  <c:v>0.87470000000000003</c:v>
                </c:pt>
                <c:pt idx="843">
                  <c:v>0.87470000000000003</c:v>
                </c:pt>
                <c:pt idx="844">
                  <c:v>0.86419999999999997</c:v>
                </c:pt>
                <c:pt idx="845">
                  <c:v>0.85020000000000007</c:v>
                </c:pt>
                <c:pt idx="846">
                  <c:v>0.84939999999999993</c:v>
                </c:pt>
                <c:pt idx="847">
                  <c:v>0.85180000000000011</c:v>
                </c:pt>
                <c:pt idx="848">
                  <c:v>0.87400000000000011</c:v>
                </c:pt>
                <c:pt idx="849">
                  <c:v>0.87390000000000001</c:v>
                </c:pt>
                <c:pt idx="850">
                  <c:v>0.87390000000000001</c:v>
                </c:pt>
                <c:pt idx="851">
                  <c:v>0.87529999999999997</c:v>
                </c:pt>
                <c:pt idx="852">
                  <c:v>0.88259999999999994</c:v>
                </c:pt>
                <c:pt idx="853">
                  <c:v>0.91659999999999997</c:v>
                </c:pt>
                <c:pt idx="854">
                  <c:v>0.91819999999999991</c:v>
                </c:pt>
                <c:pt idx="855">
                  <c:v>0.91959999999999997</c:v>
                </c:pt>
                <c:pt idx="856">
                  <c:v>0.91959999999999997</c:v>
                </c:pt>
                <c:pt idx="857">
                  <c:v>0.91959999999999997</c:v>
                </c:pt>
                <c:pt idx="858">
                  <c:v>0.92</c:v>
                </c:pt>
                <c:pt idx="859">
                  <c:v>0.92130000000000001</c:v>
                </c:pt>
                <c:pt idx="860">
                  <c:v>0.9</c:v>
                </c:pt>
                <c:pt idx="861">
                  <c:v>0.89759999999999995</c:v>
                </c:pt>
                <c:pt idx="862">
                  <c:v>0.90739999999999998</c:v>
                </c:pt>
                <c:pt idx="863">
                  <c:v>0.90739999999999998</c:v>
                </c:pt>
                <c:pt idx="864">
                  <c:v>0.90739999999999998</c:v>
                </c:pt>
                <c:pt idx="865">
                  <c:v>0.92799999999999994</c:v>
                </c:pt>
                <c:pt idx="866">
                  <c:v>0.92959999999999998</c:v>
                </c:pt>
                <c:pt idx="867">
                  <c:v>0.92809999999999993</c:v>
                </c:pt>
                <c:pt idx="868">
                  <c:v>0.92789999999999995</c:v>
                </c:pt>
                <c:pt idx="869">
                  <c:v>0.92800000000000016</c:v>
                </c:pt>
                <c:pt idx="870">
                  <c:v>0.92779999999999996</c:v>
                </c:pt>
                <c:pt idx="871">
                  <c:v>0.92779999999999996</c:v>
                </c:pt>
                <c:pt idx="872">
                  <c:v>0.92730000000000001</c:v>
                </c:pt>
                <c:pt idx="873">
                  <c:v>0.92879999999999996</c:v>
                </c:pt>
                <c:pt idx="874">
                  <c:v>0.92730000000000001</c:v>
                </c:pt>
                <c:pt idx="875">
                  <c:v>0.91799999999999993</c:v>
                </c:pt>
                <c:pt idx="876">
                  <c:v>0.91079999999999994</c:v>
                </c:pt>
                <c:pt idx="877">
                  <c:v>0.91079999999999994</c:v>
                </c:pt>
                <c:pt idx="878">
                  <c:v>0.91079999999999994</c:v>
                </c:pt>
                <c:pt idx="879">
                  <c:v>0.91079999999999994</c:v>
                </c:pt>
                <c:pt idx="880">
                  <c:v>0.87580000000000002</c:v>
                </c:pt>
                <c:pt idx="881">
                  <c:v>0.8831</c:v>
                </c:pt>
                <c:pt idx="882">
                  <c:v>0.89340000000000008</c:v>
                </c:pt>
                <c:pt idx="883">
                  <c:v>0.89539999999999997</c:v>
                </c:pt>
                <c:pt idx="884">
                  <c:v>0.89500000000000002</c:v>
                </c:pt>
                <c:pt idx="885">
                  <c:v>0.89500000000000002</c:v>
                </c:pt>
                <c:pt idx="886">
                  <c:v>0.89790000000000003</c:v>
                </c:pt>
                <c:pt idx="887">
                  <c:v>0.89569999999999994</c:v>
                </c:pt>
                <c:pt idx="888">
                  <c:v>0.89960000000000007</c:v>
                </c:pt>
                <c:pt idx="889">
                  <c:v>0.89969999999999994</c:v>
                </c:pt>
                <c:pt idx="890">
                  <c:v>0.89629999999999999</c:v>
                </c:pt>
                <c:pt idx="891">
                  <c:v>0.89629999999999999</c:v>
                </c:pt>
                <c:pt idx="892">
                  <c:v>0.89629999999999999</c:v>
                </c:pt>
                <c:pt idx="893">
                  <c:v>0.89629999999999999</c:v>
                </c:pt>
                <c:pt idx="894">
                  <c:v>0.89890000000000003</c:v>
                </c:pt>
                <c:pt idx="895">
                  <c:v>0.90700000000000003</c:v>
                </c:pt>
                <c:pt idx="896">
                  <c:v>0.89510000000000001</c:v>
                </c:pt>
                <c:pt idx="897">
                  <c:v>0.89390000000000003</c:v>
                </c:pt>
                <c:pt idx="898">
                  <c:v>0.89390000000000003</c:v>
                </c:pt>
                <c:pt idx="899">
                  <c:v>0.89390000000000003</c:v>
                </c:pt>
                <c:pt idx="900">
                  <c:v>0.88989999999999991</c:v>
                </c:pt>
                <c:pt idx="901">
                  <c:v>0.88050000000000006</c:v>
                </c:pt>
                <c:pt idx="902">
                  <c:v>0.87529999999999997</c:v>
                </c:pt>
                <c:pt idx="903">
                  <c:v>0.87039999999999995</c:v>
                </c:pt>
                <c:pt idx="904">
                  <c:v>0.87659999999999993</c:v>
                </c:pt>
                <c:pt idx="905">
                  <c:v>0.87659999999999993</c:v>
                </c:pt>
                <c:pt idx="906">
                  <c:v>0.87659999999999993</c:v>
                </c:pt>
                <c:pt idx="907">
                  <c:v>0.88200000000000001</c:v>
                </c:pt>
                <c:pt idx="908">
                  <c:v>0.88629999999999998</c:v>
                </c:pt>
                <c:pt idx="909">
                  <c:v>0.88710000000000011</c:v>
                </c:pt>
                <c:pt idx="910">
                  <c:v>0.88430000000000009</c:v>
                </c:pt>
                <c:pt idx="911">
                  <c:v>0.88430000000000009</c:v>
                </c:pt>
                <c:pt idx="912">
                  <c:v>0.88400000000000001</c:v>
                </c:pt>
                <c:pt idx="913">
                  <c:v>0.88400000000000001</c:v>
                </c:pt>
                <c:pt idx="914">
                  <c:v>0.88629999999999998</c:v>
                </c:pt>
                <c:pt idx="915">
                  <c:v>0.88370000000000004</c:v>
                </c:pt>
                <c:pt idx="916">
                  <c:v>0.88549999999999995</c:v>
                </c:pt>
                <c:pt idx="917">
                  <c:v>0.88049999999999995</c:v>
                </c:pt>
                <c:pt idx="918">
                  <c:v>0.88049999999999995</c:v>
                </c:pt>
                <c:pt idx="919">
                  <c:v>0.88049999999999995</c:v>
                </c:pt>
                <c:pt idx="920">
                  <c:v>0.88049999999999995</c:v>
                </c:pt>
                <c:pt idx="921">
                  <c:v>0.87939999999999996</c:v>
                </c:pt>
                <c:pt idx="922">
                  <c:v>0.89469999999999994</c:v>
                </c:pt>
                <c:pt idx="923">
                  <c:v>0.89560000000000006</c:v>
                </c:pt>
                <c:pt idx="924">
                  <c:v>0.88769999999999993</c:v>
                </c:pt>
                <c:pt idx="925">
                  <c:v>0.88519999999999999</c:v>
                </c:pt>
                <c:pt idx="926">
                  <c:v>0.88500000000000001</c:v>
                </c:pt>
                <c:pt idx="927">
                  <c:v>0.88500000000000001</c:v>
                </c:pt>
                <c:pt idx="928">
                  <c:v>0.88120000000000009</c:v>
                </c:pt>
                <c:pt idx="929">
                  <c:v>0.90270000000000006</c:v>
                </c:pt>
                <c:pt idx="930">
                  <c:v>0.90359999999999996</c:v>
                </c:pt>
                <c:pt idx="931">
                  <c:v>0.90200000000000002</c:v>
                </c:pt>
                <c:pt idx="932">
                  <c:v>0.90510000000000002</c:v>
                </c:pt>
                <c:pt idx="933">
                  <c:v>0.90510000000000002</c:v>
                </c:pt>
                <c:pt idx="934">
                  <c:v>0.90510000000000002</c:v>
                </c:pt>
                <c:pt idx="935">
                  <c:v>0.90300000000000002</c:v>
                </c:pt>
                <c:pt idx="936">
                  <c:v>0.90300000000000002</c:v>
                </c:pt>
                <c:pt idx="937">
                  <c:v>0.90300000000000002</c:v>
                </c:pt>
                <c:pt idx="938">
                  <c:v>0.89829999999999999</c:v>
                </c:pt>
                <c:pt idx="939">
                  <c:v>0.89800000000000013</c:v>
                </c:pt>
                <c:pt idx="940">
                  <c:v>0.89800000000000013</c:v>
                </c:pt>
                <c:pt idx="941">
                  <c:v>0.89800000000000013</c:v>
                </c:pt>
                <c:pt idx="942">
                  <c:v>0.89800000000000013</c:v>
                </c:pt>
                <c:pt idx="943">
                  <c:v>0.89800000000000013</c:v>
                </c:pt>
                <c:pt idx="944">
                  <c:v>0.89800000000000013</c:v>
                </c:pt>
                <c:pt idx="945">
                  <c:v>0.89780000000000004</c:v>
                </c:pt>
                <c:pt idx="946">
                  <c:v>0.89780000000000004</c:v>
                </c:pt>
                <c:pt idx="947">
                  <c:v>0.89780000000000004</c:v>
                </c:pt>
                <c:pt idx="948">
                  <c:v>0.89780000000000004</c:v>
                </c:pt>
                <c:pt idx="949">
                  <c:v>0.89780000000000004</c:v>
                </c:pt>
                <c:pt idx="950">
                  <c:v>0.90150000000000008</c:v>
                </c:pt>
                <c:pt idx="951">
                  <c:v>0.90479999999999994</c:v>
                </c:pt>
                <c:pt idx="952">
                  <c:v>0.90129999999999999</c:v>
                </c:pt>
                <c:pt idx="953">
                  <c:v>0.89829999999999999</c:v>
                </c:pt>
                <c:pt idx="954">
                  <c:v>0.89829999999999999</c:v>
                </c:pt>
                <c:pt idx="955">
                  <c:v>0.89829999999999999</c:v>
                </c:pt>
                <c:pt idx="956">
                  <c:v>0.89810000000000001</c:v>
                </c:pt>
                <c:pt idx="957">
                  <c:v>0.89810000000000001</c:v>
                </c:pt>
                <c:pt idx="958">
                  <c:v>0.89810000000000001</c:v>
                </c:pt>
                <c:pt idx="959">
                  <c:v>0.89810000000000001</c:v>
                </c:pt>
                <c:pt idx="960">
                  <c:v>0.90090000000000003</c:v>
                </c:pt>
                <c:pt idx="961">
                  <c:v>0.90090000000000003</c:v>
                </c:pt>
                <c:pt idx="962">
                  <c:v>0.90090000000000003</c:v>
                </c:pt>
                <c:pt idx="963">
                  <c:v>0.90129999999999999</c:v>
                </c:pt>
                <c:pt idx="964">
                  <c:v>0.9022</c:v>
                </c:pt>
                <c:pt idx="965">
                  <c:v>0.90210000000000012</c:v>
                </c:pt>
                <c:pt idx="966">
                  <c:v>0.90049999999999997</c:v>
                </c:pt>
                <c:pt idx="967">
                  <c:v>0.90049999999999997</c:v>
                </c:pt>
                <c:pt idx="968">
                  <c:v>0.90049999999999997</c:v>
                </c:pt>
                <c:pt idx="969">
                  <c:v>0.90060000000000007</c:v>
                </c:pt>
                <c:pt idx="970">
                  <c:v>0.89990000000000014</c:v>
                </c:pt>
                <c:pt idx="971">
                  <c:v>0.90020000000000011</c:v>
                </c:pt>
                <c:pt idx="972">
                  <c:v>0.89989999999999992</c:v>
                </c:pt>
                <c:pt idx="973">
                  <c:v>0.89829999999999999</c:v>
                </c:pt>
                <c:pt idx="974">
                  <c:v>0.89840000000000009</c:v>
                </c:pt>
                <c:pt idx="975">
                  <c:v>0.89840000000000009</c:v>
                </c:pt>
                <c:pt idx="976">
                  <c:v>0.89840000000000009</c:v>
                </c:pt>
                <c:pt idx="977">
                  <c:v>0.89990000000000014</c:v>
                </c:pt>
                <c:pt idx="978">
                  <c:v>0.89969999999999994</c:v>
                </c:pt>
                <c:pt idx="979">
                  <c:v>0.89910000000000001</c:v>
                </c:pt>
                <c:pt idx="980">
                  <c:v>0.89910000000000001</c:v>
                </c:pt>
                <c:pt idx="981">
                  <c:v>0.90039999999999987</c:v>
                </c:pt>
                <c:pt idx="982">
                  <c:v>0.90039999999999987</c:v>
                </c:pt>
                <c:pt idx="983">
                  <c:v>0.90039999999999987</c:v>
                </c:pt>
                <c:pt idx="984">
                  <c:v>0.90060000000000007</c:v>
                </c:pt>
                <c:pt idx="985">
                  <c:v>0.90099999999999991</c:v>
                </c:pt>
                <c:pt idx="986">
                  <c:v>0.90129999999999999</c:v>
                </c:pt>
                <c:pt idx="987">
                  <c:v>0.90239999999999998</c:v>
                </c:pt>
                <c:pt idx="988">
                  <c:v>0.90159999999999996</c:v>
                </c:pt>
                <c:pt idx="989">
                  <c:v>0.90159999999999996</c:v>
                </c:pt>
                <c:pt idx="990">
                  <c:v>0.90159999999999996</c:v>
                </c:pt>
                <c:pt idx="991">
                  <c:v>0.9103</c:v>
                </c:pt>
                <c:pt idx="992">
                  <c:v>0.9103</c:v>
                </c:pt>
                <c:pt idx="993">
                  <c:v>0.90799999999999992</c:v>
                </c:pt>
                <c:pt idx="994">
                  <c:v>0.90599999999999992</c:v>
                </c:pt>
                <c:pt idx="995">
                  <c:v>0.90170000000000006</c:v>
                </c:pt>
                <c:pt idx="996">
                  <c:v>0.90170000000000006</c:v>
                </c:pt>
                <c:pt idx="997">
                  <c:v>0.90170000000000006</c:v>
                </c:pt>
                <c:pt idx="998">
                  <c:v>0.90129999999999999</c:v>
                </c:pt>
                <c:pt idx="999">
                  <c:v>0.89989999999999992</c:v>
                </c:pt>
                <c:pt idx="1000">
                  <c:v>0.90049999999999997</c:v>
                </c:pt>
                <c:pt idx="1001">
                  <c:v>0.90410000000000001</c:v>
                </c:pt>
                <c:pt idx="1002">
                  <c:v>0.90370000000000006</c:v>
                </c:pt>
                <c:pt idx="1003">
                  <c:v>0.90370000000000006</c:v>
                </c:pt>
                <c:pt idx="1004">
                  <c:v>0.90370000000000006</c:v>
                </c:pt>
                <c:pt idx="1005">
                  <c:v>0.90370000000000006</c:v>
                </c:pt>
                <c:pt idx="1006">
                  <c:v>0.90429999999999988</c:v>
                </c:pt>
                <c:pt idx="1007">
                  <c:v>0.90259999999999996</c:v>
                </c:pt>
                <c:pt idx="1008">
                  <c:v>0.90359999999999996</c:v>
                </c:pt>
                <c:pt idx="1009">
                  <c:v>0.90390000000000004</c:v>
                </c:pt>
                <c:pt idx="1010">
                  <c:v>0.90390000000000004</c:v>
                </c:pt>
                <c:pt idx="1011">
                  <c:v>0.90390000000000004</c:v>
                </c:pt>
                <c:pt idx="1012">
                  <c:v>0.90460000000000007</c:v>
                </c:pt>
                <c:pt idx="1013">
                  <c:v>0.89650000000000007</c:v>
                </c:pt>
                <c:pt idx="1014">
                  <c:v>0.89749999999999996</c:v>
                </c:pt>
                <c:pt idx="1015">
                  <c:v>0.91210000000000013</c:v>
                </c:pt>
                <c:pt idx="1016">
                  <c:v>0.91590000000000005</c:v>
                </c:pt>
                <c:pt idx="1017">
                  <c:v>0.91590000000000005</c:v>
                </c:pt>
                <c:pt idx="1018">
                  <c:v>0.91590000000000005</c:v>
                </c:pt>
                <c:pt idx="1019">
                  <c:v>0.91780000000000006</c:v>
                </c:pt>
                <c:pt idx="1020">
                  <c:v>0.94370000000000009</c:v>
                </c:pt>
                <c:pt idx="1021">
                  <c:v>0.94519999999999993</c:v>
                </c:pt>
                <c:pt idx="1022">
                  <c:v>0.94650000000000001</c:v>
                </c:pt>
                <c:pt idx="1023">
                  <c:v>0.94650000000000001</c:v>
                </c:pt>
                <c:pt idx="1024">
                  <c:v>0.9466</c:v>
                </c:pt>
                <c:pt idx="1025">
                  <c:v>0.9466</c:v>
                </c:pt>
                <c:pt idx="1026">
                  <c:v>0.93189999999999995</c:v>
                </c:pt>
                <c:pt idx="1027">
                  <c:v>0.93480000000000008</c:v>
                </c:pt>
                <c:pt idx="1028">
                  <c:v>0.93879999999999997</c:v>
                </c:pt>
                <c:pt idx="1029">
                  <c:v>0.94230000000000003</c:v>
                </c:pt>
                <c:pt idx="1030">
                  <c:v>0.91770000000000007</c:v>
                </c:pt>
                <c:pt idx="1031">
                  <c:v>0.91770000000000007</c:v>
                </c:pt>
                <c:pt idx="1032">
                  <c:v>0.91770000000000007</c:v>
                </c:pt>
                <c:pt idx="1033">
                  <c:v>0.9214</c:v>
                </c:pt>
                <c:pt idx="1034">
                  <c:v>0.91099999999999992</c:v>
                </c:pt>
                <c:pt idx="1035">
                  <c:v>0.92130000000000001</c:v>
                </c:pt>
                <c:pt idx="1036">
                  <c:v>0.91339999999999999</c:v>
                </c:pt>
                <c:pt idx="1037">
                  <c:v>0.9163</c:v>
                </c:pt>
                <c:pt idx="1038">
                  <c:v>0.9163</c:v>
                </c:pt>
                <c:pt idx="1039">
                  <c:v>0.9163</c:v>
                </c:pt>
                <c:pt idx="1040">
                  <c:v>0.92240000000000011</c:v>
                </c:pt>
                <c:pt idx="1041">
                  <c:v>0.92409999999999992</c:v>
                </c:pt>
                <c:pt idx="1042">
                  <c:v>0.92830000000000001</c:v>
                </c:pt>
                <c:pt idx="1043">
                  <c:v>0.89859999999999995</c:v>
                </c:pt>
                <c:pt idx="1044">
                  <c:v>0.93019999999999992</c:v>
                </c:pt>
                <c:pt idx="1045">
                  <c:v>0.92969999999999997</c:v>
                </c:pt>
                <c:pt idx="1046">
                  <c:v>0.92960000000000009</c:v>
                </c:pt>
                <c:pt idx="1047">
                  <c:v>0.95250000000000001</c:v>
                </c:pt>
                <c:pt idx="1048">
                  <c:v>0.92180000000000006</c:v>
                </c:pt>
                <c:pt idx="1049">
                  <c:v>0.91349999999999998</c:v>
                </c:pt>
                <c:pt idx="1050">
                  <c:v>0.91620000000000001</c:v>
                </c:pt>
                <c:pt idx="1051">
                  <c:v>0.91500000000000004</c:v>
                </c:pt>
                <c:pt idx="1052">
                  <c:v>0.91520000000000012</c:v>
                </c:pt>
                <c:pt idx="1053">
                  <c:v>0.91520000000000012</c:v>
                </c:pt>
                <c:pt idx="1054">
                  <c:v>0.94079999999999997</c:v>
                </c:pt>
                <c:pt idx="1055">
                  <c:v>0.94609999999999994</c:v>
                </c:pt>
                <c:pt idx="1056">
                  <c:v>0.92919999999999991</c:v>
                </c:pt>
                <c:pt idx="1057">
                  <c:v>0.92210000000000003</c:v>
                </c:pt>
                <c:pt idx="1058">
                  <c:v>0.90450000000000008</c:v>
                </c:pt>
                <c:pt idx="1059">
                  <c:v>0.90540000000000009</c:v>
                </c:pt>
                <c:pt idx="1060">
                  <c:v>0.90540000000000009</c:v>
                </c:pt>
                <c:pt idx="1061">
                  <c:v>0.90520000000000012</c:v>
                </c:pt>
                <c:pt idx="1062">
                  <c:v>0.90529999999999999</c:v>
                </c:pt>
                <c:pt idx="1063">
                  <c:v>0.90529999999999999</c:v>
                </c:pt>
                <c:pt idx="1064">
                  <c:v>0.90659999999999996</c:v>
                </c:pt>
                <c:pt idx="1065">
                  <c:v>0.9163</c:v>
                </c:pt>
                <c:pt idx="1066">
                  <c:v>0.91520000000000012</c:v>
                </c:pt>
                <c:pt idx="1067">
                  <c:v>0.91539999999999988</c:v>
                </c:pt>
                <c:pt idx="1068">
                  <c:v>0.91480000000000006</c:v>
                </c:pt>
                <c:pt idx="1069">
                  <c:v>0.91300000000000014</c:v>
                </c:pt>
                <c:pt idx="1070">
                  <c:v>0.90720000000000001</c:v>
                </c:pt>
                <c:pt idx="1071">
                  <c:v>0.90060000000000007</c:v>
                </c:pt>
                <c:pt idx="1072">
                  <c:v>0.88430000000000009</c:v>
                </c:pt>
                <c:pt idx="1073">
                  <c:v>0.88470000000000004</c:v>
                </c:pt>
                <c:pt idx="1074">
                  <c:v>0.88470000000000004</c:v>
                </c:pt>
                <c:pt idx="1075">
                  <c:v>0.90720000000000001</c:v>
                </c:pt>
                <c:pt idx="1076">
                  <c:v>0.90799999999999992</c:v>
                </c:pt>
                <c:pt idx="1077">
                  <c:v>0.88949999999999985</c:v>
                </c:pt>
                <c:pt idx="1078">
                  <c:v>0.88240000000000007</c:v>
                </c:pt>
                <c:pt idx="1079">
                  <c:v>0.87840000000000007</c:v>
                </c:pt>
                <c:pt idx="1080">
                  <c:v>0.87430000000000008</c:v>
                </c:pt>
                <c:pt idx="1081">
                  <c:v>0.87430000000000008</c:v>
                </c:pt>
                <c:pt idx="1082">
                  <c:v>0.88470000000000004</c:v>
                </c:pt>
                <c:pt idx="1083">
                  <c:v>0.89910000000000001</c:v>
                </c:pt>
                <c:pt idx="1084">
                  <c:v>0.90370000000000006</c:v>
                </c:pt>
                <c:pt idx="1085">
                  <c:v>0.90270000000000006</c:v>
                </c:pt>
                <c:pt idx="1086">
                  <c:v>0.91849999999999998</c:v>
                </c:pt>
                <c:pt idx="1087">
                  <c:v>0.91949999999999998</c:v>
                </c:pt>
                <c:pt idx="1088">
                  <c:v>0.9194</c:v>
                </c:pt>
                <c:pt idx="1089">
                  <c:v>0.87719999999999998</c:v>
                </c:pt>
                <c:pt idx="1090">
                  <c:v>0.88959999999999995</c:v>
                </c:pt>
                <c:pt idx="1091">
                  <c:v>0.89259999999999995</c:v>
                </c:pt>
                <c:pt idx="1092">
                  <c:v>0.89300000000000002</c:v>
                </c:pt>
                <c:pt idx="1093">
                  <c:v>0.90860000000000019</c:v>
                </c:pt>
                <c:pt idx="1094">
                  <c:v>0.90879999999999994</c:v>
                </c:pt>
                <c:pt idx="1095">
                  <c:v>0.90879999999999994</c:v>
                </c:pt>
              </c:numCache>
            </c:numRef>
          </c:val>
          <c:smooth val="0"/>
          <c:extLst>
            <c:ext xmlns:c16="http://schemas.microsoft.com/office/drawing/2014/chart" uri="{C3380CC4-5D6E-409C-BE32-E72D297353CC}">
              <c16:uniqueId val="{00000002-D2C9-40B3-BF0C-94C155F6CB5A}"/>
            </c:ext>
          </c:extLst>
        </c:ser>
        <c:dLbls>
          <c:showLegendKey val="0"/>
          <c:showVal val="0"/>
          <c:showCatName val="0"/>
          <c:showSerName val="0"/>
          <c:showPercent val="0"/>
          <c:showBubbleSize val="0"/>
        </c:dLbls>
        <c:smooth val="0"/>
        <c:axId val="10"/>
        <c:axId val="20"/>
      </c:lineChart>
      <c:dateAx>
        <c:axId val="10"/>
        <c:scaling>
          <c:orientation val="minMax"/>
        </c:scaling>
        <c:delete val="1"/>
        <c:axPos val="b"/>
        <c:numFmt formatCode="yyyy\-mm" sourceLinked="0"/>
        <c:majorTickMark val="none"/>
        <c:minorTickMark val="none"/>
        <c:tickLblPos val="low"/>
        <c:crossAx val="20"/>
        <c:crosses val="autoZero"/>
        <c:auto val="1"/>
        <c:lblOffset val="100"/>
        <c:baseTimeUnit val="days"/>
        <c:majorTimeUnit val="months"/>
      </c:dateAx>
      <c:valAx>
        <c:axId val="20"/>
        <c:scaling>
          <c:orientation val="minMax"/>
        </c:scaling>
        <c:delete val="0"/>
        <c:axPos val="l"/>
        <c:majorGridlines>
          <c:spPr>
            <a:ln w="9525" cap="flat" cmpd="sng" algn="ctr">
              <a:solidFill>
                <a:schemeClr val="tx1">
                  <a:lumMod val="15000"/>
                  <a:lumOff val="85000"/>
                </a:schemeClr>
              </a:solidFill>
              <a:prstDash val="solid"/>
              <a:round/>
            </a:ln>
          </c:spPr>
        </c:majorGridlines>
        <c:title>
          <c:tx>
            <c:rich>
              <a:bodyPr rot="-5400000" spcFirstLastPara="1" vertOverflow="ellipsis" vert="horz" wrap="square" anchor="ctr" anchorCtr="1"/>
              <a:lstStyle/>
              <a:p>
                <a:pPr>
                  <a:defRPr sz="1050" b="0" i="0" strike="noStrike" kern="1200" baseline="0">
                    <a:solidFill>
                      <a:schemeClr val="tx1">
                        <a:lumMod val="65000"/>
                        <a:lumOff val="35000"/>
                      </a:schemeClr>
                    </a:solidFill>
                    <a:latin typeface="+mn-lt"/>
                    <a:ea typeface="+mn-ea"/>
                    <a:cs typeface="B Nazanin" panose="00000400000000000000" pitchFamily="2" charset="-78"/>
                  </a:defRPr>
                </a:pPr>
                <a:r>
                  <a:rPr lang="ar-IQ" sz="1050"/>
                  <a:t>سهم سهام از کل دارایی صندوق (٪)</a:t>
                </a:r>
              </a:p>
            </c:rich>
          </c:tx>
          <c:layout>
            <c:manualLayout>
              <c:xMode val="edge"/>
              <c:yMode val="edge"/>
              <c:x val="5.0291264442684697E-2"/>
              <c:y val="0.36453514286687799"/>
            </c:manualLayout>
          </c:layout>
          <c:overlay val="1"/>
          <c:spPr>
            <a:noFill/>
            <a:ln>
              <a:noFill/>
              <a:prstDash val="solid"/>
            </a:ln>
          </c:spPr>
        </c:title>
        <c:numFmt formatCode="0%" sourceLinked="0"/>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B Nazanin" panose="00000400000000000000" pitchFamily="2" charset="-78"/>
              </a:defRPr>
            </a:pPr>
            <a:endParaRPr lang="en-US"/>
          </a:p>
        </c:txPr>
        <c:crossAx val="10"/>
        <c:crosses val="autoZero"/>
        <c:crossBetween val="between"/>
      </c:valAx>
    </c:plotArea>
    <c:legend>
      <c:legendPos val="b"/>
      <c:layout>
        <c:manualLayout>
          <c:xMode val="edge"/>
          <c:yMode val="edge"/>
          <c:x val="0.40673688892608623"/>
          <c:y val="0.85938176897503415"/>
          <c:w val="0.20977975123215739"/>
          <c:h val="4.2600864898994277E-2"/>
        </c:manualLayout>
      </c:layout>
      <c:overlay val="0"/>
      <c:spPr>
        <a:noFill/>
        <a:ln>
          <a:noFill/>
          <a:prstDash val="solid"/>
        </a:ln>
      </c:spPr>
      <c:txPr>
        <a:bodyPr rot="0" spcFirstLastPara="1" vertOverflow="ellipsis" vert="horz" wrap="square" anchor="ctr" anchorCtr="1"/>
        <a:lstStyle/>
        <a:p>
          <a:pPr>
            <a:defRPr sz="1100" b="0" i="0" strike="noStrike" kern="1200" baseline="0">
              <a:solidFill>
                <a:schemeClr val="tx1">
                  <a:lumMod val="65000"/>
                  <a:lumOff val="35000"/>
                </a:schemeClr>
              </a:solidFill>
              <a:latin typeface="+mn-lt"/>
              <a:ea typeface="+mn-ea"/>
              <a:cs typeface="B Nazanin" panose="00000400000000000000" pitchFamily="2" charset="-78"/>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2</xdr:col>
      <xdr:colOff>208990</xdr:colOff>
      <xdr:row>1</xdr:row>
      <xdr:rowOff>21851</xdr:rowOff>
    </xdr:from>
    <xdr:ext cx="10555061" cy="535804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0</xdr:colOff>
      <xdr:row>21</xdr:row>
      <xdr:rowOff>57728</xdr:rowOff>
    </xdr:from>
    <xdr:ext cx="6120000" cy="3600000"/>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8</xdr:col>
      <xdr:colOff>683559</xdr:colOff>
      <xdr:row>21</xdr:row>
      <xdr:rowOff>134470</xdr:rowOff>
    </xdr:from>
    <xdr:ext cx="6355323" cy="3756882"/>
    <xdr:graphicFrame macro="">
      <xdr:nvGraphicFramePr>
        <xdr:cNvPr id="4" name="Chart 3">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0</xdr:col>
      <xdr:colOff>837226</xdr:colOff>
      <xdr:row>37</xdr:row>
      <xdr:rowOff>126819</xdr:rowOff>
    </xdr:from>
    <xdr:ext cx="7034609" cy="3938984"/>
    <xdr:graphicFrame macro="">
      <xdr:nvGraphicFramePr>
        <xdr:cNvPr id="5" name="Chart 4">
          <a:extLst>
            <a:ext uri="{FF2B5EF4-FFF2-40B4-BE49-F238E27FC236}">
              <a16:creationId xmlns:a16="http://schemas.microsoft.com/office/drawing/2014/main" id="{00000000-0008-0000-09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9</xdr:col>
      <xdr:colOff>183424</xdr:colOff>
      <xdr:row>37</xdr:row>
      <xdr:rowOff>225136</xdr:rowOff>
    </xdr:from>
    <xdr:ext cx="6553348" cy="3944502"/>
    <xdr:graphicFrame macro="">
      <xdr:nvGraphicFramePr>
        <xdr:cNvPr id="6" name="Chart 5">
          <a:extLst>
            <a:ext uri="{FF2B5EF4-FFF2-40B4-BE49-F238E27FC236}">
              <a16:creationId xmlns:a16="http://schemas.microsoft.com/office/drawing/2014/main" id="{00000000-0008-0000-09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0</xdr:col>
      <xdr:colOff>748304</xdr:colOff>
      <xdr:row>54</xdr:row>
      <xdr:rowOff>132160</xdr:rowOff>
    </xdr:from>
    <xdr:ext cx="7287381" cy="4535714"/>
    <xdr:graphicFrame macro="">
      <xdr:nvGraphicFramePr>
        <xdr:cNvPr id="7" name="Chart 6">
          <a:extLst>
            <a:ext uri="{FF2B5EF4-FFF2-40B4-BE49-F238E27FC236}">
              <a16:creationId xmlns:a16="http://schemas.microsoft.com/office/drawing/2014/main" id="{00000000-0008-0000-09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9</xdr:col>
      <xdr:colOff>132869</xdr:colOff>
      <xdr:row>54</xdr:row>
      <xdr:rowOff>92847</xdr:rowOff>
    </xdr:from>
    <xdr:ext cx="9343571" cy="5752348"/>
    <xdr:graphicFrame macro="">
      <xdr:nvGraphicFramePr>
        <xdr:cNvPr id="8" name="Chart 7">
          <a:extLst>
            <a:ext uri="{FF2B5EF4-FFF2-40B4-BE49-F238E27FC236}">
              <a16:creationId xmlns:a16="http://schemas.microsoft.com/office/drawing/2014/main" id="{00000000-0008-0000-09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11"/>
  <sheetViews>
    <sheetView workbookViewId="0">
      <selection activeCell="B9" sqref="B9"/>
    </sheetView>
  </sheetViews>
  <sheetFormatPr defaultRowHeight="18" x14ac:dyDescent="0.25"/>
  <cols>
    <col min="1" max="1" width="16.6328125" style="3" bestFit="1" customWidth="1"/>
    <col min="2" max="2" width="17.1796875" style="3" bestFit="1" customWidth="1"/>
    <col min="3" max="3" width="9.36328125" style="3" bestFit="1" customWidth="1"/>
    <col min="4" max="4" width="8.453125" style="3" bestFit="1" customWidth="1"/>
    <col min="5" max="5" width="8.26953125" style="3" bestFit="1" customWidth="1"/>
    <col min="6" max="6" width="10.36328125" style="3" bestFit="1" customWidth="1"/>
    <col min="7" max="7" width="12" style="3" bestFit="1" customWidth="1"/>
    <col min="8" max="8" width="9.81640625" style="3" bestFit="1" customWidth="1"/>
    <col min="9" max="9" width="12" style="3" bestFit="1" customWidth="1"/>
    <col min="10" max="10" width="7.81640625" style="3" bestFit="1" customWidth="1"/>
    <col min="11" max="11" width="9.1796875" style="3" bestFit="1" customWidth="1"/>
    <col min="12" max="12" width="8.90625" style="3" bestFit="1" customWidth="1"/>
    <col min="13" max="13" width="9.7265625" style="4" bestFit="1" customWidth="1"/>
    <col min="14" max="14" width="9.36328125" style="5" bestFit="1" customWidth="1"/>
    <col min="15" max="20" width="8.7265625" style="3" customWidth="1"/>
    <col min="21" max="16384" width="8.7265625" style="3"/>
  </cols>
  <sheetData>
    <row r="1" spans="1:14" x14ac:dyDescent="0.25">
      <c r="A1" s="3" t="s">
        <v>28</v>
      </c>
      <c r="B1" s="3" t="s">
        <v>29</v>
      </c>
      <c r="C1" s="3" t="s">
        <v>30</v>
      </c>
      <c r="D1" s="3" t="s">
        <v>31</v>
      </c>
      <c r="E1" s="3" t="s">
        <v>32</v>
      </c>
      <c r="F1" s="3" t="s">
        <v>33</v>
      </c>
      <c r="G1" s="3" t="s">
        <v>34</v>
      </c>
      <c r="H1" s="3" t="s">
        <v>35</v>
      </c>
      <c r="I1" s="3" t="s">
        <v>36</v>
      </c>
      <c r="J1" s="3" t="s">
        <v>37</v>
      </c>
      <c r="K1" s="3" t="s">
        <v>38</v>
      </c>
      <c r="L1" s="3" t="s">
        <v>39</v>
      </c>
      <c r="M1" s="4" t="s">
        <v>40</v>
      </c>
      <c r="N1" s="5" t="s">
        <v>41</v>
      </c>
    </row>
    <row r="2" spans="1:14" x14ac:dyDescent="0.25">
      <c r="A2" s="3" t="s">
        <v>42</v>
      </c>
      <c r="B2" s="3">
        <v>20220514</v>
      </c>
      <c r="C2" s="3">
        <v>10000</v>
      </c>
      <c r="D2" s="3">
        <v>10000</v>
      </c>
      <c r="E2" s="3">
        <v>10000</v>
      </c>
      <c r="F2" s="3">
        <v>10000</v>
      </c>
      <c r="G2" s="3">
        <v>814516880000</v>
      </c>
      <c r="H2" s="3">
        <v>81451688</v>
      </c>
      <c r="I2" s="3">
        <v>1412</v>
      </c>
      <c r="J2" s="3" t="s">
        <v>43</v>
      </c>
      <c r="K2" s="3">
        <v>10000</v>
      </c>
      <c r="L2" s="3">
        <v>10000</v>
      </c>
      <c r="M2" s="4">
        <f t="shared" ref="M2:M65" si="0">DATE(LEFT(B2,4),MID(B2,5,2),RIGHT(B2,2))</f>
        <v>44695</v>
      </c>
    </row>
    <row r="3" spans="1:14" x14ac:dyDescent="0.25">
      <c r="A3" s="3" t="s">
        <v>42</v>
      </c>
      <c r="B3" s="3">
        <v>20220515</v>
      </c>
      <c r="C3" s="3">
        <v>10000</v>
      </c>
      <c r="D3" s="3">
        <v>10000</v>
      </c>
      <c r="E3" s="3">
        <v>10000</v>
      </c>
      <c r="F3" s="3">
        <v>10000</v>
      </c>
      <c r="G3" s="3">
        <v>165978430000</v>
      </c>
      <c r="H3" s="3">
        <v>16597843</v>
      </c>
      <c r="I3" s="3">
        <v>875</v>
      </c>
      <c r="J3" s="3" t="s">
        <v>43</v>
      </c>
      <c r="K3" s="3">
        <v>10000</v>
      </c>
      <c r="L3" s="3">
        <v>10000</v>
      </c>
      <c r="M3" s="4">
        <f t="shared" si="0"/>
        <v>44696</v>
      </c>
      <c r="N3" s="5">
        <f t="shared" ref="N3:N66" si="1">F3/F2-1</f>
        <v>0</v>
      </c>
    </row>
    <row r="4" spans="1:14" x14ac:dyDescent="0.25">
      <c r="A4" s="3" t="s">
        <v>42</v>
      </c>
      <c r="B4" s="3">
        <v>20220516</v>
      </c>
      <c r="C4" s="3">
        <v>10000</v>
      </c>
      <c r="D4" s="3">
        <v>10000</v>
      </c>
      <c r="E4" s="3">
        <v>10000</v>
      </c>
      <c r="F4" s="3">
        <v>10000</v>
      </c>
      <c r="G4" s="3">
        <v>180060920000</v>
      </c>
      <c r="H4" s="3">
        <v>18006092</v>
      </c>
      <c r="I4" s="3">
        <v>1095</v>
      </c>
      <c r="J4" s="3" t="s">
        <v>43</v>
      </c>
      <c r="K4" s="3">
        <v>10000</v>
      </c>
      <c r="L4" s="3">
        <v>10000</v>
      </c>
      <c r="M4" s="4">
        <f t="shared" si="0"/>
        <v>44697</v>
      </c>
      <c r="N4" s="5">
        <f t="shared" si="1"/>
        <v>0</v>
      </c>
    </row>
    <row r="5" spans="1:14" x14ac:dyDescent="0.25">
      <c r="A5" s="3" t="s">
        <v>42</v>
      </c>
      <c r="B5" s="3">
        <v>20220517</v>
      </c>
      <c r="C5" s="3">
        <v>10000</v>
      </c>
      <c r="D5" s="3">
        <v>10000</v>
      </c>
      <c r="E5" s="3">
        <v>10000</v>
      </c>
      <c r="F5" s="3">
        <v>10000</v>
      </c>
      <c r="G5" s="3">
        <v>141474250000</v>
      </c>
      <c r="H5" s="3">
        <v>14147425</v>
      </c>
      <c r="I5" s="3">
        <v>484</v>
      </c>
      <c r="J5" s="3" t="s">
        <v>43</v>
      </c>
      <c r="K5" s="3">
        <v>10000</v>
      </c>
      <c r="L5" s="3">
        <v>10000</v>
      </c>
      <c r="M5" s="4">
        <f t="shared" si="0"/>
        <v>44698</v>
      </c>
      <c r="N5" s="5">
        <f t="shared" si="1"/>
        <v>0</v>
      </c>
    </row>
    <row r="6" spans="1:14" x14ac:dyDescent="0.25">
      <c r="A6" s="3" t="s">
        <v>42</v>
      </c>
      <c r="B6" s="3">
        <v>20220518</v>
      </c>
      <c r="C6" s="3">
        <v>10000</v>
      </c>
      <c r="D6" s="3">
        <v>10000</v>
      </c>
      <c r="E6" s="3">
        <v>10000</v>
      </c>
      <c r="F6" s="3">
        <v>10000</v>
      </c>
      <c r="G6" s="3">
        <v>19980270000</v>
      </c>
      <c r="H6" s="3">
        <v>1998027</v>
      </c>
      <c r="I6" s="3">
        <v>234</v>
      </c>
      <c r="J6" s="3" t="s">
        <v>43</v>
      </c>
      <c r="K6" s="3">
        <v>10000</v>
      </c>
      <c r="L6" s="3">
        <v>10000</v>
      </c>
      <c r="M6" s="4">
        <f t="shared" si="0"/>
        <v>44699</v>
      </c>
      <c r="N6" s="5">
        <f t="shared" si="1"/>
        <v>0</v>
      </c>
    </row>
    <row r="7" spans="1:14" x14ac:dyDescent="0.25">
      <c r="A7" s="3" t="s">
        <v>42</v>
      </c>
      <c r="B7" s="3">
        <v>20220521</v>
      </c>
      <c r="C7" s="3">
        <v>10000</v>
      </c>
      <c r="D7" s="3">
        <v>10000</v>
      </c>
      <c r="E7" s="3">
        <v>10000</v>
      </c>
      <c r="F7" s="3">
        <v>10000</v>
      </c>
      <c r="G7" s="3">
        <v>32590760000</v>
      </c>
      <c r="H7" s="3">
        <v>3259076</v>
      </c>
      <c r="I7" s="3">
        <v>253</v>
      </c>
      <c r="J7" s="3" t="s">
        <v>43</v>
      </c>
      <c r="K7" s="3">
        <v>10000</v>
      </c>
      <c r="L7" s="3">
        <v>10000</v>
      </c>
      <c r="M7" s="4">
        <f t="shared" si="0"/>
        <v>44702</v>
      </c>
      <c r="N7" s="5">
        <f t="shared" si="1"/>
        <v>0</v>
      </c>
    </row>
    <row r="8" spans="1:14" x14ac:dyDescent="0.25">
      <c r="A8" s="3" t="s">
        <v>42</v>
      </c>
      <c r="B8" s="3">
        <v>20220522</v>
      </c>
      <c r="C8" s="3">
        <v>10000</v>
      </c>
      <c r="D8" s="3">
        <v>10000</v>
      </c>
      <c r="E8" s="3">
        <v>10000</v>
      </c>
      <c r="F8" s="3">
        <v>10000</v>
      </c>
      <c r="G8" s="3">
        <v>17258470000</v>
      </c>
      <c r="H8" s="3">
        <v>1725847</v>
      </c>
      <c r="I8" s="3">
        <v>221</v>
      </c>
      <c r="J8" s="3" t="s">
        <v>43</v>
      </c>
      <c r="K8" s="3">
        <v>10000</v>
      </c>
      <c r="L8" s="3">
        <v>10000</v>
      </c>
      <c r="M8" s="4">
        <f t="shared" si="0"/>
        <v>44703</v>
      </c>
      <c r="N8" s="5">
        <f t="shared" si="1"/>
        <v>0</v>
      </c>
    </row>
    <row r="9" spans="1:14" x14ac:dyDescent="0.25">
      <c r="A9" s="3" t="s">
        <v>42</v>
      </c>
      <c r="B9" s="3">
        <v>20220523</v>
      </c>
      <c r="C9" s="3">
        <v>10000</v>
      </c>
      <c r="D9" s="3">
        <v>10000</v>
      </c>
      <c r="E9" s="3">
        <v>10000</v>
      </c>
      <c r="F9" s="3">
        <v>10000</v>
      </c>
      <c r="G9" s="3">
        <v>9162840000</v>
      </c>
      <c r="H9" s="3">
        <v>916284</v>
      </c>
      <c r="I9" s="3">
        <v>145</v>
      </c>
      <c r="J9" s="3" t="s">
        <v>43</v>
      </c>
      <c r="K9" s="3">
        <v>10000</v>
      </c>
      <c r="L9" s="3">
        <v>10000</v>
      </c>
      <c r="M9" s="4">
        <f t="shared" si="0"/>
        <v>44704</v>
      </c>
      <c r="N9" s="5">
        <f t="shared" si="1"/>
        <v>0</v>
      </c>
    </row>
    <row r="10" spans="1:14" x14ac:dyDescent="0.25">
      <c r="A10" s="3" t="s">
        <v>42</v>
      </c>
      <c r="B10" s="3">
        <v>20220524</v>
      </c>
      <c r="C10" s="3">
        <v>10000</v>
      </c>
      <c r="D10" s="3">
        <v>10000</v>
      </c>
      <c r="E10" s="3">
        <v>10000</v>
      </c>
      <c r="F10" s="3">
        <v>10000</v>
      </c>
      <c r="G10" s="3">
        <v>14975860000</v>
      </c>
      <c r="H10" s="3">
        <v>1497586</v>
      </c>
      <c r="I10" s="3">
        <v>225</v>
      </c>
      <c r="J10" s="3" t="s">
        <v>43</v>
      </c>
      <c r="K10" s="3">
        <v>10000</v>
      </c>
      <c r="L10" s="3">
        <v>10000</v>
      </c>
      <c r="M10" s="4">
        <f t="shared" si="0"/>
        <v>44705</v>
      </c>
      <c r="N10" s="5">
        <f t="shared" si="1"/>
        <v>0</v>
      </c>
    </row>
    <row r="11" spans="1:14" x14ac:dyDescent="0.25">
      <c r="A11" s="3" t="s">
        <v>42</v>
      </c>
      <c r="B11" s="3">
        <v>20220525</v>
      </c>
      <c r="C11" s="3">
        <v>10000</v>
      </c>
      <c r="D11" s="3">
        <v>10000</v>
      </c>
      <c r="E11" s="3">
        <v>10000</v>
      </c>
      <c r="F11" s="3">
        <v>10000</v>
      </c>
      <c r="G11" s="3">
        <v>46578160000</v>
      </c>
      <c r="H11" s="3">
        <v>4657816</v>
      </c>
      <c r="I11" s="3">
        <v>667</v>
      </c>
      <c r="J11" s="3" t="s">
        <v>43</v>
      </c>
      <c r="K11" s="3">
        <v>10000</v>
      </c>
      <c r="L11" s="3">
        <v>10000</v>
      </c>
      <c r="M11" s="4">
        <f t="shared" si="0"/>
        <v>44706</v>
      </c>
      <c r="N11" s="5">
        <f t="shared" si="1"/>
        <v>0</v>
      </c>
    </row>
    <row r="12" spans="1:14" x14ac:dyDescent="0.25">
      <c r="A12" s="3" t="s">
        <v>42</v>
      </c>
      <c r="B12" s="3">
        <v>20220528</v>
      </c>
      <c r="C12" s="3">
        <v>0</v>
      </c>
      <c r="D12" s="3">
        <v>0</v>
      </c>
      <c r="E12" s="3">
        <v>0</v>
      </c>
      <c r="F12" s="3">
        <v>10000</v>
      </c>
      <c r="G12" s="3">
        <v>0</v>
      </c>
      <c r="H12" s="3">
        <v>0</v>
      </c>
      <c r="I12" s="3">
        <v>0</v>
      </c>
      <c r="J12" s="3" t="s">
        <v>43</v>
      </c>
      <c r="K12" s="3">
        <v>10000</v>
      </c>
      <c r="L12" s="3">
        <v>10000</v>
      </c>
      <c r="M12" s="4">
        <f t="shared" si="0"/>
        <v>44709</v>
      </c>
      <c r="N12" s="5">
        <f t="shared" si="1"/>
        <v>0</v>
      </c>
    </row>
    <row r="13" spans="1:14" x14ac:dyDescent="0.25">
      <c r="A13" s="3" t="s">
        <v>42</v>
      </c>
      <c r="B13" s="3">
        <v>20220529</v>
      </c>
      <c r="C13" s="3">
        <v>0</v>
      </c>
      <c r="D13" s="3">
        <v>0</v>
      </c>
      <c r="E13" s="3">
        <v>0</v>
      </c>
      <c r="F13" s="3">
        <v>10000</v>
      </c>
      <c r="G13" s="3">
        <v>0</v>
      </c>
      <c r="H13" s="3">
        <v>0</v>
      </c>
      <c r="I13" s="3">
        <v>0</v>
      </c>
      <c r="J13" s="3" t="s">
        <v>43</v>
      </c>
      <c r="K13" s="3">
        <v>10000</v>
      </c>
      <c r="L13" s="3">
        <v>10000</v>
      </c>
      <c r="M13" s="4">
        <f t="shared" si="0"/>
        <v>44710</v>
      </c>
      <c r="N13" s="5">
        <f t="shared" si="1"/>
        <v>0</v>
      </c>
    </row>
    <row r="14" spans="1:14" x14ac:dyDescent="0.25">
      <c r="A14" s="3" t="s">
        <v>42</v>
      </c>
      <c r="B14" s="3">
        <v>20220530</v>
      </c>
      <c r="C14" s="3">
        <v>0</v>
      </c>
      <c r="D14" s="3">
        <v>0</v>
      </c>
      <c r="E14" s="3">
        <v>0</v>
      </c>
      <c r="F14" s="3">
        <v>10000</v>
      </c>
      <c r="G14" s="3">
        <v>0</v>
      </c>
      <c r="H14" s="3">
        <v>0</v>
      </c>
      <c r="I14" s="3">
        <v>0</v>
      </c>
      <c r="J14" s="3" t="s">
        <v>43</v>
      </c>
      <c r="K14" s="3">
        <v>10000</v>
      </c>
      <c r="L14" s="3">
        <v>10000</v>
      </c>
      <c r="M14" s="4">
        <f t="shared" si="0"/>
        <v>44711</v>
      </c>
      <c r="N14" s="5">
        <f t="shared" si="1"/>
        <v>0</v>
      </c>
    </row>
    <row r="15" spans="1:14" x14ac:dyDescent="0.25">
      <c r="A15" s="3" t="s">
        <v>42</v>
      </c>
      <c r="B15" s="3">
        <v>20220531</v>
      </c>
      <c r="C15" s="3">
        <v>10190</v>
      </c>
      <c r="D15" s="3">
        <v>10199</v>
      </c>
      <c r="E15" s="3">
        <v>10029</v>
      </c>
      <c r="F15" s="3">
        <v>10082</v>
      </c>
      <c r="G15" s="3">
        <v>101470901156</v>
      </c>
      <c r="H15" s="3">
        <v>10064062</v>
      </c>
      <c r="I15" s="3">
        <v>743</v>
      </c>
      <c r="J15" s="3" t="s">
        <v>43</v>
      </c>
      <c r="K15" s="3">
        <v>10000</v>
      </c>
      <c r="L15" s="3">
        <v>10031</v>
      </c>
      <c r="M15" s="4">
        <f t="shared" si="0"/>
        <v>44712</v>
      </c>
      <c r="N15" s="5">
        <f t="shared" si="1"/>
        <v>8.1999999999999851E-3</v>
      </c>
    </row>
    <row r="16" spans="1:14" x14ac:dyDescent="0.25">
      <c r="A16" s="3" t="s">
        <v>42</v>
      </c>
      <c r="B16" s="3">
        <v>20220601</v>
      </c>
      <c r="C16" s="3">
        <v>10030</v>
      </c>
      <c r="D16" s="3">
        <v>10070</v>
      </c>
      <c r="E16" s="3">
        <v>10020</v>
      </c>
      <c r="F16" s="3">
        <v>10030</v>
      </c>
      <c r="G16" s="3">
        <v>53799282559</v>
      </c>
      <c r="H16" s="3">
        <v>5363876</v>
      </c>
      <c r="I16" s="3">
        <v>520</v>
      </c>
      <c r="J16" s="3" t="s">
        <v>43</v>
      </c>
      <c r="K16" s="3">
        <v>10082</v>
      </c>
      <c r="L16" s="3">
        <v>10021</v>
      </c>
      <c r="M16" s="4">
        <f t="shared" si="0"/>
        <v>44713</v>
      </c>
      <c r="N16" s="5">
        <f t="shared" si="1"/>
        <v>-5.1577068042054641E-3</v>
      </c>
    </row>
    <row r="17" spans="1:14" x14ac:dyDescent="0.25">
      <c r="A17" s="3" t="s">
        <v>42</v>
      </c>
      <c r="B17" s="3">
        <v>20220606</v>
      </c>
      <c r="C17" s="3">
        <v>10020</v>
      </c>
      <c r="D17" s="3">
        <v>10037</v>
      </c>
      <c r="E17" s="3">
        <v>10000</v>
      </c>
      <c r="F17" s="3">
        <v>10009</v>
      </c>
      <c r="G17" s="3">
        <v>355951686389</v>
      </c>
      <c r="H17" s="3">
        <v>35562171</v>
      </c>
      <c r="I17" s="3">
        <v>1819</v>
      </c>
      <c r="J17" s="3" t="s">
        <v>43</v>
      </c>
      <c r="K17" s="3">
        <v>10030</v>
      </c>
      <c r="L17" s="3">
        <v>10010</v>
      </c>
      <c r="M17" s="4">
        <f t="shared" si="0"/>
        <v>44718</v>
      </c>
      <c r="N17" s="5">
        <f t="shared" si="1"/>
        <v>-2.0937188434695386E-3</v>
      </c>
    </row>
    <row r="18" spans="1:14" x14ac:dyDescent="0.25">
      <c r="A18" s="3" t="s">
        <v>42</v>
      </c>
      <c r="B18" s="3">
        <v>20220607</v>
      </c>
      <c r="C18" s="3">
        <v>10000</v>
      </c>
      <c r="D18" s="3">
        <v>10020</v>
      </c>
      <c r="E18" s="3">
        <v>10000</v>
      </c>
      <c r="F18" s="3">
        <v>10003</v>
      </c>
      <c r="G18" s="3">
        <v>9151074776</v>
      </c>
      <c r="H18" s="3">
        <v>914801</v>
      </c>
      <c r="I18" s="3">
        <v>202</v>
      </c>
      <c r="J18" s="3" t="s">
        <v>43</v>
      </c>
      <c r="K18" s="3">
        <v>10009</v>
      </c>
      <c r="L18" s="3">
        <v>10000</v>
      </c>
      <c r="M18" s="4">
        <f t="shared" si="0"/>
        <v>44719</v>
      </c>
      <c r="N18" s="5">
        <f t="shared" si="1"/>
        <v>-5.9946048556303033E-4</v>
      </c>
    </row>
    <row r="19" spans="1:14" x14ac:dyDescent="0.25">
      <c r="A19" s="3" t="s">
        <v>42</v>
      </c>
      <c r="B19" s="3">
        <v>20220608</v>
      </c>
      <c r="C19" s="3">
        <v>10010</v>
      </c>
      <c r="D19" s="3">
        <v>10036</v>
      </c>
      <c r="E19" s="3">
        <v>10000</v>
      </c>
      <c r="F19" s="3">
        <v>10030</v>
      </c>
      <c r="G19" s="3">
        <v>36623579227</v>
      </c>
      <c r="H19" s="3">
        <v>3651270</v>
      </c>
      <c r="I19" s="3">
        <v>227</v>
      </c>
      <c r="J19" s="3" t="s">
        <v>43</v>
      </c>
      <c r="K19" s="3">
        <v>10003</v>
      </c>
      <c r="L19" s="3">
        <v>10035</v>
      </c>
      <c r="M19" s="4">
        <f t="shared" si="0"/>
        <v>44720</v>
      </c>
      <c r="N19" s="5">
        <f t="shared" si="1"/>
        <v>2.6991902429271963E-3</v>
      </c>
    </row>
    <row r="20" spans="1:14" x14ac:dyDescent="0.25">
      <c r="A20" s="3" t="s">
        <v>42</v>
      </c>
      <c r="B20" s="3">
        <v>20220611</v>
      </c>
      <c r="C20" s="3">
        <v>10060</v>
      </c>
      <c r="D20" s="3">
        <v>10060</v>
      </c>
      <c r="E20" s="3">
        <v>10000</v>
      </c>
      <c r="F20" s="3">
        <v>10007</v>
      </c>
      <c r="G20" s="3">
        <v>8221767215</v>
      </c>
      <c r="H20" s="3">
        <v>821636</v>
      </c>
      <c r="I20" s="3">
        <v>185</v>
      </c>
      <c r="J20" s="3" t="s">
        <v>43</v>
      </c>
      <c r="K20" s="3">
        <v>10030</v>
      </c>
      <c r="L20" s="3">
        <v>10004</v>
      </c>
      <c r="M20" s="4">
        <f t="shared" si="0"/>
        <v>44723</v>
      </c>
      <c r="N20" s="5">
        <f t="shared" si="1"/>
        <v>-2.2931206380857327E-3</v>
      </c>
    </row>
    <row r="21" spans="1:14" x14ac:dyDescent="0.25">
      <c r="A21" s="3" t="s">
        <v>42</v>
      </c>
      <c r="B21" s="3">
        <v>20220612</v>
      </c>
      <c r="C21" s="3">
        <v>10030</v>
      </c>
      <c r="D21" s="3">
        <v>10065</v>
      </c>
      <c r="E21" s="3">
        <v>10000</v>
      </c>
      <c r="F21" s="3">
        <v>10027</v>
      </c>
      <c r="G21" s="3">
        <v>17069482804</v>
      </c>
      <c r="H21" s="3">
        <v>1702291</v>
      </c>
      <c r="I21" s="3">
        <v>273</v>
      </c>
      <c r="J21" s="3" t="s">
        <v>43</v>
      </c>
      <c r="K21" s="3">
        <v>10007</v>
      </c>
      <c r="L21" s="3">
        <v>10062</v>
      </c>
      <c r="M21" s="4">
        <f t="shared" si="0"/>
        <v>44724</v>
      </c>
      <c r="N21" s="5">
        <f t="shared" si="1"/>
        <v>1.9986009793144799E-3</v>
      </c>
    </row>
    <row r="22" spans="1:14" x14ac:dyDescent="0.25">
      <c r="A22" s="3" t="s">
        <v>42</v>
      </c>
      <c r="B22" s="3">
        <v>20220613</v>
      </c>
      <c r="C22" s="3">
        <v>10068</v>
      </c>
      <c r="D22" s="3">
        <v>10230</v>
      </c>
      <c r="E22" s="3">
        <v>10036</v>
      </c>
      <c r="F22" s="3">
        <v>10166</v>
      </c>
      <c r="G22" s="3">
        <v>58190173714</v>
      </c>
      <c r="H22" s="3">
        <v>5724158</v>
      </c>
      <c r="I22" s="3">
        <v>451</v>
      </c>
      <c r="J22" s="3" t="s">
        <v>43</v>
      </c>
      <c r="K22" s="3">
        <v>10027</v>
      </c>
      <c r="L22" s="3">
        <v>10220</v>
      </c>
      <c r="M22" s="4">
        <f t="shared" si="0"/>
        <v>44725</v>
      </c>
      <c r="N22" s="5">
        <f t="shared" si="1"/>
        <v>1.3862571058143036E-2</v>
      </c>
    </row>
    <row r="23" spans="1:14" x14ac:dyDescent="0.25">
      <c r="A23" s="3" t="s">
        <v>42</v>
      </c>
      <c r="B23" s="3">
        <v>20220614</v>
      </c>
      <c r="C23" s="3">
        <v>10166</v>
      </c>
      <c r="D23" s="3">
        <v>10218</v>
      </c>
      <c r="E23" s="3">
        <v>10100</v>
      </c>
      <c r="F23" s="3">
        <v>10128</v>
      </c>
      <c r="G23" s="3">
        <v>22799585555</v>
      </c>
      <c r="H23" s="3">
        <v>2251224</v>
      </c>
      <c r="I23" s="3">
        <v>220</v>
      </c>
      <c r="J23" s="3" t="s">
        <v>43</v>
      </c>
      <c r="K23" s="3">
        <v>10166</v>
      </c>
      <c r="L23" s="3">
        <v>10101</v>
      </c>
      <c r="M23" s="4">
        <f t="shared" si="0"/>
        <v>44726</v>
      </c>
      <c r="N23" s="5">
        <f t="shared" si="1"/>
        <v>-3.737950029510162E-3</v>
      </c>
    </row>
    <row r="24" spans="1:14" x14ac:dyDescent="0.25">
      <c r="A24" s="3" t="s">
        <v>42</v>
      </c>
      <c r="B24" s="3">
        <v>20220615</v>
      </c>
      <c r="C24" s="3">
        <v>10101</v>
      </c>
      <c r="D24" s="3">
        <v>10150</v>
      </c>
      <c r="E24" s="3">
        <v>10050</v>
      </c>
      <c r="F24" s="3">
        <v>10079</v>
      </c>
      <c r="G24" s="3">
        <v>10595741618</v>
      </c>
      <c r="H24" s="3">
        <v>1051315</v>
      </c>
      <c r="I24" s="3">
        <v>118</v>
      </c>
      <c r="J24" s="3" t="s">
        <v>43</v>
      </c>
      <c r="K24" s="3">
        <v>10128</v>
      </c>
      <c r="L24" s="3">
        <v>10120</v>
      </c>
      <c r="M24" s="4">
        <f t="shared" si="0"/>
        <v>44727</v>
      </c>
      <c r="N24" s="5">
        <f t="shared" si="1"/>
        <v>-4.8380726698262766E-3</v>
      </c>
    </row>
    <row r="25" spans="1:14" x14ac:dyDescent="0.25">
      <c r="A25" s="3" t="s">
        <v>42</v>
      </c>
      <c r="B25" s="3">
        <v>20220618</v>
      </c>
      <c r="C25" s="3">
        <v>10150</v>
      </c>
      <c r="D25" s="3">
        <v>10150</v>
      </c>
      <c r="E25" s="3">
        <v>10000</v>
      </c>
      <c r="F25" s="3">
        <v>10037</v>
      </c>
      <c r="G25" s="3">
        <v>10522891606</v>
      </c>
      <c r="H25" s="3">
        <v>1048429</v>
      </c>
      <c r="I25" s="3">
        <v>196</v>
      </c>
      <c r="J25" s="3" t="s">
        <v>43</v>
      </c>
      <c r="K25" s="3">
        <v>10079</v>
      </c>
      <c r="L25" s="3">
        <v>10035</v>
      </c>
      <c r="M25" s="4">
        <f t="shared" si="0"/>
        <v>44730</v>
      </c>
      <c r="N25" s="5">
        <f t="shared" si="1"/>
        <v>-4.1670800674670216E-3</v>
      </c>
    </row>
    <row r="26" spans="1:14" x14ac:dyDescent="0.25">
      <c r="A26" s="3" t="s">
        <v>42</v>
      </c>
      <c r="B26" s="3">
        <v>20220619</v>
      </c>
      <c r="C26" s="3">
        <v>10000</v>
      </c>
      <c r="D26" s="3">
        <v>10050</v>
      </c>
      <c r="E26" s="3">
        <v>10000</v>
      </c>
      <c r="F26" s="3">
        <v>10008</v>
      </c>
      <c r="G26" s="3">
        <v>7885408104</v>
      </c>
      <c r="H26" s="3">
        <v>787944</v>
      </c>
      <c r="I26" s="3">
        <v>130</v>
      </c>
      <c r="J26" s="3" t="s">
        <v>43</v>
      </c>
      <c r="K26" s="3">
        <v>10037</v>
      </c>
      <c r="L26" s="3">
        <v>10029</v>
      </c>
      <c r="M26" s="4">
        <f t="shared" si="0"/>
        <v>44731</v>
      </c>
      <c r="N26" s="5">
        <f t="shared" si="1"/>
        <v>-2.8893095546478342E-3</v>
      </c>
    </row>
    <row r="27" spans="1:14" x14ac:dyDescent="0.25">
      <c r="A27" s="3" t="s">
        <v>42</v>
      </c>
      <c r="B27" s="3">
        <v>20220620</v>
      </c>
      <c r="C27" s="3">
        <v>10002</v>
      </c>
      <c r="D27" s="3">
        <v>10042</v>
      </c>
      <c r="E27" s="3">
        <v>10000</v>
      </c>
      <c r="F27" s="3">
        <v>10013</v>
      </c>
      <c r="G27" s="3">
        <v>10156298525</v>
      </c>
      <c r="H27" s="3">
        <v>1014341</v>
      </c>
      <c r="I27" s="3">
        <v>188</v>
      </c>
      <c r="J27" s="3" t="s">
        <v>43</v>
      </c>
      <c r="K27" s="3">
        <v>10008</v>
      </c>
      <c r="L27" s="3">
        <v>10001</v>
      </c>
      <c r="M27" s="4">
        <f t="shared" si="0"/>
        <v>44732</v>
      </c>
      <c r="N27" s="5">
        <f t="shared" si="1"/>
        <v>4.9960031974416452E-4</v>
      </c>
    </row>
    <row r="28" spans="1:14" x14ac:dyDescent="0.25">
      <c r="A28" s="3" t="s">
        <v>42</v>
      </c>
      <c r="B28" s="3">
        <v>20220621</v>
      </c>
      <c r="C28" s="3">
        <v>10031</v>
      </c>
      <c r="D28" s="3">
        <v>10031</v>
      </c>
      <c r="E28" s="3">
        <v>10000</v>
      </c>
      <c r="F28" s="3">
        <v>10006</v>
      </c>
      <c r="G28" s="3">
        <v>7157036530</v>
      </c>
      <c r="H28" s="3">
        <v>715293</v>
      </c>
      <c r="I28" s="3">
        <v>139</v>
      </c>
      <c r="J28" s="3" t="s">
        <v>43</v>
      </c>
      <c r="K28" s="3">
        <v>10013</v>
      </c>
      <c r="L28" s="3">
        <v>10028</v>
      </c>
      <c r="M28" s="4">
        <f t="shared" si="0"/>
        <v>44733</v>
      </c>
      <c r="N28" s="5">
        <f t="shared" si="1"/>
        <v>-6.9909118146405103E-4</v>
      </c>
    </row>
    <row r="29" spans="1:14" x14ac:dyDescent="0.25">
      <c r="A29" s="3" t="s">
        <v>42</v>
      </c>
      <c r="B29" s="3">
        <v>20220622</v>
      </c>
      <c r="C29" s="3">
        <v>10029</v>
      </c>
      <c r="D29" s="3">
        <v>10030</v>
      </c>
      <c r="E29" s="3">
        <v>10000</v>
      </c>
      <c r="F29" s="3">
        <v>10014</v>
      </c>
      <c r="G29" s="3">
        <v>4672236804</v>
      </c>
      <c r="H29" s="3">
        <v>466586</v>
      </c>
      <c r="I29" s="3">
        <v>113</v>
      </c>
      <c r="J29" s="3" t="s">
        <v>43</v>
      </c>
      <c r="K29" s="3">
        <v>10006</v>
      </c>
      <c r="L29" s="3">
        <v>10005</v>
      </c>
      <c r="M29" s="4">
        <f t="shared" si="0"/>
        <v>44734</v>
      </c>
      <c r="N29" s="5">
        <f t="shared" si="1"/>
        <v>7.9952028782726003E-4</v>
      </c>
    </row>
    <row r="30" spans="1:14" x14ac:dyDescent="0.25">
      <c r="A30" s="3" t="s">
        <v>42</v>
      </c>
      <c r="B30" s="3">
        <v>20220625</v>
      </c>
      <c r="C30" s="3">
        <v>10014</v>
      </c>
      <c r="D30" s="3">
        <v>10030</v>
      </c>
      <c r="E30" s="3">
        <v>10000</v>
      </c>
      <c r="F30" s="3">
        <v>10005</v>
      </c>
      <c r="G30" s="3">
        <v>8711688574</v>
      </c>
      <c r="H30" s="3">
        <v>870752</v>
      </c>
      <c r="I30" s="3">
        <v>164</v>
      </c>
      <c r="J30" s="3" t="s">
        <v>43</v>
      </c>
      <c r="K30" s="3">
        <v>10014</v>
      </c>
      <c r="L30" s="3">
        <v>10001</v>
      </c>
      <c r="M30" s="4">
        <f t="shared" si="0"/>
        <v>44737</v>
      </c>
      <c r="N30" s="5">
        <f t="shared" si="1"/>
        <v>-8.9874176153381669E-4</v>
      </c>
    </row>
    <row r="31" spans="1:14" x14ac:dyDescent="0.25">
      <c r="A31" s="3" t="s">
        <v>42</v>
      </c>
      <c r="B31" s="3">
        <v>20220626</v>
      </c>
      <c r="C31" s="3">
        <v>10001</v>
      </c>
      <c r="D31" s="3">
        <v>10032</v>
      </c>
      <c r="E31" s="3">
        <v>9900</v>
      </c>
      <c r="F31" s="3">
        <v>9984</v>
      </c>
      <c r="G31" s="3">
        <v>9890757574</v>
      </c>
      <c r="H31" s="3">
        <v>990701</v>
      </c>
      <c r="I31" s="3">
        <v>118</v>
      </c>
      <c r="J31" s="3" t="s">
        <v>43</v>
      </c>
      <c r="K31" s="3">
        <v>10005</v>
      </c>
      <c r="L31" s="3">
        <v>10000</v>
      </c>
      <c r="M31" s="4">
        <f t="shared" si="0"/>
        <v>44738</v>
      </c>
      <c r="N31" s="5">
        <f t="shared" si="1"/>
        <v>-2.0989505247376306E-3</v>
      </c>
    </row>
    <row r="32" spans="1:14" x14ac:dyDescent="0.25">
      <c r="A32" s="3" t="s">
        <v>42</v>
      </c>
      <c r="B32" s="3">
        <v>20220627</v>
      </c>
      <c r="C32" s="3">
        <v>9822</v>
      </c>
      <c r="D32" s="3">
        <v>9999</v>
      </c>
      <c r="E32" s="3">
        <v>9820</v>
      </c>
      <c r="F32" s="3">
        <v>9831</v>
      </c>
      <c r="G32" s="3">
        <v>16085432580</v>
      </c>
      <c r="H32" s="3">
        <v>1636147</v>
      </c>
      <c r="I32" s="3">
        <v>179</v>
      </c>
      <c r="J32" s="3" t="s">
        <v>43</v>
      </c>
      <c r="K32" s="3">
        <v>9984</v>
      </c>
      <c r="L32" s="3">
        <v>9849</v>
      </c>
      <c r="M32" s="4">
        <f t="shared" si="0"/>
        <v>44739</v>
      </c>
      <c r="N32" s="5">
        <f t="shared" si="1"/>
        <v>-1.5324519230769273E-2</v>
      </c>
    </row>
    <row r="33" spans="1:14" x14ac:dyDescent="0.25">
      <c r="A33" s="3" t="s">
        <v>42</v>
      </c>
      <c r="B33" s="3">
        <v>20220628</v>
      </c>
      <c r="C33" s="3">
        <v>9890</v>
      </c>
      <c r="D33" s="3">
        <v>9999</v>
      </c>
      <c r="E33" s="3">
        <v>9860</v>
      </c>
      <c r="F33" s="3">
        <v>9916</v>
      </c>
      <c r="G33" s="3">
        <v>2969206587</v>
      </c>
      <c r="H33" s="3">
        <v>299445</v>
      </c>
      <c r="I33" s="3">
        <v>75</v>
      </c>
      <c r="J33" s="3" t="s">
        <v>43</v>
      </c>
      <c r="K33" s="3">
        <v>9831</v>
      </c>
      <c r="L33" s="3">
        <v>9931</v>
      </c>
      <c r="M33" s="4">
        <f t="shared" si="0"/>
        <v>44740</v>
      </c>
      <c r="N33" s="5">
        <f t="shared" si="1"/>
        <v>8.6461194181670642E-3</v>
      </c>
    </row>
    <row r="34" spans="1:14" x14ac:dyDescent="0.25">
      <c r="A34" s="3" t="s">
        <v>42</v>
      </c>
      <c r="B34" s="3">
        <v>20220629</v>
      </c>
      <c r="C34" s="3">
        <v>9802</v>
      </c>
      <c r="D34" s="3">
        <v>9980</v>
      </c>
      <c r="E34" s="3">
        <v>9801</v>
      </c>
      <c r="F34" s="3">
        <v>9835</v>
      </c>
      <c r="G34" s="3">
        <v>5125043824</v>
      </c>
      <c r="H34" s="3">
        <v>521095</v>
      </c>
      <c r="I34" s="3">
        <v>100</v>
      </c>
      <c r="J34" s="3" t="s">
        <v>43</v>
      </c>
      <c r="K34" s="3">
        <v>9916</v>
      </c>
      <c r="L34" s="3">
        <v>9898</v>
      </c>
      <c r="M34" s="4">
        <f t="shared" si="0"/>
        <v>44741</v>
      </c>
      <c r="N34" s="5">
        <f t="shared" si="1"/>
        <v>-8.1686163775716025E-3</v>
      </c>
    </row>
    <row r="35" spans="1:14" x14ac:dyDescent="0.25">
      <c r="A35" s="3" t="s">
        <v>42</v>
      </c>
      <c r="B35" s="3">
        <v>20220702</v>
      </c>
      <c r="C35" s="3">
        <v>9835</v>
      </c>
      <c r="D35" s="3">
        <v>9945</v>
      </c>
      <c r="E35" s="3">
        <v>9830</v>
      </c>
      <c r="F35" s="3">
        <v>9838</v>
      </c>
      <c r="G35" s="3">
        <v>7861352748</v>
      </c>
      <c r="H35" s="3">
        <v>799046</v>
      </c>
      <c r="I35" s="3">
        <v>119</v>
      </c>
      <c r="J35" s="3" t="s">
        <v>43</v>
      </c>
      <c r="K35" s="3">
        <v>9835</v>
      </c>
      <c r="L35" s="3">
        <v>9900</v>
      </c>
      <c r="M35" s="4">
        <f t="shared" si="0"/>
        <v>44744</v>
      </c>
      <c r="N35" s="5">
        <f t="shared" si="1"/>
        <v>3.0503304524653885E-4</v>
      </c>
    </row>
    <row r="36" spans="1:14" x14ac:dyDescent="0.25">
      <c r="A36" s="3" t="s">
        <v>42</v>
      </c>
      <c r="B36" s="3">
        <v>20220703</v>
      </c>
      <c r="C36" s="3">
        <v>9820</v>
      </c>
      <c r="D36" s="3">
        <v>9945</v>
      </c>
      <c r="E36" s="3">
        <v>9820</v>
      </c>
      <c r="F36" s="3">
        <v>9857</v>
      </c>
      <c r="G36" s="3">
        <v>10657850846</v>
      </c>
      <c r="H36" s="3">
        <v>1081241</v>
      </c>
      <c r="I36" s="3">
        <v>125</v>
      </c>
      <c r="J36" s="3" t="s">
        <v>43</v>
      </c>
      <c r="K36" s="3">
        <v>9838</v>
      </c>
      <c r="L36" s="3">
        <v>9821</v>
      </c>
      <c r="M36" s="4">
        <f t="shared" si="0"/>
        <v>44745</v>
      </c>
      <c r="N36" s="5">
        <f t="shared" si="1"/>
        <v>1.9312868469201216E-3</v>
      </c>
    </row>
    <row r="37" spans="1:14" x14ac:dyDescent="0.25">
      <c r="A37" s="3" t="s">
        <v>42</v>
      </c>
      <c r="B37" s="3">
        <v>20220704</v>
      </c>
      <c r="C37" s="3">
        <v>9821</v>
      </c>
      <c r="D37" s="3">
        <v>9944</v>
      </c>
      <c r="E37" s="3">
        <v>9820</v>
      </c>
      <c r="F37" s="3">
        <v>9829</v>
      </c>
      <c r="G37" s="3">
        <v>6575922286</v>
      </c>
      <c r="H37" s="3">
        <v>669019</v>
      </c>
      <c r="I37" s="3">
        <v>93</v>
      </c>
      <c r="J37" s="3" t="s">
        <v>43</v>
      </c>
      <c r="K37" s="3">
        <v>9857</v>
      </c>
      <c r="L37" s="3">
        <v>9844</v>
      </c>
      <c r="M37" s="4">
        <f t="shared" si="0"/>
        <v>44746</v>
      </c>
      <c r="N37" s="5">
        <f t="shared" si="1"/>
        <v>-2.8406208785634046E-3</v>
      </c>
    </row>
    <row r="38" spans="1:14" x14ac:dyDescent="0.25">
      <c r="A38" s="3" t="s">
        <v>42</v>
      </c>
      <c r="B38" s="3">
        <v>20220705</v>
      </c>
      <c r="C38" s="3">
        <v>9832</v>
      </c>
      <c r="D38" s="3">
        <v>9900</v>
      </c>
      <c r="E38" s="3">
        <v>9830</v>
      </c>
      <c r="F38" s="3">
        <v>9839</v>
      </c>
      <c r="G38" s="3">
        <v>4359846795</v>
      </c>
      <c r="H38" s="3">
        <v>443105</v>
      </c>
      <c r="I38" s="3">
        <v>92</v>
      </c>
      <c r="J38" s="3" t="s">
        <v>43</v>
      </c>
      <c r="K38" s="3">
        <v>9829</v>
      </c>
      <c r="L38" s="3">
        <v>9853</v>
      </c>
      <c r="M38" s="4">
        <f t="shared" si="0"/>
        <v>44747</v>
      </c>
      <c r="N38" s="5">
        <f t="shared" si="1"/>
        <v>1.0173974972020883E-3</v>
      </c>
    </row>
    <row r="39" spans="1:14" x14ac:dyDescent="0.25">
      <c r="A39" s="3" t="s">
        <v>42</v>
      </c>
      <c r="B39" s="3">
        <v>20220706</v>
      </c>
      <c r="C39" s="3">
        <v>9832</v>
      </c>
      <c r="D39" s="3">
        <v>9869</v>
      </c>
      <c r="E39" s="3">
        <v>9810</v>
      </c>
      <c r="F39" s="3">
        <v>9829</v>
      </c>
      <c r="G39" s="3">
        <v>6786214322</v>
      </c>
      <c r="H39" s="3">
        <v>690407</v>
      </c>
      <c r="I39" s="3">
        <v>77</v>
      </c>
      <c r="J39" s="3" t="s">
        <v>43</v>
      </c>
      <c r="K39" s="3">
        <v>9839</v>
      </c>
      <c r="L39" s="3">
        <v>9811</v>
      </c>
      <c r="M39" s="4">
        <f t="shared" si="0"/>
        <v>44748</v>
      </c>
      <c r="N39" s="5">
        <f t="shared" si="1"/>
        <v>-1.0163634515703013E-3</v>
      </c>
    </row>
    <row r="40" spans="1:14" x14ac:dyDescent="0.25">
      <c r="A40" s="3" t="s">
        <v>42</v>
      </c>
      <c r="B40" s="3">
        <v>20220709</v>
      </c>
      <c r="C40" s="3">
        <v>9840</v>
      </c>
      <c r="D40" s="3">
        <v>9920</v>
      </c>
      <c r="E40" s="3">
        <v>9830</v>
      </c>
      <c r="F40" s="3">
        <v>9841</v>
      </c>
      <c r="G40" s="3">
        <v>4556363781</v>
      </c>
      <c r="H40" s="3">
        <v>462982</v>
      </c>
      <c r="I40" s="3">
        <v>75</v>
      </c>
      <c r="J40" s="3" t="s">
        <v>43</v>
      </c>
      <c r="K40" s="3">
        <v>9829</v>
      </c>
      <c r="L40" s="3">
        <v>9840</v>
      </c>
      <c r="M40" s="4">
        <f t="shared" si="0"/>
        <v>44751</v>
      </c>
      <c r="N40" s="5">
        <f t="shared" si="1"/>
        <v>1.2208769966426392E-3</v>
      </c>
    </row>
    <row r="41" spans="1:14" x14ac:dyDescent="0.25">
      <c r="A41" s="3" t="s">
        <v>42</v>
      </c>
      <c r="B41" s="3">
        <v>20220711</v>
      </c>
      <c r="C41" s="3">
        <v>9830</v>
      </c>
      <c r="D41" s="3">
        <v>9899</v>
      </c>
      <c r="E41" s="3">
        <v>9700</v>
      </c>
      <c r="F41" s="3">
        <v>9811</v>
      </c>
      <c r="G41" s="3">
        <v>4980121893</v>
      </c>
      <c r="H41" s="3">
        <v>507624</v>
      </c>
      <c r="I41" s="3">
        <v>100</v>
      </c>
      <c r="J41" s="3" t="s">
        <v>43</v>
      </c>
      <c r="K41" s="3">
        <v>9841</v>
      </c>
      <c r="L41" s="3">
        <v>9863</v>
      </c>
      <c r="M41" s="4">
        <f t="shared" si="0"/>
        <v>44753</v>
      </c>
      <c r="N41" s="5">
        <f t="shared" si="1"/>
        <v>-3.0484706838735942E-3</v>
      </c>
    </row>
    <row r="42" spans="1:14" x14ac:dyDescent="0.25">
      <c r="A42" s="3" t="s">
        <v>42</v>
      </c>
      <c r="B42" s="3">
        <v>20220712</v>
      </c>
      <c r="C42" s="3">
        <v>9857</v>
      </c>
      <c r="D42" s="3">
        <v>9857</v>
      </c>
      <c r="E42" s="3">
        <v>9661</v>
      </c>
      <c r="F42" s="3">
        <v>9715</v>
      </c>
      <c r="G42" s="3">
        <v>2692907423</v>
      </c>
      <c r="H42" s="3">
        <v>277180</v>
      </c>
      <c r="I42" s="3">
        <v>95</v>
      </c>
      <c r="J42" s="3" t="s">
        <v>43</v>
      </c>
      <c r="K42" s="3">
        <v>9811</v>
      </c>
      <c r="L42" s="3">
        <v>9754</v>
      </c>
      <c r="M42" s="4">
        <f t="shared" si="0"/>
        <v>44754</v>
      </c>
      <c r="N42" s="5">
        <f t="shared" si="1"/>
        <v>-9.7849352767301889E-3</v>
      </c>
    </row>
    <row r="43" spans="1:14" x14ac:dyDescent="0.25">
      <c r="A43" s="3" t="s">
        <v>42</v>
      </c>
      <c r="B43" s="3">
        <v>20220713</v>
      </c>
      <c r="C43" s="3">
        <v>9840</v>
      </c>
      <c r="D43" s="3">
        <v>9840</v>
      </c>
      <c r="E43" s="3">
        <v>9666</v>
      </c>
      <c r="F43" s="3">
        <v>9710</v>
      </c>
      <c r="G43" s="3">
        <v>2178833768</v>
      </c>
      <c r="H43" s="3">
        <v>224402</v>
      </c>
      <c r="I43" s="3">
        <v>102</v>
      </c>
      <c r="J43" s="3" t="s">
        <v>43</v>
      </c>
      <c r="K43" s="3">
        <v>9715</v>
      </c>
      <c r="L43" s="3">
        <v>9726</v>
      </c>
      <c r="M43" s="4">
        <f t="shared" si="0"/>
        <v>44755</v>
      </c>
      <c r="N43" s="5">
        <f t="shared" si="1"/>
        <v>-5.146680391148184E-4</v>
      </c>
    </row>
    <row r="44" spans="1:14" x14ac:dyDescent="0.25">
      <c r="A44" s="3" t="s">
        <v>42</v>
      </c>
      <c r="B44" s="3">
        <v>20220716</v>
      </c>
      <c r="C44" s="3">
        <v>9672</v>
      </c>
      <c r="D44" s="3">
        <v>9854</v>
      </c>
      <c r="E44" s="3">
        <v>9600</v>
      </c>
      <c r="F44" s="3">
        <v>9614</v>
      </c>
      <c r="G44" s="3">
        <v>11276256611</v>
      </c>
      <c r="H44" s="3">
        <v>1172952</v>
      </c>
      <c r="I44" s="3">
        <v>113</v>
      </c>
      <c r="J44" s="3" t="s">
        <v>43</v>
      </c>
      <c r="K44" s="3">
        <v>9710</v>
      </c>
      <c r="L44" s="3">
        <v>9601</v>
      </c>
      <c r="M44" s="4">
        <f t="shared" si="0"/>
        <v>44758</v>
      </c>
      <c r="N44" s="5">
        <f t="shared" si="1"/>
        <v>-9.8867147270854661E-3</v>
      </c>
    </row>
    <row r="45" spans="1:14" x14ac:dyDescent="0.25">
      <c r="A45" s="3" t="s">
        <v>42</v>
      </c>
      <c r="B45" s="3">
        <v>20220717</v>
      </c>
      <c r="C45" s="3">
        <v>9552</v>
      </c>
      <c r="D45" s="3">
        <v>9610</v>
      </c>
      <c r="E45" s="3">
        <v>9450</v>
      </c>
      <c r="F45" s="3">
        <v>9473</v>
      </c>
      <c r="G45" s="3">
        <v>9631720999</v>
      </c>
      <c r="H45" s="3">
        <v>1016724</v>
      </c>
      <c r="I45" s="3">
        <v>100</v>
      </c>
      <c r="J45" s="3" t="s">
        <v>43</v>
      </c>
      <c r="K45" s="3">
        <v>9614</v>
      </c>
      <c r="L45" s="3">
        <v>9450</v>
      </c>
      <c r="M45" s="4">
        <f t="shared" si="0"/>
        <v>44759</v>
      </c>
      <c r="N45" s="5">
        <f t="shared" si="1"/>
        <v>-1.4666111920116465E-2</v>
      </c>
    </row>
    <row r="46" spans="1:14" x14ac:dyDescent="0.25">
      <c r="A46" s="3" t="s">
        <v>42</v>
      </c>
      <c r="B46" s="3">
        <v>20220719</v>
      </c>
      <c r="C46" s="3">
        <v>9500</v>
      </c>
      <c r="D46" s="3">
        <v>9570</v>
      </c>
      <c r="E46" s="3">
        <v>9401</v>
      </c>
      <c r="F46" s="3">
        <v>9485</v>
      </c>
      <c r="G46" s="3">
        <v>1294782744</v>
      </c>
      <c r="H46" s="3">
        <v>136514</v>
      </c>
      <c r="I46" s="3">
        <v>49</v>
      </c>
      <c r="J46" s="3" t="s">
        <v>43</v>
      </c>
      <c r="K46" s="3">
        <v>9473</v>
      </c>
      <c r="L46" s="3">
        <v>9480</v>
      </c>
      <c r="M46" s="4">
        <f t="shared" si="0"/>
        <v>44761</v>
      </c>
      <c r="N46" s="5">
        <f t="shared" si="1"/>
        <v>1.2667581547556317E-3</v>
      </c>
    </row>
    <row r="47" spans="1:14" x14ac:dyDescent="0.25">
      <c r="A47" s="3" t="s">
        <v>42</v>
      </c>
      <c r="B47" s="3">
        <v>20220720</v>
      </c>
      <c r="C47" s="3">
        <v>9563</v>
      </c>
      <c r="D47" s="3">
        <v>9564</v>
      </c>
      <c r="E47" s="3">
        <v>9461</v>
      </c>
      <c r="F47" s="3">
        <v>9511</v>
      </c>
      <c r="G47" s="3">
        <v>1276955202</v>
      </c>
      <c r="H47" s="3">
        <v>134266</v>
      </c>
      <c r="I47" s="3">
        <v>66</v>
      </c>
      <c r="J47" s="3" t="s">
        <v>43</v>
      </c>
      <c r="K47" s="3">
        <v>9485</v>
      </c>
      <c r="L47" s="3">
        <v>9487</v>
      </c>
      <c r="M47" s="4">
        <f t="shared" si="0"/>
        <v>44762</v>
      </c>
      <c r="N47" s="5">
        <f t="shared" si="1"/>
        <v>2.7411702688455719E-3</v>
      </c>
    </row>
    <row r="48" spans="1:14" x14ac:dyDescent="0.25">
      <c r="A48" s="3" t="s">
        <v>42</v>
      </c>
      <c r="B48" s="3">
        <v>20220723</v>
      </c>
      <c r="C48" s="3">
        <v>9453</v>
      </c>
      <c r="D48" s="3">
        <v>9619</v>
      </c>
      <c r="E48" s="3">
        <v>9453</v>
      </c>
      <c r="F48" s="3">
        <v>9535</v>
      </c>
      <c r="G48" s="3">
        <v>2170877789</v>
      </c>
      <c r="H48" s="3">
        <v>227665</v>
      </c>
      <c r="I48" s="3">
        <v>108</v>
      </c>
      <c r="J48" s="3" t="s">
        <v>43</v>
      </c>
      <c r="K48" s="3">
        <v>9511</v>
      </c>
      <c r="L48" s="3">
        <v>9580</v>
      </c>
      <c r="M48" s="4">
        <f t="shared" si="0"/>
        <v>44765</v>
      </c>
      <c r="N48" s="5">
        <f t="shared" si="1"/>
        <v>2.5233939648827697E-3</v>
      </c>
    </row>
    <row r="49" spans="1:14" x14ac:dyDescent="0.25">
      <c r="A49" s="3" t="s">
        <v>42</v>
      </c>
      <c r="B49" s="3">
        <v>20220724</v>
      </c>
      <c r="C49" s="3">
        <v>9600</v>
      </c>
      <c r="D49" s="3">
        <v>9600</v>
      </c>
      <c r="E49" s="3">
        <v>9321</v>
      </c>
      <c r="F49" s="3">
        <v>9407</v>
      </c>
      <c r="G49" s="3">
        <v>16316844462</v>
      </c>
      <c r="H49" s="3">
        <v>1734526</v>
      </c>
      <c r="I49" s="3">
        <v>147</v>
      </c>
      <c r="J49" s="3" t="s">
        <v>43</v>
      </c>
      <c r="K49" s="3">
        <v>9535</v>
      </c>
      <c r="L49" s="3">
        <v>9450</v>
      </c>
      <c r="M49" s="4">
        <f t="shared" si="0"/>
        <v>44766</v>
      </c>
      <c r="N49" s="5">
        <f t="shared" si="1"/>
        <v>-1.3424226533822803E-2</v>
      </c>
    </row>
    <row r="50" spans="1:14" x14ac:dyDescent="0.25">
      <c r="A50" s="3" t="s">
        <v>42</v>
      </c>
      <c r="B50" s="3">
        <v>20220725</v>
      </c>
      <c r="C50" s="3">
        <v>9320</v>
      </c>
      <c r="D50" s="3">
        <v>9450</v>
      </c>
      <c r="E50" s="3">
        <v>9142</v>
      </c>
      <c r="F50" s="3">
        <v>9171</v>
      </c>
      <c r="G50" s="3">
        <v>8344314351</v>
      </c>
      <c r="H50" s="3">
        <v>909856</v>
      </c>
      <c r="I50" s="3">
        <v>94</v>
      </c>
      <c r="J50" s="3" t="s">
        <v>43</v>
      </c>
      <c r="K50" s="3">
        <v>9407</v>
      </c>
      <c r="L50" s="3">
        <v>9187</v>
      </c>
      <c r="M50" s="4">
        <f t="shared" si="0"/>
        <v>44767</v>
      </c>
      <c r="N50" s="5">
        <f t="shared" si="1"/>
        <v>-2.5087700648453226E-2</v>
      </c>
    </row>
    <row r="51" spans="1:14" x14ac:dyDescent="0.25">
      <c r="A51" s="3" t="s">
        <v>42</v>
      </c>
      <c r="B51" s="3">
        <v>20220726</v>
      </c>
      <c r="C51" s="3">
        <v>9142</v>
      </c>
      <c r="D51" s="3">
        <v>9251</v>
      </c>
      <c r="E51" s="3">
        <v>9055</v>
      </c>
      <c r="F51" s="3">
        <v>9108</v>
      </c>
      <c r="G51" s="3">
        <v>7764555695</v>
      </c>
      <c r="H51" s="3">
        <v>852523</v>
      </c>
      <c r="I51" s="3">
        <v>103</v>
      </c>
      <c r="J51" s="3" t="s">
        <v>43</v>
      </c>
      <c r="K51" s="3">
        <v>9171</v>
      </c>
      <c r="L51" s="3">
        <v>9101</v>
      </c>
      <c r="M51" s="4">
        <f t="shared" si="0"/>
        <v>44768</v>
      </c>
      <c r="N51" s="5">
        <f t="shared" si="1"/>
        <v>-6.8694798822375169E-3</v>
      </c>
    </row>
    <row r="52" spans="1:14" x14ac:dyDescent="0.25">
      <c r="A52" s="3" t="s">
        <v>42</v>
      </c>
      <c r="B52" s="3">
        <v>20220727</v>
      </c>
      <c r="C52" s="3">
        <v>9178</v>
      </c>
      <c r="D52" s="3">
        <v>9239</v>
      </c>
      <c r="E52" s="3">
        <v>9082</v>
      </c>
      <c r="F52" s="3">
        <v>9173</v>
      </c>
      <c r="G52" s="3">
        <v>2285440921</v>
      </c>
      <c r="H52" s="3">
        <v>249151</v>
      </c>
      <c r="I52" s="3">
        <v>60</v>
      </c>
      <c r="J52" s="3" t="s">
        <v>43</v>
      </c>
      <c r="K52" s="3">
        <v>9108</v>
      </c>
      <c r="L52" s="3">
        <v>9180</v>
      </c>
      <c r="M52" s="4">
        <f t="shared" si="0"/>
        <v>44769</v>
      </c>
      <c r="N52" s="5">
        <f t="shared" si="1"/>
        <v>7.1365832235397164E-3</v>
      </c>
    </row>
    <row r="53" spans="1:14" x14ac:dyDescent="0.25">
      <c r="A53" s="3" t="s">
        <v>42</v>
      </c>
      <c r="B53" s="3">
        <v>20220730</v>
      </c>
      <c r="C53" s="3">
        <v>9200</v>
      </c>
      <c r="D53" s="3">
        <v>9200</v>
      </c>
      <c r="E53" s="3">
        <v>9001</v>
      </c>
      <c r="F53" s="3">
        <v>9120</v>
      </c>
      <c r="G53" s="3">
        <v>3884125580</v>
      </c>
      <c r="H53" s="3">
        <v>425870</v>
      </c>
      <c r="I53" s="3">
        <v>133</v>
      </c>
      <c r="J53" s="3" t="s">
        <v>43</v>
      </c>
      <c r="K53" s="3">
        <v>9173</v>
      </c>
      <c r="L53" s="3">
        <v>9003</v>
      </c>
      <c r="M53" s="4">
        <f t="shared" si="0"/>
        <v>44772</v>
      </c>
      <c r="N53" s="5">
        <f t="shared" si="1"/>
        <v>-5.7778262291507954E-3</v>
      </c>
    </row>
    <row r="54" spans="1:14" x14ac:dyDescent="0.25">
      <c r="A54" s="3" t="s">
        <v>42</v>
      </c>
      <c r="B54" s="3">
        <v>20220731</v>
      </c>
      <c r="C54" s="3">
        <v>9180</v>
      </c>
      <c r="D54" s="3">
        <v>9180</v>
      </c>
      <c r="E54" s="3">
        <v>8900</v>
      </c>
      <c r="F54" s="3">
        <v>9032</v>
      </c>
      <c r="G54" s="3">
        <v>8650759496</v>
      </c>
      <c r="H54" s="3">
        <v>957759</v>
      </c>
      <c r="I54" s="3">
        <v>101</v>
      </c>
      <c r="J54" s="3" t="s">
        <v>43</v>
      </c>
      <c r="K54" s="3">
        <v>9120</v>
      </c>
      <c r="L54" s="3">
        <v>8986</v>
      </c>
      <c r="M54" s="4">
        <f t="shared" si="0"/>
        <v>44773</v>
      </c>
      <c r="N54" s="5">
        <f t="shared" si="1"/>
        <v>-9.6491228070175739E-3</v>
      </c>
    </row>
    <row r="55" spans="1:14" x14ac:dyDescent="0.25">
      <c r="A55" s="3" t="s">
        <v>42</v>
      </c>
      <c r="B55" s="3">
        <v>20220801</v>
      </c>
      <c r="C55" s="3">
        <v>8863</v>
      </c>
      <c r="D55" s="3">
        <v>9019</v>
      </c>
      <c r="E55" s="3">
        <v>8701</v>
      </c>
      <c r="F55" s="3">
        <v>8853</v>
      </c>
      <c r="G55" s="3">
        <v>13636889296</v>
      </c>
      <c r="H55" s="3">
        <v>1540324</v>
      </c>
      <c r="I55" s="3">
        <v>105</v>
      </c>
      <c r="J55" s="3" t="s">
        <v>43</v>
      </c>
      <c r="K55" s="3">
        <v>9032</v>
      </c>
      <c r="L55" s="3">
        <v>8860</v>
      </c>
      <c r="M55" s="4">
        <f t="shared" si="0"/>
        <v>44774</v>
      </c>
      <c r="N55" s="5">
        <f t="shared" si="1"/>
        <v>-1.9818423383525241E-2</v>
      </c>
    </row>
    <row r="56" spans="1:14" x14ac:dyDescent="0.25">
      <c r="A56" s="3" t="s">
        <v>42</v>
      </c>
      <c r="B56" s="3">
        <v>20220802</v>
      </c>
      <c r="C56" s="3">
        <v>8854</v>
      </c>
      <c r="D56" s="3">
        <v>9019</v>
      </c>
      <c r="E56" s="3">
        <v>8850</v>
      </c>
      <c r="F56" s="3">
        <v>8983</v>
      </c>
      <c r="G56" s="3">
        <v>7024448268</v>
      </c>
      <c r="H56" s="3">
        <v>781952</v>
      </c>
      <c r="I56" s="3">
        <v>136</v>
      </c>
      <c r="J56" s="3" t="s">
        <v>43</v>
      </c>
      <c r="K56" s="3">
        <v>8853</v>
      </c>
      <c r="L56" s="3">
        <v>9018</v>
      </c>
      <c r="M56" s="4">
        <f t="shared" si="0"/>
        <v>44775</v>
      </c>
      <c r="N56" s="5">
        <f t="shared" si="1"/>
        <v>1.4684287812041008E-2</v>
      </c>
    </row>
    <row r="57" spans="1:14" x14ac:dyDescent="0.25">
      <c r="A57" s="3" t="s">
        <v>42</v>
      </c>
      <c r="B57" s="3">
        <v>20220803</v>
      </c>
      <c r="C57" s="3">
        <v>8954</v>
      </c>
      <c r="D57" s="3">
        <v>9100</v>
      </c>
      <c r="E57" s="3">
        <v>8954</v>
      </c>
      <c r="F57" s="3">
        <v>9078</v>
      </c>
      <c r="G57" s="3">
        <v>6460329904</v>
      </c>
      <c r="H57" s="3">
        <v>711639</v>
      </c>
      <c r="I57" s="3">
        <v>77</v>
      </c>
      <c r="J57" s="3" t="s">
        <v>43</v>
      </c>
      <c r="K57" s="3">
        <v>8983</v>
      </c>
      <c r="L57" s="3">
        <v>9100</v>
      </c>
      <c r="M57" s="4">
        <f t="shared" si="0"/>
        <v>44776</v>
      </c>
      <c r="N57" s="5">
        <f t="shared" si="1"/>
        <v>1.057553155961255E-2</v>
      </c>
    </row>
    <row r="58" spans="1:14" x14ac:dyDescent="0.25">
      <c r="A58" s="3" t="s">
        <v>42</v>
      </c>
      <c r="B58" s="3">
        <v>20220806</v>
      </c>
      <c r="C58" s="3">
        <v>9051</v>
      </c>
      <c r="D58" s="3">
        <v>9250</v>
      </c>
      <c r="E58" s="3">
        <v>9051</v>
      </c>
      <c r="F58" s="3">
        <v>9200</v>
      </c>
      <c r="G58" s="3">
        <v>24308363208</v>
      </c>
      <c r="H58" s="3">
        <v>2642336</v>
      </c>
      <c r="I58" s="3">
        <v>207</v>
      </c>
      <c r="J58" s="3" t="s">
        <v>43</v>
      </c>
      <c r="K58" s="3">
        <v>9078</v>
      </c>
      <c r="L58" s="3">
        <v>9250</v>
      </c>
      <c r="M58" s="4">
        <f t="shared" si="0"/>
        <v>44779</v>
      </c>
      <c r="N58" s="5">
        <f t="shared" si="1"/>
        <v>1.3439083498568039E-2</v>
      </c>
    </row>
    <row r="59" spans="1:14" x14ac:dyDescent="0.25">
      <c r="A59" s="3" t="s">
        <v>42</v>
      </c>
      <c r="B59" s="3">
        <v>20220809</v>
      </c>
      <c r="C59" s="3">
        <v>9150</v>
      </c>
      <c r="D59" s="3">
        <v>9250</v>
      </c>
      <c r="E59" s="3">
        <v>9081</v>
      </c>
      <c r="F59" s="3">
        <v>9192</v>
      </c>
      <c r="G59" s="3">
        <v>20593062151</v>
      </c>
      <c r="H59" s="3">
        <v>2240274</v>
      </c>
      <c r="I59" s="3">
        <v>157</v>
      </c>
      <c r="J59" s="3" t="s">
        <v>43</v>
      </c>
      <c r="K59" s="3">
        <v>9200</v>
      </c>
      <c r="L59" s="3">
        <v>9200</v>
      </c>
      <c r="M59" s="4">
        <f t="shared" si="0"/>
        <v>44782</v>
      </c>
      <c r="N59" s="5">
        <f t="shared" si="1"/>
        <v>-8.6956521739134374E-4</v>
      </c>
    </row>
    <row r="60" spans="1:14" x14ac:dyDescent="0.25">
      <c r="A60" s="3" t="s">
        <v>42</v>
      </c>
      <c r="B60" s="3">
        <v>20220810</v>
      </c>
      <c r="C60" s="3">
        <v>9192</v>
      </c>
      <c r="D60" s="3">
        <v>9200</v>
      </c>
      <c r="E60" s="3">
        <v>9083</v>
      </c>
      <c r="F60" s="3">
        <v>9141</v>
      </c>
      <c r="G60" s="3">
        <v>2513689162</v>
      </c>
      <c r="H60" s="3">
        <v>274988</v>
      </c>
      <c r="I60" s="3">
        <v>65</v>
      </c>
      <c r="J60" s="3" t="s">
        <v>43</v>
      </c>
      <c r="K60" s="3">
        <v>9192</v>
      </c>
      <c r="L60" s="3">
        <v>9105</v>
      </c>
      <c r="M60" s="4">
        <f t="shared" si="0"/>
        <v>44783</v>
      </c>
      <c r="N60" s="5">
        <f t="shared" si="1"/>
        <v>-5.5483028720626493E-3</v>
      </c>
    </row>
    <row r="61" spans="1:14" x14ac:dyDescent="0.25">
      <c r="A61" s="3" t="s">
        <v>42</v>
      </c>
      <c r="B61" s="3">
        <v>20220813</v>
      </c>
      <c r="C61" s="3">
        <v>9106</v>
      </c>
      <c r="D61" s="3">
        <v>9400</v>
      </c>
      <c r="E61" s="3">
        <v>9106</v>
      </c>
      <c r="F61" s="3">
        <v>9242</v>
      </c>
      <c r="G61" s="3">
        <v>169793300621</v>
      </c>
      <c r="H61" s="3">
        <v>18371790</v>
      </c>
      <c r="I61" s="3">
        <v>497</v>
      </c>
      <c r="J61" s="3" t="s">
        <v>43</v>
      </c>
      <c r="K61" s="3">
        <v>9141</v>
      </c>
      <c r="L61" s="3">
        <v>9278</v>
      </c>
      <c r="M61" s="4">
        <f t="shared" si="0"/>
        <v>44786</v>
      </c>
      <c r="N61" s="5">
        <f t="shared" si="1"/>
        <v>1.1049119352368519E-2</v>
      </c>
    </row>
    <row r="62" spans="1:14" x14ac:dyDescent="0.25">
      <c r="A62" s="3" t="s">
        <v>42</v>
      </c>
      <c r="B62" s="3">
        <v>20220814</v>
      </c>
      <c r="C62" s="3">
        <v>9298</v>
      </c>
      <c r="D62" s="3">
        <v>9299</v>
      </c>
      <c r="E62" s="3">
        <v>9122</v>
      </c>
      <c r="F62" s="3">
        <v>9194</v>
      </c>
      <c r="G62" s="3">
        <v>17815944804</v>
      </c>
      <c r="H62" s="3">
        <v>1937861</v>
      </c>
      <c r="I62" s="3">
        <v>119</v>
      </c>
      <c r="J62" s="3" t="s">
        <v>43</v>
      </c>
      <c r="K62" s="3">
        <v>9242</v>
      </c>
      <c r="L62" s="3">
        <v>9151</v>
      </c>
      <c r="M62" s="4">
        <f t="shared" si="0"/>
        <v>44787</v>
      </c>
      <c r="N62" s="5">
        <f t="shared" si="1"/>
        <v>-5.1936810214239237E-3</v>
      </c>
    </row>
    <row r="63" spans="1:14" x14ac:dyDescent="0.25">
      <c r="A63" s="3" t="s">
        <v>42</v>
      </c>
      <c r="B63" s="3">
        <v>20220815</v>
      </c>
      <c r="C63" s="3">
        <v>9140</v>
      </c>
      <c r="D63" s="3">
        <v>9230</v>
      </c>
      <c r="E63" s="3">
        <v>9091</v>
      </c>
      <c r="F63" s="3">
        <v>9162</v>
      </c>
      <c r="G63" s="3">
        <v>22459232470</v>
      </c>
      <c r="H63" s="3">
        <v>2451426</v>
      </c>
      <c r="I63" s="3">
        <v>118</v>
      </c>
      <c r="J63" s="3" t="s">
        <v>43</v>
      </c>
      <c r="K63" s="3">
        <v>9194</v>
      </c>
      <c r="L63" s="3">
        <v>9227</v>
      </c>
      <c r="M63" s="4">
        <f t="shared" si="0"/>
        <v>44788</v>
      </c>
      <c r="N63" s="5">
        <f t="shared" si="1"/>
        <v>-3.4805307809441244E-3</v>
      </c>
    </row>
    <row r="64" spans="1:14" x14ac:dyDescent="0.25">
      <c r="A64" s="3" t="s">
        <v>42</v>
      </c>
      <c r="B64" s="3">
        <v>20220816</v>
      </c>
      <c r="C64" s="3">
        <v>9247</v>
      </c>
      <c r="D64" s="3">
        <v>9260</v>
      </c>
      <c r="E64" s="3">
        <v>9185</v>
      </c>
      <c r="F64" s="3">
        <v>9237</v>
      </c>
      <c r="G64" s="3">
        <v>9428261394</v>
      </c>
      <c r="H64" s="3">
        <v>1020741</v>
      </c>
      <c r="I64" s="3">
        <v>105</v>
      </c>
      <c r="J64" s="3" t="s">
        <v>43</v>
      </c>
      <c r="K64" s="3">
        <v>9162</v>
      </c>
      <c r="L64" s="3">
        <v>9200</v>
      </c>
      <c r="M64" s="4">
        <f t="shared" si="0"/>
        <v>44789</v>
      </c>
      <c r="N64" s="5">
        <f t="shared" si="1"/>
        <v>8.185985592665368E-3</v>
      </c>
    </row>
    <row r="65" spans="1:14" x14ac:dyDescent="0.25">
      <c r="A65" s="3" t="s">
        <v>42</v>
      </c>
      <c r="B65" s="3">
        <v>20220817</v>
      </c>
      <c r="C65" s="3">
        <v>9220</v>
      </c>
      <c r="D65" s="3">
        <v>9240</v>
      </c>
      <c r="E65" s="3">
        <v>9140</v>
      </c>
      <c r="F65" s="3">
        <v>9182</v>
      </c>
      <c r="G65" s="3">
        <v>14361943865</v>
      </c>
      <c r="H65" s="3">
        <v>1564226</v>
      </c>
      <c r="I65" s="3">
        <v>93</v>
      </c>
      <c r="J65" s="3" t="s">
        <v>43</v>
      </c>
      <c r="K65" s="3">
        <v>9237</v>
      </c>
      <c r="L65" s="3">
        <v>9233</v>
      </c>
      <c r="M65" s="4">
        <f t="shared" si="0"/>
        <v>44790</v>
      </c>
      <c r="N65" s="5">
        <f t="shared" si="1"/>
        <v>-5.9543141712676828E-3</v>
      </c>
    </row>
    <row r="66" spans="1:14" x14ac:dyDescent="0.25">
      <c r="A66" s="3" t="s">
        <v>42</v>
      </c>
      <c r="B66" s="3">
        <v>20220820</v>
      </c>
      <c r="C66" s="3">
        <v>9130</v>
      </c>
      <c r="D66" s="3">
        <v>9200</v>
      </c>
      <c r="E66" s="3">
        <v>9020</v>
      </c>
      <c r="F66" s="3">
        <v>9058</v>
      </c>
      <c r="G66" s="3">
        <v>11908216297</v>
      </c>
      <c r="H66" s="3">
        <v>1314712</v>
      </c>
      <c r="I66" s="3">
        <v>110</v>
      </c>
      <c r="J66" s="3" t="s">
        <v>43</v>
      </c>
      <c r="K66" s="3">
        <v>9182</v>
      </c>
      <c r="L66" s="3">
        <v>9020</v>
      </c>
      <c r="M66" s="4">
        <f t="shared" ref="M66:M129" si="2">DATE(LEFT(B66,4),MID(B66,5,2),RIGHT(B66,2))</f>
        <v>44793</v>
      </c>
      <c r="N66" s="5">
        <f t="shared" si="1"/>
        <v>-1.3504683075582613E-2</v>
      </c>
    </row>
    <row r="67" spans="1:14" x14ac:dyDescent="0.25">
      <c r="A67" s="3" t="s">
        <v>42</v>
      </c>
      <c r="B67" s="3">
        <v>20220821</v>
      </c>
      <c r="C67" s="3">
        <v>9029</v>
      </c>
      <c r="D67" s="3">
        <v>9120</v>
      </c>
      <c r="E67" s="3">
        <v>8961</v>
      </c>
      <c r="F67" s="3">
        <v>9021</v>
      </c>
      <c r="G67" s="3">
        <v>86208630484</v>
      </c>
      <c r="H67" s="3">
        <v>9556534</v>
      </c>
      <c r="I67" s="3">
        <v>269</v>
      </c>
      <c r="J67" s="3" t="s">
        <v>43</v>
      </c>
      <c r="K67" s="3">
        <v>9058</v>
      </c>
      <c r="L67" s="3">
        <v>9020</v>
      </c>
      <c r="M67" s="4">
        <f t="shared" si="2"/>
        <v>44794</v>
      </c>
      <c r="N67" s="5">
        <f t="shared" ref="N67:N130" si="3">F67/F66-1</f>
        <v>-4.0847869286818606E-3</v>
      </c>
    </row>
    <row r="68" spans="1:14" x14ac:dyDescent="0.25">
      <c r="A68" s="3" t="s">
        <v>42</v>
      </c>
      <c r="B68" s="3">
        <v>20220822</v>
      </c>
      <c r="C68" s="3">
        <v>9088</v>
      </c>
      <c r="D68" s="3">
        <v>9089</v>
      </c>
      <c r="E68" s="3">
        <v>8962</v>
      </c>
      <c r="F68" s="3">
        <v>8994</v>
      </c>
      <c r="G68" s="3">
        <v>13194195842</v>
      </c>
      <c r="H68" s="3">
        <v>1466935</v>
      </c>
      <c r="I68" s="3">
        <v>95</v>
      </c>
      <c r="J68" s="3" t="s">
        <v>43</v>
      </c>
      <c r="K68" s="3">
        <v>9021</v>
      </c>
      <c r="L68" s="3">
        <v>9019</v>
      </c>
      <c r="M68" s="4">
        <f t="shared" si="2"/>
        <v>44795</v>
      </c>
      <c r="N68" s="5">
        <f t="shared" si="3"/>
        <v>-2.9930162953109019E-3</v>
      </c>
    </row>
    <row r="69" spans="1:14" x14ac:dyDescent="0.25">
      <c r="A69" s="3" t="s">
        <v>42</v>
      </c>
      <c r="B69" s="3">
        <v>20220823</v>
      </c>
      <c r="C69" s="3">
        <v>8985</v>
      </c>
      <c r="D69" s="3">
        <v>9260</v>
      </c>
      <c r="E69" s="3">
        <v>8985</v>
      </c>
      <c r="F69" s="3">
        <v>9136</v>
      </c>
      <c r="G69" s="3">
        <v>20505039188</v>
      </c>
      <c r="H69" s="3">
        <v>2244312</v>
      </c>
      <c r="I69" s="3">
        <v>193</v>
      </c>
      <c r="J69" s="3" t="s">
        <v>43</v>
      </c>
      <c r="K69" s="3">
        <v>8994</v>
      </c>
      <c r="L69" s="3">
        <v>9171</v>
      </c>
      <c r="M69" s="4">
        <f t="shared" si="2"/>
        <v>44796</v>
      </c>
      <c r="N69" s="5">
        <f t="shared" si="3"/>
        <v>1.5788303313319929E-2</v>
      </c>
    </row>
    <row r="70" spans="1:14" x14ac:dyDescent="0.25">
      <c r="A70" s="3" t="s">
        <v>42</v>
      </c>
      <c r="B70" s="3">
        <v>20220824</v>
      </c>
      <c r="C70" s="3">
        <v>9240</v>
      </c>
      <c r="D70" s="3">
        <v>9370</v>
      </c>
      <c r="E70" s="3">
        <v>9200</v>
      </c>
      <c r="F70" s="3">
        <v>9305</v>
      </c>
      <c r="G70" s="3">
        <v>66587242642</v>
      </c>
      <c r="H70" s="3">
        <v>7155742</v>
      </c>
      <c r="I70" s="3">
        <v>359</v>
      </c>
      <c r="J70" s="3" t="s">
        <v>43</v>
      </c>
      <c r="K70" s="3">
        <v>9136</v>
      </c>
      <c r="L70" s="3">
        <v>9265</v>
      </c>
      <c r="M70" s="4">
        <f t="shared" si="2"/>
        <v>44797</v>
      </c>
      <c r="N70" s="5">
        <f t="shared" si="3"/>
        <v>1.849824868651484E-2</v>
      </c>
    </row>
    <row r="71" spans="1:14" x14ac:dyDescent="0.25">
      <c r="A71" s="3" t="s">
        <v>42</v>
      </c>
      <c r="B71" s="3">
        <v>20220827</v>
      </c>
      <c r="C71" s="3">
        <v>9390</v>
      </c>
      <c r="D71" s="3">
        <v>9400</v>
      </c>
      <c r="E71" s="3">
        <v>9220</v>
      </c>
      <c r="F71" s="3">
        <v>9320</v>
      </c>
      <c r="G71" s="3">
        <v>20503456944</v>
      </c>
      <c r="H71" s="3">
        <v>2200024</v>
      </c>
      <c r="I71" s="3">
        <v>195</v>
      </c>
      <c r="J71" s="3" t="s">
        <v>43</v>
      </c>
      <c r="K71" s="3">
        <v>9305</v>
      </c>
      <c r="L71" s="3">
        <v>9278</v>
      </c>
      <c r="M71" s="4">
        <f t="shared" si="2"/>
        <v>44800</v>
      </c>
      <c r="N71" s="5">
        <f t="shared" si="3"/>
        <v>1.6120365394949321E-3</v>
      </c>
    </row>
    <row r="72" spans="1:14" x14ac:dyDescent="0.25">
      <c r="A72" s="3" t="s">
        <v>42</v>
      </c>
      <c r="B72" s="3">
        <v>20220828</v>
      </c>
      <c r="C72" s="3">
        <v>9222</v>
      </c>
      <c r="D72" s="3">
        <v>9308</v>
      </c>
      <c r="E72" s="3">
        <v>9190</v>
      </c>
      <c r="F72" s="3">
        <v>9220</v>
      </c>
      <c r="G72" s="3">
        <v>41788406853</v>
      </c>
      <c r="H72" s="3">
        <v>4532242</v>
      </c>
      <c r="I72" s="3">
        <v>198</v>
      </c>
      <c r="J72" s="3" t="s">
        <v>43</v>
      </c>
      <c r="K72" s="3">
        <v>9320</v>
      </c>
      <c r="L72" s="3">
        <v>9205</v>
      </c>
      <c r="M72" s="4">
        <f t="shared" si="2"/>
        <v>44801</v>
      </c>
      <c r="N72" s="5">
        <f t="shared" si="3"/>
        <v>-1.0729613733905574E-2</v>
      </c>
    </row>
    <row r="73" spans="1:14" x14ac:dyDescent="0.25">
      <c r="A73" s="3" t="s">
        <v>42</v>
      </c>
      <c r="B73" s="3">
        <v>20220829</v>
      </c>
      <c r="C73" s="3">
        <v>9287</v>
      </c>
      <c r="D73" s="3">
        <v>9289</v>
      </c>
      <c r="E73" s="3">
        <v>9240</v>
      </c>
      <c r="F73" s="3">
        <v>9258</v>
      </c>
      <c r="G73" s="3">
        <v>8990565026</v>
      </c>
      <c r="H73" s="3">
        <v>971140</v>
      </c>
      <c r="I73" s="3">
        <v>75</v>
      </c>
      <c r="J73" s="3" t="s">
        <v>43</v>
      </c>
      <c r="K73" s="3">
        <v>9220</v>
      </c>
      <c r="L73" s="3">
        <v>9255</v>
      </c>
      <c r="M73" s="4">
        <f t="shared" si="2"/>
        <v>44802</v>
      </c>
      <c r="N73" s="5">
        <f t="shared" si="3"/>
        <v>4.1214750542299949E-3</v>
      </c>
    </row>
    <row r="74" spans="1:14" x14ac:dyDescent="0.25">
      <c r="A74" s="3" t="s">
        <v>42</v>
      </c>
      <c r="B74" s="3">
        <v>20220830</v>
      </c>
      <c r="C74" s="3">
        <v>9280</v>
      </c>
      <c r="D74" s="3">
        <v>9550</v>
      </c>
      <c r="E74" s="3">
        <v>9216</v>
      </c>
      <c r="F74" s="3">
        <v>9422</v>
      </c>
      <c r="G74" s="3">
        <v>23164774666</v>
      </c>
      <c r="H74" s="3">
        <v>2458586</v>
      </c>
      <c r="I74" s="3">
        <v>143</v>
      </c>
      <c r="J74" s="3" t="s">
        <v>43</v>
      </c>
      <c r="K74" s="3">
        <v>9258</v>
      </c>
      <c r="L74" s="3">
        <v>9448</v>
      </c>
      <c r="M74" s="4">
        <f t="shared" si="2"/>
        <v>44803</v>
      </c>
      <c r="N74" s="5">
        <f t="shared" si="3"/>
        <v>1.7714409159645728E-2</v>
      </c>
    </row>
    <row r="75" spans="1:14" x14ac:dyDescent="0.25">
      <c r="A75" s="3" t="s">
        <v>42</v>
      </c>
      <c r="B75" s="3">
        <v>20220831</v>
      </c>
      <c r="C75" s="3">
        <v>9470</v>
      </c>
      <c r="D75" s="3">
        <v>9600</v>
      </c>
      <c r="E75" s="3">
        <v>9470</v>
      </c>
      <c r="F75" s="3">
        <v>9579</v>
      </c>
      <c r="G75" s="3">
        <v>11025710770</v>
      </c>
      <c r="H75" s="3">
        <v>1151084</v>
      </c>
      <c r="I75" s="3">
        <v>171</v>
      </c>
      <c r="J75" s="3" t="s">
        <v>43</v>
      </c>
      <c r="K75" s="3">
        <v>9422</v>
      </c>
      <c r="L75" s="3">
        <v>9502</v>
      </c>
      <c r="M75" s="4">
        <f t="shared" si="2"/>
        <v>44804</v>
      </c>
      <c r="N75" s="5">
        <f t="shared" si="3"/>
        <v>1.6663128847378417E-2</v>
      </c>
    </row>
    <row r="76" spans="1:14" x14ac:dyDescent="0.25">
      <c r="A76" s="3" t="s">
        <v>42</v>
      </c>
      <c r="B76" s="3">
        <v>20220903</v>
      </c>
      <c r="C76" s="3">
        <v>9606</v>
      </c>
      <c r="D76" s="3">
        <v>9608</v>
      </c>
      <c r="E76" s="3">
        <v>9380</v>
      </c>
      <c r="F76" s="3">
        <v>9443</v>
      </c>
      <c r="G76" s="3">
        <v>17458337175</v>
      </c>
      <c r="H76" s="3">
        <v>1848833</v>
      </c>
      <c r="I76" s="3">
        <v>129</v>
      </c>
      <c r="J76" s="3" t="s">
        <v>43</v>
      </c>
      <c r="K76" s="3">
        <v>9579</v>
      </c>
      <c r="L76" s="3">
        <v>9396</v>
      </c>
      <c r="M76" s="4">
        <f t="shared" si="2"/>
        <v>44807</v>
      </c>
      <c r="N76" s="5">
        <f t="shared" si="3"/>
        <v>-1.4197724188328653E-2</v>
      </c>
    </row>
    <row r="77" spans="1:14" x14ac:dyDescent="0.25">
      <c r="A77" s="3" t="s">
        <v>42</v>
      </c>
      <c r="B77" s="3">
        <v>20220904</v>
      </c>
      <c r="C77" s="3">
        <v>9444</v>
      </c>
      <c r="D77" s="3">
        <v>9447</v>
      </c>
      <c r="E77" s="3">
        <v>9380</v>
      </c>
      <c r="F77" s="3">
        <v>9418</v>
      </c>
      <c r="G77" s="3">
        <v>2878043474</v>
      </c>
      <c r="H77" s="3">
        <v>305604</v>
      </c>
      <c r="I77" s="3">
        <v>65</v>
      </c>
      <c r="J77" s="3" t="s">
        <v>43</v>
      </c>
      <c r="K77" s="3">
        <v>9443</v>
      </c>
      <c r="L77" s="3">
        <v>9401</v>
      </c>
      <c r="M77" s="4">
        <f t="shared" si="2"/>
        <v>44808</v>
      </c>
      <c r="N77" s="5">
        <f t="shared" si="3"/>
        <v>-2.6474637297468906E-3</v>
      </c>
    </row>
    <row r="78" spans="1:14" x14ac:dyDescent="0.25">
      <c r="A78" s="3" t="s">
        <v>42</v>
      </c>
      <c r="B78" s="3">
        <v>20220905</v>
      </c>
      <c r="C78" s="3">
        <v>9447</v>
      </c>
      <c r="D78" s="3">
        <v>9513</v>
      </c>
      <c r="E78" s="3">
        <v>9433</v>
      </c>
      <c r="F78" s="3">
        <v>9484</v>
      </c>
      <c r="G78" s="3">
        <v>4959904975</v>
      </c>
      <c r="H78" s="3">
        <v>522990</v>
      </c>
      <c r="I78" s="3">
        <v>96</v>
      </c>
      <c r="J78" s="3" t="s">
        <v>43</v>
      </c>
      <c r="K78" s="3">
        <v>9418</v>
      </c>
      <c r="L78" s="3">
        <v>9460</v>
      </c>
      <c r="M78" s="4">
        <f t="shared" si="2"/>
        <v>44809</v>
      </c>
      <c r="N78" s="5">
        <f t="shared" si="3"/>
        <v>7.0078572945424522E-3</v>
      </c>
    </row>
    <row r="79" spans="1:14" x14ac:dyDescent="0.25">
      <c r="A79" s="3" t="s">
        <v>42</v>
      </c>
      <c r="B79" s="3">
        <v>20220906</v>
      </c>
      <c r="C79" s="3">
        <v>9451</v>
      </c>
      <c r="D79" s="3">
        <v>9528</v>
      </c>
      <c r="E79" s="3">
        <v>9440</v>
      </c>
      <c r="F79" s="3">
        <v>9479</v>
      </c>
      <c r="G79" s="3">
        <v>5137550629</v>
      </c>
      <c r="H79" s="3">
        <v>542002</v>
      </c>
      <c r="I79" s="3">
        <v>69</v>
      </c>
      <c r="J79" s="3" t="s">
        <v>43</v>
      </c>
      <c r="K79" s="3">
        <v>9484</v>
      </c>
      <c r="L79" s="3">
        <v>9487</v>
      </c>
      <c r="M79" s="4">
        <f t="shared" si="2"/>
        <v>44810</v>
      </c>
      <c r="N79" s="5">
        <f t="shared" si="3"/>
        <v>-5.2720371151415701E-4</v>
      </c>
    </row>
    <row r="80" spans="1:14" x14ac:dyDescent="0.25">
      <c r="A80" s="3" t="s">
        <v>42</v>
      </c>
      <c r="B80" s="3">
        <v>20220907</v>
      </c>
      <c r="C80" s="3">
        <v>9527</v>
      </c>
      <c r="D80" s="3">
        <v>9527</v>
      </c>
      <c r="E80" s="3">
        <v>9450</v>
      </c>
      <c r="F80" s="3">
        <v>9469</v>
      </c>
      <c r="G80" s="3">
        <v>2034736413</v>
      </c>
      <c r="H80" s="3">
        <v>214875</v>
      </c>
      <c r="I80" s="3">
        <v>62</v>
      </c>
      <c r="J80" s="3" t="s">
        <v>43</v>
      </c>
      <c r="K80" s="3">
        <v>9479</v>
      </c>
      <c r="L80" s="3">
        <v>9465</v>
      </c>
      <c r="M80" s="4">
        <f t="shared" si="2"/>
        <v>44811</v>
      </c>
      <c r="N80" s="5">
        <f t="shared" si="3"/>
        <v>-1.0549636037556764E-3</v>
      </c>
    </row>
    <row r="81" spans="1:14" x14ac:dyDescent="0.25">
      <c r="A81" s="3" t="s">
        <v>42</v>
      </c>
      <c r="B81" s="3">
        <v>20220910</v>
      </c>
      <c r="C81" s="3">
        <v>9391</v>
      </c>
      <c r="D81" s="3">
        <v>9391</v>
      </c>
      <c r="E81" s="3">
        <v>9240</v>
      </c>
      <c r="F81" s="3">
        <v>9286</v>
      </c>
      <c r="G81" s="3">
        <v>7721152427</v>
      </c>
      <c r="H81" s="3">
        <v>831453</v>
      </c>
      <c r="I81" s="3">
        <v>83</v>
      </c>
      <c r="J81" s="3" t="s">
        <v>43</v>
      </c>
      <c r="K81" s="3">
        <v>9469</v>
      </c>
      <c r="L81" s="3">
        <v>9250</v>
      </c>
      <c r="M81" s="4">
        <f t="shared" si="2"/>
        <v>44814</v>
      </c>
      <c r="N81" s="5">
        <f t="shared" si="3"/>
        <v>-1.9326222409969396E-2</v>
      </c>
    </row>
    <row r="82" spans="1:14" x14ac:dyDescent="0.25">
      <c r="A82" s="3" t="s">
        <v>42</v>
      </c>
      <c r="B82" s="3">
        <v>20220911</v>
      </c>
      <c r="C82" s="3">
        <v>9250</v>
      </c>
      <c r="D82" s="3">
        <v>9339</v>
      </c>
      <c r="E82" s="3">
        <v>9240</v>
      </c>
      <c r="F82" s="3">
        <v>9271</v>
      </c>
      <c r="G82" s="3">
        <v>3532818512</v>
      </c>
      <c r="H82" s="3">
        <v>381069</v>
      </c>
      <c r="I82" s="3">
        <v>49</v>
      </c>
      <c r="J82" s="3" t="s">
        <v>43</v>
      </c>
      <c r="K82" s="3">
        <v>9286</v>
      </c>
      <c r="L82" s="3">
        <v>9242</v>
      </c>
      <c r="M82" s="4">
        <f t="shared" si="2"/>
        <v>44815</v>
      </c>
      <c r="N82" s="5">
        <f t="shared" si="3"/>
        <v>-1.6153349127718819E-3</v>
      </c>
    </row>
    <row r="83" spans="1:14" x14ac:dyDescent="0.25">
      <c r="A83" s="3" t="s">
        <v>42</v>
      </c>
      <c r="B83" s="3">
        <v>20220912</v>
      </c>
      <c r="C83" s="3">
        <v>9223</v>
      </c>
      <c r="D83" s="3">
        <v>9279</v>
      </c>
      <c r="E83" s="3">
        <v>9207</v>
      </c>
      <c r="F83" s="3">
        <v>9251</v>
      </c>
      <c r="G83" s="3">
        <v>4794188716</v>
      </c>
      <c r="H83" s="3">
        <v>518253</v>
      </c>
      <c r="I83" s="3">
        <v>54</v>
      </c>
      <c r="J83" s="3" t="s">
        <v>43</v>
      </c>
      <c r="K83" s="3">
        <v>9271</v>
      </c>
      <c r="L83" s="3">
        <v>9277</v>
      </c>
      <c r="M83" s="4">
        <f t="shared" si="2"/>
        <v>44816</v>
      </c>
      <c r="N83" s="5">
        <f t="shared" si="3"/>
        <v>-2.1572645885017394E-3</v>
      </c>
    </row>
    <row r="84" spans="1:14" x14ac:dyDescent="0.25">
      <c r="A84" s="3" t="s">
        <v>42</v>
      </c>
      <c r="B84" s="3">
        <v>20220913</v>
      </c>
      <c r="C84" s="3">
        <v>9241</v>
      </c>
      <c r="D84" s="3">
        <v>9348</v>
      </c>
      <c r="E84" s="3">
        <v>9240</v>
      </c>
      <c r="F84" s="3">
        <v>9300</v>
      </c>
      <c r="G84" s="3">
        <v>6872736616</v>
      </c>
      <c r="H84" s="3">
        <v>739024</v>
      </c>
      <c r="I84" s="3">
        <v>102</v>
      </c>
      <c r="J84" s="3" t="s">
        <v>43</v>
      </c>
      <c r="K84" s="3">
        <v>9251</v>
      </c>
      <c r="L84" s="3">
        <v>9312</v>
      </c>
      <c r="M84" s="4">
        <f t="shared" si="2"/>
        <v>44817</v>
      </c>
      <c r="N84" s="5">
        <f t="shared" si="3"/>
        <v>5.2967246784132449E-3</v>
      </c>
    </row>
    <row r="85" spans="1:14" x14ac:dyDescent="0.25">
      <c r="A85" s="3" t="s">
        <v>42</v>
      </c>
      <c r="B85" s="3">
        <v>20220914</v>
      </c>
      <c r="C85" s="3">
        <v>9281</v>
      </c>
      <c r="D85" s="3">
        <v>9400</v>
      </c>
      <c r="E85" s="3">
        <v>9250</v>
      </c>
      <c r="F85" s="3">
        <v>9300</v>
      </c>
      <c r="G85" s="3">
        <v>4163786336</v>
      </c>
      <c r="H85" s="3">
        <v>447735</v>
      </c>
      <c r="I85" s="3">
        <v>57</v>
      </c>
      <c r="J85" s="3" t="s">
        <v>43</v>
      </c>
      <c r="K85" s="3">
        <v>9300</v>
      </c>
      <c r="L85" s="3">
        <v>9275</v>
      </c>
      <c r="M85" s="4">
        <f t="shared" si="2"/>
        <v>44818</v>
      </c>
      <c r="N85" s="5">
        <f t="shared" si="3"/>
        <v>0</v>
      </c>
    </row>
    <row r="86" spans="1:14" x14ac:dyDescent="0.25">
      <c r="A86" s="3" t="s">
        <v>42</v>
      </c>
      <c r="B86" s="3">
        <v>20220918</v>
      </c>
      <c r="C86" s="3">
        <v>9319</v>
      </c>
      <c r="D86" s="3">
        <v>9319</v>
      </c>
      <c r="E86" s="3">
        <v>9160</v>
      </c>
      <c r="F86" s="3">
        <v>9207</v>
      </c>
      <c r="G86" s="3">
        <v>12611358398</v>
      </c>
      <c r="H86" s="3">
        <v>1369806</v>
      </c>
      <c r="I86" s="3">
        <v>55</v>
      </c>
      <c r="J86" s="3" t="s">
        <v>43</v>
      </c>
      <c r="K86" s="3">
        <v>9300</v>
      </c>
      <c r="L86" s="3">
        <v>9160</v>
      </c>
      <c r="M86" s="4">
        <f t="shared" si="2"/>
        <v>44822</v>
      </c>
      <c r="N86" s="5">
        <f t="shared" si="3"/>
        <v>-1.0000000000000009E-2</v>
      </c>
    </row>
    <row r="87" spans="1:14" x14ac:dyDescent="0.25">
      <c r="A87" s="3" t="s">
        <v>42</v>
      </c>
      <c r="B87" s="3">
        <v>20220919</v>
      </c>
      <c r="C87" s="3">
        <v>9114</v>
      </c>
      <c r="D87" s="3">
        <v>9200</v>
      </c>
      <c r="E87" s="3">
        <v>9113</v>
      </c>
      <c r="F87" s="3">
        <v>9179</v>
      </c>
      <c r="G87" s="3">
        <v>5622953033</v>
      </c>
      <c r="H87" s="3">
        <v>612605</v>
      </c>
      <c r="I87" s="3">
        <v>53</v>
      </c>
      <c r="J87" s="3" t="s">
        <v>43</v>
      </c>
      <c r="K87" s="3">
        <v>9207</v>
      </c>
      <c r="L87" s="3">
        <v>9200</v>
      </c>
      <c r="M87" s="4">
        <f t="shared" si="2"/>
        <v>44823</v>
      </c>
      <c r="N87" s="5">
        <f t="shared" si="3"/>
        <v>-3.0411643314869341E-3</v>
      </c>
    </row>
    <row r="88" spans="1:14" x14ac:dyDescent="0.25">
      <c r="A88" s="3" t="s">
        <v>42</v>
      </c>
      <c r="B88" s="3">
        <v>20220920</v>
      </c>
      <c r="C88" s="3">
        <v>9150</v>
      </c>
      <c r="D88" s="3">
        <v>9185</v>
      </c>
      <c r="E88" s="3">
        <v>9050</v>
      </c>
      <c r="F88" s="3">
        <v>9113</v>
      </c>
      <c r="G88" s="3">
        <v>6358714995</v>
      </c>
      <c r="H88" s="3">
        <v>697796</v>
      </c>
      <c r="I88" s="3">
        <v>57</v>
      </c>
      <c r="J88" s="3" t="s">
        <v>43</v>
      </c>
      <c r="K88" s="3">
        <v>9179</v>
      </c>
      <c r="L88" s="3">
        <v>9140</v>
      </c>
      <c r="M88" s="4">
        <f t="shared" si="2"/>
        <v>44824</v>
      </c>
      <c r="N88" s="5">
        <f t="shared" si="3"/>
        <v>-7.1903257435450563E-3</v>
      </c>
    </row>
    <row r="89" spans="1:14" x14ac:dyDescent="0.25">
      <c r="A89" s="3" t="s">
        <v>42</v>
      </c>
      <c r="B89" s="3">
        <v>20220921</v>
      </c>
      <c r="C89" s="3">
        <v>9031</v>
      </c>
      <c r="D89" s="3">
        <v>9109</v>
      </c>
      <c r="E89" s="3">
        <v>8940</v>
      </c>
      <c r="F89" s="3">
        <v>9016</v>
      </c>
      <c r="G89" s="3">
        <v>12431795157</v>
      </c>
      <c r="H89" s="3">
        <v>1378881</v>
      </c>
      <c r="I89" s="3">
        <v>77</v>
      </c>
      <c r="J89" s="3" t="s">
        <v>43</v>
      </c>
      <c r="K89" s="3">
        <v>9113</v>
      </c>
      <c r="L89" s="3">
        <v>8951</v>
      </c>
      <c r="M89" s="4">
        <f t="shared" si="2"/>
        <v>44825</v>
      </c>
      <c r="N89" s="5">
        <f t="shared" si="3"/>
        <v>-1.0644134752551326E-2</v>
      </c>
    </row>
    <row r="90" spans="1:14" x14ac:dyDescent="0.25">
      <c r="A90" s="3" t="s">
        <v>42</v>
      </c>
      <c r="B90" s="3">
        <v>20220924</v>
      </c>
      <c r="C90" s="3">
        <v>9030</v>
      </c>
      <c r="D90" s="3">
        <v>9060</v>
      </c>
      <c r="E90" s="3">
        <v>8801</v>
      </c>
      <c r="F90" s="3">
        <v>8970</v>
      </c>
      <c r="G90" s="3">
        <v>6682631508</v>
      </c>
      <c r="H90" s="3">
        <v>744988</v>
      </c>
      <c r="I90" s="3">
        <v>95</v>
      </c>
      <c r="J90" s="3" t="s">
        <v>43</v>
      </c>
      <c r="K90" s="3">
        <v>9016</v>
      </c>
      <c r="L90" s="3">
        <v>8801</v>
      </c>
      <c r="M90" s="4">
        <f t="shared" si="2"/>
        <v>44828</v>
      </c>
      <c r="N90" s="5">
        <f t="shared" si="3"/>
        <v>-5.1020408163264808E-3</v>
      </c>
    </row>
    <row r="91" spans="1:14" x14ac:dyDescent="0.25">
      <c r="A91" s="3" t="s">
        <v>42</v>
      </c>
      <c r="B91" s="3">
        <v>20220926</v>
      </c>
      <c r="C91" s="3">
        <v>8800</v>
      </c>
      <c r="D91" s="3">
        <v>9040</v>
      </c>
      <c r="E91" s="3">
        <v>8712</v>
      </c>
      <c r="F91" s="3">
        <v>8854</v>
      </c>
      <c r="G91" s="3">
        <v>9840460874</v>
      </c>
      <c r="H91" s="3">
        <v>1111419</v>
      </c>
      <c r="I91" s="3">
        <v>143</v>
      </c>
      <c r="J91" s="3" t="s">
        <v>43</v>
      </c>
      <c r="K91" s="3">
        <v>8970</v>
      </c>
      <c r="L91" s="3">
        <v>8953</v>
      </c>
      <c r="M91" s="4">
        <f t="shared" si="2"/>
        <v>44830</v>
      </c>
      <c r="N91" s="5">
        <f t="shared" si="3"/>
        <v>-1.2931995540691243E-2</v>
      </c>
    </row>
    <row r="92" spans="1:14" x14ac:dyDescent="0.25">
      <c r="A92" s="3" t="s">
        <v>42</v>
      </c>
      <c r="B92" s="3">
        <v>20220928</v>
      </c>
      <c r="C92" s="3">
        <v>9010</v>
      </c>
      <c r="D92" s="3">
        <v>9118</v>
      </c>
      <c r="E92" s="3">
        <v>9000</v>
      </c>
      <c r="F92" s="3">
        <v>9067</v>
      </c>
      <c r="G92" s="3">
        <v>9063649818</v>
      </c>
      <c r="H92" s="3">
        <v>999587</v>
      </c>
      <c r="I92" s="3">
        <v>97</v>
      </c>
      <c r="J92" s="3" t="s">
        <v>43</v>
      </c>
      <c r="K92" s="3">
        <v>8854</v>
      </c>
      <c r="L92" s="3">
        <v>9096</v>
      </c>
      <c r="M92" s="4">
        <f t="shared" si="2"/>
        <v>44832</v>
      </c>
      <c r="N92" s="5">
        <f t="shared" si="3"/>
        <v>2.405692342444099E-2</v>
      </c>
    </row>
    <row r="93" spans="1:14" x14ac:dyDescent="0.25">
      <c r="A93" s="3" t="s">
        <v>42</v>
      </c>
      <c r="B93" s="3">
        <v>20221001</v>
      </c>
      <c r="C93" s="3">
        <v>8971</v>
      </c>
      <c r="D93" s="3">
        <v>9080</v>
      </c>
      <c r="E93" s="3">
        <v>8730</v>
      </c>
      <c r="F93" s="3">
        <v>8798</v>
      </c>
      <c r="G93" s="3">
        <v>6406945969</v>
      </c>
      <c r="H93" s="3">
        <v>728222</v>
      </c>
      <c r="I93" s="3">
        <v>125</v>
      </c>
      <c r="J93" s="3" t="s">
        <v>43</v>
      </c>
      <c r="K93" s="3">
        <v>9067</v>
      </c>
      <c r="L93" s="3">
        <v>8768</v>
      </c>
      <c r="M93" s="4">
        <f t="shared" si="2"/>
        <v>44835</v>
      </c>
      <c r="N93" s="5">
        <f t="shared" si="3"/>
        <v>-2.9668026910775303E-2</v>
      </c>
    </row>
    <row r="94" spans="1:14" x14ac:dyDescent="0.25">
      <c r="A94" s="3" t="s">
        <v>42</v>
      </c>
      <c r="B94" s="3">
        <v>20221002</v>
      </c>
      <c r="C94" s="3">
        <v>8711</v>
      </c>
      <c r="D94" s="3">
        <v>8840</v>
      </c>
      <c r="E94" s="3">
        <v>8700</v>
      </c>
      <c r="F94" s="3">
        <v>8719</v>
      </c>
      <c r="G94" s="3">
        <v>9470109906</v>
      </c>
      <c r="H94" s="3">
        <v>1086107</v>
      </c>
      <c r="I94" s="3">
        <v>93</v>
      </c>
      <c r="J94" s="3" t="s">
        <v>43</v>
      </c>
      <c r="K94" s="3">
        <v>8798</v>
      </c>
      <c r="L94" s="3">
        <v>8799</v>
      </c>
      <c r="M94" s="4">
        <f t="shared" si="2"/>
        <v>44836</v>
      </c>
      <c r="N94" s="5">
        <f t="shared" si="3"/>
        <v>-8.9793134803364261E-3</v>
      </c>
    </row>
    <row r="95" spans="1:14" x14ac:dyDescent="0.25">
      <c r="A95" s="3" t="s">
        <v>42</v>
      </c>
      <c r="B95" s="3">
        <v>20221003</v>
      </c>
      <c r="C95" s="3">
        <v>8713</v>
      </c>
      <c r="D95" s="3">
        <v>8846</v>
      </c>
      <c r="E95" s="3">
        <v>8700</v>
      </c>
      <c r="F95" s="3">
        <v>8725</v>
      </c>
      <c r="G95" s="3">
        <v>26160650076</v>
      </c>
      <c r="H95" s="3">
        <v>2998389</v>
      </c>
      <c r="I95" s="3">
        <v>114</v>
      </c>
      <c r="J95" s="3" t="s">
        <v>43</v>
      </c>
      <c r="K95" s="3">
        <v>8719</v>
      </c>
      <c r="L95" s="3">
        <v>8779</v>
      </c>
      <c r="M95" s="4">
        <f t="shared" si="2"/>
        <v>44837</v>
      </c>
      <c r="N95" s="5">
        <f t="shared" si="3"/>
        <v>6.8815231104490948E-4</v>
      </c>
    </row>
    <row r="96" spans="1:14" x14ac:dyDescent="0.25">
      <c r="A96" s="3" t="s">
        <v>42</v>
      </c>
      <c r="B96" s="3">
        <v>20221004</v>
      </c>
      <c r="C96" s="3">
        <v>8799</v>
      </c>
      <c r="D96" s="3">
        <v>8820</v>
      </c>
      <c r="E96" s="3">
        <v>8706</v>
      </c>
      <c r="F96" s="3">
        <v>8786</v>
      </c>
      <c r="G96" s="3">
        <v>5231432847</v>
      </c>
      <c r="H96" s="3">
        <v>595416</v>
      </c>
      <c r="I96" s="3">
        <v>50</v>
      </c>
      <c r="J96" s="3" t="s">
        <v>43</v>
      </c>
      <c r="K96" s="3">
        <v>8725</v>
      </c>
      <c r="L96" s="3">
        <v>8744</v>
      </c>
      <c r="M96" s="4">
        <f t="shared" si="2"/>
        <v>44838</v>
      </c>
      <c r="N96" s="5">
        <f t="shared" si="3"/>
        <v>6.9914040114613663E-3</v>
      </c>
    </row>
    <row r="97" spans="1:14" x14ac:dyDescent="0.25">
      <c r="A97" s="3" t="s">
        <v>42</v>
      </c>
      <c r="B97" s="3">
        <v>20221008</v>
      </c>
      <c r="C97" s="3">
        <v>8829</v>
      </c>
      <c r="D97" s="3">
        <v>8870</v>
      </c>
      <c r="E97" s="3">
        <v>8720</v>
      </c>
      <c r="F97" s="3">
        <v>8842</v>
      </c>
      <c r="G97" s="3">
        <v>5433538678</v>
      </c>
      <c r="H97" s="3">
        <v>614542</v>
      </c>
      <c r="I97" s="3">
        <v>64</v>
      </c>
      <c r="J97" s="3" t="s">
        <v>43</v>
      </c>
      <c r="K97" s="3">
        <v>8786</v>
      </c>
      <c r="L97" s="3">
        <v>8766</v>
      </c>
      <c r="M97" s="4">
        <f t="shared" si="2"/>
        <v>44842</v>
      </c>
      <c r="N97" s="5">
        <f t="shared" si="3"/>
        <v>6.3737764625539928E-3</v>
      </c>
    </row>
    <row r="98" spans="1:14" x14ac:dyDescent="0.25">
      <c r="A98" s="3" t="s">
        <v>42</v>
      </c>
      <c r="B98" s="3">
        <v>20221009</v>
      </c>
      <c r="C98" s="3">
        <v>8711</v>
      </c>
      <c r="D98" s="3">
        <v>8809</v>
      </c>
      <c r="E98" s="3">
        <v>8699</v>
      </c>
      <c r="F98" s="3">
        <v>8714</v>
      </c>
      <c r="G98" s="3">
        <v>4658511777</v>
      </c>
      <c r="H98" s="3">
        <v>534598</v>
      </c>
      <c r="I98" s="3">
        <v>56</v>
      </c>
      <c r="J98" s="3" t="s">
        <v>43</v>
      </c>
      <c r="K98" s="3">
        <v>8842</v>
      </c>
      <c r="L98" s="3">
        <v>8749</v>
      </c>
      <c r="M98" s="4">
        <f t="shared" si="2"/>
        <v>44843</v>
      </c>
      <c r="N98" s="5">
        <f t="shared" si="3"/>
        <v>-1.4476362813843013E-2</v>
      </c>
    </row>
    <row r="99" spans="1:14" x14ac:dyDescent="0.25">
      <c r="A99" s="3" t="s">
        <v>42</v>
      </c>
      <c r="B99" s="3">
        <v>20221010</v>
      </c>
      <c r="C99" s="3">
        <v>8618</v>
      </c>
      <c r="D99" s="3">
        <v>8729</v>
      </c>
      <c r="E99" s="3">
        <v>8618</v>
      </c>
      <c r="F99" s="3">
        <v>8690</v>
      </c>
      <c r="G99" s="3">
        <v>210333344</v>
      </c>
      <c r="H99" s="3">
        <v>24204</v>
      </c>
      <c r="I99" s="3">
        <v>15</v>
      </c>
      <c r="J99" s="3" t="s">
        <v>43</v>
      </c>
      <c r="K99" s="3">
        <v>8714</v>
      </c>
      <c r="L99" s="3">
        <v>8685</v>
      </c>
      <c r="M99" s="4">
        <f t="shared" si="2"/>
        <v>44844</v>
      </c>
      <c r="N99" s="5">
        <f t="shared" si="3"/>
        <v>-2.7541886619233402E-3</v>
      </c>
    </row>
    <row r="100" spans="1:14" x14ac:dyDescent="0.25">
      <c r="A100" s="3" t="s">
        <v>42</v>
      </c>
      <c r="B100" s="3">
        <v>20221011</v>
      </c>
      <c r="C100" s="3">
        <v>8654</v>
      </c>
      <c r="D100" s="3">
        <v>8810</v>
      </c>
      <c r="E100" s="3">
        <v>8654</v>
      </c>
      <c r="F100" s="3">
        <v>8781</v>
      </c>
      <c r="G100" s="3">
        <v>5049833434</v>
      </c>
      <c r="H100" s="3">
        <v>575112</v>
      </c>
      <c r="I100" s="3">
        <v>45</v>
      </c>
      <c r="J100" s="3" t="s">
        <v>43</v>
      </c>
      <c r="K100" s="3">
        <v>8690</v>
      </c>
      <c r="L100" s="3">
        <v>8810</v>
      </c>
      <c r="M100" s="4">
        <f t="shared" si="2"/>
        <v>44845</v>
      </c>
      <c r="N100" s="5">
        <f t="shared" si="3"/>
        <v>1.0471806674338335E-2</v>
      </c>
    </row>
    <row r="101" spans="1:14" x14ac:dyDescent="0.25">
      <c r="A101" s="3" t="s">
        <v>42</v>
      </c>
      <c r="B101" s="3">
        <v>20221012</v>
      </c>
      <c r="C101" s="3">
        <v>8850</v>
      </c>
      <c r="D101" s="3">
        <v>8850</v>
      </c>
      <c r="E101" s="3">
        <v>8750</v>
      </c>
      <c r="F101" s="3">
        <v>8823</v>
      </c>
      <c r="G101" s="3">
        <v>7367321778</v>
      </c>
      <c r="H101" s="3">
        <v>835030</v>
      </c>
      <c r="I101" s="3">
        <v>71</v>
      </c>
      <c r="J101" s="3" t="s">
        <v>43</v>
      </c>
      <c r="K101" s="3">
        <v>8781</v>
      </c>
      <c r="L101" s="3">
        <v>8841</v>
      </c>
      <c r="M101" s="4">
        <f t="shared" si="2"/>
        <v>44846</v>
      </c>
      <c r="N101" s="5">
        <f t="shared" si="3"/>
        <v>4.7830543218312371E-3</v>
      </c>
    </row>
    <row r="102" spans="1:14" x14ac:dyDescent="0.25">
      <c r="A102" s="3" t="s">
        <v>42</v>
      </c>
      <c r="B102" s="3">
        <v>20221015</v>
      </c>
      <c r="C102" s="3">
        <v>8843</v>
      </c>
      <c r="D102" s="3">
        <v>8857</v>
      </c>
      <c r="E102" s="3">
        <v>8730</v>
      </c>
      <c r="F102" s="3">
        <v>8764</v>
      </c>
      <c r="G102" s="3">
        <v>7277463456</v>
      </c>
      <c r="H102" s="3">
        <v>830428</v>
      </c>
      <c r="I102" s="3">
        <v>76</v>
      </c>
      <c r="J102" s="3" t="s">
        <v>43</v>
      </c>
      <c r="K102" s="3">
        <v>8823</v>
      </c>
      <c r="L102" s="3">
        <v>8827</v>
      </c>
      <c r="M102" s="4">
        <f t="shared" si="2"/>
        <v>44849</v>
      </c>
      <c r="N102" s="5">
        <f t="shared" si="3"/>
        <v>-6.6870678907401393E-3</v>
      </c>
    </row>
    <row r="103" spans="1:14" x14ac:dyDescent="0.25">
      <c r="A103" s="3" t="s">
        <v>42</v>
      </c>
      <c r="B103" s="3">
        <v>20221016</v>
      </c>
      <c r="C103" s="3">
        <v>8701</v>
      </c>
      <c r="D103" s="3">
        <v>8800</v>
      </c>
      <c r="E103" s="3">
        <v>8650</v>
      </c>
      <c r="F103" s="3">
        <v>8686</v>
      </c>
      <c r="G103" s="3">
        <v>6268144468</v>
      </c>
      <c r="H103" s="3">
        <v>721640</v>
      </c>
      <c r="I103" s="3">
        <v>61</v>
      </c>
      <c r="J103" s="3" t="s">
        <v>43</v>
      </c>
      <c r="K103" s="3">
        <v>8764</v>
      </c>
      <c r="L103" s="3">
        <v>8650</v>
      </c>
      <c r="M103" s="4">
        <f t="shared" si="2"/>
        <v>44850</v>
      </c>
      <c r="N103" s="5">
        <f t="shared" si="3"/>
        <v>-8.9000456412596796E-3</v>
      </c>
    </row>
    <row r="104" spans="1:14" x14ac:dyDescent="0.25">
      <c r="A104" s="3" t="s">
        <v>42</v>
      </c>
      <c r="B104" s="3">
        <v>20221017</v>
      </c>
      <c r="C104" s="3">
        <v>8604</v>
      </c>
      <c r="D104" s="3">
        <v>8748</v>
      </c>
      <c r="E104" s="3">
        <v>8604</v>
      </c>
      <c r="F104" s="3">
        <v>8648</v>
      </c>
      <c r="G104" s="3">
        <v>1339572788</v>
      </c>
      <c r="H104" s="3">
        <v>154901</v>
      </c>
      <c r="I104" s="3">
        <v>40</v>
      </c>
      <c r="J104" s="3" t="s">
        <v>43</v>
      </c>
      <c r="K104" s="3">
        <v>8686</v>
      </c>
      <c r="L104" s="3">
        <v>8661</v>
      </c>
      <c r="M104" s="4">
        <f t="shared" si="2"/>
        <v>44851</v>
      </c>
      <c r="N104" s="5">
        <f t="shared" si="3"/>
        <v>-4.3748560902602263E-3</v>
      </c>
    </row>
    <row r="105" spans="1:14" x14ac:dyDescent="0.25">
      <c r="A105" s="3" t="s">
        <v>42</v>
      </c>
      <c r="B105" s="3">
        <v>20221018</v>
      </c>
      <c r="C105" s="3">
        <v>8748</v>
      </c>
      <c r="D105" s="3">
        <v>8799</v>
      </c>
      <c r="E105" s="3">
        <v>8676</v>
      </c>
      <c r="F105" s="3">
        <v>8777</v>
      </c>
      <c r="G105" s="3">
        <v>1692800824</v>
      </c>
      <c r="H105" s="3">
        <v>192868</v>
      </c>
      <c r="I105" s="3">
        <v>42</v>
      </c>
      <c r="J105" s="3" t="s">
        <v>43</v>
      </c>
      <c r="K105" s="3">
        <v>8648</v>
      </c>
      <c r="L105" s="3">
        <v>8700</v>
      </c>
      <c r="M105" s="4">
        <f t="shared" si="2"/>
        <v>44852</v>
      </c>
      <c r="N105" s="5">
        <f t="shared" si="3"/>
        <v>1.4916743755781781E-2</v>
      </c>
    </row>
    <row r="106" spans="1:14" x14ac:dyDescent="0.25">
      <c r="A106" s="3" t="s">
        <v>42</v>
      </c>
      <c r="B106" s="3">
        <v>20221019</v>
      </c>
      <c r="C106" s="3">
        <v>8681</v>
      </c>
      <c r="D106" s="3">
        <v>8799</v>
      </c>
      <c r="E106" s="3">
        <v>8656</v>
      </c>
      <c r="F106" s="3">
        <v>8726</v>
      </c>
      <c r="G106" s="3">
        <v>2565421143</v>
      </c>
      <c r="H106" s="3">
        <v>294013</v>
      </c>
      <c r="I106" s="3">
        <v>57</v>
      </c>
      <c r="J106" s="3" t="s">
        <v>43</v>
      </c>
      <c r="K106" s="3">
        <v>8777</v>
      </c>
      <c r="L106" s="3">
        <v>8747</v>
      </c>
      <c r="M106" s="4">
        <f t="shared" si="2"/>
        <v>44853</v>
      </c>
      <c r="N106" s="5">
        <f t="shared" si="3"/>
        <v>-5.8106414492423708E-3</v>
      </c>
    </row>
    <row r="107" spans="1:14" x14ac:dyDescent="0.25">
      <c r="A107" s="3" t="s">
        <v>42</v>
      </c>
      <c r="B107" s="3">
        <v>20221022</v>
      </c>
      <c r="C107" s="3">
        <v>9489</v>
      </c>
      <c r="D107" s="3">
        <v>9489</v>
      </c>
      <c r="E107" s="3">
        <v>8725</v>
      </c>
      <c r="F107" s="3">
        <v>8788</v>
      </c>
      <c r="G107" s="3">
        <v>2483243950</v>
      </c>
      <c r="H107" s="3">
        <v>282576</v>
      </c>
      <c r="I107" s="3">
        <v>64</v>
      </c>
      <c r="J107" s="3" t="s">
        <v>43</v>
      </c>
      <c r="K107" s="3">
        <v>8726</v>
      </c>
      <c r="L107" s="3">
        <v>8758</v>
      </c>
      <c r="M107" s="4">
        <f t="shared" si="2"/>
        <v>44856</v>
      </c>
      <c r="N107" s="5">
        <f t="shared" si="3"/>
        <v>7.1052028420810487E-3</v>
      </c>
    </row>
    <row r="108" spans="1:14" x14ac:dyDescent="0.25">
      <c r="A108" s="3" t="s">
        <v>42</v>
      </c>
      <c r="B108" s="3">
        <v>20221023</v>
      </c>
      <c r="C108" s="3">
        <v>8799</v>
      </c>
      <c r="D108" s="3">
        <v>8799</v>
      </c>
      <c r="E108" s="3">
        <v>8662</v>
      </c>
      <c r="F108" s="3">
        <v>8702</v>
      </c>
      <c r="G108" s="3">
        <v>2635512934</v>
      </c>
      <c r="H108" s="3">
        <v>302878</v>
      </c>
      <c r="I108" s="3">
        <v>46</v>
      </c>
      <c r="J108" s="3" t="s">
        <v>43</v>
      </c>
      <c r="K108" s="3">
        <v>8788</v>
      </c>
      <c r="L108" s="3">
        <v>8744</v>
      </c>
      <c r="M108" s="4">
        <f t="shared" si="2"/>
        <v>44857</v>
      </c>
      <c r="N108" s="5">
        <f t="shared" si="3"/>
        <v>-9.7860719162494725E-3</v>
      </c>
    </row>
    <row r="109" spans="1:14" x14ac:dyDescent="0.25">
      <c r="A109" s="3" t="s">
        <v>42</v>
      </c>
      <c r="B109" s="3">
        <v>20221024</v>
      </c>
      <c r="C109" s="3">
        <v>8662</v>
      </c>
      <c r="D109" s="3">
        <v>8699</v>
      </c>
      <c r="E109" s="3">
        <v>8580</v>
      </c>
      <c r="F109" s="3">
        <v>8611</v>
      </c>
      <c r="G109" s="3">
        <v>11562542001</v>
      </c>
      <c r="H109" s="3">
        <v>1342805</v>
      </c>
      <c r="I109" s="3">
        <v>105</v>
      </c>
      <c r="J109" s="3" t="s">
        <v>43</v>
      </c>
      <c r="K109" s="3">
        <v>8702</v>
      </c>
      <c r="L109" s="3">
        <v>8580</v>
      </c>
      <c r="M109" s="4">
        <f t="shared" si="2"/>
        <v>44858</v>
      </c>
      <c r="N109" s="5">
        <f t="shared" si="3"/>
        <v>-1.0457366122730405E-2</v>
      </c>
    </row>
    <row r="110" spans="1:14" x14ac:dyDescent="0.25">
      <c r="A110" s="3" t="s">
        <v>42</v>
      </c>
      <c r="B110" s="3">
        <v>20221025</v>
      </c>
      <c r="C110" s="3">
        <v>8567</v>
      </c>
      <c r="D110" s="3">
        <v>8659</v>
      </c>
      <c r="E110" s="3">
        <v>8450</v>
      </c>
      <c r="F110" s="3">
        <v>8516</v>
      </c>
      <c r="G110" s="3">
        <v>56088827277</v>
      </c>
      <c r="H110" s="3">
        <v>6586402</v>
      </c>
      <c r="I110" s="3">
        <v>185</v>
      </c>
      <c r="J110" s="3" t="s">
        <v>43</v>
      </c>
      <c r="K110" s="3">
        <v>8611</v>
      </c>
      <c r="L110" s="3">
        <v>8500</v>
      </c>
      <c r="M110" s="4">
        <f t="shared" si="2"/>
        <v>44859</v>
      </c>
      <c r="N110" s="5">
        <f t="shared" si="3"/>
        <v>-1.1032400418069965E-2</v>
      </c>
    </row>
    <row r="111" spans="1:14" x14ac:dyDescent="0.25">
      <c r="A111" s="3" t="s">
        <v>42</v>
      </c>
      <c r="B111" s="3">
        <v>20221026</v>
      </c>
      <c r="C111" s="3">
        <v>8401</v>
      </c>
      <c r="D111" s="3">
        <v>8497</v>
      </c>
      <c r="E111" s="3">
        <v>8310</v>
      </c>
      <c r="F111" s="3">
        <v>8408</v>
      </c>
      <c r="G111" s="3">
        <v>5662423555</v>
      </c>
      <c r="H111" s="3">
        <v>673492</v>
      </c>
      <c r="I111" s="3">
        <v>88</v>
      </c>
      <c r="J111" s="3" t="s">
        <v>43</v>
      </c>
      <c r="K111" s="3">
        <v>8516</v>
      </c>
      <c r="L111" s="3">
        <v>8399</v>
      </c>
      <c r="M111" s="4">
        <f t="shared" si="2"/>
        <v>44860</v>
      </c>
      <c r="N111" s="5">
        <f t="shared" si="3"/>
        <v>-1.2682010333489924E-2</v>
      </c>
    </row>
    <row r="112" spans="1:14" x14ac:dyDescent="0.25">
      <c r="A112" s="3" t="s">
        <v>42</v>
      </c>
      <c r="B112" s="3">
        <v>20221029</v>
      </c>
      <c r="C112" s="3">
        <v>8350</v>
      </c>
      <c r="D112" s="3">
        <v>8400</v>
      </c>
      <c r="E112" s="3">
        <v>8250</v>
      </c>
      <c r="F112" s="3">
        <v>8297</v>
      </c>
      <c r="G112" s="3">
        <v>8095678480</v>
      </c>
      <c r="H112" s="3">
        <v>975680</v>
      </c>
      <c r="I112" s="3">
        <v>118</v>
      </c>
      <c r="J112" s="3" t="s">
        <v>43</v>
      </c>
      <c r="K112" s="3">
        <v>8408</v>
      </c>
      <c r="L112" s="3">
        <v>8250</v>
      </c>
      <c r="M112" s="4">
        <f t="shared" si="2"/>
        <v>44863</v>
      </c>
      <c r="N112" s="5">
        <f t="shared" si="3"/>
        <v>-1.3201712654614672E-2</v>
      </c>
    </row>
    <row r="113" spans="1:14" x14ac:dyDescent="0.25">
      <c r="A113" s="3" t="s">
        <v>42</v>
      </c>
      <c r="B113" s="3">
        <v>20221030</v>
      </c>
      <c r="C113" s="3">
        <v>8344</v>
      </c>
      <c r="D113" s="3">
        <v>8397</v>
      </c>
      <c r="E113" s="3">
        <v>8210</v>
      </c>
      <c r="F113" s="3">
        <v>8330</v>
      </c>
      <c r="G113" s="3">
        <v>2361008957</v>
      </c>
      <c r="H113" s="3">
        <v>283437</v>
      </c>
      <c r="I113" s="3">
        <v>55</v>
      </c>
      <c r="J113" s="3" t="s">
        <v>43</v>
      </c>
      <c r="K113" s="3">
        <v>8297</v>
      </c>
      <c r="L113" s="3">
        <v>8397</v>
      </c>
      <c r="M113" s="4">
        <f t="shared" si="2"/>
        <v>44864</v>
      </c>
      <c r="N113" s="5">
        <f t="shared" si="3"/>
        <v>3.9773412076653525E-3</v>
      </c>
    </row>
    <row r="114" spans="1:14" x14ac:dyDescent="0.25">
      <c r="A114" s="3" t="s">
        <v>42</v>
      </c>
      <c r="B114" s="3">
        <v>20221031</v>
      </c>
      <c r="C114" s="3">
        <v>8400</v>
      </c>
      <c r="D114" s="3">
        <v>8550</v>
      </c>
      <c r="E114" s="3">
        <v>8399</v>
      </c>
      <c r="F114" s="3">
        <v>8472</v>
      </c>
      <c r="G114" s="3">
        <v>14770324824</v>
      </c>
      <c r="H114" s="3">
        <v>1743492</v>
      </c>
      <c r="I114" s="3">
        <v>118</v>
      </c>
      <c r="J114" s="3" t="s">
        <v>43</v>
      </c>
      <c r="K114" s="3">
        <v>8330</v>
      </c>
      <c r="L114" s="3">
        <v>8529</v>
      </c>
      <c r="M114" s="4">
        <f t="shared" si="2"/>
        <v>44865</v>
      </c>
      <c r="N114" s="5">
        <f t="shared" si="3"/>
        <v>1.7046818727491031E-2</v>
      </c>
    </row>
    <row r="115" spans="1:14" x14ac:dyDescent="0.25">
      <c r="A115" s="3" t="s">
        <v>42</v>
      </c>
      <c r="B115" s="3">
        <v>20221101</v>
      </c>
      <c r="C115" s="3">
        <v>8401</v>
      </c>
      <c r="D115" s="3">
        <v>8570</v>
      </c>
      <c r="E115" s="3">
        <v>8401</v>
      </c>
      <c r="F115" s="3">
        <v>8529</v>
      </c>
      <c r="G115" s="3">
        <v>13835818315</v>
      </c>
      <c r="H115" s="3">
        <v>1622173</v>
      </c>
      <c r="I115" s="3">
        <v>116</v>
      </c>
      <c r="J115" s="3" t="s">
        <v>43</v>
      </c>
      <c r="K115" s="3">
        <v>8472</v>
      </c>
      <c r="L115" s="3">
        <v>8520</v>
      </c>
      <c r="M115" s="4">
        <f t="shared" si="2"/>
        <v>44866</v>
      </c>
      <c r="N115" s="5">
        <f t="shared" si="3"/>
        <v>6.7280453257789752E-3</v>
      </c>
    </row>
    <row r="116" spans="1:14" x14ac:dyDescent="0.25">
      <c r="A116" s="3" t="s">
        <v>42</v>
      </c>
      <c r="B116" s="3">
        <v>20221102</v>
      </c>
      <c r="C116" s="3">
        <v>8452</v>
      </c>
      <c r="D116" s="3">
        <v>8549</v>
      </c>
      <c r="E116" s="3">
        <v>8400</v>
      </c>
      <c r="F116" s="3">
        <v>8450</v>
      </c>
      <c r="G116" s="3">
        <v>14814660270</v>
      </c>
      <c r="H116" s="3">
        <v>1753148</v>
      </c>
      <c r="I116" s="3">
        <v>106</v>
      </c>
      <c r="J116" s="3" t="s">
        <v>43</v>
      </c>
      <c r="K116" s="3">
        <v>8529</v>
      </c>
      <c r="L116" s="3">
        <v>8543</v>
      </c>
      <c r="M116" s="4">
        <f t="shared" si="2"/>
        <v>44867</v>
      </c>
      <c r="N116" s="5">
        <f t="shared" si="3"/>
        <v>-9.2625161214678897E-3</v>
      </c>
    </row>
    <row r="117" spans="1:14" x14ac:dyDescent="0.25">
      <c r="A117" s="3" t="s">
        <v>42</v>
      </c>
      <c r="B117" s="3">
        <v>20221105</v>
      </c>
      <c r="C117" s="3">
        <v>8461</v>
      </c>
      <c r="D117" s="3">
        <v>8890</v>
      </c>
      <c r="E117" s="3">
        <v>8461</v>
      </c>
      <c r="F117" s="3">
        <v>8758</v>
      </c>
      <c r="G117" s="3">
        <v>32407908637</v>
      </c>
      <c r="H117" s="3">
        <v>3700510</v>
      </c>
      <c r="I117" s="3">
        <v>287</v>
      </c>
      <c r="J117" s="3" t="s">
        <v>43</v>
      </c>
      <c r="K117" s="3">
        <v>8450</v>
      </c>
      <c r="L117" s="3">
        <v>8860</v>
      </c>
      <c r="M117" s="4">
        <f t="shared" si="2"/>
        <v>44870</v>
      </c>
      <c r="N117" s="5">
        <f t="shared" si="3"/>
        <v>3.6449704142011763E-2</v>
      </c>
    </row>
    <row r="118" spans="1:14" x14ac:dyDescent="0.25">
      <c r="A118" s="3" t="s">
        <v>42</v>
      </c>
      <c r="B118" s="3">
        <v>20221106</v>
      </c>
      <c r="C118" s="3">
        <v>8890</v>
      </c>
      <c r="D118" s="3">
        <v>9020</v>
      </c>
      <c r="E118" s="3">
        <v>8820</v>
      </c>
      <c r="F118" s="3">
        <v>8975</v>
      </c>
      <c r="G118" s="3">
        <v>33957162736</v>
      </c>
      <c r="H118" s="3">
        <v>3783421</v>
      </c>
      <c r="I118" s="3">
        <v>240</v>
      </c>
      <c r="J118" s="3" t="s">
        <v>43</v>
      </c>
      <c r="K118" s="3">
        <v>8758</v>
      </c>
      <c r="L118" s="3">
        <v>9020</v>
      </c>
      <c r="M118" s="4">
        <f t="shared" si="2"/>
        <v>44871</v>
      </c>
      <c r="N118" s="5">
        <f t="shared" si="3"/>
        <v>2.4777346426124724E-2</v>
      </c>
    </row>
    <row r="119" spans="1:14" x14ac:dyDescent="0.25">
      <c r="A119" s="3" t="s">
        <v>42</v>
      </c>
      <c r="B119" s="3">
        <v>20221107</v>
      </c>
      <c r="C119" s="3">
        <v>8921</v>
      </c>
      <c r="D119" s="3">
        <v>9490</v>
      </c>
      <c r="E119" s="3">
        <v>8921</v>
      </c>
      <c r="F119" s="3">
        <v>9303</v>
      </c>
      <c r="G119" s="3">
        <v>56673502345</v>
      </c>
      <c r="H119" s="3">
        <v>6092165</v>
      </c>
      <c r="I119" s="3">
        <v>318</v>
      </c>
      <c r="J119" s="3" t="s">
        <v>43</v>
      </c>
      <c r="K119" s="3">
        <v>8975</v>
      </c>
      <c r="L119" s="3">
        <v>9395</v>
      </c>
      <c r="M119" s="4">
        <f t="shared" si="2"/>
        <v>44872</v>
      </c>
      <c r="N119" s="5">
        <f t="shared" si="3"/>
        <v>3.6545961002785621E-2</v>
      </c>
    </row>
    <row r="120" spans="1:14" x14ac:dyDescent="0.25">
      <c r="A120" s="3" t="s">
        <v>42</v>
      </c>
      <c r="B120" s="3">
        <v>20221108</v>
      </c>
      <c r="C120" s="3">
        <v>9450</v>
      </c>
      <c r="D120" s="3">
        <v>10000</v>
      </c>
      <c r="E120" s="3">
        <v>9240</v>
      </c>
      <c r="F120" s="3">
        <v>9491</v>
      </c>
      <c r="G120" s="3">
        <v>165031298688</v>
      </c>
      <c r="H120" s="3">
        <v>17387860</v>
      </c>
      <c r="I120" s="3">
        <v>595</v>
      </c>
      <c r="J120" s="3" t="s">
        <v>43</v>
      </c>
      <c r="K120" s="3">
        <v>9303</v>
      </c>
      <c r="L120" s="3">
        <v>9241</v>
      </c>
      <c r="M120" s="4">
        <f t="shared" si="2"/>
        <v>44873</v>
      </c>
      <c r="N120" s="5">
        <f t="shared" si="3"/>
        <v>2.0208534881221096E-2</v>
      </c>
    </row>
    <row r="121" spans="1:14" x14ac:dyDescent="0.25">
      <c r="A121" s="3" t="s">
        <v>42</v>
      </c>
      <c r="B121" s="3">
        <v>20221109</v>
      </c>
      <c r="C121" s="3">
        <v>9251</v>
      </c>
      <c r="D121" s="3">
        <v>9600</v>
      </c>
      <c r="E121" s="3">
        <v>9150</v>
      </c>
      <c r="F121" s="3">
        <v>9482</v>
      </c>
      <c r="G121" s="3">
        <v>208484321021</v>
      </c>
      <c r="H121" s="3">
        <v>21986978</v>
      </c>
      <c r="I121" s="3">
        <v>356</v>
      </c>
      <c r="J121" s="3" t="s">
        <v>43</v>
      </c>
      <c r="K121" s="3">
        <v>9491</v>
      </c>
      <c r="L121" s="3">
        <v>9442</v>
      </c>
      <c r="M121" s="4">
        <f t="shared" si="2"/>
        <v>44874</v>
      </c>
      <c r="N121" s="5">
        <f t="shared" si="3"/>
        <v>-9.4826677905379686E-4</v>
      </c>
    </row>
    <row r="122" spans="1:14" x14ac:dyDescent="0.25">
      <c r="A122" s="3" t="s">
        <v>42</v>
      </c>
      <c r="B122" s="3">
        <v>20221112</v>
      </c>
      <c r="C122" s="3">
        <v>9410</v>
      </c>
      <c r="D122" s="3">
        <v>9598</v>
      </c>
      <c r="E122" s="3">
        <v>9403</v>
      </c>
      <c r="F122" s="3">
        <v>9520</v>
      </c>
      <c r="G122" s="3">
        <v>13805401969</v>
      </c>
      <c r="H122" s="3">
        <v>1450107</v>
      </c>
      <c r="I122" s="3">
        <v>148</v>
      </c>
      <c r="J122" s="3" t="s">
        <v>43</v>
      </c>
      <c r="K122" s="3">
        <v>9482</v>
      </c>
      <c r="L122" s="3">
        <v>9500</v>
      </c>
      <c r="M122" s="4">
        <f t="shared" si="2"/>
        <v>44877</v>
      </c>
      <c r="N122" s="5">
        <f t="shared" si="3"/>
        <v>4.0075933347394344E-3</v>
      </c>
    </row>
    <row r="123" spans="1:14" x14ac:dyDescent="0.25">
      <c r="A123" s="3" t="s">
        <v>42</v>
      </c>
      <c r="B123" s="3">
        <v>20221113</v>
      </c>
      <c r="C123" s="3">
        <v>9541</v>
      </c>
      <c r="D123" s="3">
        <v>9541</v>
      </c>
      <c r="E123" s="3">
        <v>9160</v>
      </c>
      <c r="F123" s="3">
        <v>9406</v>
      </c>
      <c r="G123" s="3">
        <v>21472054003</v>
      </c>
      <c r="H123" s="3">
        <v>2282688</v>
      </c>
      <c r="I123" s="3">
        <v>163</v>
      </c>
      <c r="J123" s="3" t="s">
        <v>43</v>
      </c>
      <c r="K123" s="3">
        <v>9520</v>
      </c>
      <c r="L123" s="3">
        <v>9369</v>
      </c>
      <c r="M123" s="4">
        <f t="shared" si="2"/>
        <v>44878</v>
      </c>
      <c r="N123" s="5">
        <f t="shared" si="3"/>
        <v>-1.1974789915966344E-2</v>
      </c>
    </row>
    <row r="124" spans="1:14" x14ac:dyDescent="0.25">
      <c r="A124" s="3" t="s">
        <v>42</v>
      </c>
      <c r="B124" s="3">
        <v>20221114</v>
      </c>
      <c r="C124" s="3">
        <v>9355</v>
      </c>
      <c r="D124" s="3">
        <v>9499</v>
      </c>
      <c r="E124" s="3">
        <v>9250</v>
      </c>
      <c r="F124" s="3">
        <v>9361</v>
      </c>
      <c r="G124" s="3">
        <v>48175320582</v>
      </c>
      <c r="H124" s="3">
        <v>5146544</v>
      </c>
      <c r="I124" s="3">
        <v>166</v>
      </c>
      <c r="J124" s="3" t="s">
        <v>43</v>
      </c>
      <c r="K124" s="3">
        <v>9406</v>
      </c>
      <c r="L124" s="3">
        <v>9335</v>
      </c>
      <c r="M124" s="4">
        <f t="shared" si="2"/>
        <v>44879</v>
      </c>
      <c r="N124" s="5">
        <f t="shared" si="3"/>
        <v>-4.7841803104401448E-3</v>
      </c>
    </row>
    <row r="125" spans="1:14" x14ac:dyDescent="0.25">
      <c r="A125" s="3" t="s">
        <v>42</v>
      </c>
      <c r="B125" s="3">
        <v>20221115</v>
      </c>
      <c r="C125" s="3">
        <v>9280</v>
      </c>
      <c r="D125" s="3">
        <v>9448</v>
      </c>
      <c r="E125" s="3">
        <v>9280</v>
      </c>
      <c r="F125" s="3">
        <v>9392</v>
      </c>
      <c r="G125" s="3">
        <v>15675469377</v>
      </c>
      <c r="H125" s="3">
        <v>1669032</v>
      </c>
      <c r="I125" s="3">
        <v>217</v>
      </c>
      <c r="J125" s="3" t="s">
        <v>43</v>
      </c>
      <c r="K125" s="3">
        <v>9361</v>
      </c>
      <c r="L125" s="3">
        <v>9367</v>
      </c>
      <c r="M125" s="4">
        <f t="shared" si="2"/>
        <v>44880</v>
      </c>
      <c r="N125" s="5">
        <f t="shared" si="3"/>
        <v>3.3116120072642641E-3</v>
      </c>
    </row>
    <row r="126" spans="1:14" x14ac:dyDescent="0.25">
      <c r="A126" s="3" t="s">
        <v>42</v>
      </c>
      <c r="B126" s="3">
        <v>20221116</v>
      </c>
      <c r="C126" s="3">
        <v>9444</v>
      </c>
      <c r="D126" s="3">
        <v>9445</v>
      </c>
      <c r="E126" s="3">
        <v>9313</v>
      </c>
      <c r="F126" s="3">
        <v>9400</v>
      </c>
      <c r="G126" s="3">
        <v>11502178971</v>
      </c>
      <c r="H126" s="3">
        <v>1223636</v>
      </c>
      <c r="I126" s="3">
        <v>141</v>
      </c>
      <c r="J126" s="3" t="s">
        <v>43</v>
      </c>
      <c r="K126" s="3">
        <v>9392</v>
      </c>
      <c r="L126" s="3">
        <v>9421</v>
      </c>
      <c r="M126" s="4">
        <f t="shared" si="2"/>
        <v>44881</v>
      </c>
      <c r="N126" s="5">
        <f t="shared" si="3"/>
        <v>8.5178875638836082E-4</v>
      </c>
    </row>
    <row r="127" spans="1:14" x14ac:dyDescent="0.25">
      <c r="A127" s="3" t="s">
        <v>42</v>
      </c>
      <c r="B127" s="3">
        <v>20221119</v>
      </c>
      <c r="C127" s="3">
        <v>9350</v>
      </c>
      <c r="D127" s="3">
        <v>9460</v>
      </c>
      <c r="E127" s="3">
        <v>9210</v>
      </c>
      <c r="F127" s="3">
        <v>9307</v>
      </c>
      <c r="G127" s="3">
        <v>12667900169</v>
      </c>
      <c r="H127" s="3">
        <v>1361051</v>
      </c>
      <c r="I127" s="3">
        <v>103</v>
      </c>
      <c r="J127" s="3" t="s">
        <v>43</v>
      </c>
      <c r="K127" s="3">
        <v>9400</v>
      </c>
      <c r="L127" s="3">
        <v>9230</v>
      </c>
      <c r="M127" s="4">
        <f t="shared" si="2"/>
        <v>44884</v>
      </c>
      <c r="N127" s="5">
        <f t="shared" si="3"/>
        <v>-9.8936170212765573E-3</v>
      </c>
    </row>
    <row r="128" spans="1:14" x14ac:dyDescent="0.25">
      <c r="A128" s="3" t="s">
        <v>42</v>
      </c>
      <c r="B128" s="3">
        <v>20221120</v>
      </c>
      <c r="C128" s="3">
        <v>9385</v>
      </c>
      <c r="D128" s="3">
        <v>9558</v>
      </c>
      <c r="E128" s="3">
        <v>9385</v>
      </c>
      <c r="F128" s="3">
        <v>9458</v>
      </c>
      <c r="G128" s="3">
        <v>12649065004</v>
      </c>
      <c r="H128" s="3">
        <v>1337426</v>
      </c>
      <c r="I128" s="3">
        <v>132</v>
      </c>
      <c r="J128" s="3" t="s">
        <v>43</v>
      </c>
      <c r="K128" s="3">
        <v>9307</v>
      </c>
      <c r="L128" s="3">
        <v>9468</v>
      </c>
      <c r="M128" s="4">
        <f t="shared" si="2"/>
        <v>44885</v>
      </c>
      <c r="N128" s="5">
        <f t="shared" si="3"/>
        <v>1.6224347265499039E-2</v>
      </c>
    </row>
    <row r="129" spans="1:14" x14ac:dyDescent="0.25">
      <c r="A129" s="3" t="s">
        <v>42</v>
      </c>
      <c r="B129" s="3">
        <v>20221121</v>
      </c>
      <c r="C129" s="3">
        <v>9421</v>
      </c>
      <c r="D129" s="3">
        <v>9560</v>
      </c>
      <c r="E129" s="3">
        <v>9421</v>
      </c>
      <c r="F129" s="3">
        <v>9528</v>
      </c>
      <c r="G129" s="3">
        <v>5823118328</v>
      </c>
      <c r="H129" s="3">
        <v>611156</v>
      </c>
      <c r="I129" s="3">
        <v>125</v>
      </c>
      <c r="J129" s="3" t="s">
        <v>43</v>
      </c>
      <c r="K129" s="3">
        <v>9458</v>
      </c>
      <c r="L129" s="3">
        <v>9452</v>
      </c>
      <c r="M129" s="4">
        <f t="shared" si="2"/>
        <v>44886</v>
      </c>
      <c r="N129" s="5">
        <f t="shared" si="3"/>
        <v>7.4011418904631476E-3</v>
      </c>
    </row>
    <row r="130" spans="1:14" x14ac:dyDescent="0.25">
      <c r="A130" s="3" t="s">
        <v>42</v>
      </c>
      <c r="B130" s="3">
        <v>20221122</v>
      </c>
      <c r="C130" s="3">
        <v>9420</v>
      </c>
      <c r="D130" s="3">
        <v>9570</v>
      </c>
      <c r="E130" s="3">
        <v>9420</v>
      </c>
      <c r="F130" s="3">
        <v>9495</v>
      </c>
      <c r="G130" s="3">
        <v>18637520159</v>
      </c>
      <c r="H130" s="3">
        <v>1962909</v>
      </c>
      <c r="I130" s="3">
        <v>124</v>
      </c>
      <c r="J130" s="3" t="s">
        <v>43</v>
      </c>
      <c r="K130" s="3">
        <v>9528</v>
      </c>
      <c r="L130" s="3">
        <v>9569</v>
      </c>
      <c r="M130" s="4">
        <f t="shared" ref="M130:M193" si="4">DATE(LEFT(B130,4),MID(B130,5,2),RIGHT(B130,2))</f>
        <v>44887</v>
      </c>
      <c r="N130" s="5">
        <f t="shared" si="3"/>
        <v>-3.4634760705289924E-3</v>
      </c>
    </row>
    <row r="131" spans="1:14" x14ac:dyDescent="0.25">
      <c r="A131" s="3" t="s">
        <v>42</v>
      </c>
      <c r="B131" s="3">
        <v>20221123</v>
      </c>
      <c r="C131" s="3">
        <v>9620</v>
      </c>
      <c r="D131" s="3">
        <v>9620</v>
      </c>
      <c r="E131" s="3">
        <v>9526</v>
      </c>
      <c r="F131" s="3">
        <v>9572</v>
      </c>
      <c r="G131" s="3">
        <v>7730898751</v>
      </c>
      <c r="H131" s="3">
        <v>807660</v>
      </c>
      <c r="I131" s="3">
        <v>113</v>
      </c>
      <c r="J131" s="3" t="s">
        <v>43</v>
      </c>
      <c r="K131" s="3">
        <v>9495</v>
      </c>
      <c r="L131" s="3">
        <v>9535</v>
      </c>
      <c r="M131" s="4">
        <f t="shared" si="4"/>
        <v>44888</v>
      </c>
      <c r="N131" s="5">
        <f t="shared" ref="N131:N194" si="5">F131/F130-1</f>
        <v>8.1095313322800955E-3</v>
      </c>
    </row>
    <row r="132" spans="1:14" x14ac:dyDescent="0.25">
      <c r="A132" s="3" t="s">
        <v>42</v>
      </c>
      <c r="B132" s="3">
        <v>20221126</v>
      </c>
      <c r="C132" s="3">
        <v>9486</v>
      </c>
      <c r="D132" s="3">
        <v>9595</v>
      </c>
      <c r="E132" s="3">
        <v>9486</v>
      </c>
      <c r="F132" s="3">
        <v>9523</v>
      </c>
      <c r="G132" s="3">
        <v>6601643491</v>
      </c>
      <c r="H132" s="3">
        <v>693207</v>
      </c>
      <c r="I132" s="3">
        <v>111</v>
      </c>
      <c r="J132" s="3" t="s">
        <v>43</v>
      </c>
      <c r="K132" s="3">
        <v>9572</v>
      </c>
      <c r="L132" s="3">
        <v>9548</v>
      </c>
      <c r="M132" s="4">
        <f t="shared" si="4"/>
        <v>44891</v>
      </c>
      <c r="N132" s="5">
        <f t="shared" si="5"/>
        <v>-5.1190973673213014E-3</v>
      </c>
    </row>
    <row r="133" spans="1:14" x14ac:dyDescent="0.25">
      <c r="A133" s="3" t="s">
        <v>42</v>
      </c>
      <c r="B133" s="3">
        <v>20221127</v>
      </c>
      <c r="C133" s="3">
        <v>9463</v>
      </c>
      <c r="D133" s="3">
        <v>9600</v>
      </c>
      <c r="E133" s="3">
        <v>9450</v>
      </c>
      <c r="F133" s="3">
        <v>9522</v>
      </c>
      <c r="G133" s="3">
        <v>16233400085</v>
      </c>
      <c r="H133" s="3">
        <v>1704765</v>
      </c>
      <c r="I133" s="3">
        <v>210</v>
      </c>
      <c r="J133" s="3" t="s">
        <v>43</v>
      </c>
      <c r="K133" s="3">
        <v>9523</v>
      </c>
      <c r="L133" s="3">
        <v>9600</v>
      </c>
      <c r="M133" s="4">
        <f t="shared" si="4"/>
        <v>44892</v>
      </c>
      <c r="N133" s="5">
        <f t="shared" si="5"/>
        <v>-1.0500892575870946E-4</v>
      </c>
    </row>
    <row r="134" spans="1:14" x14ac:dyDescent="0.25">
      <c r="A134" s="3" t="s">
        <v>42</v>
      </c>
      <c r="B134" s="3">
        <v>20221128</v>
      </c>
      <c r="C134" s="3">
        <v>9650</v>
      </c>
      <c r="D134" s="3">
        <v>9650</v>
      </c>
      <c r="E134" s="3">
        <v>9541</v>
      </c>
      <c r="F134" s="3">
        <v>9616</v>
      </c>
      <c r="G134" s="3">
        <v>6122598517</v>
      </c>
      <c r="H134" s="3">
        <v>636683</v>
      </c>
      <c r="I134" s="3">
        <v>119</v>
      </c>
      <c r="J134" s="3" t="s">
        <v>43</v>
      </c>
      <c r="K134" s="3">
        <v>9522</v>
      </c>
      <c r="L134" s="3">
        <v>9590</v>
      </c>
      <c r="M134" s="4">
        <f t="shared" si="4"/>
        <v>44893</v>
      </c>
      <c r="N134" s="5">
        <f t="shared" si="5"/>
        <v>9.8718756563747068E-3</v>
      </c>
    </row>
    <row r="135" spans="1:14" x14ac:dyDescent="0.25">
      <c r="A135" s="3" t="s">
        <v>42</v>
      </c>
      <c r="B135" s="3">
        <v>20221129</v>
      </c>
      <c r="C135" s="3">
        <v>9524</v>
      </c>
      <c r="D135" s="3">
        <v>9710</v>
      </c>
      <c r="E135" s="3">
        <v>9524</v>
      </c>
      <c r="F135" s="3">
        <v>9674</v>
      </c>
      <c r="G135" s="3">
        <v>33356744108</v>
      </c>
      <c r="H135" s="3">
        <v>3448243</v>
      </c>
      <c r="I135" s="3">
        <v>161</v>
      </c>
      <c r="J135" s="3" t="s">
        <v>43</v>
      </c>
      <c r="K135" s="3">
        <v>9616</v>
      </c>
      <c r="L135" s="3">
        <v>9700</v>
      </c>
      <c r="M135" s="4">
        <f t="shared" si="4"/>
        <v>44894</v>
      </c>
      <c r="N135" s="5">
        <f t="shared" si="5"/>
        <v>6.0316139767055965E-3</v>
      </c>
    </row>
    <row r="136" spans="1:14" x14ac:dyDescent="0.25">
      <c r="A136" s="3" t="s">
        <v>42</v>
      </c>
      <c r="B136" s="3">
        <v>20221130</v>
      </c>
      <c r="C136" s="3">
        <v>9719</v>
      </c>
      <c r="D136" s="3">
        <v>9770</v>
      </c>
      <c r="E136" s="3">
        <v>9606</v>
      </c>
      <c r="F136" s="3">
        <v>9726</v>
      </c>
      <c r="G136" s="3">
        <v>18048125999</v>
      </c>
      <c r="H136" s="3">
        <v>1855644</v>
      </c>
      <c r="I136" s="3">
        <v>125</v>
      </c>
      <c r="J136" s="3" t="s">
        <v>43</v>
      </c>
      <c r="K136" s="3">
        <v>9674</v>
      </c>
      <c r="L136" s="3">
        <v>9690</v>
      </c>
      <c r="M136" s="4">
        <f t="shared" si="4"/>
        <v>44895</v>
      </c>
      <c r="N136" s="5">
        <f t="shared" si="5"/>
        <v>5.3752325821789793E-3</v>
      </c>
    </row>
    <row r="137" spans="1:14" x14ac:dyDescent="0.25">
      <c r="A137" s="3" t="s">
        <v>42</v>
      </c>
      <c r="B137" s="3">
        <v>20221203</v>
      </c>
      <c r="C137" s="3">
        <v>9670</v>
      </c>
      <c r="D137" s="3">
        <v>9730</v>
      </c>
      <c r="E137" s="3">
        <v>9579</v>
      </c>
      <c r="F137" s="3">
        <v>9618</v>
      </c>
      <c r="G137" s="3">
        <v>32325595821</v>
      </c>
      <c r="H137" s="3">
        <v>3361039</v>
      </c>
      <c r="I137" s="3">
        <v>187</v>
      </c>
      <c r="J137" s="3" t="s">
        <v>43</v>
      </c>
      <c r="K137" s="3">
        <v>9726</v>
      </c>
      <c r="L137" s="3">
        <v>9636</v>
      </c>
      <c r="M137" s="4">
        <f t="shared" si="4"/>
        <v>44898</v>
      </c>
      <c r="N137" s="5">
        <f t="shared" si="5"/>
        <v>-1.1104256631708775E-2</v>
      </c>
    </row>
    <row r="138" spans="1:14" x14ac:dyDescent="0.25">
      <c r="A138" s="3" t="s">
        <v>42</v>
      </c>
      <c r="B138" s="3">
        <v>20221204</v>
      </c>
      <c r="C138" s="3">
        <v>9621</v>
      </c>
      <c r="D138" s="3">
        <v>9738</v>
      </c>
      <c r="E138" s="3">
        <v>9600</v>
      </c>
      <c r="F138" s="3">
        <v>9650</v>
      </c>
      <c r="G138" s="3">
        <v>7621801787</v>
      </c>
      <c r="H138" s="3">
        <v>789813</v>
      </c>
      <c r="I138" s="3">
        <v>88</v>
      </c>
      <c r="J138" s="3" t="s">
        <v>43</v>
      </c>
      <c r="K138" s="3">
        <v>9618</v>
      </c>
      <c r="L138" s="3">
        <v>9699</v>
      </c>
      <c r="M138" s="4">
        <f t="shared" si="4"/>
        <v>44899</v>
      </c>
      <c r="N138" s="5">
        <f t="shared" si="5"/>
        <v>3.3270950301518276E-3</v>
      </c>
    </row>
    <row r="139" spans="1:14" x14ac:dyDescent="0.25">
      <c r="A139" s="3" t="s">
        <v>42</v>
      </c>
      <c r="B139" s="3">
        <v>20221205</v>
      </c>
      <c r="C139" s="3">
        <v>9699</v>
      </c>
      <c r="D139" s="3">
        <v>9766</v>
      </c>
      <c r="E139" s="3">
        <v>9620</v>
      </c>
      <c r="F139" s="3">
        <v>9671</v>
      </c>
      <c r="G139" s="3">
        <v>22244928449</v>
      </c>
      <c r="H139" s="3">
        <v>2300057</v>
      </c>
      <c r="I139" s="3">
        <v>152</v>
      </c>
      <c r="J139" s="3" t="s">
        <v>43</v>
      </c>
      <c r="K139" s="3">
        <v>9650</v>
      </c>
      <c r="L139" s="3">
        <v>9630</v>
      </c>
      <c r="M139" s="4">
        <f t="shared" si="4"/>
        <v>44900</v>
      </c>
      <c r="N139" s="5">
        <f t="shared" si="5"/>
        <v>2.1761658031087538E-3</v>
      </c>
    </row>
    <row r="140" spans="1:14" x14ac:dyDescent="0.25">
      <c r="A140" s="3" t="s">
        <v>42</v>
      </c>
      <c r="B140" s="3">
        <v>20221206</v>
      </c>
      <c r="C140" s="3">
        <v>9601</v>
      </c>
      <c r="D140" s="3">
        <v>9740</v>
      </c>
      <c r="E140" s="3">
        <v>9600</v>
      </c>
      <c r="F140" s="3">
        <v>9642</v>
      </c>
      <c r="G140" s="3">
        <v>12736127445</v>
      </c>
      <c r="H140" s="3">
        <v>1320968</v>
      </c>
      <c r="I140" s="3">
        <v>106</v>
      </c>
      <c r="J140" s="3" t="s">
        <v>43</v>
      </c>
      <c r="K140" s="3">
        <v>9671</v>
      </c>
      <c r="L140" s="3">
        <v>9644</v>
      </c>
      <c r="M140" s="4">
        <f t="shared" si="4"/>
        <v>44901</v>
      </c>
      <c r="N140" s="5">
        <f t="shared" si="5"/>
        <v>-2.9986557749973608E-3</v>
      </c>
    </row>
    <row r="141" spans="1:14" x14ac:dyDescent="0.25">
      <c r="A141" s="3" t="s">
        <v>42</v>
      </c>
      <c r="B141" s="3">
        <v>20221207</v>
      </c>
      <c r="C141" s="3">
        <v>9747</v>
      </c>
      <c r="D141" s="3">
        <v>9748</v>
      </c>
      <c r="E141" s="3">
        <v>9640</v>
      </c>
      <c r="F141" s="3">
        <v>9684</v>
      </c>
      <c r="G141" s="3">
        <v>7022668467</v>
      </c>
      <c r="H141" s="3">
        <v>725151</v>
      </c>
      <c r="I141" s="3">
        <v>112</v>
      </c>
      <c r="J141" s="3" t="s">
        <v>43</v>
      </c>
      <c r="K141" s="3">
        <v>9642</v>
      </c>
      <c r="L141" s="3">
        <v>9705</v>
      </c>
      <c r="M141" s="4">
        <f t="shared" si="4"/>
        <v>44902</v>
      </c>
      <c r="N141" s="5">
        <f t="shared" si="5"/>
        <v>4.3559427504666903E-3</v>
      </c>
    </row>
    <row r="142" spans="1:14" x14ac:dyDescent="0.25">
      <c r="A142" s="3" t="s">
        <v>42</v>
      </c>
      <c r="B142" s="3">
        <v>20221210</v>
      </c>
      <c r="C142" s="3">
        <v>9627</v>
      </c>
      <c r="D142" s="3">
        <v>9749</v>
      </c>
      <c r="E142" s="3">
        <v>9500</v>
      </c>
      <c r="F142" s="3">
        <v>9544</v>
      </c>
      <c r="G142" s="3">
        <v>31153021067</v>
      </c>
      <c r="H142" s="3">
        <v>3263988</v>
      </c>
      <c r="I142" s="3">
        <v>206</v>
      </c>
      <c r="J142" s="3" t="s">
        <v>43</v>
      </c>
      <c r="K142" s="3">
        <v>9684</v>
      </c>
      <c r="L142" s="3">
        <v>9572</v>
      </c>
      <c r="M142" s="4">
        <f t="shared" si="4"/>
        <v>44905</v>
      </c>
      <c r="N142" s="5">
        <f t="shared" si="5"/>
        <v>-1.4456836018174268E-2</v>
      </c>
    </row>
    <row r="143" spans="1:14" x14ac:dyDescent="0.25">
      <c r="A143" s="3" t="s">
        <v>42</v>
      </c>
      <c r="B143" s="3">
        <v>20221211</v>
      </c>
      <c r="C143" s="3">
        <v>9600</v>
      </c>
      <c r="D143" s="3">
        <v>9649</v>
      </c>
      <c r="E143" s="3">
        <v>9505</v>
      </c>
      <c r="F143" s="3">
        <v>9615</v>
      </c>
      <c r="G143" s="3">
        <v>15490150121</v>
      </c>
      <c r="H143" s="3">
        <v>1611121</v>
      </c>
      <c r="I143" s="3">
        <v>99</v>
      </c>
      <c r="J143" s="3" t="s">
        <v>43</v>
      </c>
      <c r="K143" s="3">
        <v>9544</v>
      </c>
      <c r="L143" s="3">
        <v>9612</v>
      </c>
      <c r="M143" s="4">
        <f t="shared" si="4"/>
        <v>44906</v>
      </c>
      <c r="N143" s="5">
        <f t="shared" si="5"/>
        <v>7.4392288348701374E-3</v>
      </c>
    </row>
    <row r="144" spans="1:14" x14ac:dyDescent="0.25">
      <c r="A144" s="3" t="s">
        <v>42</v>
      </c>
      <c r="B144" s="3">
        <v>20221212</v>
      </c>
      <c r="C144" s="3">
        <v>9647</v>
      </c>
      <c r="D144" s="3">
        <v>9940</v>
      </c>
      <c r="E144" s="3">
        <v>9647</v>
      </c>
      <c r="F144" s="3">
        <v>9794</v>
      </c>
      <c r="G144" s="3">
        <v>45878335051</v>
      </c>
      <c r="H144" s="3">
        <v>4684558</v>
      </c>
      <c r="I144" s="3">
        <v>278</v>
      </c>
      <c r="J144" s="3" t="s">
        <v>43</v>
      </c>
      <c r="K144" s="3">
        <v>9615</v>
      </c>
      <c r="L144" s="3">
        <v>9924</v>
      </c>
      <c r="M144" s="4">
        <f t="shared" si="4"/>
        <v>44907</v>
      </c>
      <c r="N144" s="5">
        <f t="shared" si="5"/>
        <v>1.8616744669786689E-2</v>
      </c>
    </row>
    <row r="145" spans="1:14" x14ac:dyDescent="0.25">
      <c r="A145" s="3" t="s">
        <v>42</v>
      </c>
      <c r="B145" s="3">
        <v>20221213</v>
      </c>
      <c r="C145" s="3">
        <v>9910</v>
      </c>
      <c r="D145" s="3">
        <v>10180</v>
      </c>
      <c r="E145" s="3">
        <v>9854</v>
      </c>
      <c r="F145" s="3">
        <v>10074</v>
      </c>
      <c r="G145" s="3">
        <v>126749225239</v>
      </c>
      <c r="H145" s="3">
        <v>12581614</v>
      </c>
      <c r="I145" s="3">
        <v>451</v>
      </c>
      <c r="J145" s="3" t="s">
        <v>43</v>
      </c>
      <c r="K145" s="3">
        <v>9794</v>
      </c>
      <c r="L145" s="3">
        <v>10179</v>
      </c>
      <c r="M145" s="4">
        <f t="shared" si="4"/>
        <v>44908</v>
      </c>
      <c r="N145" s="5">
        <f t="shared" si="5"/>
        <v>2.858893199918322E-2</v>
      </c>
    </row>
    <row r="146" spans="1:14" x14ac:dyDescent="0.25">
      <c r="A146" s="3" t="s">
        <v>42</v>
      </c>
      <c r="B146" s="3">
        <v>20221214</v>
      </c>
      <c r="C146" s="3">
        <v>10200</v>
      </c>
      <c r="D146" s="3">
        <v>10320</v>
      </c>
      <c r="E146" s="3">
        <v>10126</v>
      </c>
      <c r="F146" s="3">
        <v>10246</v>
      </c>
      <c r="G146" s="3">
        <v>29345960534</v>
      </c>
      <c r="H146" s="3">
        <v>2864093</v>
      </c>
      <c r="I146" s="3">
        <v>285</v>
      </c>
      <c r="J146" s="3" t="s">
        <v>43</v>
      </c>
      <c r="K146" s="3">
        <v>10074</v>
      </c>
      <c r="L146" s="3">
        <v>10247</v>
      </c>
      <c r="M146" s="4">
        <f t="shared" si="4"/>
        <v>44909</v>
      </c>
      <c r="N146" s="5">
        <f t="shared" si="5"/>
        <v>1.707365495334523E-2</v>
      </c>
    </row>
    <row r="147" spans="1:14" x14ac:dyDescent="0.25">
      <c r="A147" s="3" t="s">
        <v>42</v>
      </c>
      <c r="B147" s="3">
        <v>20221217</v>
      </c>
      <c r="C147" s="3">
        <v>10107</v>
      </c>
      <c r="D147" s="3">
        <v>10348</v>
      </c>
      <c r="E147" s="3">
        <v>10107</v>
      </c>
      <c r="F147" s="3">
        <v>10251</v>
      </c>
      <c r="G147" s="3">
        <v>182919563387</v>
      </c>
      <c r="H147" s="3">
        <v>17843454</v>
      </c>
      <c r="I147" s="3">
        <v>443</v>
      </c>
      <c r="J147" s="3" t="s">
        <v>43</v>
      </c>
      <c r="K147" s="3">
        <v>10246</v>
      </c>
      <c r="L147" s="3">
        <v>10226</v>
      </c>
      <c r="M147" s="4">
        <f t="shared" si="4"/>
        <v>44912</v>
      </c>
      <c r="N147" s="5">
        <f t="shared" si="5"/>
        <v>4.879953152450156E-4</v>
      </c>
    </row>
    <row r="148" spans="1:14" x14ac:dyDescent="0.25">
      <c r="A148" s="3" t="s">
        <v>42</v>
      </c>
      <c r="B148" s="3">
        <v>20221218</v>
      </c>
      <c r="C148" s="3">
        <v>10213</v>
      </c>
      <c r="D148" s="3">
        <v>10499</v>
      </c>
      <c r="E148" s="3">
        <v>10213</v>
      </c>
      <c r="F148" s="3">
        <v>10413</v>
      </c>
      <c r="G148" s="3">
        <v>234810467762</v>
      </c>
      <c r="H148" s="3">
        <v>22549962</v>
      </c>
      <c r="I148" s="3">
        <v>691</v>
      </c>
      <c r="J148" s="3" t="s">
        <v>43</v>
      </c>
      <c r="K148" s="3">
        <v>10251</v>
      </c>
      <c r="L148" s="3">
        <v>10300</v>
      </c>
      <c r="M148" s="4">
        <f t="shared" si="4"/>
        <v>44913</v>
      </c>
      <c r="N148" s="5">
        <f t="shared" si="5"/>
        <v>1.5803336259877065E-2</v>
      </c>
    </row>
    <row r="149" spans="1:14" x14ac:dyDescent="0.25">
      <c r="A149" s="3" t="s">
        <v>42</v>
      </c>
      <c r="B149" s="3">
        <v>20221219</v>
      </c>
      <c r="C149" s="3">
        <v>10395</v>
      </c>
      <c r="D149" s="3">
        <v>10600</v>
      </c>
      <c r="E149" s="3">
        <v>10291</v>
      </c>
      <c r="F149" s="3">
        <v>10394</v>
      </c>
      <c r="G149" s="3">
        <v>67145743558</v>
      </c>
      <c r="H149" s="3">
        <v>6459806</v>
      </c>
      <c r="I149" s="3">
        <v>338</v>
      </c>
      <c r="J149" s="3" t="s">
        <v>43</v>
      </c>
      <c r="K149" s="3">
        <v>10413</v>
      </c>
      <c r="L149" s="3">
        <v>10383</v>
      </c>
      <c r="M149" s="4">
        <f t="shared" si="4"/>
        <v>44914</v>
      </c>
      <c r="N149" s="5">
        <f t="shared" si="5"/>
        <v>-1.8246422740805235E-3</v>
      </c>
    </row>
    <row r="150" spans="1:14" x14ac:dyDescent="0.25">
      <c r="A150" s="3" t="s">
        <v>42</v>
      </c>
      <c r="B150" s="3">
        <v>20221220</v>
      </c>
      <c r="C150" s="3">
        <v>10388</v>
      </c>
      <c r="D150" s="3">
        <v>10432</v>
      </c>
      <c r="E150" s="3">
        <v>10267</v>
      </c>
      <c r="F150" s="3">
        <v>10332</v>
      </c>
      <c r="G150" s="3">
        <v>53399751972</v>
      </c>
      <c r="H150" s="3">
        <v>5168222</v>
      </c>
      <c r="I150" s="3">
        <v>249</v>
      </c>
      <c r="J150" s="3" t="s">
        <v>43</v>
      </c>
      <c r="K150" s="3">
        <v>10394</v>
      </c>
      <c r="L150" s="3">
        <v>10400</v>
      </c>
      <c r="M150" s="4">
        <f t="shared" si="4"/>
        <v>44915</v>
      </c>
      <c r="N150" s="5">
        <f t="shared" si="5"/>
        <v>-5.9649797960361628E-3</v>
      </c>
    </row>
    <row r="151" spans="1:14" x14ac:dyDescent="0.25">
      <c r="A151" s="3" t="s">
        <v>42</v>
      </c>
      <c r="B151" s="3">
        <v>20221221</v>
      </c>
      <c r="C151" s="3">
        <v>10401</v>
      </c>
      <c r="D151" s="3">
        <v>10594</v>
      </c>
      <c r="E151" s="3">
        <v>10401</v>
      </c>
      <c r="F151" s="3">
        <v>10518</v>
      </c>
      <c r="G151" s="3">
        <v>32519241195</v>
      </c>
      <c r="H151" s="3">
        <v>3091684</v>
      </c>
      <c r="I151" s="3">
        <v>320</v>
      </c>
      <c r="J151" s="3" t="s">
        <v>43</v>
      </c>
      <c r="K151" s="3">
        <v>10332</v>
      </c>
      <c r="L151" s="3">
        <v>10570</v>
      </c>
      <c r="M151" s="4">
        <f t="shared" si="4"/>
        <v>44916</v>
      </c>
      <c r="N151" s="5">
        <f t="shared" si="5"/>
        <v>1.8002322880371624E-2</v>
      </c>
    </row>
    <row r="152" spans="1:14" x14ac:dyDescent="0.25">
      <c r="A152" s="3" t="s">
        <v>42</v>
      </c>
      <c r="B152" s="3">
        <v>20221224</v>
      </c>
      <c r="C152" s="3">
        <v>10594</v>
      </c>
      <c r="D152" s="3">
        <v>11000</v>
      </c>
      <c r="E152" s="3">
        <v>10594</v>
      </c>
      <c r="F152" s="3">
        <v>10876</v>
      </c>
      <c r="G152" s="3">
        <v>126063823855</v>
      </c>
      <c r="H152" s="3">
        <v>11591257</v>
      </c>
      <c r="I152" s="3">
        <v>735</v>
      </c>
      <c r="J152" s="3" t="s">
        <v>43</v>
      </c>
      <c r="K152" s="3">
        <v>10518</v>
      </c>
      <c r="L152" s="3">
        <v>11000</v>
      </c>
      <c r="M152" s="4">
        <f t="shared" si="4"/>
        <v>44919</v>
      </c>
      <c r="N152" s="5">
        <f t="shared" si="5"/>
        <v>3.4036889142422533E-2</v>
      </c>
    </row>
    <row r="153" spans="1:14" x14ac:dyDescent="0.25">
      <c r="A153" s="3" t="s">
        <v>42</v>
      </c>
      <c r="B153" s="3">
        <v>20221225</v>
      </c>
      <c r="C153" s="3">
        <v>11000</v>
      </c>
      <c r="D153" s="3">
        <v>11140</v>
      </c>
      <c r="E153" s="3">
        <v>10959</v>
      </c>
      <c r="F153" s="3">
        <v>11073</v>
      </c>
      <c r="G153" s="3">
        <v>76403260266</v>
      </c>
      <c r="H153" s="3">
        <v>6899808</v>
      </c>
      <c r="I153" s="3">
        <v>508</v>
      </c>
      <c r="J153" s="3" t="s">
        <v>43</v>
      </c>
      <c r="K153" s="3">
        <v>10876</v>
      </c>
      <c r="L153" s="3">
        <v>11128</v>
      </c>
      <c r="M153" s="4">
        <f t="shared" si="4"/>
        <v>44920</v>
      </c>
      <c r="N153" s="5">
        <f t="shared" si="5"/>
        <v>1.8113276940051382E-2</v>
      </c>
    </row>
    <row r="154" spans="1:14" x14ac:dyDescent="0.25">
      <c r="A154" s="3" t="s">
        <v>42</v>
      </c>
      <c r="B154" s="3">
        <v>20221226</v>
      </c>
      <c r="C154" s="3">
        <v>11139</v>
      </c>
      <c r="D154" s="3">
        <v>11140</v>
      </c>
      <c r="E154" s="3">
        <v>10878</v>
      </c>
      <c r="F154" s="3">
        <v>11030</v>
      </c>
      <c r="G154" s="3">
        <v>63726193298</v>
      </c>
      <c r="H154" s="3">
        <v>5777663</v>
      </c>
      <c r="I154" s="3">
        <v>485</v>
      </c>
      <c r="J154" s="3" t="s">
        <v>43</v>
      </c>
      <c r="K154" s="3">
        <v>11073</v>
      </c>
      <c r="L154" s="3">
        <v>11050</v>
      </c>
      <c r="M154" s="4">
        <f t="shared" si="4"/>
        <v>44921</v>
      </c>
      <c r="N154" s="5">
        <f t="shared" si="5"/>
        <v>-3.8833197868689551E-3</v>
      </c>
    </row>
    <row r="155" spans="1:14" x14ac:dyDescent="0.25">
      <c r="A155" s="3" t="s">
        <v>42</v>
      </c>
      <c r="B155" s="3">
        <v>20221228</v>
      </c>
      <c r="C155" s="3">
        <v>11150</v>
      </c>
      <c r="D155" s="3">
        <v>11799</v>
      </c>
      <c r="E155" s="3">
        <v>11125</v>
      </c>
      <c r="F155" s="3">
        <v>11581</v>
      </c>
      <c r="G155" s="3">
        <v>174098611135</v>
      </c>
      <c r="H155" s="3">
        <v>15033456</v>
      </c>
      <c r="I155" s="3">
        <v>864</v>
      </c>
      <c r="J155" s="3" t="s">
        <v>43</v>
      </c>
      <c r="K155" s="3">
        <v>11030</v>
      </c>
      <c r="L155" s="3">
        <v>11642</v>
      </c>
      <c r="M155" s="4">
        <f t="shared" si="4"/>
        <v>44923</v>
      </c>
      <c r="N155" s="5">
        <f t="shared" si="5"/>
        <v>4.9954669084315562E-2</v>
      </c>
    </row>
    <row r="156" spans="1:14" x14ac:dyDescent="0.25">
      <c r="A156" s="3" t="s">
        <v>42</v>
      </c>
      <c r="B156" s="3">
        <v>20221231</v>
      </c>
      <c r="C156" s="3">
        <v>11300</v>
      </c>
      <c r="D156" s="3">
        <v>11450</v>
      </c>
      <c r="E156" s="3">
        <v>10703</v>
      </c>
      <c r="F156" s="3">
        <v>11074</v>
      </c>
      <c r="G156" s="3">
        <v>142836590431</v>
      </c>
      <c r="H156" s="3">
        <v>12897795</v>
      </c>
      <c r="I156" s="3">
        <v>826</v>
      </c>
      <c r="J156" s="3" t="s">
        <v>43</v>
      </c>
      <c r="K156" s="3">
        <v>11581</v>
      </c>
      <c r="L156" s="3">
        <v>10831</v>
      </c>
      <c r="M156" s="4">
        <f t="shared" si="4"/>
        <v>44926</v>
      </c>
      <c r="N156" s="5">
        <f t="shared" si="5"/>
        <v>-4.3778602884034234E-2</v>
      </c>
    </row>
    <row r="157" spans="1:14" x14ac:dyDescent="0.25">
      <c r="A157" s="3" t="s">
        <v>42</v>
      </c>
      <c r="B157" s="3">
        <v>20230101</v>
      </c>
      <c r="C157" s="3">
        <v>10993</v>
      </c>
      <c r="D157" s="3">
        <v>11250</v>
      </c>
      <c r="E157" s="3">
        <v>10801</v>
      </c>
      <c r="F157" s="3">
        <v>11030</v>
      </c>
      <c r="G157" s="3">
        <v>153740083005</v>
      </c>
      <c r="H157" s="3">
        <v>13938393</v>
      </c>
      <c r="I157" s="3">
        <v>632</v>
      </c>
      <c r="J157" s="3" t="s">
        <v>43</v>
      </c>
      <c r="K157" s="3">
        <v>11074</v>
      </c>
      <c r="L157" s="3">
        <v>11158</v>
      </c>
      <c r="M157" s="4">
        <f t="shared" si="4"/>
        <v>44927</v>
      </c>
      <c r="N157" s="5">
        <f t="shared" si="5"/>
        <v>-3.9732707242189358E-3</v>
      </c>
    </row>
    <row r="158" spans="1:14" x14ac:dyDescent="0.25">
      <c r="A158" s="3" t="s">
        <v>42</v>
      </c>
      <c r="B158" s="3">
        <v>20230102</v>
      </c>
      <c r="C158" s="3">
        <v>11168</v>
      </c>
      <c r="D158" s="3">
        <v>11430</v>
      </c>
      <c r="E158" s="3">
        <v>11034</v>
      </c>
      <c r="F158" s="3">
        <v>11298</v>
      </c>
      <c r="G158" s="3">
        <v>136717235455</v>
      </c>
      <c r="H158" s="3">
        <v>12101243</v>
      </c>
      <c r="I158" s="3">
        <v>620</v>
      </c>
      <c r="J158" s="3" t="s">
        <v>43</v>
      </c>
      <c r="K158" s="3">
        <v>11030</v>
      </c>
      <c r="L158" s="3">
        <v>11430</v>
      </c>
      <c r="M158" s="4">
        <f t="shared" si="4"/>
        <v>44928</v>
      </c>
      <c r="N158" s="5">
        <f t="shared" si="5"/>
        <v>2.4297370806890317E-2</v>
      </c>
    </row>
    <row r="159" spans="1:14" x14ac:dyDescent="0.25">
      <c r="A159" s="3" t="s">
        <v>42</v>
      </c>
      <c r="B159" s="3">
        <v>20230103</v>
      </c>
      <c r="C159" s="3">
        <v>11331</v>
      </c>
      <c r="D159" s="3">
        <v>11600</v>
      </c>
      <c r="E159" s="3">
        <v>11111</v>
      </c>
      <c r="F159" s="3">
        <v>11409</v>
      </c>
      <c r="G159" s="3">
        <v>63772388259</v>
      </c>
      <c r="H159" s="3">
        <v>5589460</v>
      </c>
      <c r="I159" s="3">
        <v>493</v>
      </c>
      <c r="J159" s="3" t="s">
        <v>43</v>
      </c>
      <c r="K159" s="3">
        <v>11298</v>
      </c>
      <c r="L159" s="3">
        <v>11289</v>
      </c>
      <c r="M159" s="4">
        <f t="shared" si="4"/>
        <v>44929</v>
      </c>
      <c r="N159" s="5">
        <f t="shared" si="5"/>
        <v>9.82474774296338E-3</v>
      </c>
    </row>
    <row r="160" spans="1:14" x14ac:dyDescent="0.25">
      <c r="A160" s="3" t="s">
        <v>42</v>
      </c>
      <c r="B160" s="3">
        <v>20230104</v>
      </c>
      <c r="C160" s="3">
        <v>11288</v>
      </c>
      <c r="D160" s="3">
        <v>11320</v>
      </c>
      <c r="E160" s="3">
        <v>11112</v>
      </c>
      <c r="F160" s="3">
        <v>11209</v>
      </c>
      <c r="G160" s="3">
        <v>40069924762</v>
      </c>
      <c r="H160" s="3">
        <v>3574958</v>
      </c>
      <c r="I160" s="3">
        <v>258</v>
      </c>
      <c r="J160" s="3" t="s">
        <v>43</v>
      </c>
      <c r="K160" s="3">
        <v>11409</v>
      </c>
      <c r="L160" s="3">
        <v>11259</v>
      </c>
      <c r="M160" s="4">
        <f t="shared" si="4"/>
        <v>44930</v>
      </c>
      <c r="N160" s="5">
        <f t="shared" si="5"/>
        <v>-1.7530020159523207E-2</v>
      </c>
    </row>
    <row r="161" spans="1:14" x14ac:dyDescent="0.25">
      <c r="A161" s="3" t="s">
        <v>42</v>
      </c>
      <c r="B161" s="3">
        <v>20230107</v>
      </c>
      <c r="C161" s="3">
        <v>11349</v>
      </c>
      <c r="D161" s="3">
        <v>11708</v>
      </c>
      <c r="E161" s="3">
        <v>11348</v>
      </c>
      <c r="F161" s="3">
        <v>11571</v>
      </c>
      <c r="G161" s="3">
        <v>155332136072</v>
      </c>
      <c r="H161" s="3">
        <v>13424841</v>
      </c>
      <c r="I161" s="3">
        <v>635</v>
      </c>
      <c r="J161" s="3" t="s">
        <v>43</v>
      </c>
      <c r="K161" s="3">
        <v>11209</v>
      </c>
      <c r="L161" s="3">
        <v>11639</v>
      </c>
      <c r="M161" s="4">
        <f t="shared" si="4"/>
        <v>44933</v>
      </c>
      <c r="N161" s="5">
        <f t="shared" si="5"/>
        <v>3.2295476848960725E-2</v>
      </c>
    </row>
    <row r="162" spans="1:14" x14ac:dyDescent="0.25">
      <c r="A162" s="3" t="s">
        <v>42</v>
      </c>
      <c r="B162" s="3">
        <v>20230108</v>
      </c>
      <c r="C162" s="3">
        <v>11610</v>
      </c>
      <c r="D162" s="3">
        <v>12100</v>
      </c>
      <c r="E162" s="3">
        <v>11610</v>
      </c>
      <c r="F162" s="3">
        <v>11938</v>
      </c>
      <c r="G162" s="3">
        <v>238845281983</v>
      </c>
      <c r="H162" s="3">
        <v>20007734</v>
      </c>
      <c r="I162" s="3">
        <v>910</v>
      </c>
      <c r="J162" s="3" t="s">
        <v>43</v>
      </c>
      <c r="K162" s="3">
        <v>11571</v>
      </c>
      <c r="L162" s="3">
        <v>11882</v>
      </c>
      <c r="M162" s="4">
        <f t="shared" si="4"/>
        <v>44934</v>
      </c>
      <c r="N162" s="5">
        <f t="shared" si="5"/>
        <v>3.1717224094719665E-2</v>
      </c>
    </row>
    <row r="163" spans="1:14" x14ac:dyDescent="0.25">
      <c r="A163" s="3" t="s">
        <v>42</v>
      </c>
      <c r="B163" s="3">
        <v>20230109</v>
      </c>
      <c r="C163" s="3">
        <v>11850</v>
      </c>
      <c r="D163" s="3">
        <v>12100</v>
      </c>
      <c r="E163" s="3">
        <v>11757</v>
      </c>
      <c r="F163" s="3">
        <v>11967</v>
      </c>
      <c r="G163" s="3">
        <v>112821401641</v>
      </c>
      <c r="H163" s="3">
        <v>9427693</v>
      </c>
      <c r="I163" s="3">
        <v>673</v>
      </c>
      <c r="J163" s="3" t="s">
        <v>43</v>
      </c>
      <c r="K163" s="3">
        <v>11938</v>
      </c>
      <c r="L163" s="3">
        <v>12069</v>
      </c>
      <c r="M163" s="4">
        <f t="shared" si="4"/>
        <v>44935</v>
      </c>
      <c r="N163" s="5">
        <f t="shared" si="5"/>
        <v>2.4292176243927432E-3</v>
      </c>
    </row>
    <row r="164" spans="1:14" x14ac:dyDescent="0.25">
      <c r="A164" s="3" t="s">
        <v>42</v>
      </c>
      <c r="B164" s="3">
        <v>20230110</v>
      </c>
      <c r="C164" s="3">
        <v>12100</v>
      </c>
      <c r="D164" s="3">
        <v>12349</v>
      </c>
      <c r="E164" s="3">
        <v>12010</v>
      </c>
      <c r="F164" s="3">
        <v>12132</v>
      </c>
      <c r="G164" s="3">
        <v>303196341737</v>
      </c>
      <c r="H164" s="3">
        <v>24990535</v>
      </c>
      <c r="I164" s="3">
        <v>804</v>
      </c>
      <c r="J164" s="3" t="s">
        <v>43</v>
      </c>
      <c r="K164" s="3">
        <v>11967</v>
      </c>
      <c r="L164" s="3">
        <v>12093</v>
      </c>
      <c r="M164" s="4">
        <f t="shared" si="4"/>
        <v>44936</v>
      </c>
      <c r="N164" s="5">
        <f t="shared" si="5"/>
        <v>1.3787916771120567E-2</v>
      </c>
    </row>
    <row r="165" spans="1:14" x14ac:dyDescent="0.25">
      <c r="A165" s="3" t="s">
        <v>42</v>
      </c>
      <c r="B165" s="3">
        <v>20230111</v>
      </c>
      <c r="C165" s="3">
        <v>12094</v>
      </c>
      <c r="D165" s="3">
        <v>12200</v>
      </c>
      <c r="E165" s="3">
        <v>11757</v>
      </c>
      <c r="F165" s="3">
        <v>11986</v>
      </c>
      <c r="G165" s="3">
        <v>101001766678</v>
      </c>
      <c r="H165" s="3">
        <v>8426642</v>
      </c>
      <c r="I165" s="3">
        <v>751</v>
      </c>
      <c r="J165" s="3" t="s">
        <v>43</v>
      </c>
      <c r="K165" s="3">
        <v>12132</v>
      </c>
      <c r="L165" s="3">
        <v>11815</v>
      </c>
      <c r="M165" s="4">
        <f t="shared" si="4"/>
        <v>44937</v>
      </c>
      <c r="N165" s="5">
        <f t="shared" si="5"/>
        <v>-1.2034289482360738E-2</v>
      </c>
    </row>
    <row r="166" spans="1:14" x14ac:dyDescent="0.25">
      <c r="A166" s="3" t="s">
        <v>42</v>
      </c>
      <c r="B166" s="3">
        <v>20230114</v>
      </c>
      <c r="C166" s="3">
        <v>11860</v>
      </c>
      <c r="D166" s="3">
        <v>12177</v>
      </c>
      <c r="E166" s="3">
        <v>11500</v>
      </c>
      <c r="F166" s="3">
        <v>11956</v>
      </c>
      <c r="G166" s="3">
        <v>161352783219</v>
      </c>
      <c r="H166" s="3">
        <v>13495806</v>
      </c>
      <c r="I166" s="3">
        <v>636</v>
      </c>
      <c r="J166" s="3" t="s">
        <v>43</v>
      </c>
      <c r="K166" s="3">
        <v>11986</v>
      </c>
      <c r="L166" s="3">
        <v>12176</v>
      </c>
      <c r="M166" s="4">
        <f t="shared" si="4"/>
        <v>44940</v>
      </c>
      <c r="N166" s="5">
        <f t="shared" si="5"/>
        <v>-2.5029200734190127E-3</v>
      </c>
    </row>
    <row r="167" spans="1:14" x14ac:dyDescent="0.25">
      <c r="A167" s="3" t="s">
        <v>42</v>
      </c>
      <c r="B167" s="3">
        <v>20230115</v>
      </c>
      <c r="C167" s="3">
        <v>0</v>
      </c>
      <c r="D167" s="3">
        <v>0</v>
      </c>
      <c r="E167" s="3">
        <v>0</v>
      </c>
      <c r="F167" s="3">
        <v>11956</v>
      </c>
      <c r="G167" s="3">
        <v>0</v>
      </c>
      <c r="H167" s="3">
        <v>0</v>
      </c>
      <c r="I167" s="3">
        <v>0</v>
      </c>
      <c r="J167" s="3" t="s">
        <v>43</v>
      </c>
      <c r="K167" s="3">
        <v>11956</v>
      </c>
      <c r="L167" s="3">
        <v>12176</v>
      </c>
      <c r="M167" s="4">
        <f t="shared" si="4"/>
        <v>44941</v>
      </c>
      <c r="N167" s="5">
        <f t="shared" si="5"/>
        <v>0</v>
      </c>
    </row>
    <row r="168" spans="1:14" x14ac:dyDescent="0.25">
      <c r="A168" s="3" t="s">
        <v>42</v>
      </c>
      <c r="B168" s="3">
        <v>20230116</v>
      </c>
      <c r="C168" s="3">
        <v>12180</v>
      </c>
      <c r="D168" s="3">
        <v>12630</v>
      </c>
      <c r="E168" s="3">
        <v>12180</v>
      </c>
      <c r="F168" s="3">
        <v>12409</v>
      </c>
      <c r="G168" s="3">
        <v>686054094630</v>
      </c>
      <c r="H168" s="3">
        <v>55288987</v>
      </c>
      <c r="I168" s="3">
        <v>973</v>
      </c>
      <c r="J168" s="3" t="s">
        <v>43</v>
      </c>
      <c r="K168" s="3">
        <v>11956</v>
      </c>
      <c r="L168" s="3">
        <v>12597</v>
      </c>
      <c r="M168" s="4">
        <f t="shared" si="4"/>
        <v>44942</v>
      </c>
      <c r="N168" s="5">
        <f t="shared" si="5"/>
        <v>3.7888926062228157E-2</v>
      </c>
    </row>
    <row r="169" spans="1:14" x14ac:dyDescent="0.25">
      <c r="A169" s="3" t="s">
        <v>42</v>
      </c>
      <c r="B169" s="3">
        <v>20230117</v>
      </c>
      <c r="C169" s="3">
        <v>12620</v>
      </c>
      <c r="D169" s="3">
        <v>12997</v>
      </c>
      <c r="E169" s="3">
        <v>12400</v>
      </c>
      <c r="F169" s="3">
        <v>12628</v>
      </c>
      <c r="G169" s="3">
        <v>352022202886</v>
      </c>
      <c r="H169" s="3">
        <v>27875744</v>
      </c>
      <c r="I169" s="3">
        <v>1197</v>
      </c>
      <c r="J169" s="3" t="s">
        <v>43</v>
      </c>
      <c r="K169" s="3">
        <v>12409</v>
      </c>
      <c r="L169" s="3">
        <v>12588</v>
      </c>
      <c r="M169" s="4">
        <f t="shared" si="4"/>
        <v>44943</v>
      </c>
      <c r="N169" s="5">
        <f t="shared" si="5"/>
        <v>1.7648480941252265E-2</v>
      </c>
    </row>
    <row r="170" spans="1:14" x14ac:dyDescent="0.25">
      <c r="A170" s="3" t="s">
        <v>42</v>
      </c>
      <c r="B170" s="3">
        <v>20230118</v>
      </c>
      <c r="C170" s="3">
        <v>12499</v>
      </c>
      <c r="D170" s="3">
        <v>12619</v>
      </c>
      <c r="E170" s="3">
        <v>12361</v>
      </c>
      <c r="F170" s="3">
        <v>12514</v>
      </c>
      <c r="G170" s="3">
        <v>199337302128</v>
      </c>
      <c r="H170" s="3">
        <v>15928636</v>
      </c>
      <c r="I170" s="3">
        <v>767</v>
      </c>
      <c r="J170" s="3" t="s">
        <v>43</v>
      </c>
      <c r="K170" s="3">
        <v>12628</v>
      </c>
      <c r="L170" s="3">
        <v>12558</v>
      </c>
      <c r="M170" s="4">
        <f t="shared" si="4"/>
        <v>44944</v>
      </c>
      <c r="N170" s="5">
        <f t="shared" si="5"/>
        <v>-9.0275578080456498E-3</v>
      </c>
    </row>
    <row r="171" spans="1:14" x14ac:dyDescent="0.25">
      <c r="A171" s="3" t="s">
        <v>42</v>
      </c>
      <c r="B171" s="3">
        <v>20230121</v>
      </c>
      <c r="C171" s="3">
        <v>12490</v>
      </c>
      <c r="D171" s="3">
        <v>12580</v>
      </c>
      <c r="E171" s="3">
        <v>12060</v>
      </c>
      <c r="F171" s="3">
        <v>12210</v>
      </c>
      <c r="G171" s="3">
        <v>158490920361</v>
      </c>
      <c r="H171" s="3">
        <v>12980925</v>
      </c>
      <c r="I171" s="3">
        <v>908</v>
      </c>
      <c r="J171" s="3" t="s">
        <v>43</v>
      </c>
      <c r="K171" s="3">
        <v>12514</v>
      </c>
      <c r="L171" s="3">
        <v>12148</v>
      </c>
      <c r="M171" s="4">
        <f t="shared" si="4"/>
        <v>44947</v>
      </c>
      <c r="N171" s="5">
        <f t="shared" si="5"/>
        <v>-2.4292792072878377E-2</v>
      </c>
    </row>
    <row r="172" spans="1:14" x14ac:dyDescent="0.25">
      <c r="A172" s="3" t="s">
        <v>42</v>
      </c>
      <c r="B172" s="3">
        <v>20230122</v>
      </c>
      <c r="C172" s="3">
        <v>12080</v>
      </c>
      <c r="D172" s="3">
        <v>12499</v>
      </c>
      <c r="E172" s="3">
        <v>12050</v>
      </c>
      <c r="F172" s="3">
        <v>12255</v>
      </c>
      <c r="G172" s="3">
        <v>237209563613</v>
      </c>
      <c r="H172" s="3">
        <v>19356611</v>
      </c>
      <c r="I172" s="3">
        <v>885</v>
      </c>
      <c r="J172" s="3" t="s">
        <v>43</v>
      </c>
      <c r="K172" s="3">
        <v>12210</v>
      </c>
      <c r="L172" s="3">
        <v>12393</v>
      </c>
      <c r="M172" s="4">
        <f t="shared" si="4"/>
        <v>44948</v>
      </c>
      <c r="N172" s="5">
        <f t="shared" si="5"/>
        <v>3.6855036855036882E-3</v>
      </c>
    </row>
    <row r="173" spans="1:14" x14ac:dyDescent="0.25">
      <c r="A173" s="3" t="s">
        <v>42</v>
      </c>
      <c r="B173" s="3">
        <v>20230123</v>
      </c>
      <c r="C173" s="3">
        <v>12383</v>
      </c>
      <c r="D173" s="3">
        <v>12477</v>
      </c>
      <c r="E173" s="3">
        <v>12061</v>
      </c>
      <c r="F173" s="3">
        <v>12266</v>
      </c>
      <c r="G173" s="3">
        <v>94427143997</v>
      </c>
      <c r="H173" s="3">
        <v>7698065</v>
      </c>
      <c r="I173" s="3">
        <v>593</v>
      </c>
      <c r="J173" s="3" t="s">
        <v>43</v>
      </c>
      <c r="K173" s="3">
        <v>12255</v>
      </c>
      <c r="L173" s="3">
        <v>12194</v>
      </c>
      <c r="M173" s="4">
        <f t="shared" si="4"/>
        <v>44949</v>
      </c>
      <c r="N173" s="5">
        <f t="shared" si="5"/>
        <v>8.9759281925738676E-4</v>
      </c>
    </row>
    <row r="174" spans="1:14" x14ac:dyDescent="0.25">
      <c r="A174" s="3" t="s">
        <v>42</v>
      </c>
      <c r="B174" s="3">
        <v>20230124</v>
      </c>
      <c r="C174" s="3">
        <v>12191</v>
      </c>
      <c r="D174" s="3">
        <v>12259</v>
      </c>
      <c r="E174" s="3">
        <v>11900</v>
      </c>
      <c r="F174" s="3">
        <v>12103</v>
      </c>
      <c r="G174" s="3">
        <v>98660573292</v>
      </c>
      <c r="H174" s="3">
        <v>8151784</v>
      </c>
      <c r="I174" s="3">
        <v>492</v>
      </c>
      <c r="J174" s="3" t="s">
        <v>43</v>
      </c>
      <c r="K174" s="3">
        <v>12266</v>
      </c>
      <c r="L174" s="3">
        <v>12092</v>
      </c>
      <c r="M174" s="4">
        <f t="shared" si="4"/>
        <v>44950</v>
      </c>
      <c r="N174" s="5">
        <f t="shared" si="5"/>
        <v>-1.3288765693787674E-2</v>
      </c>
    </row>
    <row r="175" spans="1:14" x14ac:dyDescent="0.25">
      <c r="A175" s="3" t="s">
        <v>42</v>
      </c>
      <c r="B175" s="3">
        <v>20230125</v>
      </c>
      <c r="C175" s="3">
        <v>12014</v>
      </c>
      <c r="D175" s="3">
        <v>12250</v>
      </c>
      <c r="E175" s="3">
        <v>11610</v>
      </c>
      <c r="F175" s="3">
        <v>11901</v>
      </c>
      <c r="G175" s="3">
        <v>247145919370</v>
      </c>
      <c r="H175" s="3">
        <v>20767653</v>
      </c>
      <c r="I175" s="3">
        <v>620</v>
      </c>
      <c r="J175" s="3" t="s">
        <v>43</v>
      </c>
      <c r="K175" s="3">
        <v>12103</v>
      </c>
      <c r="L175" s="3">
        <v>11856</v>
      </c>
      <c r="M175" s="4">
        <f t="shared" si="4"/>
        <v>44951</v>
      </c>
      <c r="N175" s="5">
        <f t="shared" si="5"/>
        <v>-1.6690076840452761E-2</v>
      </c>
    </row>
    <row r="176" spans="1:14" x14ac:dyDescent="0.25">
      <c r="A176" s="3" t="s">
        <v>42</v>
      </c>
      <c r="B176" s="3">
        <v>20230128</v>
      </c>
      <c r="C176" s="3">
        <v>11860</v>
      </c>
      <c r="D176" s="3">
        <v>11950</v>
      </c>
      <c r="E176" s="3">
        <v>11550</v>
      </c>
      <c r="F176" s="3">
        <v>11679</v>
      </c>
      <c r="G176" s="3">
        <v>99085269650</v>
      </c>
      <c r="H176" s="3">
        <v>8484053</v>
      </c>
      <c r="I176" s="3">
        <v>450</v>
      </c>
      <c r="J176" s="3" t="s">
        <v>43</v>
      </c>
      <c r="K176" s="3">
        <v>11901</v>
      </c>
      <c r="L176" s="3">
        <v>11607</v>
      </c>
      <c r="M176" s="4">
        <f t="shared" si="4"/>
        <v>44954</v>
      </c>
      <c r="N176" s="5">
        <f t="shared" si="5"/>
        <v>-1.8653894630703327E-2</v>
      </c>
    </row>
    <row r="177" spans="1:14" x14ac:dyDescent="0.25">
      <c r="A177" s="3" t="s">
        <v>42</v>
      </c>
      <c r="B177" s="3">
        <v>20230129</v>
      </c>
      <c r="C177" s="3">
        <v>11670</v>
      </c>
      <c r="D177" s="3">
        <v>11670</v>
      </c>
      <c r="E177" s="3">
        <v>11000</v>
      </c>
      <c r="F177" s="3">
        <v>11128</v>
      </c>
      <c r="G177" s="3">
        <v>133018243395</v>
      </c>
      <c r="H177" s="3">
        <v>11953815</v>
      </c>
      <c r="I177" s="3">
        <v>565</v>
      </c>
      <c r="J177" s="3" t="s">
        <v>43</v>
      </c>
      <c r="K177" s="3">
        <v>11679</v>
      </c>
      <c r="L177" s="3">
        <v>11078</v>
      </c>
      <c r="M177" s="4">
        <f t="shared" si="4"/>
        <v>44955</v>
      </c>
      <c r="N177" s="5">
        <f t="shared" si="5"/>
        <v>-4.7178696806233433E-2</v>
      </c>
    </row>
    <row r="178" spans="1:14" x14ac:dyDescent="0.25">
      <c r="A178" s="3" t="s">
        <v>42</v>
      </c>
      <c r="B178" s="3">
        <v>20230130</v>
      </c>
      <c r="C178" s="3">
        <v>11131</v>
      </c>
      <c r="D178" s="3">
        <v>11510</v>
      </c>
      <c r="E178" s="3">
        <v>10751</v>
      </c>
      <c r="F178" s="3">
        <v>11109</v>
      </c>
      <c r="G178" s="3">
        <v>221183787986</v>
      </c>
      <c r="H178" s="3">
        <v>19909591</v>
      </c>
      <c r="I178" s="3">
        <v>658</v>
      </c>
      <c r="J178" s="3" t="s">
        <v>43</v>
      </c>
      <c r="K178" s="3">
        <v>11128</v>
      </c>
      <c r="L178" s="3">
        <v>11227</v>
      </c>
      <c r="M178" s="4">
        <f t="shared" si="4"/>
        <v>44956</v>
      </c>
      <c r="N178" s="5">
        <f t="shared" si="5"/>
        <v>-1.7074047447879215E-3</v>
      </c>
    </row>
    <row r="179" spans="1:14" x14ac:dyDescent="0.25">
      <c r="A179" s="3" t="s">
        <v>42</v>
      </c>
      <c r="B179" s="3">
        <v>20230131</v>
      </c>
      <c r="C179" s="3">
        <v>11360</v>
      </c>
      <c r="D179" s="3">
        <v>11560</v>
      </c>
      <c r="E179" s="3">
        <v>11150</v>
      </c>
      <c r="F179" s="3">
        <v>11279</v>
      </c>
      <c r="G179" s="3">
        <v>94607373253</v>
      </c>
      <c r="H179" s="3">
        <v>8388063</v>
      </c>
      <c r="I179" s="3">
        <v>503</v>
      </c>
      <c r="J179" s="3" t="s">
        <v>43</v>
      </c>
      <c r="K179" s="3">
        <v>11109</v>
      </c>
      <c r="L179" s="3">
        <v>11400</v>
      </c>
      <c r="M179" s="4">
        <f t="shared" si="4"/>
        <v>44957</v>
      </c>
      <c r="N179" s="5">
        <f t="shared" si="5"/>
        <v>1.5302907552434908E-2</v>
      </c>
    </row>
    <row r="180" spans="1:14" x14ac:dyDescent="0.25">
      <c r="A180" s="3" t="s">
        <v>42</v>
      </c>
      <c r="B180" s="3">
        <v>20230201</v>
      </c>
      <c r="C180" s="3">
        <v>11400</v>
      </c>
      <c r="D180" s="3">
        <v>11453</v>
      </c>
      <c r="E180" s="3">
        <v>10802</v>
      </c>
      <c r="F180" s="3">
        <v>11248</v>
      </c>
      <c r="G180" s="3">
        <v>85982559440</v>
      </c>
      <c r="H180" s="3">
        <v>7643939</v>
      </c>
      <c r="I180" s="3">
        <v>467</v>
      </c>
      <c r="J180" s="3" t="s">
        <v>43</v>
      </c>
      <c r="K180" s="3">
        <v>11279</v>
      </c>
      <c r="L180" s="3">
        <v>11274</v>
      </c>
      <c r="M180" s="4">
        <f t="shared" si="4"/>
        <v>44958</v>
      </c>
      <c r="N180" s="5">
        <f t="shared" si="5"/>
        <v>-2.7484706090965538E-3</v>
      </c>
    </row>
    <row r="181" spans="1:14" x14ac:dyDescent="0.25">
      <c r="A181" s="3" t="s">
        <v>42</v>
      </c>
      <c r="B181" s="3">
        <v>20230205</v>
      </c>
      <c r="C181" s="3">
        <v>11400</v>
      </c>
      <c r="D181" s="3">
        <v>11400</v>
      </c>
      <c r="E181" s="3">
        <v>11005</v>
      </c>
      <c r="F181" s="3">
        <v>11156</v>
      </c>
      <c r="G181" s="3">
        <v>65836109041</v>
      </c>
      <c r="H181" s="3">
        <v>5901329</v>
      </c>
      <c r="I181" s="3">
        <v>340</v>
      </c>
      <c r="J181" s="3" t="s">
        <v>43</v>
      </c>
      <c r="K181" s="3">
        <v>11248</v>
      </c>
      <c r="L181" s="3">
        <v>11011</v>
      </c>
      <c r="M181" s="4">
        <f t="shared" si="4"/>
        <v>44962</v>
      </c>
      <c r="N181" s="5">
        <f t="shared" si="5"/>
        <v>-8.1792318634423822E-3</v>
      </c>
    </row>
    <row r="182" spans="1:14" x14ac:dyDescent="0.25">
      <c r="A182" s="3" t="s">
        <v>42</v>
      </c>
      <c r="B182" s="3">
        <v>20230206</v>
      </c>
      <c r="C182" s="3">
        <v>11002</v>
      </c>
      <c r="D182" s="3">
        <v>11149</v>
      </c>
      <c r="E182" s="3">
        <v>10870</v>
      </c>
      <c r="F182" s="3">
        <v>11017</v>
      </c>
      <c r="G182" s="3">
        <v>59401951517</v>
      </c>
      <c r="H182" s="3">
        <v>5391787</v>
      </c>
      <c r="I182" s="3">
        <v>306</v>
      </c>
      <c r="J182" s="3" t="s">
        <v>43</v>
      </c>
      <c r="K182" s="3">
        <v>11156</v>
      </c>
      <c r="L182" s="3">
        <v>11023</v>
      </c>
      <c r="M182" s="4">
        <f t="shared" si="4"/>
        <v>44963</v>
      </c>
      <c r="N182" s="5">
        <f t="shared" si="5"/>
        <v>-1.2459662961635032E-2</v>
      </c>
    </row>
    <row r="183" spans="1:14" x14ac:dyDescent="0.25">
      <c r="A183" s="3" t="s">
        <v>42</v>
      </c>
      <c r="B183" s="3">
        <v>20230207</v>
      </c>
      <c r="C183" s="3">
        <v>11145</v>
      </c>
      <c r="D183" s="3">
        <v>11384</v>
      </c>
      <c r="E183" s="3">
        <v>11100</v>
      </c>
      <c r="F183" s="3">
        <v>11269</v>
      </c>
      <c r="G183" s="3">
        <v>130630499589</v>
      </c>
      <c r="H183" s="3">
        <v>11592463</v>
      </c>
      <c r="I183" s="3">
        <v>362</v>
      </c>
      <c r="J183" s="3" t="s">
        <v>43</v>
      </c>
      <c r="K183" s="3">
        <v>11017</v>
      </c>
      <c r="L183" s="3">
        <v>11380</v>
      </c>
      <c r="M183" s="4">
        <f t="shared" si="4"/>
        <v>44964</v>
      </c>
      <c r="N183" s="5">
        <f t="shared" si="5"/>
        <v>2.2873740582735724E-2</v>
      </c>
    </row>
    <row r="184" spans="1:14" x14ac:dyDescent="0.25">
      <c r="A184" s="3" t="s">
        <v>42</v>
      </c>
      <c r="B184" s="3">
        <v>20230208</v>
      </c>
      <c r="C184" s="3">
        <v>11398</v>
      </c>
      <c r="D184" s="3">
        <v>11419</v>
      </c>
      <c r="E184" s="3">
        <v>11110</v>
      </c>
      <c r="F184" s="3">
        <v>11282</v>
      </c>
      <c r="G184" s="3">
        <v>108044939848</v>
      </c>
      <c r="H184" s="3">
        <v>9576653</v>
      </c>
      <c r="I184" s="3">
        <v>291</v>
      </c>
      <c r="J184" s="3" t="s">
        <v>43</v>
      </c>
      <c r="K184" s="3">
        <v>11269</v>
      </c>
      <c r="L184" s="3">
        <v>11150</v>
      </c>
      <c r="M184" s="4">
        <f t="shared" si="4"/>
        <v>44965</v>
      </c>
      <c r="N184" s="5">
        <f t="shared" si="5"/>
        <v>1.1536072411038045E-3</v>
      </c>
    </row>
    <row r="185" spans="1:14" x14ac:dyDescent="0.25">
      <c r="A185" s="3" t="s">
        <v>42</v>
      </c>
      <c r="B185" s="3">
        <v>20230212</v>
      </c>
      <c r="C185" s="3">
        <v>11200</v>
      </c>
      <c r="D185" s="3">
        <v>11318</v>
      </c>
      <c r="E185" s="3">
        <v>11030</v>
      </c>
      <c r="F185" s="3">
        <v>11177</v>
      </c>
      <c r="G185" s="3">
        <v>157654998225</v>
      </c>
      <c r="H185" s="3">
        <v>14105196</v>
      </c>
      <c r="I185" s="3">
        <v>310</v>
      </c>
      <c r="J185" s="3" t="s">
        <v>43</v>
      </c>
      <c r="K185" s="3">
        <v>11282</v>
      </c>
      <c r="L185" s="3">
        <v>11219</v>
      </c>
      <c r="M185" s="4">
        <f t="shared" si="4"/>
        <v>44969</v>
      </c>
      <c r="N185" s="5">
        <f t="shared" si="5"/>
        <v>-9.3068604857294845E-3</v>
      </c>
    </row>
    <row r="186" spans="1:14" x14ac:dyDescent="0.25">
      <c r="A186" s="3" t="s">
        <v>42</v>
      </c>
      <c r="B186" s="3">
        <v>20230213</v>
      </c>
      <c r="C186" s="3">
        <v>11200</v>
      </c>
      <c r="D186" s="3">
        <v>11300</v>
      </c>
      <c r="E186" s="3">
        <v>11122</v>
      </c>
      <c r="F186" s="3">
        <v>11207</v>
      </c>
      <c r="G186" s="3">
        <v>91126963412</v>
      </c>
      <c r="H186" s="3">
        <v>8131158</v>
      </c>
      <c r="I186" s="3">
        <v>258</v>
      </c>
      <c r="J186" s="3" t="s">
        <v>43</v>
      </c>
      <c r="K186" s="3">
        <v>11177</v>
      </c>
      <c r="L186" s="3">
        <v>11140</v>
      </c>
      <c r="M186" s="4">
        <f t="shared" si="4"/>
        <v>44970</v>
      </c>
      <c r="N186" s="5">
        <f t="shared" si="5"/>
        <v>2.6840833855239499E-3</v>
      </c>
    </row>
    <row r="187" spans="1:14" x14ac:dyDescent="0.25">
      <c r="A187" s="3" t="s">
        <v>42</v>
      </c>
      <c r="B187" s="3">
        <v>20230214</v>
      </c>
      <c r="C187" s="3">
        <v>11150</v>
      </c>
      <c r="D187" s="3">
        <v>11221</v>
      </c>
      <c r="E187" s="3">
        <v>11040</v>
      </c>
      <c r="F187" s="3">
        <v>11097</v>
      </c>
      <c r="G187" s="3">
        <v>23853873570</v>
      </c>
      <c r="H187" s="3">
        <v>2149669</v>
      </c>
      <c r="I187" s="3">
        <v>220</v>
      </c>
      <c r="J187" s="3" t="s">
        <v>43</v>
      </c>
      <c r="K187" s="3">
        <v>11207</v>
      </c>
      <c r="L187" s="3">
        <v>11051</v>
      </c>
      <c r="M187" s="4">
        <f t="shared" si="4"/>
        <v>44971</v>
      </c>
      <c r="N187" s="5">
        <f t="shared" si="5"/>
        <v>-9.8152940126706723E-3</v>
      </c>
    </row>
    <row r="188" spans="1:14" x14ac:dyDescent="0.25">
      <c r="A188" s="3" t="s">
        <v>42</v>
      </c>
      <c r="B188" s="3">
        <v>20230215</v>
      </c>
      <c r="C188" s="3">
        <v>11050</v>
      </c>
      <c r="D188" s="3">
        <v>11089</v>
      </c>
      <c r="E188" s="3">
        <v>10901</v>
      </c>
      <c r="F188" s="3">
        <v>10954</v>
      </c>
      <c r="G188" s="3">
        <v>63608464616</v>
      </c>
      <c r="H188" s="3">
        <v>5806795</v>
      </c>
      <c r="I188" s="3">
        <v>278</v>
      </c>
      <c r="J188" s="3" t="s">
        <v>43</v>
      </c>
      <c r="K188" s="3">
        <v>11097</v>
      </c>
      <c r="L188" s="3">
        <v>10984</v>
      </c>
      <c r="M188" s="4">
        <f t="shared" si="4"/>
        <v>44972</v>
      </c>
      <c r="N188" s="5">
        <f t="shared" si="5"/>
        <v>-1.2886365684419254E-2</v>
      </c>
    </row>
    <row r="189" spans="1:14" x14ac:dyDescent="0.25">
      <c r="A189" s="3" t="s">
        <v>42</v>
      </c>
      <c r="B189" s="3">
        <v>20230219</v>
      </c>
      <c r="C189" s="3">
        <v>11050</v>
      </c>
      <c r="D189" s="3">
        <v>11375</v>
      </c>
      <c r="E189" s="3">
        <v>11050</v>
      </c>
      <c r="F189" s="3">
        <v>11233</v>
      </c>
      <c r="G189" s="3">
        <v>126586614541</v>
      </c>
      <c r="H189" s="3">
        <v>11269282</v>
      </c>
      <c r="I189" s="3">
        <v>469</v>
      </c>
      <c r="J189" s="3" t="s">
        <v>43</v>
      </c>
      <c r="K189" s="3">
        <v>10954</v>
      </c>
      <c r="L189" s="3">
        <v>11301</v>
      </c>
      <c r="M189" s="4">
        <f t="shared" si="4"/>
        <v>44976</v>
      </c>
      <c r="N189" s="5">
        <f t="shared" si="5"/>
        <v>2.5470147891181405E-2</v>
      </c>
    </row>
    <row r="190" spans="1:14" x14ac:dyDescent="0.25">
      <c r="A190" s="3" t="s">
        <v>42</v>
      </c>
      <c r="B190" s="3">
        <v>20230220</v>
      </c>
      <c r="C190" s="3">
        <v>11320</v>
      </c>
      <c r="D190" s="3">
        <v>12135</v>
      </c>
      <c r="E190" s="3">
        <v>11300</v>
      </c>
      <c r="F190" s="3">
        <v>11842</v>
      </c>
      <c r="G190" s="3">
        <v>591816000977</v>
      </c>
      <c r="H190" s="3">
        <v>49975398</v>
      </c>
      <c r="I190" s="3">
        <v>1303</v>
      </c>
      <c r="J190" s="3" t="s">
        <v>43</v>
      </c>
      <c r="K190" s="3">
        <v>11233</v>
      </c>
      <c r="L190" s="3">
        <v>12098</v>
      </c>
      <c r="M190" s="4">
        <f t="shared" si="4"/>
        <v>44977</v>
      </c>
      <c r="N190" s="5">
        <f t="shared" si="5"/>
        <v>5.4215258613015127E-2</v>
      </c>
    </row>
    <row r="191" spans="1:14" x14ac:dyDescent="0.25">
      <c r="A191" s="3" t="s">
        <v>42</v>
      </c>
      <c r="B191" s="3">
        <v>20230221</v>
      </c>
      <c r="C191" s="3">
        <v>12066</v>
      </c>
      <c r="D191" s="3">
        <v>12640</v>
      </c>
      <c r="E191" s="3">
        <v>11932</v>
      </c>
      <c r="F191" s="3">
        <v>12304</v>
      </c>
      <c r="G191" s="3">
        <v>609036541697</v>
      </c>
      <c r="H191" s="3">
        <v>49500399</v>
      </c>
      <c r="I191" s="3">
        <v>1818</v>
      </c>
      <c r="J191" s="3" t="s">
        <v>43</v>
      </c>
      <c r="K191" s="3">
        <v>11842</v>
      </c>
      <c r="L191" s="3">
        <v>12000</v>
      </c>
      <c r="M191" s="4">
        <f t="shared" si="4"/>
        <v>44978</v>
      </c>
      <c r="N191" s="5">
        <f t="shared" si="5"/>
        <v>3.9013680121601002E-2</v>
      </c>
    </row>
    <row r="192" spans="1:14" x14ac:dyDescent="0.25">
      <c r="A192" s="3" t="s">
        <v>42</v>
      </c>
      <c r="B192" s="3">
        <v>20230222</v>
      </c>
      <c r="C192" s="3">
        <v>11950</v>
      </c>
      <c r="D192" s="3">
        <v>12180</v>
      </c>
      <c r="E192" s="3">
        <v>11831</v>
      </c>
      <c r="F192" s="3">
        <v>11997</v>
      </c>
      <c r="G192" s="3">
        <v>274996004775</v>
      </c>
      <c r="H192" s="3">
        <v>22921658</v>
      </c>
      <c r="I192" s="3">
        <v>807</v>
      </c>
      <c r="J192" s="3" t="s">
        <v>43</v>
      </c>
      <c r="K192" s="3">
        <v>12304</v>
      </c>
      <c r="L192" s="3">
        <v>12148</v>
      </c>
      <c r="M192" s="4">
        <f t="shared" si="4"/>
        <v>44979</v>
      </c>
      <c r="N192" s="5">
        <f t="shared" si="5"/>
        <v>-2.4951235370611169E-2</v>
      </c>
    </row>
    <row r="193" spans="1:14" x14ac:dyDescent="0.25">
      <c r="A193" s="3" t="s">
        <v>42</v>
      </c>
      <c r="B193" s="3">
        <v>20230225</v>
      </c>
      <c r="C193" s="3">
        <v>12480</v>
      </c>
      <c r="D193" s="3">
        <v>13196</v>
      </c>
      <c r="E193" s="3">
        <v>12050</v>
      </c>
      <c r="F193" s="3">
        <v>12811</v>
      </c>
      <c r="G193" s="3">
        <v>1849446430698</v>
      </c>
      <c r="H193" s="3">
        <v>144362152</v>
      </c>
      <c r="I193" s="3">
        <v>4457</v>
      </c>
      <c r="J193" s="3" t="s">
        <v>43</v>
      </c>
      <c r="K193" s="3">
        <v>11997</v>
      </c>
      <c r="L193" s="3">
        <v>13196</v>
      </c>
      <c r="M193" s="4">
        <f t="shared" si="4"/>
        <v>44982</v>
      </c>
      <c r="N193" s="5">
        <f t="shared" si="5"/>
        <v>6.7850295907310176E-2</v>
      </c>
    </row>
    <row r="194" spans="1:14" x14ac:dyDescent="0.25">
      <c r="A194" s="3" t="s">
        <v>42</v>
      </c>
      <c r="B194" s="3">
        <v>20230226</v>
      </c>
      <c r="C194" s="3">
        <v>13500</v>
      </c>
      <c r="D194" s="3">
        <v>13600</v>
      </c>
      <c r="E194" s="3">
        <v>12710</v>
      </c>
      <c r="F194" s="3">
        <v>13224</v>
      </c>
      <c r="G194" s="3">
        <v>1322889328779</v>
      </c>
      <c r="H194" s="3">
        <v>100038364</v>
      </c>
      <c r="I194" s="3">
        <v>4908</v>
      </c>
      <c r="J194" s="3" t="s">
        <v>43</v>
      </c>
      <c r="K194" s="3">
        <v>12811</v>
      </c>
      <c r="L194" s="3">
        <v>12840</v>
      </c>
      <c r="M194" s="4">
        <f t="shared" ref="M194:M257" si="6">DATE(LEFT(B194,4),MID(B194,5,2),RIGHT(B194,2))</f>
        <v>44983</v>
      </c>
      <c r="N194" s="5">
        <f t="shared" si="5"/>
        <v>3.2237920537038445E-2</v>
      </c>
    </row>
    <row r="195" spans="1:14" x14ac:dyDescent="0.25">
      <c r="A195" s="3" t="s">
        <v>42</v>
      </c>
      <c r="B195" s="3">
        <v>20230227</v>
      </c>
      <c r="C195" s="3">
        <v>12899</v>
      </c>
      <c r="D195" s="3">
        <v>13420</v>
      </c>
      <c r="E195" s="3">
        <v>12620</v>
      </c>
      <c r="F195" s="3">
        <v>13017</v>
      </c>
      <c r="G195" s="3">
        <v>534346411825</v>
      </c>
      <c r="H195" s="3">
        <v>41050293</v>
      </c>
      <c r="I195" s="3">
        <v>2180</v>
      </c>
      <c r="J195" s="3" t="s">
        <v>43</v>
      </c>
      <c r="K195" s="3">
        <v>13224</v>
      </c>
      <c r="L195" s="3">
        <v>12856</v>
      </c>
      <c r="M195" s="4">
        <f t="shared" si="6"/>
        <v>44984</v>
      </c>
      <c r="N195" s="5">
        <f t="shared" ref="N195:N258" si="7">F195/F194-1</f>
        <v>-1.5653357531760448E-2</v>
      </c>
    </row>
    <row r="196" spans="1:14" x14ac:dyDescent="0.25">
      <c r="A196" s="3" t="s">
        <v>42</v>
      </c>
      <c r="B196" s="3">
        <v>20230228</v>
      </c>
      <c r="C196" s="3">
        <v>12810</v>
      </c>
      <c r="D196" s="3">
        <v>13156</v>
      </c>
      <c r="E196" s="3">
        <v>12810</v>
      </c>
      <c r="F196" s="3">
        <v>13045</v>
      </c>
      <c r="G196" s="3">
        <v>531898737717</v>
      </c>
      <c r="H196" s="3">
        <v>40775163</v>
      </c>
      <c r="I196" s="3">
        <v>1575</v>
      </c>
      <c r="J196" s="3" t="s">
        <v>43</v>
      </c>
      <c r="K196" s="3">
        <v>13017</v>
      </c>
      <c r="L196" s="3">
        <v>12953</v>
      </c>
      <c r="M196" s="4">
        <f t="shared" si="6"/>
        <v>44985</v>
      </c>
      <c r="N196" s="5">
        <f t="shared" si="7"/>
        <v>2.1510332641929697E-3</v>
      </c>
    </row>
    <row r="197" spans="1:14" x14ac:dyDescent="0.25">
      <c r="A197" s="3" t="s">
        <v>42</v>
      </c>
      <c r="B197" s="3">
        <v>20230301</v>
      </c>
      <c r="C197" s="3">
        <v>12850</v>
      </c>
      <c r="D197" s="3">
        <v>13000</v>
      </c>
      <c r="E197" s="3">
        <v>12361</v>
      </c>
      <c r="F197" s="3">
        <v>12697</v>
      </c>
      <c r="G197" s="3">
        <v>288895336880</v>
      </c>
      <c r="H197" s="3">
        <v>22752788</v>
      </c>
      <c r="I197" s="3">
        <v>1519</v>
      </c>
      <c r="J197" s="3" t="s">
        <v>43</v>
      </c>
      <c r="K197" s="3">
        <v>13045</v>
      </c>
      <c r="L197" s="3">
        <v>12448</v>
      </c>
      <c r="M197" s="4">
        <f t="shared" si="6"/>
        <v>44986</v>
      </c>
      <c r="N197" s="5">
        <f t="shared" si="7"/>
        <v>-2.6676887696435392E-2</v>
      </c>
    </row>
    <row r="198" spans="1:14" x14ac:dyDescent="0.25">
      <c r="A198" s="3" t="s">
        <v>42</v>
      </c>
      <c r="B198" s="3">
        <v>20230304</v>
      </c>
      <c r="C198" s="3">
        <v>12496</v>
      </c>
      <c r="D198" s="3">
        <v>12585</v>
      </c>
      <c r="E198" s="3">
        <v>12370</v>
      </c>
      <c r="F198" s="3">
        <v>12453</v>
      </c>
      <c r="G198" s="3">
        <v>276258302032</v>
      </c>
      <c r="H198" s="3">
        <v>22184393</v>
      </c>
      <c r="I198" s="3">
        <v>996</v>
      </c>
      <c r="J198" s="3" t="s">
        <v>43</v>
      </c>
      <c r="K198" s="3">
        <v>12697</v>
      </c>
      <c r="L198" s="3">
        <v>12456</v>
      </c>
      <c r="M198" s="4">
        <f t="shared" si="6"/>
        <v>44989</v>
      </c>
      <c r="N198" s="5">
        <f t="shared" si="7"/>
        <v>-1.9217137906592074E-2</v>
      </c>
    </row>
    <row r="199" spans="1:14" x14ac:dyDescent="0.25">
      <c r="A199" s="3" t="s">
        <v>42</v>
      </c>
      <c r="B199" s="3">
        <v>20230305</v>
      </c>
      <c r="C199" s="3">
        <v>12504</v>
      </c>
      <c r="D199" s="3">
        <v>12850</v>
      </c>
      <c r="E199" s="3">
        <v>12401</v>
      </c>
      <c r="F199" s="3">
        <v>12627</v>
      </c>
      <c r="G199" s="3">
        <v>128568987749</v>
      </c>
      <c r="H199" s="3">
        <v>10182377</v>
      </c>
      <c r="I199" s="3">
        <v>892</v>
      </c>
      <c r="J199" s="3" t="s">
        <v>43</v>
      </c>
      <c r="K199" s="3">
        <v>12453</v>
      </c>
      <c r="L199" s="3">
        <v>12600</v>
      </c>
      <c r="M199" s="4">
        <f t="shared" si="6"/>
        <v>44990</v>
      </c>
      <c r="N199" s="5">
        <f t="shared" si="7"/>
        <v>1.3972536738135366E-2</v>
      </c>
    </row>
    <row r="200" spans="1:14" x14ac:dyDescent="0.25">
      <c r="A200" s="3" t="s">
        <v>42</v>
      </c>
      <c r="B200" s="3">
        <v>20230306</v>
      </c>
      <c r="C200" s="3">
        <v>12500</v>
      </c>
      <c r="D200" s="3">
        <v>12743</v>
      </c>
      <c r="E200" s="3">
        <v>12176</v>
      </c>
      <c r="F200" s="3">
        <v>12590</v>
      </c>
      <c r="G200" s="3">
        <v>211814518553</v>
      </c>
      <c r="H200" s="3">
        <v>16823974</v>
      </c>
      <c r="I200" s="3">
        <v>949</v>
      </c>
      <c r="J200" s="3" t="s">
        <v>43</v>
      </c>
      <c r="K200" s="3">
        <v>12627</v>
      </c>
      <c r="L200" s="3">
        <v>12549</v>
      </c>
      <c r="M200" s="4">
        <f t="shared" si="6"/>
        <v>44991</v>
      </c>
      <c r="N200" s="5">
        <f t="shared" si="7"/>
        <v>-2.930228874633678E-3</v>
      </c>
    </row>
    <row r="201" spans="1:14" x14ac:dyDescent="0.25">
      <c r="A201" s="3" t="s">
        <v>42</v>
      </c>
      <c r="B201" s="3">
        <v>20230307</v>
      </c>
      <c r="C201" s="3">
        <v>12565</v>
      </c>
      <c r="D201" s="3">
        <v>13122</v>
      </c>
      <c r="E201" s="3">
        <v>12500</v>
      </c>
      <c r="F201" s="3">
        <v>12937</v>
      </c>
      <c r="G201" s="3">
        <v>328025041705</v>
      </c>
      <c r="H201" s="3">
        <v>25356377</v>
      </c>
      <c r="I201" s="3">
        <v>1468</v>
      </c>
      <c r="J201" s="3" t="s">
        <v>43</v>
      </c>
      <c r="K201" s="3">
        <v>12590</v>
      </c>
      <c r="L201" s="3">
        <v>13120</v>
      </c>
      <c r="M201" s="4">
        <f t="shared" si="6"/>
        <v>44992</v>
      </c>
      <c r="N201" s="5">
        <f t="shared" si="7"/>
        <v>2.7561556791104058E-2</v>
      </c>
    </row>
    <row r="202" spans="1:14" x14ac:dyDescent="0.25">
      <c r="A202" s="3" t="s">
        <v>42</v>
      </c>
      <c r="B202" s="3">
        <v>20230311</v>
      </c>
      <c r="C202" s="3">
        <v>13070</v>
      </c>
      <c r="D202" s="3">
        <v>13240</v>
      </c>
      <c r="E202" s="3">
        <v>12762</v>
      </c>
      <c r="F202" s="3">
        <v>12997</v>
      </c>
      <c r="G202" s="3">
        <v>484733143703</v>
      </c>
      <c r="H202" s="3">
        <v>37296816</v>
      </c>
      <c r="I202" s="3">
        <v>1804</v>
      </c>
      <c r="J202" s="3" t="s">
        <v>43</v>
      </c>
      <c r="K202" s="3">
        <v>12937</v>
      </c>
      <c r="L202" s="3">
        <v>12810</v>
      </c>
      <c r="M202" s="4">
        <f t="shared" si="6"/>
        <v>44996</v>
      </c>
      <c r="N202" s="5">
        <f t="shared" si="7"/>
        <v>4.6378604004020385E-3</v>
      </c>
    </row>
    <row r="203" spans="1:14" x14ac:dyDescent="0.25">
      <c r="A203" s="3" t="s">
        <v>42</v>
      </c>
      <c r="B203" s="3">
        <v>20230312</v>
      </c>
      <c r="C203" s="3">
        <v>12701</v>
      </c>
      <c r="D203" s="3">
        <v>12702</v>
      </c>
      <c r="E203" s="3">
        <v>12371</v>
      </c>
      <c r="F203" s="3">
        <v>12528</v>
      </c>
      <c r="G203" s="3">
        <v>445173524574</v>
      </c>
      <c r="H203" s="3">
        <v>35533453</v>
      </c>
      <c r="I203" s="3">
        <v>1321</v>
      </c>
      <c r="J203" s="3" t="s">
        <v>43</v>
      </c>
      <c r="K203" s="3">
        <v>12997</v>
      </c>
      <c r="L203" s="3">
        <v>12602</v>
      </c>
      <c r="M203" s="4">
        <f t="shared" si="6"/>
        <v>44997</v>
      </c>
      <c r="N203" s="5">
        <f t="shared" si="7"/>
        <v>-3.6085250442409733E-2</v>
      </c>
    </row>
    <row r="204" spans="1:14" x14ac:dyDescent="0.25">
      <c r="A204" s="3" t="s">
        <v>42</v>
      </c>
      <c r="B204" s="3">
        <v>20230313</v>
      </c>
      <c r="C204" s="3">
        <v>12550</v>
      </c>
      <c r="D204" s="3">
        <v>12800</v>
      </c>
      <c r="E204" s="3">
        <v>12500</v>
      </c>
      <c r="F204" s="3">
        <v>12595</v>
      </c>
      <c r="G204" s="3">
        <v>169489573178</v>
      </c>
      <c r="H204" s="3">
        <v>13456881</v>
      </c>
      <c r="I204" s="3">
        <v>886</v>
      </c>
      <c r="J204" s="3" t="s">
        <v>43</v>
      </c>
      <c r="K204" s="3">
        <v>12528</v>
      </c>
      <c r="L204" s="3">
        <v>12566</v>
      </c>
      <c r="M204" s="4">
        <f t="shared" si="6"/>
        <v>44998</v>
      </c>
      <c r="N204" s="5">
        <f t="shared" si="7"/>
        <v>5.3480204342273296E-3</v>
      </c>
    </row>
    <row r="205" spans="1:14" x14ac:dyDescent="0.25">
      <c r="A205" s="3" t="s">
        <v>42</v>
      </c>
      <c r="B205" s="3">
        <v>20230314</v>
      </c>
      <c r="C205" s="3">
        <v>12514</v>
      </c>
      <c r="D205" s="3">
        <v>12819</v>
      </c>
      <c r="E205" s="3">
        <v>12501</v>
      </c>
      <c r="F205" s="3">
        <v>12685</v>
      </c>
      <c r="G205" s="3">
        <v>411571577916</v>
      </c>
      <c r="H205" s="3">
        <v>32445081</v>
      </c>
      <c r="I205" s="3">
        <v>1419</v>
      </c>
      <c r="J205" s="3" t="s">
        <v>43</v>
      </c>
      <c r="K205" s="3">
        <v>12595</v>
      </c>
      <c r="L205" s="3">
        <v>12774</v>
      </c>
      <c r="M205" s="4">
        <f t="shared" si="6"/>
        <v>44999</v>
      </c>
      <c r="N205" s="5">
        <f t="shared" si="7"/>
        <v>7.1456927352124833E-3</v>
      </c>
    </row>
    <row r="206" spans="1:14" x14ac:dyDescent="0.25">
      <c r="A206" s="3" t="s">
        <v>42</v>
      </c>
      <c r="B206" s="3">
        <v>20230315</v>
      </c>
      <c r="C206" s="3">
        <v>12797</v>
      </c>
      <c r="D206" s="3">
        <v>13373</v>
      </c>
      <c r="E206" s="3">
        <v>12751</v>
      </c>
      <c r="F206" s="3">
        <v>13154</v>
      </c>
      <c r="G206" s="3">
        <v>618358631346</v>
      </c>
      <c r="H206" s="3">
        <v>47008452</v>
      </c>
      <c r="I206" s="3">
        <v>1808</v>
      </c>
      <c r="J206" s="3" t="s">
        <v>43</v>
      </c>
      <c r="K206" s="3">
        <v>12685</v>
      </c>
      <c r="L206" s="3">
        <v>13300</v>
      </c>
      <c r="M206" s="4">
        <f t="shared" si="6"/>
        <v>45000</v>
      </c>
      <c r="N206" s="5">
        <f t="shared" si="7"/>
        <v>3.697280252266455E-2</v>
      </c>
    </row>
    <row r="207" spans="1:14" x14ac:dyDescent="0.25">
      <c r="A207" s="3" t="s">
        <v>42</v>
      </c>
      <c r="B207" s="3">
        <v>20230318</v>
      </c>
      <c r="C207" s="3">
        <v>13300</v>
      </c>
      <c r="D207" s="3">
        <v>14091</v>
      </c>
      <c r="E207" s="3">
        <v>13300</v>
      </c>
      <c r="F207" s="3">
        <v>13724</v>
      </c>
      <c r="G207" s="3">
        <v>2184443003829</v>
      </c>
      <c r="H207" s="3">
        <v>159169458</v>
      </c>
      <c r="I207" s="3">
        <v>3287</v>
      </c>
      <c r="J207" s="3" t="s">
        <v>43</v>
      </c>
      <c r="K207" s="3">
        <v>13154</v>
      </c>
      <c r="L207" s="3">
        <v>13939</v>
      </c>
      <c r="M207" s="4">
        <f t="shared" si="6"/>
        <v>45003</v>
      </c>
      <c r="N207" s="5">
        <f t="shared" si="7"/>
        <v>4.3332826516648826E-2</v>
      </c>
    </row>
    <row r="208" spans="1:14" x14ac:dyDescent="0.25">
      <c r="A208" s="3" t="s">
        <v>42</v>
      </c>
      <c r="B208" s="3">
        <v>20230319</v>
      </c>
      <c r="C208" s="3">
        <v>13999</v>
      </c>
      <c r="D208" s="3">
        <v>14049</v>
      </c>
      <c r="E208" s="3">
        <v>13750</v>
      </c>
      <c r="F208" s="3">
        <v>13937</v>
      </c>
      <c r="G208" s="3">
        <v>725764107208</v>
      </c>
      <c r="H208" s="3">
        <v>52073885</v>
      </c>
      <c r="I208" s="3">
        <v>1907</v>
      </c>
      <c r="J208" s="3" t="s">
        <v>43</v>
      </c>
      <c r="K208" s="3">
        <v>13724</v>
      </c>
      <c r="L208" s="3">
        <v>13999</v>
      </c>
      <c r="M208" s="4">
        <f t="shared" si="6"/>
        <v>45004</v>
      </c>
      <c r="N208" s="5">
        <f t="shared" si="7"/>
        <v>1.5520256484989892E-2</v>
      </c>
    </row>
    <row r="209" spans="1:14" x14ac:dyDescent="0.25">
      <c r="A209" s="3" t="s">
        <v>42</v>
      </c>
      <c r="B209" s="3">
        <v>20230325</v>
      </c>
      <c r="C209" s="3">
        <v>13916</v>
      </c>
      <c r="D209" s="3">
        <v>14219</v>
      </c>
      <c r="E209" s="3">
        <v>13741</v>
      </c>
      <c r="F209" s="3">
        <v>13948</v>
      </c>
      <c r="G209" s="3">
        <v>301482817049</v>
      </c>
      <c r="H209" s="3">
        <v>21614035</v>
      </c>
      <c r="I209" s="3">
        <v>1518</v>
      </c>
      <c r="J209" s="3" t="s">
        <v>43</v>
      </c>
      <c r="K209" s="3">
        <v>13937</v>
      </c>
      <c r="L209" s="3">
        <v>13889</v>
      </c>
      <c r="M209" s="4">
        <f t="shared" si="6"/>
        <v>45010</v>
      </c>
      <c r="N209" s="5">
        <f t="shared" si="7"/>
        <v>7.8926598263606706E-4</v>
      </c>
    </row>
    <row r="210" spans="1:14" x14ac:dyDescent="0.25">
      <c r="A210" s="3" t="s">
        <v>42</v>
      </c>
      <c r="B210" s="3">
        <v>20230326</v>
      </c>
      <c r="C210" s="3">
        <v>13801</v>
      </c>
      <c r="D210" s="3">
        <v>0</v>
      </c>
      <c r="E210" s="3">
        <v>0</v>
      </c>
      <c r="F210" s="3">
        <v>13948</v>
      </c>
      <c r="G210" s="3">
        <v>0</v>
      </c>
      <c r="H210" s="3">
        <v>0</v>
      </c>
      <c r="I210" s="3">
        <v>0</v>
      </c>
      <c r="J210" s="3" t="s">
        <v>43</v>
      </c>
      <c r="K210" s="3">
        <v>13948</v>
      </c>
      <c r="L210" s="3">
        <v>13889</v>
      </c>
      <c r="M210" s="4">
        <f t="shared" si="6"/>
        <v>45011</v>
      </c>
      <c r="N210" s="5">
        <f t="shared" si="7"/>
        <v>0</v>
      </c>
    </row>
    <row r="211" spans="1:14" x14ac:dyDescent="0.25">
      <c r="A211" s="3" t="s">
        <v>42</v>
      </c>
      <c r="B211" s="3">
        <v>20230328</v>
      </c>
      <c r="C211" s="3">
        <v>14000</v>
      </c>
      <c r="D211" s="3">
        <v>14490</v>
      </c>
      <c r="E211" s="3">
        <v>14000</v>
      </c>
      <c r="F211" s="3">
        <v>14325</v>
      </c>
      <c r="G211" s="3">
        <v>460808273022</v>
      </c>
      <c r="H211" s="3">
        <v>32167091</v>
      </c>
      <c r="I211" s="3">
        <v>1935</v>
      </c>
      <c r="J211" s="3" t="s">
        <v>43</v>
      </c>
      <c r="K211" s="3">
        <v>13867</v>
      </c>
      <c r="L211" s="3">
        <v>14480</v>
      </c>
      <c r="M211" s="4">
        <f t="shared" si="6"/>
        <v>45013</v>
      </c>
      <c r="N211" s="5">
        <f t="shared" si="7"/>
        <v>2.7028964726125704E-2</v>
      </c>
    </row>
    <row r="212" spans="1:14" x14ac:dyDescent="0.25">
      <c r="A212" s="3" t="s">
        <v>42</v>
      </c>
      <c r="B212" s="3">
        <v>20230329</v>
      </c>
      <c r="C212" s="3">
        <v>14455</v>
      </c>
      <c r="D212" s="3">
        <v>14877</v>
      </c>
      <c r="E212" s="3">
        <v>14350</v>
      </c>
      <c r="F212" s="3">
        <v>14747</v>
      </c>
      <c r="G212" s="3">
        <v>1127445100010</v>
      </c>
      <c r="H212" s="3">
        <v>76450092</v>
      </c>
      <c r="I212" s="3">
        <v>2512</v>
      </c>
      <c r="J212" s="3" t="s">
        <v>43</v>
      </c>
      <c r="K212" s="3">
        <v>14325</v>
      </c>
      <c r="L212" s="3">
        <v>14800</v>
      </c>
      <c r="M212" s="4">
        <f t="shared" si="6"/>
        <v>45014</v>
      </c>
      <c r="N212" s="5">
        <f t="shared" si="7"/>
        <v>2.9458987783595125E-2</v>
      </c>
    </row>
    <row r="213" spans="1:14" x14ac:dyDescent="0.25">
      <c r="A213" s="3" t="s">
        <v>42</v>
      </c>
      <c r="B213" s="3">
        <v>20230403</v>
      </c>
      <c r="C213" s="3">
        <v>14490</v>
      </c>
      <c r="D213" s="3">
        <v>14950</v>
      </c>
      <c r="E213" s="3">
        <v>14254</v>
      </c>
      <c r="F213" s="3">
        <v>14725</v>
      </c>
      <c r="G213" s="3">
        <v>1105829548253</v>
      </c>
      <c r="H213" s="3">
        <v>75097652</v>
      </c>
      <c r="I213" s="3">
        <v>2584</v>
      </c>
      <c r="J213" s="3" t="s">
        <v>43</v>
      </c>
      <c r="K213" s="3">
        <v>14747</v>
      </c>
      <c r="L213" s="3">
        <v>14943</v>
      </c>
      <c r="M213" s="4">
        <f t="shared" si="6"/>
        <v>45019</v>
      </c>
      <c r="N213" s="5">
        <f t="shared" si="7"/>
        <v>-1.4918288465450846E-3</v>
      </c>
    </row>
    <row r="214" spans="1:14" x14ac:dyDescent="0.25">
      <c r="A214" s="3" t="s">
        <v>42</v>
      </c>
      <c r="B214" s="3">
        <v>20230404</v>
      </c>
      <c r="C214" s="3">
        <v>14900</v>
      </c>
      <c r="D214" s="3">
        <v>15176</v>
      </c>
      <c r="E214" s="3">
        <v>14556</v>
      </c>
      <c r="F214" s="3">
        <v>14862</v>
      </c>
      <c r="G214" s="3">
        <v>602173572002</v>
      </c>
      <c r="H214" s="3">
        <v>40518677</v>
      </c>
      <c r="I214" s="3">
        <v>2283</v>
      </c>
      <c r="J214" s="3" t="s">
        <v>43</v>
      </c>
      <c r="K214" s="3">
        <v>14725</v>
      </c>
      <c r="L214" s="3">
        <v>14840</v>
      </c>
      <c r="M214" s="4">
        <f t="shared" si="6"/>
        <v>45020</v>
      </c>
      <c r="N214" s="5">
        <f t="shared" si="7"/>
        <v>9.3039049235992266E-3</v>
      </c>
    </row>
    <row r="215" spans="1:14" x14ac:dyDescent="0.25">
      <c r="A215" s="3" t="s">
        <v>42</v>
      </c>
      <c r="B215" s="3">
        <v>20230405</v>
      </c>
      <c r="C215" s="3">
        <v>14744</v>
      </c>
      <c r="D215" s="3">
        <v>15400</v>
      </c>
      <c r="E215" s="3">
        <v>14540</v>
      </c>
      <c r="F215" s="3">
        <v>15160</v>
      </c>
      <c r="G215" s="3">
        <v>924756926624</v>
      </c>
      <c r="H215" s="3">
        <v>61001637</v>
      </c>
      <c r="I215" s="3">
        <v>2261</v>
      </c>
      <c r="J215" s="3" t="s">
        <v>43</v>
      </c>
      <c r="K215" s="3">
        <v>14862</v>
      </c>
      <c r="L215" s="3">
        <v>15400</v>
      </c>
      <c r="M215" s="4">
        <f t="shared" si="6"/>
        <v>45021</v>
      </c>
      <c r="N215" s="5">
        <f t="shared" si="7"/>
        <v>2.0051137128246577E-2</v>
      </c>
    </row>
    <row r="216" spans="1:14" x14ac:dyDescent="0.25">
      <c r="A216" s="3" t="s">
        <v>42</v>
      </c>
      <c r="B216" s="3">
        <v>20230408</v>
      </c>
      <c r="C216" s="3">
        <v>15367</v>
      </c>
      <c r="D216" s="3">
        <v>16676</v>
      </c>
      <c r="E216" s="3">
        <v>15310</v>
      </c>
      <c r="F216" s="3">
        <v>16130</v>
      </c>
      <c r="G216" s="3">
        <v>1463170871271</v>
      </c>
      <c r="H216" s="3">
        <v>90710433</v>
      </c>
      <c r="I216" s="3">
        <v>4131</v>
      </c>
      <c r="J216" s="3" t="s">
        <v>43</v>
      </c>
      <c r="K216" s="3">
        <v>15160</v>
      </c>
      <c r="L216" s="3">
        <v>16300</v>
      </c>
      <c r="M216" s="4">
        <f t="shared" si="6"/>
        <v>45024</v>
      </c>
      <c r="N216" s="5">
        <f t="shared" si="7"/>
        <v>6.3984168865435453E-2</v>
      </c>
    </row>
    <row r="217" spans="1:14" x14ac:dyDescent="0.25">
      <c r="A217" s="3" t="s">
        <v>42</v>
      </c>
      <c r="B217" s="3">
        <v>20230409</v>
      </c>
      <c r="C217" s="3">
        <v>16290</v>
      </c>
      <c r="D217" s="3">
        <v>17299</v>
      </c>
      <c r="E217" s="3">
        <v>16150</v>
      </c>
      <c r="F217" s="3">
        <v>16824</v>
      </c>
      <c r="G217" s="3">
        <v>1124269584378</v>
      </c>
      <c r="H217" s="3">
        <v>66827161</v>
      </c>
      <c r="I217" s="3">
        <v>4988</v>
      </c>
      <c r="J217" s="3" t="s">
        <v>43</v>
      </c>
      <c r="K217" s="3">
        <v>16130</v>
      </c>
      <c r="L217" s="3">
        <v>17250</v>
      </c>
      <c r="M217" s="4">
        <f t="shared" si="6"/>
        <v>45025</v>
      </c>
      <c r="N217" s="5">
        <f t="shared" si="7"/>
        <v>4.3025418474891497E-2</v>
      </c>
    </row>
    <row r="218" spans="1:14" x14ac:dyDescent="0.25">
      <c r="A218" s="3" t="s">
        <v>42</v>
      </c>
      <c r="B218" s="3">
        <v>20230410</v>
      </c>
      <c r="C218" s="3">
        <v>17300</v>
      </c>
      <c r="D218" s="3">
        <v>17969</v>
      </c>
      <c r="E218" s="3">
        <v>16016</v>
      </c>
      <c r="F218" s="3">
        <v>17016</v>
      </c>
      <c r="G218" s="3">
        <v>1495571458445</v>
      </c>
      <c r="H218" s="3">
        <v>87891899</v>
      </c>
      <c r="I218" s="3">
        <v>6551</v>
      </c>
      <c r="J218" s="3" t="s">
        <v>43</v>
      </c>
      <c r="K218" s="3">
        <v>16824</v>
      </c>
      <c r="L218" s="3">
        <v>16200</v>
      </c>
      <c r="M218" s="4">
        <f t="shared" si="6"/>
        <v>45026</v>
      </c>
      <c r="N218" s="5">
        <f t="shared" si="7"/>
        <v>1.1412268188302432E-2</v>
      </c>
    </row>
    <row r="219" spans="1:14" x14ac:dyDescent="0.25">
      <c r="A219" s="3" t="s">
        <v>42</v>
      </c>
      <c r="B219" s="3">
        <v>20230411</v>
      </c>
      <c r="C219" s="3">
        <v>16090</v>
      </c>
      <c r="D219" s="3">
        <v>17186</v>
      </c>
      <c r="E219" s="3">
        <v>16086</v>
      </c>
      <c r="F219" s="3">
        <v>16787</v>
      </c>
      <c r="G219" s="3">
        <v>1045310263391</v>
      </c>
      <c r="H219" s="3">
        <v>62269262</v>
      </c>
      <c r="I219" s="3">
        <v>4862</v>
      </c>
      <c r="J219" s="3" t="s">
        <v>43</v>
      </c>
      <c r="K219" s="3">
        <v>17016</v>
      </c>
      <c r="L219" s="3">
        <v>17136</v>
      </c>
      <c r="M219" s="4">
        <f t="shared" si="6"/>
        <v>45027</v>
      </c>
      <c r="N219" s="5">
        <f t="shared" si="7"/>
        <v>-1.3457921955806307E-2</v>
      </c>
    </row>
    <row r="220" spans="1:14" x14ac:dyDescent="0.25">
      <c r="A220" s="3" t="s">
        <v>42</v>
      </c>
      <c r="B220" s="3">
        <v>20230415</v>
      </c>
      <c r="C220" s="3">
        <v>17460</v>
      </c>
      <c r="D220" s="3">
        <v>18465</v>
      </c>
      <c r="E220" s="3">
        <v>17390</v>
      </c>
      <c r="F220" s="3">
        <v>18118</v>
      </c>
      <c r="G220" s="3">
        <v>1190043512771</v>
      </c>
      <c r="H220" s="3">
        <v>65682021</v>
      </c>
      <c r="I220" s="3">
        <v>5004</v>
      </c>
      <c r="J220" s="3" t="s">
        <v>43</v>
      </c>
      <c r="K220" s="3">
        <v>16787</v>
      </c>
      <c r="L220" s="3">
        <v>18465</v>
      </c>
      <c r="M220" s="4">
        <f t="shared" si="6"/>
        <v>45031</v>
      </c>
      <c r="N220" s="5">
        <f t="shared" si="7"/>
        <v>7.9287543932805127E-2</v>
      </c>
    </row>
    <row r="221" spans="1:14" x14ac:dyDescent="0.25">
      <c r="A221" s="3" t="s">
        <v>42</v>
      </c>
      <c r="B221" s="3">
        <v>20230416</v>
      </c>
      <c r="C221" s="3">
        <v>18718</v>
      </c>
      <c r="D221" s="3">
        <v>18998</v>
      </c>
      <c r="E221" s="3">
        <v>17660</v>
      </c>
      <c r="F221" s="3">
        <v>18141</v>
      </c>
      <c r="G221" s="3">
        <v>1976308052656</v>
      </c>
      <c r="H221" s="3">
        <v>108939812</v>
      </c>
      <c r="I221" s="3">
        <v>8750</v>
      </c>
      <c r="J221" s="3" t="s">
        <v>43</v>
      </c>
      <c r="K221" s="3">
        <v>18118</v>
      </c>
      <c r="L221" s="3">
        <v>17790</v>
      </c>
      <c r="M221" s="4">
        <f t="shared" si="6"/>
        <v>45032</v>
      </c>
      <c r="N221" s="5">
        <f t="shared" si="7"/>
        <v>1.2694557898222936E-3</v>
      </c>
    </row>
    <row r="222" spans="1:14" x14ac:dyDescent="0.25">
      <c r="A222" s="3" t="s">
        <v>42</v>
      </c>
      <c r="B222" s="3">
        <v>20230417</v>
      </c>
      <c r="C222" s="3">
        <v>17788</v>
      </c>
      <c r="D222" s="3">
        <v>18150</v>
      </c>
      <c r="E222" s="3">
        <v>17261</v>
      </c>
      <c r="F222" s="3">
        <v>17683</v>
      </c>
      <c r="G222" s="3">
        <v>1529527477745</v>
      </c>
      <c r="H222" s="3">
        <v>86497003</v>
      </c>
      <c r="I222" s="3">
        <v>5697</v>
      </c>
      <c r="J222" s="3" t="s">
        <v>43</v>
      </c>
      <c r="K222" s="3">
        <v>18141</v>
      </c>
      <c r="L222" s="3">
        <v>17563</v>
      </c>
      <c r="M222" s="4">
        <f t="shared" si="6"/>
        <v>45033</v>
      </c>
      <c r="N222" s="5">
        <f t="shared" si="7"/>
        <v>-2.5246678793892308E-2</v>
      </c>
    </row>
    <row r="223" spans="1:14" x14ac:dyDescent="0.25">
      <c r="A223" s="3" t="s">
        <v>42</v>
      </c>
      <c r="B223" s="3">
        <v>20230418</v>
      </c>
      <c r="C223" s="3">
        <v>17600</v>
      </c>
      <c r="D223" s="3">
        <v>18050</v>
      </c>
      <c r="E223" s="3">
        <v>17250</v>
      </c>
      <c r="F223" s="3">
        <v>17621</v>
      </c>
      <c r="G223" s="3">
        <v>2313305853297</v>
      </c>
      <c r="H223" s="3">
        <v>131281532</v>
      </c>
      <c r="I223" s="3">
        <v>7096</v>
      </c>
      <c r="J223" s="3" t="s">
        <v>43</v>
      </c>
      <c r="K223" s="3">
        <v>17683</v>
      </c>
      <c r="L223" s="3">
        <v>17532</v>
      </c>
      <c r="M223" s="4">
        <f t="shared" si="6"/>
        <v>45034</v>
      </c>
      <c r="N223" s="5">
        <f t="shared" si="7"/>
        <v>-3.5061923881694046E-3</v>
      </c>
    </row>
    <row r="224" spans="1:14" x14ac:dyDescent="0.25">
      <c r="A224" s="3" t="s">
        <v>42</v>
      </c>
      <c r="B224" s="3">
        <v>20230419</v>
      </c>
      <c r="C224" s="3">
        <v>17550</v>
      </c>
      <c r="D224" s="3">
        <v>17750</v>
      </c>
      <c r="E224" s="3">
        <v>17280</v>
      </c>
      <c r="F224" s="3">
        <v>17486</v>
      </c>
      <c r="G224" s="3">
        <v>1018919202624</v>
      </c>
      <c r="H224" s="3">
        <v>58269225</v>
      </c>
      <c r="I224" s="3">
        <v>3990</v>
      </c>
      <c r="J224" s="3" t="s">
        <v>43</v>
      </c>
      <c r="K224" s="3">
        <v>17621</v>
      </c>
      <c r="L224" s="3">
        <v>17371</v>
      </c>
      <c r="M224" s="4">
        <f t="shared" si="6"/>
        <v>45035</v>
      </c>
      <c r="N224" s="5">
        <f t="shared" si="7"/>
        <v>-7.6613132058339639E-3</v>
      </c>
    </row>
    <row r="225" spans="1:14" x14ac:dyDescent="0.25">
      <c r="A225" s="3" t="s">
        <v>42</v>
      </c>
      <c r="B225" s="3">
        <v>20230424</v>
      </c>
      <c r="C225" s="3">
        <v>17400</v>
      </c>
      <c r="D225" s="3">
        <v>17636</v>
      </c>
      <c r="E225" s="3">
        <v>17110</v>
      </c>
      <c r="F225" s="3">
        <v>17461</v>
      </c>
      <c r="G225" s="3">
        <v>825539842170</v>
      </c>
      <c r="H225" s="3">
        <v>47278583</v>
      </c>
      <c r="I225" s="3">
        <v>3438</v>
      </c>
      <c r="J225" s="3" t="s">
        <v>43</v>
      </c>
      <c r="K225" s="3">
        <v>17486</v>
      </c>
      <c r="L225" s="3">
        <v>17614</v>
      </c>
      <c r="M225" s="4">
        <f t="shared" si="6"/>
        <v>45040</v>
      </c>
      <c r="N225" s="5">
        <f t="shared" si="7"/>
        <v>-1.4297152007319847E-3</v>
      </c>
    </row>
    <row r="226" spans="1:14" x14ac:dyDescent="0.25">
      <c r="A226" s="3" t="s">
        <v>42</v>
      </c>
      <c r="B226" s="3">
        <v>20230425</v>
      </c>
      <c r="C226" s="3">
        <v>17680</v>
      </c>
      <c r="D226" s="3">
        <v>18050</v>
      </c>
      <c r="E226" s="3">
        <v>17550</v>
      </c>
      <c r="F226" s="3">
        <v>17774</v>
      </c>
      <c r="G226" s="3">
        <v>1036130027095</v>
      </c>
      <c r="H226" s="3">
        <v>58294079</v>
      </c>
      <c r="I226" s="3">
        <v>3727</v>
      </c>
      <c r="J226" s="3" t="s">
        <v>43</v>
      </c>
      <c r="K226" s="3">
        <v>17461</v>
      </c>
      <c r="L226" s="3">
        <v>17627</v>
      </c>
      <c r="M226" s="4">
        <f t="shared" si="6"/>
        <v>45041</v>
      </c>
      <c r="N226" s="5">
        <f t="shared" si="7"/>
        <v>1.7925662905904582E-2</v>
      </c>
    </row>
    <row r="227" spans="1:14" x14ac:dyDescent="0.25">
      <c r="A227" s="3" t="s">
        <v>42</v>
      </c>
      <c r="B227" s="3">
        <v>20230426</v>
      </c>
      <c r="C227" s="3">
        <v>17550</v>
      </c>
      <c r="D227" s="3">
        <v>17990</v>
      </c>
      <c r="E227" s="3">
        <v>17494</v>
      </c>
      <c r="F227" s="3">
        <v>17785</v>
      </c>
      <c r="G227" s="3">
        <v>1089649992656</v>
      </c>
      <c r="H227" s="3">
        <v>61269171</v>
      </c>
      <c r="I227" s="3">
        <v>3655</v>
      </c>
      <c r="J227" s="3" t="s">
        <v>43</v>
      </c>
      <c r="K227" s="3">
        <v>17774</v>
      </c>
      <c r="L227" s="3">
        <v>17823</v>
      </c>
      <c r="M227" s="4">
        <f t="shared" si="6"/>
        <v>45042</v>
      </c>
      <c r="N227" s="5">
        <f t="shared" si="7"/>
        <v>6.1888151232136757E-4</v>
      </c>
    </row>
    <row r="228" spans="1:14" x14ac:dyDescent="0.25">
      <c r="A228" s="3" t="s">
        <v>42</v>
      </c>
      <c r="B228" s="3">
        <v>20230429</v>
      </c>
      <c r="C228" s="3">
        <v>18002</v>
      </c>
      <c r="D228" s="3">
        <v>18488</v>
      </c>
      <c r="E228" s="3">
        <v>17900</v>
      </c>
      <c r="F228" s="3">
        <v>18249</v>
      </c>
      <c r="G228" s="3">
        <v>1819816533864</v>
      </c>
      <c r="H228" s="3">
        <v>99723963</v>
      </c>
      <c r="I228" s="3">
        <v>4838</v>
      </c>
      <c r="J228" s="3" t="s">
        <v>43</v>
      </c>
      <c r="K228" s="3">
        <v>17785</v>
      </c>
      <c r="L228" s="3">
        <v>18369</v>
      </c>
      <c r="M228" s="4">
        <f t="shared" si="6"/>
        <v>45045</v>
      </c>
      <c r="N228" s="5">
        <f t="shared" si="7"/>
        <v>2.6089401180770411E-2</v>
      </c>
    </row>
    <row r="229" spans="1:14" x14ac:dyDescent="0.25">
      <c r="A229" s="3" t="s">
        <v>42</v>
      </c>
      <c r="B229" s="3">
        <v>20230430</v>
      </c>
      <c r="C229" s="3">
        <v>18370</v>
      </c>
      <c r="D229" s="3">
        <v>18800</v>
      </c>
      <c r="E229" s="3">
        <v>18350</v>
      </c>
      <c r="F229" s="3">
        <v>18573</v>
      </c>
      <c r="G229" s="3">
        <v>1182169381704</v>
      </c>
      <c r="H229" s="3">
        <v>63649973</v>
      </c>
      <c r="I229" s="3">
        <v>3934</v>
      </c>
      <c r="J229" s="3" t="s">
        <v>43</v>
      </c>
      <c r="K229" s="3">
        <v>18249</v>
      </c>
      <c r="L229" s="3">
        <v>18799</v>
      </c>
      <c r="M229" s="4">
        <f t="shared" si="6"/>
        <v>45046</v>
      </c>
      <c r="N229" s="5">
        <f t="shared" si="7"/>
        <v>1.7754397501232866E-2</v>
      </c>
    </row>
    <row r="230" spans="1:14" x14ac:dyDescent="0.25">
      <c r="A230" s="3" t="s">
        <v>42</v>
      </c>
      <c r="B230" s="3">
        <v>20230501</v>
      </c>
      <c r="C230" s="3">
        <v>18799</v>
      </c>
      <c r="D230" s="3">
        <v>18880</v>
      </c>
      <c r="E230" s="3">
        <v>18200</v>
      </c>
      <c r="F230" s="3">
        <v>18592</v>
      </c>
      <c r="G230" s="3">
        <v>1005660596036</v>
      </c>
      <c r="H230" s="3">
        <v>54090265</v>
      </c>
      <c r="I230" s="3">
        <v>3383</v>
      </c>
      <c r="J230" s="3" t="s">
        <v>43</v>
      </c>
      <c r="K230" s="3">
        <v>18573</v>
      </c>
      <c r="L230" s="3">
        <v>18707</v>
      </c>
      <c r="M230" s="4">
        <f t="shared" si="6"/>
        <v>45047</v>
      </c>
      <c r="N230" s="5">
        <f t="shared" si="7"/>
        <v>1.0229903623539816E-3</v>
      </c>
    </row>
    <row r="231" spans="1:14" x14ac:dyDescent="0.25">
      <c r="A231" s="3" t="s">
        <v>42</v>
      </c>
      <c r="B231" s="3">
        <v>20230502</v>
      </c>
      <c r="C231" s="3">
        <v>18634</v>
      </c>
      <c r="D231" s="3">
        <v>19321</v>
      </c>
      <c r="E231" s="3">
        <v>18630</v>
      </c>
      <c r="F231" s="3">
        <v>19040</v>
      </c>
      <c r="G231" s="3">
        <v>871334256707</v>
      </c>
      <c r="H231" s="3">
        <v>45762183</v>
      </c>
      <c r="I231" s="3">
        <v>3391</v>
      </c>
      <c r="J231" s="3" t="s">
        <v>43</v>
      </c>
      <c r="K231" s="3">
        <v>18592</v>
      </c>
      <c r="L231" s="3">
        <v>19130</v>
      </c>
      <c r="M231" s="4">
        <f t="shared" si="6"/>
        <v>45048</v>
      </c>
      <c r="N231" s="5">
        <f t="shared" si="7"/>
        <v>2.4096385542168752E-2</v>
      </c>
    </row>
    <row r="232" spans="1:14" x14ac:dyDescent="0.25">
      <c r="A232" s="3" t="s">
        <v>42</v>
      </c>
      <c r="B232" s="3">
        <v>20230503</v>
      </c>
      <c r="C232" s="3">
        <v>19260</v>
      </c>
      <c r="D232" s="3">
        <v>19350</v>
      </c>
      <c r="E232" s="3">
        <v>18982</v>
      </c>
      <c r="F232" s="3">
        <v>19177</v>
      </c>
      <c r="G232" s="3">
        <v>1001535001025</v>
      </c>
      <c r="H232" s="3">
        <v>52226213</v>
      </c>
      <c r="I232" s="3">
        <v>3330</v>
      </c>
      <c r="J232" s="3" t="s">
        <v>43</v>
      </c>
      <c r="K232" s="3">
        <v>19040</v>
      </c>
      <c r="L232" s="3">
        <v>19335</v>
      </c>
      <c r="M232" s="4">
        <f t="shared" si="6"/>
        <v>45049</v>
      </c>
      <c r="N232" s="5">
        <f t="shared" si="7"/>
        <v>7.1953781512605897E-3</v>
      </c>
    </row>
    <row r="233" spans="1:14" x14ac:dyDescent="0.25">
      <c r="A233" s="3" t="s">
        <v>42</v>
      </c>
      <c r="B233" s="3">
        <v>20230506</v>
      </c>
      <c r="C233" s="3">
        <v>19334</v>
      </c>
      <c r="D233" s="3">
        <v>19804</v>
      </c>
      <c r="E233" s="3">
        <v>19300</v>
      </c>
      <c r="F233" s="3">
        <v>19598</v>
      </c>
      <c r="G233" s="3">
        <v>1241956879639</v>
      </c>
      <c r="H233" s="3">
        <v>63372094</v>
      </c>
      <c r="I233" s="3">
        <v>3244</v>
      </c>
      <c r="J233" s="3" t="s">
        <v>43</v>
      </c>
      <c r="K233" s="3">
        <v>19177</v>
      </c>
      <c r="L233" s="3">
        <v>19804</v>
      </c>
      <c r="M233" s="4">
        <f t="shared" si="6"/>
        <v>45052</v>
      </c>
      <c r="N233" s="5">
        <f t="shared" si="7"/>
        <v>2.1953381655107629E-2</v>
      </c>
    </row>
    <row r="234" spans="1:14" x14ac:dyDescent="0.25">
      <c r="A234" s="3" t="s">
        <v>42</v>
      </c>
      <c r="B234" s="3">
        <v>20230507</v>
      </c>
      <c r="C234" s="3">
        <v>19620</v>
      </c>
      <c r="D234" s="3">
        <v>19780</v>
      </c>
      <c r="E234" s="3">
        <v>17701</v>
      </c>
      <c r="F234" s="3">
        <v>18530</v>
      </c>
      <c r="G234" s="3">
        <v>1802532356816</v>
      </c>
      <c r="H234" s="3">
        <v>97277790</v>
      </c>
      <c r="I234" s="3">
        <v>4124</v>
      </c>
      <c r="J234" s="3" t="s">
        <v>43</v>
      </c>
      <c r="K234" s="3">
        <v>19598</v>
      </c>
      <c r="L234" s="3">
        <v>18140</v>
      </c>
      <c r="M234" s="4">
        <f t="shared" si="6"/>
        <v>45053</v>
      </c>
      <c r="N234" s="5">
        <f t="shared" si="7"/>
        <v>-5.4495356669047812E-2</v>
      </c>
    </row>
    <row r="235" spans="1:14" x14ac:dyDescent="0.25">
      <c r="A235" s="3" t="s">
        <v>42</v>
      </c>
      <c r="B235" s="3">
        <v>20230508</v>
      </c>
      <c r="C235" s="3">
        <v>17710</v>
      </c>
      <c r="D235" s="3">
        <v>17750</v>
      </c>
      <c r="E235" s="3">
        <v>16677</v>
      </c>
      <c r="F235" s="3">
        <v>17163</v>
      </c>
      <c r="G235" s="3">
        <v>444704275679</v>
      </c>
      <c r="H235" s="3">
        <v>25911343</v>
      </c>
      <c r="I235" s="3">
        <v>2230</v>
      </c>
      <c r="J235" s="3" t="s">
        <v>43</v>
      </c>
      <c r="K235" s="3">
        <v>18530</v>
      </c>
      <c r="L235" s="3">
        <v>16677</v>
      </c>
      <c r="M235" s="4">
        <f t="shared" si="6"/>
        <v>45054</v>
      </c>
      <c r="N235" s="5">
        <f t="shared" si="7"/>
        <v>-7.3772261198057243E-2</v>
      </c>
    </row>
    <row r="236" spans="1:14" x14ac:dyDescent="0.25">
      <c r="A236" s="3" t="s">
        <v>42</v>
      </c>
      <c r="B236" s="3">
        <v>20230509</v>
      </c>
      <c r="C236" s="3">
        <v>16460</v>
      </c>
      <c r="D236" s="3">
        <v>17689</v>
      </c>
      <c r="E236" s="3">
        <v>16453</v>
      </c>
      <c r="F236" s="3">
        <v>17315</v>
      </c>
      <c r="G236" s="3">
        <v>1108925502043</v>
      </c>
      <c r="H236" s="3">
        <v>64043631</v>
      </c>
      <c r="I236" s="3">
        <v>3913</v>
      </c>
      <c r="J236" s="3" t="s">
        <v>43</v>
      </c>
      <c r="K236" s="3">
        <v>17163</v>
      </c>
      <c r="L236" s="3">
        <v>17536</v>
      </c>
      <c r="M236" s="4">
        <f t="shared" si="6"/>
        <v>45055</v>
      </c>
      <c r="N236" s="5">
        <f t="shared" si="7"/>
        <v>8.8562605605080336E-3</v>
      </c>
    </row>
    <row r="237" spans="1:14" x14ac:dyDescent="0.25">
      <c r="A237" s="3" t="s">
        <v>42</v>
      </c>
      <c r="B237" s="3">
        <v>20230510</v>
      </c>
      <c r="C237" s="3">
        <v>17700</v>
      </c>
      <c r="D237" s="3">
        <v>17778</v>
      </c>
      <c r="E237" s="3">
        <v>16200</v>
      </c>
      <c r="F237" s="3">
        <v>16762</v>
      </c>
      <c r="G237" s="3">
        <v>1121498890485</v>
      </c>
      <c r="H237" s="3">
        <v>66905553</v>
      </c>
      <c r="I237" s="3">
        <v>2670</v>
      </c>
      <c r="J237" s="3" t="s">
        <v>43</v>
      </c>
      <c r="K237" s="3">
        <v>17315</v>
      </c>
      <c r="L237" s="3">
        <v>16423</v>
      </c>
      <c r="M237" s="4">
        <f t="shared" si="6"/>
        <v>45056</v>
      </c>
      <c r="N237" s="5">
        <f t="shared" si="7"/>
        <v>-3.1937626335547198E-2</v>
      </c>
    </row>
    <row r="238" spans="1:14" x14ac:dyDescent="0.25">
      <c r="A238" s="3" t="s">
        <v>42</v>
      </c>
      <c r="B238" s="3">
        <v>20230513</v>
      </c>
      <c r="C238" s="3">
        <v>16580</v>
      </c>
      <c r="D238" s="3">
        <v>16580</v>
      </c>
      <c r="E238" s="3">
        <v>15584</v>
      </c>
      <c r="F238" s="3">
        <v>16022</v>
      </c>
      <c r="G238" s="3">
        <v>885814932720</v>
      </c>
      <c r="H238" s="3">
        <v>55288725</v>
      </c>
      <c r="I238" s="3">
        <v>3817</v>
      </c>
      <c r="J238" s="3" t="s">
        <v>43</v>
      </c>
      <c r="K238" s="3">
        <v>16762</v>
      </c>
      <c r="L238" s="3">
        <v>16206</v>
      </c>
      <c r="M238" s="4">
        <f t="shared" si="6"/>
        <v>45059</v>
      </c>
      <c r="N238" s="5">
        <f t="shared" si="7"/>
        <v>-4.4147476434792998E-2</v>
      </c>
    </row>
    <row r="239" spans="1:14" x14ac:dyDescent="0.25">
      <c r="A239" s="3" t="s">
        <v>42</v>
      </c>
      <c r="B239" s="3">
        <v>20230514</v>
      </c>
      <c r="C239" s="3">
        <v>16303</v>
      </c>
      <c r="D239" s="3">
        <v>17278</v>
      </c>
      <c r="E239" s="3">
        <v>16201</v>
      </c>
      <c r="F239" s="3">
        <v>16765</v>
      </c>
      <c r="G239" s="3">
        <v>1216407493617</v>
      </c>
      <c r="H239" s="3">
        <v>72557001</v>
      </c>
      <c r="I239" s="3">
        <v>3057</v>
      </c>
      <c r="J239" s="3" t="s">
        <v>43</v>
      </c>
      <c r="K239" s="3">
        <v>16022</v>
      </c>
      <c r="L239" s="3">
        <v>17021</v>
      </c>
      <c r="M239" s="4">
        <f t="shared" si="6"/>
        <v>45060</v>
      </c>
      <c r="N239" s="5">
        <f t="shared" si="7"/>
        <v>4.6373736112844899E-2</v>
      </c>
    </row>
    <row r="240" spans="1:14" x14ac:dyDescent="0.25">
      <c r="A240" s="3" t="s">
        <v>42</v>
      </c>
      <c r="B240" s="3">
        <v>20230515</v>
      </c>
      <c r="C240" s="3">
        <v>17003</v>
      </c>
      <c r="D240" s="3">
        <v>17120</v>
      </c>
      <c r="E240" s="3">
        <v>16467</v>
      </c>
      <c r="F240" s="3">
        <v>16961</v>
      </c>
      <c r="G240" s="3">
        <v>1075048790179</v>
      </c>
      <c r="H240" s="3">
        <v>63383936</v>
      </c>
      <c r="I240" s="3">
        <v>1935</v>
      </c>
      <c r="J240" s="3" t="s">
        <v>43</v>
      </c>
      <c r="K240" s="3">
        <v>16765</v>
      </c>
      <c r="L240" s="3">
        <v>16800</v>
      </c>
      <c r="M240" s="4">
        <f t="shared" si="6"/>
        <v>45061</v>
      </c>
      <c r="N240" s="5">
        <f t="shared" si="7"/>
        <v>1.1691022964509301E-2</v>
      </c>
    </row>
    <row r="241" spans="1:14" x14ac:dyDescent="0.25">
      <c r="A241" s="3" t="s">
        <v>42</v>
      </c>
      <c r="B241" s="3">
        <v>20230517</v>
      </c>
      <c r="C241" s="3">
        <v>16770</v>
      </c>
      <c r="D241" s="3">
        <v>17238</v>
      </c>
      <c r="E241" s="3">
        <v>16758</v>
      </c>
      <c r="F241" s="3">
        <v>17129</v>
      </c>
      <c r="G241" s="3">
        <v>344145644758</v>
      </c>
      <c r="H241" s="3">
        <v>20091126</v>
      </c>
      <c r="I241" s="3">
        <v>1499</v>
      </c>
      <c r="J241" s="3" t="s">
        <v>43</v>
      </c>
      <c r="K241" s="3">
        <v>16961</v>
      </c>
      <c r="L241" s="3">
        <v>17225</v>
      </c>
      <c r="M241" s="4">
        <f t="shared" si="6"/>
        <v>45063</v>
      </c>
      <c r="N241" s="5">
        <f t="shared" si="7"/>
        <v>9.9050763516301821E-3</v>
      </c>
    </row>
    <row r="242" spans="1:14" x14ac:dyDescent="0.25">
      <c r="A242" s="3" t="s">
        <v>42</v>
      </c>
      <c r="B242" s="3">
        <v>20230520</v>
      </c>
      <c r="C242" s="3">
        <v>17270</v>
      </c>
      <c r="D242" s="3">
        <v>17307</v>
      </c>
      <c r="E242" s="3">
        <v>16520</v>
      </c>
      <c r="F242" s="3">
        <v>16987</v>
      </c>
      <c r="G242" s="3">
        <v>505864523431</v>
      </c>
      <c r="H242" s="3">
        <v>29779229</v>
      </c>
      <c r="I242" s="3">
        <v>1781</v>
      </c>
      <c r="J242" s="3" t="s">
        <v>43</v>
      </c>
      <c r="K242" s="3">
        <v>17129</v>
      </c>
      <c r="L242" s="3">
        <v>16749</v>
      </c>
      <c r="M242" s="4">
        <f t="shared" si="6"/>
        <v>45066</v>
      </c>
      <c r="N242" s="5">
        <f t="shared" si="7"/>
        <v>-8.2900344445092644E-3</v>
      </c>
    </row>
    <row r="243" spans="1:14" x14ac:dyDescent="0.25">
      <c r="A243" s="3" t="s">
        <v>42</v>
      </c>
      <c r="B243" s="3">
        <v>20230521</v>
      </c>
      <c r="C243" s="3">
        <v>16700</v>
      </c>
      <c r="D243" s="3">
        <v>17200</v>
      </c>
      <c r="E243" s="3">
        <v>16610</v>
      </c>
      <c r="F243" s="3">
        <v>16982</v>
      </c>
      <c r="G243" s="3">
        <v>499643955249</v>
      </c>
      <c r="H243" s="3">
        <v>29421940</v>
      </c>
      <c r="I243" s="3">
        <v>1497</v>
      </c>
      <c r="J243" s="3" t="s">
        <v>43</v>
      </c>
      <c r="K243" s="3">
        <v>16987</v>
      </c>
      <c r="L243" s="3">
        <v>17142</v>
      </c>
      <c r="M243" s="4">
        <f t="shared" si="6"/>
        <v>45067</v>
      </c>
      <c r="N243" s="5">
        <f t="shared" si="7"/>
        <v>-2.9434273267792133E-4</v>
      </c>
    </row>
    <row r="244" spans="1:14" x14ac:dyDescent="0.25">
      <c r="A244" s="3" t="s">
        <v>42</v>
      </c>
      <c r="B244" s="3">
        <v>20230522</v>
      </c>
      <c r="C244" s="3">
        <v>17208</v>
      </c>
      <c r="D244" s="3">
        <v>17392</v>
      </c>
      <c r="E244" s="3">
        <v>17132</v>
      </c>
      <c r="F244" s="3">
        <v>17282</v>
      </c>
      <c r="G244" s="3">
        <v>626000449687</v>
      </c>
      <c r="H244" s="3">
        <v>36222697</v>
      </c>
      <c r="I244" s="3">
        <v>1775</v>
      </c>
      <c r="J244" s="3" t="s">
        <v>43</v>
      </c>
      <c r="K244" s="3">
        <v>16982</v>
      </c>
      <c r="L244" s="3">
        <v>17238</v>
      </c>
      <c r="M244" s="4">
        <f t="shared" si="6"/>
        <v>45068</v>
      </c>
      <c r="N244" s="5">
        <f t="shared" si="7"/>
        <v>1.7665763749852736E-2</v>
      </c>
    </row>
    <row r="245" spans="1:14" x14ac:dyDescent="0.25">
      <c r="A245" s="3" t="s">
        <v>42</v>
      </c>
      <c r="B245" s="3">
        <v>20230523</v>
      </c>
      <c r="C245" s="3">
        <v>17250</v>
      </c>
      <c r="D245" s="3">
        <v>17800</v>
      </c>
      <c r="E245" s="3">
        <v>17201</v>
      </c>
      <c r="F245" s="3">
        <v>17534</v>
      </c>
      <c r="G245" s="3">
        <v>502109354187</v>
      </c>
      <c r="H245" s="3">
        <v>28636902</v>
      </c>
      <c r="I245" s="3">
        <v>2553</v>
      </c>
      <c r="J245" s="3" t="s">
        <v>43</v>
      </c>
      <c r="K245" s="3">
        <v>17282</v>
      </c>
      <c r="L245" s="3">
        <v>17361</v>
      </c>
      <c r="M245" s="4">
        <f t="shared" si="6"/>
        <v>45069</v>
      </c>
      <c r="N245" s="5">
        <f t="shared" si="7"/>
        <v>1.4581645642865348E-2</v>
      </c>
    </row>
    <row r="246" spans="1:14" x14ac:dyDescent="0.25">
      <c r="A246" s="3" t="s">
        <v>42</v>
      </c>
      <c r="B246" s="3">
        <v>20230524</v>
      </c>
      <c r="C246" s="3">
        <v>17620</v>
      </c>
      <c r="D246" s="3">
        <v>17800</v>
      </c>
      <c r="E246" s="3">
        <v>17000</v>
      </c>
      <c r="F246" s="3">
        <v>17562</v>
      </c>
      <c r="G246" s="3">
        <v>430502105056</v>
      </c>
      <c r="H246" s="3">
        <v>24513307</v>
      </c>
      <c r="I246" s="3">
        <v>1336</v>
      </c>
      <c r="J246" s="3" t="s">
        <v>43</v>
      </c>
      <c r="K246" s="3">
        <v>17534</v>
      </c>
      <c r="L246" s="3">
        <v>17489</v>
      </c>
      <c r="M246" s="4">
        <f t="shared" si="6"/>
        <v>45070</v>
      </c>
      <c r="N246" s="5">
        <f t="shared" si="7"/>
        <v>1.596897456370483E-3</v>
      </c>
    </row>
    <row r="247" spans="1:14" x14ac:dyDescent="0.25">
      <c r="A247" s="3" t="s">
        <v>42</v>
      </c>
      <c r="B247" s="3">
        <v>20230527</v>
      </c>
      <c r="C247" s="3">
        <v>17489</v>
      </c>
      <c r="D247" s="3">
        <v>17489</v>
      </c>
      <c r="E247" s="3">
        <v>17010</v>
      </c>
      <c r="F247" s="3">
        <v>17226</v>
      </c>
      <c r="G247" s="3">
        <v>258199441703</v>
      </c>
      <c r="H247" s="3">
        <v>14988531</v>
      </c>
      <c r="I247" s="3">
        <v>1183</v>
      </c>
      <c r="J247" s="3" t="s">
        <v>43</v>
      </c>
      <c r="K247" s="3">
        <v>17562</v>
      </c>
      <c r="L247" s="3">
        <v>17173</v>
      </c>
      <c r="M247" s="4">
        <f t="shared" si="6"/>
        <v>45073</v>
      </c>
      <c r="N247" s="5">
        <f t="shared" si="7"/>
        <v>-1.9132217287324949E-2</v>
      </c>
    </row>
    <row r="248" spans="1:14" x14ac:dyDescent="0.25">
      <c r="A248" s="3" t="s">
        <v>42</v>
      </c>
      <c r="B248" s="3">
        <v>20230528</v>
      </c>
      <c r="C248" s="3">
        <v>17175</v>
      </c>
      <c r="D248" s="3">
        <v>17175</v>
      </c>
      <c r="E248" s="3">
        <v>16351</v>
      </c>
      <c r="F248" s="3">
        <v>16574</v>
      </c>
      <c r="G248" s="3">
        <v>467294742334</v>
      </c>
      <c r="H248" s="3">
        <v>28194563</v>
      </c>
      <c r="I248" s="3">
        <v>1178</v>
      </c>
      <c r="J248" s="3" t="s">
        <v>43</v>
      </c>
      <c r="K248" s="3">
        <v>17226</v>
      </c>
      <c r="L248" s="3">
        <v>16606</v>
      </c>
      <c r="M248" s="4">
        <f t="shared" si="6"/>
        <v>45074</v>
      </c>
      <c r="N248" s="5">
        <f t="shared" si="7"/>
        <v>-3.7849761987693076E-2</v>
      </c>
    </row>
    <row r="249" spans="1:14" x14ac:dyDescent="0.25">
      <c r="A249" s="3" t="s">
        <v>42</v>
      </c>
      <c r="B249" s="3">
        <v>20230529</v>
      </c>
      <c r="C249" s="3">
        <v>16658</v>
      </c>
      <c r="D249" s="3">
        <v>16945</v>
      </c>
      <c r="E249" s="3">
        <v>16573</v>
      </c>
      <c r="F249" s="3">
        <v>16747</v>
      </c>
      <c r="G249" s="3">
        <v>267135352939</v>
      </c>
      <c r="H249" s="3">
        <v>15951298</v>
      </c>
      <c r="I249" s="3">
        <v>826</v>
      </c>
      <c r="J249" s="3" t="s">
        <v>43</v>
      </c>
      <c r="K249" s="3">
        <v>16574</v>
      </c>
      <c r="L249" s="3">
        <v>16714</v>
      </c>
      <c r="M249" s="4">
        <f t="shared" si="6"/>
        <v>45075</v>
      </c>
      <c r="N249" s="5">
        <f t="shared" si="7"/>
        <v>1.0438035477253527E-2</v>
      </c>
    </row>
    <row r="250" spans="1:14" x14ac:dyDescent="0.25">
      <c r="A250" s="3" t="s">
        <v>42</v>
      </c>
      <c r="B250" s="3">
        <v>20230530</v>
      </c>
      <c r="C250" s="3">
        <v>16939</v>
      </c>
      <c r="D250" s="3">
        <v>17170</v>
      </c>
      <c r="E250" s="3">
        <v>16773</v>
      </c>
      <c r="F250" s="3">
        <v>16957</v>
      </c>
      <c r="G250" s="3">
        <v>373509288049</v>
      </c>
      <c r="H250" s="3">
        <v>22027449</v>
      </c>
      <c r="I250" s="3">
        <v>852</v>
      </c>
      <c r="J250" s="3" t="s">
        <v>43</v>
      </c>
      <c r="K250" s="3">
        <v>16747</v>
      </c>
      <c r="L250" s="3">
        <v>16955</v>
      </c>
      <c r="M250" s="4">
        <f t="shared" si="6"/>
        <v>45076</v>
      </c>
      <c r="N250" s="5">
        <f t="shared" si="7"/>
        <v>1.2539559324058036E-2</v>
      </c>
    </row>
    <row r="251" spans="1:14" x14ac:dyDescent="0.25">
      <c r="A251" s="3" t="s">
        <v>42</v>
      </c>
      <c r="B251" s="3">
        <v>20230531</v>
      </c>
      <c r="C251" s="3">
        <v>16950</v>
      </c>
      <c r="D251" s="3">
        <v>17000</v>
      </c>
      <c r="E251" s="3">
        <v>16500</v>
      </c>
      <c r="F251" s="3">
        <v>16746</v>
      </c>
      <c r="G251" s="3">
        <v>330371735456</v>
      </c>
      <c r="H251" s="3">
        <v>19728334</v>
      </c>
      <c r="I251" s="3">
        <v>653</v>
      </c>
      <c r="J251" s="3" t="s">
        <v>43</v>
      </c>
      <c r="K251" s="3">
        <v>16957</v>
      </c>
      <c r="L251" s="3">
        <v>16739</v>
      </c>
      <c r="M251" s="4">
        <f t="shared" si="6"/>
        <v>45077</v>
      </c>
      <c r="N251" s="5">
        <f t="shared" si="7"/>
        <v>-1.2443238780444621E-2</v>
      </c>
    </row>
    <row r="252" spans="1:14" x14ac:dyDescent="0.25">
      <c r="A252" s="3" t="s">
        <v>42</v>
      </c>
      <c r="B252" s="3">
        <v>20230603</v>
      </c>
      <c r="C252" s="3">
        <v>16522</v>
      </c>
      <c r="D252" s="3">
        <v>17000</v>
      </c>
      <c r="E252" s="3">
        <v>16516</v>
      </c>
      <c r="F252" s="3">
        <v>16869</v>
      </c>
      <c r="G252" s="3">
        <v>117660774968</v>
      </c>
      <c r="H252" s="3">
        <v>6974904</v>
      </c>
      <c r="I252" s="3">
        <v>554</v>
      </c>
      <c r="J252" s="3" t="s">
        <v>43</v>
      </c>
      <c r="K252" s="3">
        <v>16746</v>
      </c>
      <c r="L252" s="3">
        <v>17000</v>
      </c>
      <c r="M252" s="4">
        <f t="shared" si="6"/>
        <v>45080</v>
      </c>
      <c r="N252" s="5">
        <f t="shared" si="7"/>
        <v>7.3450376209243107E-3</v>
      </c>
    </row>
    <row r="253" spans="1:14" x14ac:dyDescent="0.25">
      <c r="A253" s="3" t="s">
        <v>42</v>
      </c>
      <c r="B253" s="3">
        <v>20230606</v>
      </c>
      <c r="C253" s="3">
        <v>17000</v>
      </c>
      <c r="D253" s="3">
        <v>17180</v>
      </c>
      <c r="E253" s="3">
        <v>16901</v>
      </c>
      <c r="F253" s="3">
        <v>17045</v>
      </c>
      <c r="G253" s="3">
        <v>193008219333</v>
      </c>
      <c r="H253" s="3">
        <v>11323159</v>
      </c>
      <c r="I253" s="3">
        <v>701</v>
      </c>
      <c r="J253" s="3" t="s">
        <v>43</v>
      </c>
      <c r="K253" s="3">
        <v>16869</v>
      </c>
      <c r="L253" s="3">
        <v>17097</v>
      </c>
      <c r="M253" s="4">
        <f t="shared" si="6"/>
        <v>45083</v>
      </c>
      <c r="N253" s="5">
        <f t="shared" si="7"/>
        <v>1.0433339261366914E-2</v>
      </c>
    </row>
    <row r="254" spans="1:14" x14ac:dyDescent="0.25">
      <c r="A254" s="3" t="s">
        <v>42</v>
      </c>
      <c r="B254" s="3">
        <v>20230607</v>
      </c>
      <c r="C254" s="3">
        <v>17079</v>
      </c>
      <c r="D254" s="3">
        <v>17133</v>
      </c>
      <c r="E254" s="3">
        <v>16800</v>
      </c>
      <c r="F254" s="3">
        <v>16951</v>
      </c>
      <c r="G254" s="3">
        <v>113439931534</v>
      </c>
      <c r="H254" s="3">
        <v>6692202</v>
      </c>
      <c r="I254" s="3">
        <v>666</v>
      </c>
      <c r="J254" s="3" t="s">
        <v>43</v>
      </c>
      <c r="K254" s="3">
        <v>17045</v>
      </c>
      <c r="L254" s="3">
        <v>16858</v>
      </c>
      <c r="M254" s="4">
        <f t="shared" si="6"/>
        <v>45084</v>
      </c>
      <c r="N254" s="5">
        <f t="shared" si="7"/>
        <v>-5.5148137283660414E-3</v>
      </c>
    </row>
    <row r="255" spans="1:14" x14ac:dyDescent="0.25">
      <c r="A255" s="3" t="s">
        <v>42</v>
      </c>
      <c r="B255" s="3">
        <v>20230610</v>
      </c>
      <c r="C255" s="3">
        <v>16653</v>
      </c>
      <c r="D255" s="3">
        <v>16653</v>
      </c>
      <c r="E255" s="3">
        <v>16011</v>
      </c>
      <c r="F255" s="3">
        <v>16294</v>
      </c>
      <c r="G255" s="3">
        <v>276674012284</v>
      </c>
      <c r="H255" s="3">
        <v>16980594</v>
      </c>
      <c r="I255" s="3">
        <v>922</v>
      </c>
      <c r="J255" s="3" t="s">
        <v>43</v>
      </c>
      <c r="K255" s="3">
        <v>16951</v>
      </c>
      <c r="L255" s="3">
        <v>16150</v>
      </c>
      <c r="M255" s="4">
        <f t="shared" si="6"/>
        <v>45087</v>
      </c>
      <c r="N255" s="5">
        <f t="shared" si="7"/>
        <v>-3.8758775293493031E-2</v>
      </c>
    </row>
    <row r="256" spans="1:14" x14ac:dyDescent="0.25">
      <c r="A256" s="3" t="s">
        <v>42</v>
      </c>
      <c r="B256" s="3">
        <v>20230611</v>
      </c>
      <c r="C256" s="3">
        <v>16250</v>
      </c>
      <c r="D256" s="3">
        <v>16469</v>
      </c>
      <c r="E256" s="3">
        <v>15921</v>
      </c>
      <c r="F256" s="3">
        <v>16200</v>
      </c>
      <c r="G256" s="3">
        <v>191229779022</v>
      </c>
      <c r="H256" s="3">
        <v>11803989</v>
      </c>
      <c r="I256" s="3">
        <v>906</v>
      </c>
      <c r="J256" s="3" t="s">
        <v>43</v>
      </c>
      <c r="K256" s="3">
        <v>16294</v>
      </c>
      <c r="L256" s="3">
        <v>16063</v>
      </c>
      <c r="M256" s="4">
        <f t="shared" si="6"/>
        <v>45088</v>
      </c>
      <c r="N256" s="5">
        <f t="shared" si="7"/>
        <v>-5.7689947219835558E-3</v>
      </c>
    </row>
    <row r="257" spans="1:14" x14ac:dyDescent="0.25">
      <c r="A257" s="3" t="s">
        <v>42</v>
      </c>
      <c r="B257" s="3">
        <v>20230612</v>
      </c>
      <c r="C257" s="3">
        <v>16100</v>
      </c>
      <c r="D257" s="3">
        <v>16300</v>
      </c>
      <c r="E257" s="3">
        <v>15750</v>
      </c>
      <c r="F257" s="3">
        <v>15989</v>
      </c>
      <c r="G257" s="3">
        <v>253955648414</v>
      </c>
      <c r="H257" s="3">
        <v>15882751</v>
      </c>
      <c r="I257" s="3">
        <v>933</v>
      </c>
      <c r="J257" s="3" t="s">
        <v>43</v>
      </c>
      <c r="K257" s="3">
        <v>16200</v>
      </c>
      <c r="L257" s="3">
        <v>15869</v>
      </c>
      <c r="M257" s="4">
        <f t="shared" si="6"/>
        <v>45089</v>
      </c>
      <c r="N257" s="5">
        <f t="shared" si="7"/>
        <v>-1.3024691358024643E-2</v>
      </c>
    </row>
    <row r="258" spans="1:14" x14ac:dyDescent="0.25">
      <c r="A258" s="3" t="s">
        <v>42</v>
      </c>
      <c r="B258" s="3">
        <v>20230613</v>
      </c>
      <c r="C258" s="3">
        <v>15871</v>
      </c>
      <c r="D258" s="3">
        <v>16200</v>
      </c>
      <c r="E258" s="3">
        <v>15700</v>
      </c>
      <c r="F258" s="3">
        <v>15953</v>
      </c>
      <c r="G258" s="3">
        <v>198413043418</v>
      </c>
      <c r="H258" s="3">
        <v>12437316</v>
      </c>
      <c r="I258" s="3">
        <v>798</v>
      </c>
      <c r="J258" s="3" t="s">
        <v>43</v>
      </c>
      <c r="K258" s="3">
        <v>15989</v>
      </c>
      <c r="L258" s="3">
        <v>16172</v>
      </c>
      <c r="M258" s="4">
        <f t="shared" ref="M258:M321" si="8">DATE(LEFT(B258,4),MID(B258,5,2),RIGHT(B258,2))</f>
        <v>45090</v>
      </c>
      <c r="N258" s="5">
        <f t="shared" si="7"/>
        <v>-2.2515479392082316E-3</v>
      </c>
    </row>
    <row r="259" spans="1:14" x14ac:dyDescent="0.25">
      <c r="A259" s="3" t="s">
        <v>42</v>
      </c>
      <c r="B259" s="3">
        <v>20230614</v>
      </c>
      <c r="C259" s="3">
        <v>16210</v>
      </c>
      <c r="D259" s="3">
        <v>16340</v>
      </c>
      <c r="E259" s="3">
        <v>16050</v>
      </c>
      <c r="F259" s="3">
        <v>16166</v>
      </c>
      <c r="G259" s="3">
        <v>125741352570</v>
      </c>
      <c r="H259" s="3">
        <v>7778330</v>
      </c>
      <c r="I259" s="3">
        <v>485</v>
      </c>
      <c r="J259" s="3" t="s">
        <v>43</v>
      </c>
      <c r="K259" s="3">
        <v>15953</v>
      </c>
      <c r="L259" s="3">
        <v>16066</v>
      </c>
      <c r="M259" s="4">
        <f t="shared" si="8"/>
        <v>45091</v>
      </c>
      <c r="N259" s="5">
        <f t="shared" ref="N259:N322" si="9">F259/F258-1</f>
        <v>1.3351720679495971E-2</v>
      </c>
    </row>
    <row r="260" spans="1:14" x14ac:dyDescent="0.25">
      <c r="A260" s="3" t="s">
        <v>42</v>
      </c>
      <c r="B260" s="3">
        <v>20230617</v>
      </c>
      <c r="C260" s="3">
        <v>16300</v>
      </c>
      <c r="D260" s="3">
        <v>16390</v>
      </c>
      <c r="E260" s="3">
        <v>16090</v>
      </c>
      <c r="F260" s="3">
        <v>16186</v>
      </c>
      <c r="G260" s="3">
        <v>67330095778</v>
      </c>
      <c r="H260" s="3">
        <v>4159879</v>
      </c>
      <c r="I260" s="3">
        <v>476</v>
      </c>
      <c r="J260" s="3" t="s">
        <v>43</v>
      </c>
      <c r="K260" s="3">
        <v>16166</v>
      </c>
      <c r="L260" s="3">
        <v>16100</v>
      </c>
      <c r="M260" s="4">
        <f t="shared" si="8"/>
        <v>45094</v>
      </c>
      <c r="N260" s="5">
        <f t="shared" si="9"/>
        <v>1.2371644191513376E-3</v>
      </c>
    </row>
    <row r="261" spans="1:14" x14ac:dyDescent="0.25">
      <c r="A261" s="3" t="s">
        <v>42</v>
      </c>
      <c r="B261" s="3">
        <v>20230618</v>
      </c>
      <c r="C261" s="3">
        <v>16100</v>
      </c>
      <c r="D261" s="3">
        <v>16169</v>
      </c>
      <c r="E261" s="3">
        <v>15850</v>
      </c>
      <c r="F261" s="3">
        <v>16105</v>
      </c>
      <c r="G261" s="3">
        <v>149670532297</v>
      </c>
      <c r="H261" s="3">
        <v>9293703</v>
      </c>
      <c r="I261" s="3">
        <v>344</v>
      </c>
      <c r="J261" s="3" t="s">
        <v>43</v>
      </c>
      <c r="K261" s="3">
        <v>16186</v>
      </c>
      <c r="L261" s="3">
        <v>16068</v>
      </c>
      <c r="M261" s="4">
        <f t="shared" si="8"/>
        <v>45095</v>
      </c>
      <c r="N261" s="5">
        <f t="shared" si="9"/>
        <v>-5.0043247250710632E-3</v>
      </c>
    </row>
    <row r="262" spans="1:14" x14ac:dyDescent="0.25">
      <c r="A262" s="3" t="s">
        <v>42</v>
      </c>
      <c r="B262" s="3">
        <v>20230619</v>
      </c>
      <c r="C262" s="3">
        <v>16068</v>
      </c>
      <c r="D262" s="3">
        <v>16239</v>
      </c>
      <c r="E262" s="3">
        <v>15934</v>
      </c>
      <c r="F262" s="3">
        <v>16139</v>
      </c>
      <c r="G262" s="3">
        <v>388764500962</v>
      </c>
      <c r="H262" s="3">
        <v>24089082</v>
      </c>
      <c r="I262" s="3">
        <v>417</v>
      </c>
      <c r="J262" s="3" t="s">
        <v>43</v>
      </c>
      <c r="K262" s="3">
        <v>16105</v>
      </c>
      <c r="L262" s="3">
        <v>15975</v>
      </c>
      <c r="M262" s="4">
        <f t="shared" si="8"/>
        <v>45096</v>
      </c>
      <c r="N262" s="5">
        <f t="shared" si="9"/>
        <v>2.1111456069544676E-3</v>
      </c>
    </row>
    <row r="263" spans="1:14" x14ac:dyDescent="0.25">
      <c r="A263" s="3" t="s">
        <v>42</v>
      </c>
      <c r="B263" s="3">
        <v>20230620</v>
      </c>
      <c r="C263" s="3">
        <v>16140</v>
      </c>
      <c r="D263" s="3">
        <v>16299</v>
      </c>
      <c r="E263" s="3">
        <v>15962</v>
      </c>
      <c r="F263" s="3">
        <v>16188</v>
      </c>
      <c r="G263" s="3">
        <v>83819731070</v>
      </c>
      <c r="H263" s="3">
        <v>5177877</v>
      </c>
      <c r="I263" s="3">
        <v>432</v>
      </c>
      <c r="J263" s="3" t="s">
        <v>43</v>
      </c>
      <c r="K263" s="3">
        <v>16139</v>
      </c>
      <c r="L263" s="3">
        <v>16252</v>
      </c>
      <c r="M263" s="4">
        <f t="shared" si="8"/>
        <v>45097</v>
      </c>
      <c r="N263" s="5">
        <f t="shared" si="9"/>
        <v>3.0361236755684917E-3</v>
      </c>
    </row>
    <row r="264" spans="1:14" x14ac:dyDescent="0.25">
      <c r="A264" s="3" t="s">
        <v>42</v>
      </c>
      <c r="B264" s="3">
        <v>20230621</v>
      </c>
      <c r="C264" s="3">
        <v>16222</v>
      </c>
      <c r="D264" s="3">
        <v>16330</v>
      </c>
      <c r="E264" s="3">
        <v>16200</v>
      </c>
      <c r="F264" s="3">
        <v>16214</v>
      </c>
      <c r="G264" s="3">
        <v>63968798665</v>
      </c>
      <c r="H264" s="3">
        <v>3945345</v>
      </c>
      <c r="I264" s="3">
        <v>419</v>
      </c>
      <c r="J264" s="3" t="s">
        <v>43</v>
      </c>
      <c r="K264" s="3">
        <v>16188</v>
      </c>
      <c r="L264" s="3">
        <v>16220</v>
      </c>
      <c r="M264" s="4">
        <f t="shared" si="8"/>
        <v>45098</v>
      </c>
      <c r="N264" s="5">
        <f t="shared" si="9"/>
        <v>1.6061279960464248E-3</v>
      </c>
    </row>
    <row r="265" spans="1:14" x14ac:dyDescent="0.25">
      <c r="A265" s="3" t="s">
        <v>42</v>
      </c>
      <c r="B265" s="3">
        <v>20230624</v>
      </c>
      <c r="C265" s="3">
        <v>16350</v>
      </c>
      <c r="D265" s="3">
        <v>16365</v>
      </c>
      <c r="E265" s="3">
        <v>16100</v>
      </c>
      <c r="F265" s="3">
        <v>16233</v>
      </c>
      <c r="G265" s="3">
        <v>101460366389</v>
      </c>
      <c r="H265" s="3">
        <v>6250088</v>
      </c>
      <c r="I265" s="3">
        <v>458</v>
      </c>
      <c r="J265" s="3" t="s">
        <v>43</v>
      </c>
      <c r="K265" s="3">
        <v>16214</v>
      </c>
      <c r="L265" s="3">
        <v>16365</v>
      </c>
      <c r="M265" s="4">
        <f t="shared" si="8"/>
        <v>45101</v>
      </c>
      <c r="N265" s="5">
        <f t="shared" si="9"/>
        <v>1.1718268163316559E-3</v>
      </c>
    </row>
    <row r="266" spans="1:14" x14ac:dyDescent="0.25">
      <c r="A266" s="3" t="s">
        <v>42</v>
      </c>
      <c r="B266" s="3">
        <v>20230625</v>
      </c>
      <c r="C266" s="3">
        <v>16340</v>
      </c>
      <c r="D266" s="3">
        <v>16547</v>
      </c>
      <c r="E266" s="3">
        <v>16300</v>
      </c>
      <c r="F266" s="3">
        <v>16447</v>
      </c>
      <c r="G266" s="3">
        <v>98413256042</v>
      </c>
      <c r="H266" s="3">
        <v>5983688</v>
      </c>
      <c r="I266" s="3">
        <v>608</v>
      </c>
      <c r="J266" s="3" t="s">
        <v>43</v>
      </c>
      <c r="K266" s="3">
        <v>16233</v>
      </c>
      <c r="L266" s="3">
        <v>16538</v>
      </c>
      <c r="M266" s="4">
        <f t="shared" si="8"/>
        <v>45102</v>
      </c>
      <c r="N266" s="5">
        <f t="shared" si="9"/>
        <v>1.3183022238649755E-2</v>
      </c>
    </row>
    <row r="267" spans="1:14" x14ac:dyDescent="0.25">
      <c r="A267" s="3" t="s">
        <v>42</v>
      </c>
      <c r="B267" s="3">
        <v>20230626</v>
      </c>
      <c r="C267" s="3">
        <v>16549</v>
      </c>
      <c r="D267" s="3">
        <v>16987</v>
      </c>
      <c r="E267" s="3">
        <v>16416</v>
      </c>
      <c r="F267" s="3">
        <v>16723</v>
      </c>
      <c r="G267" s="3">
        <v>163950941281</v>
      </c>
      <c r="H267" s="3">
        <v>9803720</v>
      </c>
      <c r="I267" s="3">
        <v>795</v>
      </c>
      <c r="J267" s="3" t="s">
        <v>43</v>
      </c>
      <c r="K267" s="3">
        <v>16447</v>
      </c>
      <c r="L267" s="3">
        <v>16610</v>
      </c>
      <c r="M267" s="4">
        <f t="shared" si="8"/>
        <v>45103</v>
      </c>
      <c r="N267" s="5">
        <f t="shared" si="9"/>
        <v>1.6781175898340051E-2</v>
      </c>
    </row>
    <row r="268" spans="1:14" x14ac:dyDescent="0.25">
      <c r="A268" s="3" t="s">
        <v>42</v>
      </c>
      <c r="B268" s="3">
        <v>20230627</v>
      </c>
      <c r="C268" s="3">
        <v>16690</v>
      </c>
      <c r="D268" s="3">
        <v>16690</v>
      </c>
      <c r="E268" s="3">
        <v>16200</v>
      </c>
      <c r="F268" s="3">
        <v>16370</v>
      </c>
      <c r="G268" s="3">
        <v>127096381369</v>
      </c>
      <c r="H268" s="3">
        <v>7763968</v>
      </c>
      <c r="I268" s="3">
        <v>651</v>
      </c>
      <c r="J268" s="3" t="s">
        <v>43</v>
      </c>
      <c r="K268" s="3">
        <v>16723</v>
      </c>
      <c r="L268" s="3">
        <v>16290</v>
      </c>
      <c r="M268" s="4">
        <f t="shared" si="8"/>
        <v>45104</v>
      </c>
      <c r="N268" s="5">
        <f t="shared" si="9"/>
        <v>-2.1108652753692558E-2</v>
      </c>
    </row>
    <row r="269" spans="1:14" x14ac:dyDescent="0.25">
      <c r="A269" s="3" t="s">
        <v>42</v>
      </c>
      <c r="B269" s="3">
        <v>20230628</v>
      </c>
      <c r="C269" s="3">
        <v>16199</v>
      </c>
      <c r="D269" s="3">
        <v>16382</v>
      </c>
      <c r="E269" s="3">
        <v>16124</v>
      </c>
      <c r="F269" s="3">
        <v>16239</v>
      </c>
      <c r="G269" s="3">
        <v>64817389540</v>
      </c>
      <c r="H269" s="3">
        <v>3991545</v>
      </c>
      <c r="I269" s="3">
        <v>376</v>
      </c>
      <c r="J269" s="3" t="s">
        <v>43</v>
      </c>
      <c r="K269" s="3">
        <v>16370</v>
      </c>
      <c r="L269" s="3">
        <v>16184</v>
      </c>
      <c r="M269" s="4">
        <f t="shared" si="8"/>
        <v>45105</v>
      </c>
      <c r="N269" s="5">
        <f t="shared" si="9"/>
        <v>-8.0024434941966538E-3</v>
      </c>
    </row>
    <row r="270" spans="1:14" x14ac:dyDescent="0.25">
      <c r="A270" s="3" t="s">
        <v>42</v>
      </c>
      <c r="B270" s="3">
        <v>20230701</v>
      </c>
      <c r="C270" s="3">
        <v>16220</v>
      </c>
      <c r="D270" s="3">
        <v>16359</v>
      </c>
      <c r="E270" s="3">
        <v>16150</v>
      </c>
      <c r="F270" s="3">
        <v>16241</v>
      </c>
      <c r="G270" s="3">
        <v>79806050320</v>
      </c>
      <c r="H270" s="3">
        <v>4913765</v>
      </c>
      <c r="I270" s="3">
        <v>375</v>
      </c>
      <c r="J270" s="3" t="s">
        <v>43</v>
      </c>
      <c r="K270" s="3">
        <v>16239</v>
      </c>
      <c r="L270" s="3">
        <v>16239</v>
      </c>
      <c r="M270" s="4">
        <f t="shared" si="8"/>
        <v>45108</v>
      </c>
      <c r="N270" s="5">
        <f t="shared" si="9"/>
        <v>1.2316029312153809E-4</v>
      </c>
    </row>
    <row r="271" spans="1:14" x14ac:dyDescent="0.25">
      <c r="A271" s="3" t="s">
        <v>42</v>
      </c>
      <c r="B271" s="3">
        <v>20230702</v>
      </c>
      <c r="C271" s="3">
        <v>16201</v>
      </c>
      <c r="D271" s="3">
        <v>16650</v>
      </c>
      <c r="E271" s="3">
        <v>16201</v>
      </c>
      <c r="F271" s="3">
        <v>16530</v>
      </c>
      <c r="G271" s="3">
        <v>125372131040</v>
      </c>
      <c r="H271" s="3">
        <v>7584684</v>
      </c>
      <c r="I271" s="3">
        <v>627</v>
      </c>
      <c r="J271" s="3" t="s">
        <v>43</v>
      </c>
      <c r="K271" s="3">
        <v>16241</v>
      </c>
      <c r="L271" s="3">
        <v>16630</v>
      </c>
      <c r="M271" s="4">
        <f t="shared" si="8"/>
        <v>45109</v>
      </c>
      <c r="N271" s="5">
        <f t="shared" si="9"/>
        <v>1.7794470783818683E-2</v>
      </c>
    </row>
    <row r="272" spans="1:14" x14ac:dyDescent="0.25">
      <c r="A272" s="3" t="s">
        <v>42</v>
      </c>
      <c r="B272" s="3">
        <v>20230703</v>
      </c>
      <c r="C272" s="3">
        <v>16650</v>
      </c>
      <c r="D272" s="3">
        <v>17095</v>
      </c>
      <c r="E272" s="3">
        <v>16619</v>
      </c>
      <c r="F272" s="3">
        <v>16897</v>
      </c>
      <c r="G272" s="3">
        <v>776531348516</v>
      </c>
      <c r="H272" s="3">
        <v>45957285</v>
      </c>
      <c r="I272" s="3">
        <v>1566</v>
      </c>
      <c r="J272" s="3" t="s">
        <v>43</v>
      </c>
      <c r="K272" s="3">
        <v>16530</v>
      </c>
      <c r="L272" s="3">
        <v>17048</v>
      </c>
      <c r="M272" s="4">
        <f t="shared" si="8"/>
        <v>45110</v>
      </c>
      <c r="N272" s="5">
        <f t="shared" si="9"/>
        <v>2.2202056866303721E-2</v>
      </c>
    </row>
    <row r="273" spans="1:14" x14ac:dyDescent="0.25">
      <c r="A273" s="3" t="s">
        <v>42</v>
      </c>
      <c r="B273" s="3">
        <v>20230704</v>
      </c>
      <c r="C273" s="3">
        <v>17000</v>
      </c>
      <c r="D273" s="3">
        <v>17100</v>
      </c>
      <c r="E273" s="3">
        <v>16851</v>
      </c>
      <c r="F273" s="3">
        <v>17008</v>
      </c>
      <c r="G273" s="3">
        <v>216561768112</v>
      </c>
      <c r="H273" s="3">
        <v>12733108</v>
      </c>
      <c r="I273" s="3">
        <v>1242</v>
      </c>
      <c r="J273" s="3" t="s">
        <v>43</v>
      </c>
      <c r="K273" s="3">
        <v>16897</v>
      </c>
      <c r="L273" s="3">
        <v>16860</v>
      </c>
      <c r="M273" s="4">
        <f t="shared" si="8"/>
        <v>45111</v>
      </c>
      <c r="N273" s="5">
        <f t="shared" si="9"/>
        <v>6.5692134698467353E-3</v>
      </c>
    </row>
    <row r="274" spans="1:14" x14ac:dyDescent="0.25">
      <c r="A274" s="3" t="s">
        <v>42</v>
      </c>
      <c r="B274" s="3">
        <v>20230705</v>
      </c>
      <c r="C274" s="3">
        <v>16884</v>
      </c>
      <c r="D274" s="3">
        <v>17038</v>
      </c>
      <c r="E274" s="3">
        <v>16884</v>
      </c>
      <c r="F274" s="3">
        <v>16971</v>
      </c>
      <c r="G274" s="3">
        <v>56523768816</v>
      </c>
      <c r="H274" s="3">
        <v>3330668</v>
      </c>
      <c r="I274" s="3">
        <v>605</v>
      </c>
      <c r="J274" s="3" t="s">
        <v>43</v>
      </c>
      <c r="K274" s="3">
        <v>17008</v>
      </c>
      <c r="L274" s="3">
        <v>16946</v>
      </c>
      <c r="M274" s="4">
        <f t="shared" si="8"/>
        <v>45112</v>
      </c>
      <c r="N274" s="5">
        <f t="shared" si="9"/>
        <v>-2.1754468485418732E-3</v>
      </c>
    </row>
    <row r="275" spans="1:14" x14ac:dyDescent="0.25">
      <c r="A275" s="3" t="s">
        <v>42</v>
      </c>
      <c r="B275" s="3">
        <v>20230708</v>
      </c>
      <c r="C275" s="3">
        <v>17013</v>
      </c>
      <c r="D275" s="3">
        <v>17082</v>
      </c>
      <c r="E275" s="3">
        <v>16861</v>
      </c>
      <c r="F275" s="3">
        <v>16972</v>
      </c>
      <c r="G275" s="3">
        <v>110546277991</v>
      </c>
      <c r="H275" s="3">
        <v>6513581</v>
      </c>
      <c r="I275" s="3">
        <v>514</v>
      </c>
      <c r="J275" s="3" t="s">
        <v>43</v>
      </c>
      <c r="K275" s="3">
        <v>16971</v>
      </c>
      <c r="L275" s="3">
        <v>16910</v>
      </c>
      <c r="M275" s="4">
        <f t="shared" si="8"/>
        <v>45115</v>
      </c>
      <c r="N275" s="5">
        <f t="shared" si="9"/>
        <v>5.8924046903552352E-5</v>
      </c>
    </row>
    <row r="276" spans="1:14" x14ac:dyDescent="0.25">
      <c r="A276" s="3" t="s">
        <v>42</v>
      </c>
      <c r="B276" s="3">
        <v>20230709</v>
      </c>
      <c r="C276" s="3">
        <v>16869</v>
      </c>
      <c r="D276" s="3">
        <v>17020</v>
      </c>
      <c r="E276" s="3">
        <v>16710</v>
      </c>
      <c r="F276" s="3">
        <v>16890</v>
      </c>
      <c r="G276" s="3">
        <v>74194393688</v>
      </c>
      <c r="H276" s="3">
        <v>4392779</v>
      </c>
      <c r="I276" s="3">
        <v>519</v>
      </c>
      <c r="J276" s="3" t="s">
        <v>43</v>
      </c>
      <c r="K276" s="3">
        <v>16972</v>
      </c>
      <c r="L276" s="3">
        <v>16766</v>
      </c>
      <c r="M276" s="4">
        <f t="shared" si="8"/>
        <v>45116</v>
      </c>
      <c r="N276" s="5">
        <f t="shared" si="9"/>
        <v>-4.8314871553146732E-3</v>
      </c>
    </row>
    <row r="277" spans="1:14" x14ac:dyDescent="0.25">
      <c r="A277" s="3" t="s">
        <v>42</v>
      </c>
      <c r="B277" s="3">
        <v>20230710</v>
      </c>
      <c r="C277" s="3">
        <v>16819</v>
      </c>
      <c r="D277" s="3">
        <v>16879</v>
      </c>
      <c r="E277" s="3">
        <v>16450</v>
      </c>
      <c r="F277" s="3">
        <v>16594</v>
      </c>
      <c r="G277" s="3">
        <v>108665626932</v>
      </c>
      <c r="H277" s="3">
        <v>6548320</v>
      </c>
      <c r="I277" s="3">
        <v>562</v>
      </c>
      <c r="J277" s="3" t="s">
        <v>43</v>
      </c>
      <c r="K277" s="3">
        <v>16890</v>
      </c>
      <c r="L277" s="3">
        <v>16560</v>
      </c>
      <c r="M277" s="4">
        <f t="shared" si="8"/>
        <v>45117</v>
      </c>
      <c r="N277" s="5">
        <f t="shared" si="9"/>
        <v>-1.7525162818235684E-2</v>
      </c>
    </row>
    <row r="278" spans="1:14" x14ac:dyDescent="0.25">
      <c r="A278" s="3" t="s">
        <v>42</v>
      </c>
      <c r="B278" s="3">
        <v>20230711</v>
      </c>
      <c r="C278" s="3">
        <v>16568</v>
      </c>
      <c r="D278" s="3">
        <v>16643</v>
      </c>
      <c r="E278" s="3">
        <v>15890</v>
      </c>
      <c r="F278" s="3">
        <v>16209</v>
      </c>
      <c r="G278" s="3">
        <v>102440012047</v>
      </c>
      <c r="H278" s="3">
        <v>6320059</v>
      </c>
      <c r="I278" s="3">
        <v>597</v>
      </c>
      <c r="J278" s="3" t="s">
        <v>43</v>
      </c>
      <c r="K278" s="3">
        <v>16594</v>
      </c>
      <c r="L278" s="3">
        <v>16094</v>
      </c>
      <c r="M278" s="4">
        <f t="shared" si="8"/>
        <v>45118</v>
      </c>
      <c r="N278" s="5">
        <f t="shared" si="9"/>
        <v>-2.3201157044714926E-2</v>
      </c>
    </row>
    <row r="279" spans="1:14" x14ac:dyDescent="0.25">
      <c r="A279" s="3" t="s">
        <v>42</v>
      </c>
      <c r="B279" s="3">
        <v>20230712</v>
      </c>
      <c r="C279" s="3">
        <v>16020</v>
      </c>
      <c r="D279" s="3">
        <v>16044</v>
      </c>
      <c r="E279" s="3">
        <v>15601</v>
      </c>
      <c r="F279" s="3">
        <v>15830</v>
      </c>
      <c r="G279" s="3">
        <v>155003560517</v>
      </c>
      <c r="H279" s="3">
        <v>9792006</v>
      </c>
      <c r="I279" s="3">
        <v>640</v>
      </c>
      <c r="J279" s="3" t="s">
        <v>43</v>
      </c>
      <c r="K279" s="3">
        <v>16209</v>
      </c>
      <c r="L279" s="3">
        <v>16044</v>
      </c>
      <c r="M279" s="4">
        <f t="shared" si="8"/>
        <v>45119</v>
      </c>
      <c r="N279" s="5">
        <f t="shared" si="9"/>
        <v>-2.3382071688568096E-2</v>
      </c>
    </row>
    <row r="280" spans="1:14" x14ac:dyDescent="0.25">
      <c r="A280" s="3" t="s">
        <v>42</v>
      </c>
      <c r="B280" s="3">
        <v>20230715</v>
      </c>
      <c r="C280" s="3">
        <v>16068</v>
      </c>
      <c r="D280" s="3">
        <v>16116</v>
      </c>
      <c r="E280" s="3">
        <v>15700</v>
      </c>
      <c r="F280" s="3">
        <v>15891</v>
      </c>
      <c r="G280" s="3">
        <v>74216781151</v>
      </c>
      <c r="H280" s="3">
        <v>4670298</v>
      </c>
      <c r="I280" s="3">
        <v>550</v>
      </c>
      <c r="J280" s="3" t="s">
        <v>43</v>
      </c>
      <c r="K280" s="3">
        <v>15830</v>
      </c>
      <c r="L280" s="3">
        <v>15750</v>
      </c>
      <c r="M280" s="4">
        <f t="shared" si="8"/>
        <v>45122</v>
      </c>
      <c r="N280" s="5">
        <f t="shared" si="9"/>
        <v>3.8534428300693868E-3</v>
      </c>
    </row>
    <row r="281" spans="1:14" x14ac:dyDescent="0.25">
      <c r="A281" s="3" t="s">
        <v>42</v>
      </c>
      <c r="B281" s="3">
        <v>20230716</v>
      </c>
      <c r="C281" s="3">
        <v>15701</v>
      </c>
      <c r="D281" s="3">
        <v>15848</v>
      </c>
      <c r="E281" s="3">
        <v>15000</v>
      </c>
      <c r="F281" s="3">
        <v>15386</v>
      </c>
      <c r="G281" s="3">
        <v>101149217505</v>
      </c>
      <c r="H281" s="3">
        <v>6573989</v>
      </c>
      <c r="I281" s="3">
        <v>617</v>
      </c>
      <c r="J281" s="3" t="s">
        <v>43</v>
      </c>
      <c r="K281" s="3">
        <v>15891</v>
      </c>
      <c r="L281" s="3">
        <v>15210</v>
      </c>
      <c r="M281" s="4">
        <f t="shared" si="8"/>
        <v>45123</v>
      </c>
      <c r="N281" s="5">
        <f t="shared" si="9"/>
        <v>-3.1778994399345506E-2</v>
      </c>
    </row>
    <row r="282" spans="1:14" x14ac:dyDescent="0.25">
      <c r="A282" s="3" t="s">
        <v>42</v>
      </c>
      <c r="B282" s="3">
        <v>20230717</v>
      </c>
      <c r="C282" s="3">
        <v>15200</v>
      </c>
      <c r="D282" s="3">
        <v>15350</v>
      </c>
      <c r="E282" s="3">
        <v>14800</v>
      </c>
      <c r="F282" s="3">
        <v>15087</v>
      </c>
      <c r="G282" s="3">
        <v>250970631448</v>
      </c>
      <c r="H282" s="3">
        <v>16635220</v>
      </c>
      <c r="I282" s="3">
        <v>752</v>
      </c>
      <c r="J282" s="3" t="s">
        <v>43</v>
      </c>
      <c r="K282" s="3">
        <v>15386</v>
      </c>
      <c r="L282" s="3">
        <v>15303</v>
      </c>
      <c r="M282" s="4">
        <f t="shared" si="8"/>
        <v>45124</v>
      </c>
      <c r="N282" s="5">
        <f t="shared" si="9"/>
        <v>-1.9433251007409336E-2</v>
      </c>
    </row>
    <row r="283" spans="1:14" x14ac:dyDescent="0.25">
      <c r="A283" s="3" t="s">
        <v>42</v>
      </c>
      <c r="B283" s="3">
        <v>20230718</v>
      </c>
      <c r="C283" s="3">
        <v>15350</v>
      </c>
      <c r="D283" s="3">
        <v>15800</v>
      </c>
      <c r="E283" s="3">
        <v>15332</v>
      </c>
      <c r="F283" s="3">
        <v>15619</v>
      </c>
      <c r="G283" s="3">
        <v>496595111791</v>
      </c>
      <c r="H283" s="3">
        <v>31794042</v>
      </c>
      <c r="I283" s="3">
        <v>1282</v>
      </c>
      <c r="J283" s="3" t="s">
        <v>43</v>
      </c>
      <c r="K283" s="3">
        <v>15087</v>
      </c>
      <c r="L283" s="3">
        <v>15780</v>
      </c>
      <c r="M283" s="4">
        <f t="shared" si="8"/>
        <v>45125</v>
      </c>
      <c r="N283" s="5">
        <f t="shared" si="9"/>
        <v>3.5262146218598689E-2</v>
      </c>
    </row>
    <row r="284" spans="1:14" x14ac:dyDescent="0.25">
      <c r="A284" s="3" t="s">
        <v>42</v>
      </c>
      <c r="B284" s="3">
        <v>20230719</v>
      </c>
      <c r="C284" s="3">
        <v>15779</v>
      </c>
      <c r="D284" s="3">
        <v>16050</v>
      </c>
      <c r="E284" s="3">
        <v>15000</v>
      </c>
      <c r="F284" s="3">
        <v>15639</v>
      </c>
      <c r="G284" s="3">
        <v>423432319404</v>
      </c>
      <c r="H284" s="3">
        <v>27075025</v>
      </c>
      <c r="I284" s="3">
        <v>1281</v>
      </c>
      <c r="J284" s="3" t="s">
        <v>43</v>
      </c>
      <c r="K284" s="3">
        <v>15619</v>
      </c>
      <c r="L284" s="3">
        <v>15269</v>
      </c>
      <c r="M284" s="4">
        <f t="shared" si="8"/>
        <v>45126</v>
      </c>
      <c r="N284" s="5">
        <f t="shared" si="9"/>
        <v>1.2804917088162782E-3</v>
      </c>
    </row>
    <row r="285" spans="1:14" x14ac:dyDescent="0.25">
      <c r="A285" s="3" t="s">
        <v>42</v>
      </c>
      <c r="B285" s="3">
        <v>20230722</v>
      </c>
      <c r="C285" s="3">
        <v>15349</v>
      </c>
      <c r="D285" s="3">
        <v>15478</v>
      </c>
      <c r="E285" s="3">
        <v>14952</v>
      </c>
      <c r="F285" s="3">
        <v>15208</v>
      </c>
      <c r="G285" s="3">
        <v>240964223694</v>
      </c>
      <c r="H285" s="3">
        <v>15844434</v>
      </c>
      <c r="I285" s="3">
        <v>608</v>
      </c>
      <c r="J285" s="3" t="s">
        <v>43</v>
      </c>
      <c r="K285" s="3">
        <v>15639</v>
      </c>
      <c r="L285" s="3">
        <v>15033</v>
      </c>
      <c r="M285" s="4">
        <f t="shared" si="8"/>
        <v>45129</v>
      </c>
      <c r="N285" s="5">
        <f t="shared" si="9"/>
        <v>-2.7559306861052457E-2</v>
      </c>
    </row>
    <row r="286" spans="1:14" x14ac:dyDescent="0.25">
      <c r="A286" s="3" t="s">
        <v>42</v>
      </c>
      <c r="B286" s="3">
        <v>20230723</v>
      </c>
      <c r="C286" s="3">
        <v>15150</v>
      </c>
      <c r="D286" s="3">
        <v>15550</v>
      </c>
      <c r="E286" s="3">
        <v>15100</v>
      </c>
      <c r="F286" s="3">
        <v>15370</v>
      </c>
      <c r="G286" s="3">
        <v>109732277966</v>
      </c>
      <c r="H286" s="3">
        <v>7139445</v>
      </c>
      <c r="I286" s="3">
        <v>442</v>
      </c>
      <c r="J286" s="3" t="s">
        <v>43</v>
      </c>
      <c r="K286" s="3">
        <v>15208</v>
      </c>
      <c r="L286" s="3">
        <v>15550</v>
      </c>
      <c r="M286" s="4">
        <f t="shared" si="8"/>
        <v>45130</v>
      </c>
      <c r="N286" s="5">
        <f t="shared" si="9"/>
        <v>1.0652288269331844E-2</v>
      </c>
    </row>
    <row r="287" spans="1:14" x14ac:dyDescent="0.25">
      <c r="A287" s="3" t="s">
        <v>42</v>
      </c>
      <c r="B287" s="3">
        <v>20230724</v>
      </c>
      <c r="C287" s="3">
        <v>15510</v>
      </c>
      <c r="D287" s="3">
        <v>15749</v>
      </c>
      <c r="E287" s="3">
        <v>15474</v>
      </c>
      <c r="F287" s="3">
        <v>15598</v>
      </c>
      <c r="G287" s="3">
        <v>62194921248</v>
      </c>
      <c r="H287" s="3">
        <v>3987311</v>
      </c>
      <c r="I287" s="3">
        <v>434</v>
      </c>
      <c r="J287" s="3" t="s">
        <v>43</v>
      </c>
      <c r="K287" s="3">
        <v>15370</v>
      </c>
      <c r="L287" s="3">
        <v>15656</v>
      </c>
      <c r="M287" s="4">
        <f t="shared" si="8"/>
        <v>45131</v>
      </c>
      <c r="N287" s="5">
        <f t="shared" si="9"/>
        <v>1.4834092387768338E-2</v>
      </c>
    </row>
    <row r="288" spans="1:14" x14ac:dyDescent="0.25">
      <c r="A288" s="3" t="s">
        <v>42</v>
      </c>
      <c r="B288" s="3">
        <v>20230725</v>
      </c>
      <c r="C288" s="3">
        <v>15700</v>
      </c>
      <c r="D288" s="3">
        <v>15750</v>
      </c>
      <c r="E288" s="3">
        <v>15400</v>
      </c>
      <c r="F288" s="3">
        <v>15527</v>
      </c>
      <c r="G288" s="3">
        <v>47076605001</v>
      </c>
      <c r="H288" s="3">
        <v>3031838</v>
      </c>
      <c r="I288" s="3">
        <v>415</v>
      </c>
      <c r="J288" s="3" t="s">
        <v>43</v>
      </c>
      <c r="K288" s="3">
        <v>15598</v>
      </c>
      <c r="L288" s="3">
        <v>15440</v>
      </c>
      <c r="M288" s="4">
        <f t="shared" si="8"/>
        <v>45132</v>
      </c>
      <c r="N288" s="5">
        <f t="shared" si="9"/>
        <v>-4.551865623797946E-3</v>
      </c>
    </row>
    <row r="289" spans="1:14" x14ac:dyDescent="0.25">
      <c r="A289" s="3" t="s">
        <v>42</v>
      </c>
      <c r="B289" s="3">
        <v>20230726</v>
      </c>
      <c r="C289" s="3">
        <v>15400</v>
      </c>
      <c r="D289" s="3">
        <v>15617</v>
      </c>
      <c r="E289" s="3">
        <v>15300</v>
      </c>
      <c r="F289" s="3">
        <v>15475</v>
      </c>
      <c r="G289" s="3">
        <v>34803487563</v>
      </c>
      <c r="H289" s="3">
        <v>2249049</v>
      </c>
      <c r="I289" s="3">
        <v>346</v>
      </c>
      <c r="J289" s="3" t="s">
        <v>43</v>
      </c>
      <c r="K289" s="3">
        <v>15527</v>
      </c>
      <c r="L289" s="3">
        <v>15522</v>
      </c>
      <c r="M289" s="4">
        <f t="shared" si="8"/>
        <v>45133</v>
      </c>
      <c r="N289" s="5">
        <f t="shared" si="9"/>
        <v>-3.3490049591035076E-3</v>
      </c>
    </row>
    <row r="290" spans="1:14" x14ac:dyDescent="0.25">
      <c r="A290" s="3" t="s">
        <v>42</v>
      </c>
      <c r="B290" s="3">
        <v>20230729</v>
      </c>
      <c r="C290" s="3">
        <v>15501</v>
      </c>
      <c r="D290" s="3">
        <v>15623</v>
      </c>
      <c r="E290" s="3">
        <v>15350</v>
      </c>
      <c r="F290" s="3">
        <v>15411</v>
      </c>
      <c r="G290" s="3">
        <v>34836507355</v>
      </c>
      <c r="H290" s="3">
        <v>2260569</v>
      </c>
      <c r="I290" s="3">
        <v>294</v>
      </c>
      <c r="J290" s="3" t="s">
        <v>43</v>
      </c>
      <c r="K290" s="3">
        <v>15475</v>
      </c>
      <c r="L290" s="3">
        <v>15370</v>
      </c>
      <c r="M290" s="4">
        <f t="shared" si="8"/>
        <v>45136</v>
      </c>
      <c r="N290" s="5">
        <f t="shared" si="9"/>
        <v>-4.1357027463650997E-3</v>
      </c>
    </row>
    <row r="291" spans="1:14" x14ac:dyDescent="0.25">
      <c r="A291" s="3" t="s">
        <v>42</v>
      </c>
      <c r="B291" s="3">
        <v>20230730</v>
      </c>
      <c r="C291" s="3">
        <v>15350</v>
      </c>
      <c r="D291" s="3">
        <v>15444</v>
      </c>
      <c r="E291" s="3">
        <v>15090</v>
      </c>
      <c r="F291" s="3">
        <v>15163</v>
      </c>
      <c r="G291" s="3">
        <v>142088817416</v>
      </c>
      <c r="H291" s="3">
        <v>9370554</v>
      </c>
      <c r="I291" s="3">
        <v>394</v>
      </c>
      <c r="J291" s="3" t="s">
        <v>43</v>
      </c>
      <c r="K291" s="3">
        <v>15411</v>
      </c>
      <c r="L291" s="3">
        <v>15121</v>
      </c>
      <c r="M291" s="4">
        <f t="shared" si="8"/>
        <v>45137</v>
      </c>
      <c r="N291" s="5">
        <f t="shared" si="9"/>
        <v>-1.6092401531373701E-2</v>
      </c>
    </row>
    <row r="292" spans="1:14" x14ac:dyDescent="0.25">
      <c r="A292" s="3" t="s">
        <v>42</v>
      </c>
      <c r="B292" s="3">
        <v>20230731</v>
      </c>
      <c r="C292" s="3">
        <v>15289</v>
      </c>
      <c r="D292" s="3">
        <v>15394</v>
      </c>
      <c r="E292" s="3">
        <v>15135</v>
      </c>
      <c r="F292" s="3">
        <v>15250</v>
      </c>
      <c r="G292" s="3">
        <v>78975414581</v>
      </c>
      <c r="H292" s="3">
        <v>5178756</v>
      </c>
      <c r="I292" s="3">
        <v>396</v>
      </c>
      <c r="J292" s="3" t="s">
        <v>43</v>
      </c>
      <c r="K292" s="3">
        <v>15163</v>
      </c>
      <c r="L292" s="3">
        <v>15384</v>
      </c>
      <c r="M292" s="4">
        <f t="shared" si="8"/>
        <v>45138</v>
      </c>
      <c r="N292" s="5">
        <f t="shared" si="9"/>
        <v>5.7376508606477028E-3</v>
      </c>
    </row>
    <row r="293" spans="1:14" x14ac:dyDescent="0.25">
      <c r="A293" s="3" t="s">
        <v>42</v>
      </c>
      <c r="B293" s="3">
        <v>20230801</v>
      </c>
      <c r="C293" s="3">
        <v>15449</v>
      </c>
      <c r="D293" s="3">
        <v>15878</v>
      </c>
      <c r="E293" s="3">
        <v>15330</v>
      </c>
      <c r="F293" s="3">
        <v>15597</v>
      </c>
      <c r="G293" s="3">
        <v>125812312420</v>
      </c>
      <c r="H293" s="3">
        <v>8066290</v>
      </c>
      <c r="I293" s="3">
        <v>612</v>
      </c>
      <c r="J293" s="3" t="s">
        <v>43</v>
      </c>
      <c r="K293" s="3">
        <v>15250</v>
      </c>
      <c r="L293" s="3">
        <v>15831</v>
      </c>
      <c r="M293" s="4">
        <f t="shared" si="8"/>
        <v>45139</v>
      </c>
      <c r="N293" s="5">
        <f t="shared" si="9"/>
        <v>2.2754098360655783E-2</v>
      </c>
    </row>
    <row r="294" spans="1:14" x14ac:dyDescent="0.25">
      <c r="A294" s="3" t="s">
        <v>42</v>
      </c>
      <c r="B294" s="3">
        <v>20230805</v>
      </c>
      <c r="C294" s="3">
        <v>15700</v>
      </c>
      <c r="D294" s="3">
        <v>15949</v>
      </c>
      <c r="E294" s="3">
        <v>15699</v>
      </c>
      <c r="F294" s="3">
        <v>15842</v>
      </c>
      <c r="G294" s="3">
        <v>459957050864</v>
      </c>
      <c r="H294" s="3">
        <v>29033990</v>
      </c>
      <c r="I294" s="3">
        <v>846</v>
      </c>
      <c r="J294" s="3" t="s">
        <v>43</v>
      </c>
      <c r="K294" s="3">
        <v>15597</v>
      </c>
      <c r="L294" s="3">
        <v>15827</v>
      </c>
      <c r="M294" s="4">
        <f t="shared" si="8"/>
        <v>45143</v>
      </c>
      <c r="N294" s="5">
        <f t="shared" si="9"/>
        <v>1.5708149003013316E-2</v>
      </c>
    </row>
    <row r="295" spans="1:14" x14ac:dyDescent="0.25">
      <c r="A295" s="3" t="s">
        <v>42</v>
      </c>
      <c r="B295" s="3">
        <v>20230806</v>
      </c>
      <c r="C295" s="3">
        <v>15806</v>
      </c>
      <c r="D295" s="3">
        <v>15806</v>
      </c>
      <c r="E295" s="3">
        <v>15582</v>
      </c>
      <c r="F295" s="3">
        <v>15672</v>
      </c>
      <c r="G295" s="3">
        <v>45943478454</v>
      </c>
      <c r="H295" s="3">
        <v>2931490</v>
      </c>
      <c r="I295" s="3">
        <v>388</v>
      </c>
      <c r="J295" s="3" t="s">
        <v>43</v>
      </c>
      <c r="K295" s="3">
        <v>15842</v>
      </c>
      <c r="L295" s="3">
        <v>15667</v>
      </c>
      <c r="M295" s="4">
        <f t="shared" si="8"/>
        <v>45144</v>
      </c>
      <c r="N295" s="5">
        <f t="shared" si="9"/>
        <v>-1.0730968312081757E-2</v>
      </c>
    </row>
    <row r="296" spans="1:14" x14ac:dyDescent="0.25">
      <c r="A296" s="3" t="s">
        <v>42</v>
      </c>
      <c r="B296" s="3">
        <v>20230807</v>
      </c>
      <c r="C296" s="3">
        <v>15770</v>
      </c>
      <c r="D296" s="3">
        <v>15900</v>
      </c>
      <c r="E296" s="3">
        <v>15500</v>
      </c>
      <c r="F296" s="3">
        <v>15700</v>
      </c>
      <c r="G296" s="3">
        <v>87975504305</v>
      </c>
      <c r="H296" s="3">
        <v>5603656</v>
      </c>
      <c r="I296" s="3">
        <v>474</v>
      </c>
      <c r="J296" s="3" t="s">
        <v>43</v>
      </c>
      <c r="K296" s="3">
        <v>15672</v>
      </c>
      <c r="L296" s="3">
        <v>15597</v>
      </c>
      <c r="M296" s="4">
        <f t="shared" si="8"/>
        <v>45145</v>
      </c>
      <c r="N296" s="5">
        <f t="shared" si="9"/>
        <v>1.7866258295049509E-3</v>
      </c>
    </row>
    <row r="297" spans="1:14" x14ac:dyDescent="0.25">
      <c r="A297" s="3" t="s">
        <v>42</v>
      </c>
      <c r="B297" s="3">
        <v>20230808</v>
      </c>
      <c r="C297" s="3">
        <v>15530</v>
      </c>
      <c r="D297" s="3">
        <v>15650</v>
      </c>
      <c r="E297" s="3">
        <v>15405</v>
      </c>
      <c r="F297" s="3">
        <v>15479</v>
      </c>
      <c r="G297" s="3">
        <v>36212395747</v>
      </c>
      <c r="H297" s="3">
        <v>2339460</v>
      </c>
      <c r="I297" s="3">
        <v>329</v>
      </c>
      <c r="J297" s="3" t="s">
        <v>43</v>
      </c>
      <c r="K297" s="3">
        <v>15700</v>
      </c>
      <c r="L297" s="3">
        <v>15421</v>
      </c>
      <c r="M297" s="4">
        <f t="shared" si="8"/>
        <v>45146</v>
      </c>
      <c r="N297" s="5">
        <f t="shared" si="9"/>
        <v>-1.4076433121019138E-2</v>
      </c>
    </row>
    <row r="298" spans="1:14" x14ac:dyDescent="0.25">
      <c r="A298" s="3" t="s">
        <v>42</v>
      </c>
      <c r="B298" s="3">
        <v>20230809</v>
      </c>
      <c r="C298" s="3">
        <v>15594</v>
      </c>
      <c r="D298" s="3">
        <v>15594</v>
      </c>
      <c r="E298" s="3">
        <v>15400</v>
      </c>
      <c r="F298" s="3">
        <v>15465</v>
      </c>
      <c r="G298" s="3">
        <v>30230844277</v>
      </c>
      <c r="H298" s="3">
        <v>1954758</v>
      </c>
      <c r="I298" s="3">
        <v>243</v>
      </c>
      <c r="J298" s="3" t="s">
        <v>43</v>
      </c>
      <c r="K298" s="3">
        <v>15479</v>
      </c>
      <c r="L298" s="3">
        <v>15469</v>
      </c>
      <c r="M298" s="4">
        <f t="shared" si="8"/>
        <v>45147</v>
      </c>
      <c r="N298" s="5">
        <f t="shared" si="9"/>
        <v>-9.0445119193749424E-4</v>
      </c>
    </row>
    <row r="299" spans="1:14" x14ac:dyDescent="0.25">
      <c r="A299" s="3" t="s">
        <v>42</v>
      </c>
      <c r="B299" s="3">
        <v>20230812</v>
      </c>
      <c r="C299" s="3">
        <v>15380</v>
      </c>
      <c r="D299" s="3">
        <v>15380</v>
      </c>
      <c r="E299" s="3">
        <v>14870</v>
      </c>
      <c r="F299" s="3">
        <v>15095</v>
      </c>
      <c r="G299" s="3">
        <v>92445401547</v>
      </c>
      <c r="H299" s="3">
        <v>6124413</v>
      </c>
      <c r="I299" s="3">
        <v>468</v>
      </c>
      <c r="J299" s="3" t="s">
        <v>43</v>
      </c>
      <c r="K299" s="3">
        <v>15465</v>
      </c>
      <c r="L299" s="3">
        <v>14892</v>
      </c>
      <c r="M299" s="4">
        <f t="shared" si="8"/>
        <v>45150</v>
      </c>
      <c r="N299" s="5">
        <f t="shared" si="9"/>
        <v>-2.3924991917232408E-2</v>
      </c>
    </row>
    <row r="300" spans="1:14" x14ac:dyDescent="0.25">
      <c r="A300" s="3" t="s">
        <v>42</v>
      </c>
      <c r="B300" s="3">
        <v>20230813</v>
      </c>
      <c r="C300" s="3">
        <v>14886</v>
      </c>
      <c r="D300" s="3">
        <v>15210</v>
      </c>
      <c r="E300" s="3">
        <v>14872</v>
      </c>
      <c r="F300" s="3">
        <v>15104</v>
      </c>
      <c r="G300" s="3">
        <v>79235785920</v>
      </c>
      <c r="H300" s="3">
        <v>5245878</v>
      </c>
      <c r="I300" s="3">
        <v>336</v>
      </c>
      <c r="J300" s="3" t="s">
        <v>43</v>
      </c>
      <c r="K300" s="3">
        <v>15095</v>
      </c>
      <c r="L300" s="3">
        <v>15210</v>
      </c>
      <c r="M300" s="4">
        <f t="shared" si="8"/>
        <v>45151</v>
      </c>
      <c r="N300" s="5">
        <f t="shared" si="9"/>
        <v>5.9622391520375295E-4</v>
      </c>
    </row>
    <row r="301" spans="1:14" x14ac:dyDescent="0.25">
      <c r="A301" s="3" t="s">
        <v>42</v>
      </c>
      <c r="B301" s="3">
        <v>20230814</v>
      </c>
      <c r="C301" s="3">
        <v>15200</v>
      </c>
      <c r="D301" s="3">
        <v>15350</v>
      </c>
      <c r="E301" s="3">
        <v>14952</v>
      </c>
      <c r="F301" s="3">
        <v>15150</v>
      </c>
      <c r="G301" s="3">
        <v>75121342310</v>
      </c>
      <c r="H301" s="3">
        <v>4958348</v>
      </c>
      <c r="I301" s="3">
        <v>281</v>
      </c>
      <c r="J301" s="3" t="s">
        <v>43</v>
      </c>
      <c r="K301" s="3">
        <v>15104</v>
      </c>
      <c r="L301" s="3">
        <v>15000</v>
      </c>
      <c r="M301" s="4">
        <f t="shared" si="8"/>
        <v>45152</v>
      </c>
      <c r="N301" s="5">
        <f t="shared" si="9"/>
        <v>3.0455508474576121E-3</v>
      </c>
    </row>
    <row r="302" spans="1:14" x14ac:dyDescent="0.25">
      <c r="A302" s="3" t="s">
        <v>42</v>
      </c>
      <c r="B302" s="3">
        <v>20230815</v>
      </c>
      <c r="C302" s="3">
        <v>14998</v>
      </c>
      <c r="D302" s="3">
        <v>14998</v>
      </c>
      <c r="E302" s="3">
        <v>14850</v>
      </c>
      <c r="F302" s="3">
        <v>14875</v>
      </c>
      <c r="G302" s="3">
        <v>25135909014</v>
      </c>
      <c r="H302" s="3">
        <v>1689821</v>
      </c>
      <c r="I302" s="3">
        <v>294</v>
      </c>
      <c r="J302" s="3" t="s">
        <v>43</v>
      </c>
      <c r="K302" s="3">
        <v>15150</v>
      </c>
      <c r="L302" s="3">
        <v>14854</v>
      </c>
      <c r="M302" s="4">
        <f t="shared" si="8"/>
        <v>45153</v>
      </c>
      <c r="N302" s="5">
        <f t="shared" si="9"/>
        <v>-1.8151815181518205E-2</v>
      </c>
    </row>
    <row r="303" spans="1:14" x14ac:dyDescent="0.25">
      <c r="A303" s="3" t="s">
        <v>42</v>
      </c>
      <c r="B303" s="3">
        <v>20230816</v>
      </c>
      <c r="C303" s="3">
        <v>14850</v>
      </c>
      <c r="D303" s="3">
        <v>15039</v>
      </c>
      <c r="E303" s="3">
        <v>14841</v>
      </c>
      <c r="F303" s="3">
        <v>14893</v>
      </c>
      <c r="G303" s="3">
        <v>12644801905</v>
      </c>
      <c r="H303" s="3">
        <v>849028</v>
      </c>
      <c r="I303" s="3">
        <v>242</v>
      </c>
      <c r="J303" s="3" t="s">
        <v>43</v>
      </c>
      <c r="K303" s="3">
        <v>14875</v>
      </c>
      <c r="L303" s="3">
        <v>14889</v>
      </c>
      <c r="M303" s="4">
        <f t="shared" si="8"/>
        <v>45154</v>
      </c>
      <c r="N303" s="5">
        <f t="shared" si="9"/>
        <v>1.2100840336133345E-3</v>
      </c>
    </row>
    <row r="304" spans="1:14" x14ac:dyDescent="0.25">
      <c r="A304" s="3" t="s">
        <v>42</v>
      </c>
      <c r="B304" s="3">
        <v>20230819</v>
      </c>
      <c r="C304" s="3">
        <v>14998</v>
      </c>
      <c r="D304" s="3">
        <v>14998</v>
      </c>
      <c r="E304" s="3">
        <v>14500</v>
      </c>
      <c r="F304" s="3">
        <v>14631</v>
      </c>
      <c r="G304" s="3">
        <v>110645456806</v>
      </c>
      <c r="H304" s="3">
        <v>7562371</v>
      </c>
      <c r="I304" s="3">
        <v>331</v>
      </c>
      <c r="J304" s="3" t="s">
        <v>43</v>
      </c>
      <c r="K304" s="3">
        <v>14893</v>
      </c>
      <c r="L304" s="3">
        <v>14500</v>
      </c>
      <c r="M304" s="4">
        <f t="shared" si="8"/>
        <v>45157</v>
      </c>
      <c r="N304" s="5">
        <f t="shared" si="9"/>
        <v>-1.7592157389377583E-2</v>
      </c>
    </row>
    <row r="305" spans="1:14" x14ac:dyDescent="0.25">
      <c r="A305" s="3" t="s">
        <v>42</v>
      </c>
      <c r="B305" s="3">
        <v>20230820</v>
      </c>
      <c r="C305" s="3">
        <v>14680</v>
      </c>
      <c r="D305" s="3">
        <v>14799</v>
      </c>
      <c r="E305" s="3">
        <v>14400</v>
      </c>
      <c r="F305" s="3">
        <v>14609</v>
      </c>
      <c r="G305" s="3">
        <v>72342752526</v>
      </c>
      <c r="H305" s="3">
        <v>4952050</v>
      </c>
      <c r="I305" s="3">
        <v>244</v>
      </c>
      <c r="J305" s="3" t="s">
        <v>43</v>
      </c>
      <c r="K305" s="3">
        <v>14631</v>
      </c>
      <c r="L305" s="3">
        <v>14768</v>
      </c>
      <c r="M305" s="4">
        <f t="shared" si="8"/>
        <v>45158</v>
      </c>
      <c r="N305" s="5">
        <f t="shared" si="9"/>
        <v>-1.503656619506577E-3</v>
      </c>
    </row>
    <row r="306" spans="1:14" x14ac:dyDescent="0.25">
      <c r="A306" s="3" t="s">
        <v>42</v>
      </c>
      <c r="B306" s="3">
        <v>20230821</v>
      </c>
      <c r="C306" s="3">
        <v>14849</v>
      </c>
      <c r="D306" s="3">
        <v>14849</v>
      </c>
      <c r="E306" s="3">
        <v>14410</v>
      </c>
      <c r="F306" s="3">
        <v>14532</v>
      </c>
      <c r="G306" s="3">
        <v>87578531272</v>
      </c>
      <c r="H306" s="3">
        <v>6026773</v>
      </c>
      <c r="I306" s="3">
        <v>381</v>
      </c>
      <c r="J306" s="3" t="s">
        <v>43</v>
      </c>
      <c r="K306" s="3">
        <v>14609</v>
      </c>
      <c r="L306" s="3">
        <v>14450</v>
      </c>
      <c r="M306" s="4">
        <f t="shared" si="8"/>
        <v>45159</v>
      </c>
      <c r="N306" s="5">
        <f t="shared" si="9"/>
        <v>-5.2707235265931907E-3</v>
      </c>
    </row>
    <row r="307" spans="1:14" x14ac:dyDescent="0.25">
      <c r="A307" s="3" t="s">
        <v>42</v>
      </c>
      <c r="B307" s="3">
        <v>20230822</v>
      </c>
      <c r="C307" s="3">
        <v>14500</v>
      </c>
      <c r="D307" s="3">
        <v>14689</v>
      </c>
      <c r="E307" s="3">
        <v>14400</v>
      </c>
      <c r="F307" s="3">
        <v>14449</v>
      </c>
      <c r="G307" s="3">
        <v>70283340954</v>
      </c>
      <c r="H307" s="3">
        <v>4864073</v>
      </c>
      <c r="I307" s="3">
        <v>329</v>
      </c>
      <c r="J307" s="3" t="s">
        <v>43</v>
      </c>
      <c r="K307" s="3">
        <v>14532</v>
      </c>
      <c r="L307" s="3">
        <v>14525</v>
      </c>
      <c r="M307" s="4">
        <f t="shared" si="8"/>
        <v>45160</v>
      </c>
      <c r="N307" s="5">
        <f t="shared" si="9"/>
        <v>-5.7115331681805159E-3</v>
      </c>
    </row>
    <row r="308" spans="1:14" x14ac:dyDescent="0.25">
      <c r="A308" s="3" t="s">
        <v>42</v>
      </c>
      <c r="B308" s="3">
        <v>20230823</v>
      </c>
      <c r="C308" s="3">
        <v>14499</v>
      </c>
      <c r="D308" s="3">
        <v>14939</v>
      </c>
      <c r="E308" s="3">
        <v>14410</v>
      </c>
      <c r="F308" s="3">
        <v>14795</v>
      </c>
      <c r="G308" s="3">
        <v>108602969668</v>
      </c>
      <c r="H308" s="3">
        <v>7340367</v>
      </c>
      <c r="I308" s="3">
        <v>637</v>
      </c>
      <c r="J308" s="3" t="s">
        <v>43</v>
      </c>
      <c r="K308" s="3">
        <v>14449</v>
      </c>
      <c r="L308" s="3">
        <v>14936</v>
      </c>
      <c r="M308" s="4">
        <f t="shared" si="8"/>
        <v>45161</v>
      </c>
      <c r="N308" s="5">
        <f t="shared" si="9"/>
        <v>2.3946293861166756E-2</v>
      </c>
    </row>
    <row r="309" spans="1:14" x14ac:dyDescent="0.25">
      <c r="A309" s="3" t="s">
        <v>42</v>
      </c>
      <c r="B309" s="3">
        <v>20230826</v>
      </c>
      <c r="C309" s="3">
        <v>14940</v>
      </c>
      <c r="D309" s="3">
        <v>15470</v>
      </c>
      <c r="E309" s="3">
        <v>14851</v>
      </c>
      <c r="F309" s="3">
        <v>15164</v>
      </c>
      <c r="G309" s="3">
        <v>443283517042</v>
      </c>
      <c r="H309" s="3">
        <v>29233330</v>
      </c>
      <c r="I309" s="3">
        <v>914</v>
      </c>
      <c r="J309" s="3" t="s">
        <v>43</v>
      </c>
      <c r="K309" s="3">
        <v>14795</v>
      </c>
      <c r="L309" s="3">
        <v>15398</v>
      </c>
      <c r="M309" s="4">
        <f t="shared" si="8"/>
        <v>45164</v>
      </c>
      <c r="N309" s="5">
        <f t="shared" si="9"/>
        <v>2.4940858398107446E-2</v>
      </c>
    </row>
    <row r="310" spans="1:14" x14ac:dyDescent="0.25">
      <c r="A310" s="3" t="s">
        <v>42</v>
      </c>
      <c r="B310" s="3">
        <v>20230827</v>
      </c>
      <c r="C310" s="3">
        <v>15450</v>
      </c>
      <c r="D310" s="3">
        <v>15890</v>
      </c>
      <c r="E310" s="3">
        <v>15410</v>
      </c>
      <c r="F310" s="3">
        <v>15718</v>
      </c>
      <c r="G310" s="3">
        <v>489409844161</v>
      </c>
      <c r="H310" s="3">
        <v>31137520</v>
      </c>
      <c r="I310" s="3">
        <v>1096</v>
      </c>
      <c r="J310" s="3" t="s">
        <v>43</v>
      </c>
      <c r="K310" s="3">
        <v>15164</v>
      </c>
      <c r="L310" s="3">
        <v>15700</v>
      </c>
      <c r="M310" s="4">
        <f t="shared" si="8"/>
        <v>45165</v>
      </c>
      <c r="N310" s="5">
        <f t="shared" si="9"/>
        <v>3.6533896069638638E-2</v>
      </c>
    </row>
    <row r="311" spans="1:14" x14ac:dyDescent="0.25">
      <c r="A311" s="3" t="s">
        <v>42</v>
      </c>
      <c r="B311" s="3">
        <v>20230828</v>
      </c>
      <c r="C311" s="3">
        <v>15800</v>
      </c>
      <c r="D311" s="3">
        <v>15960</v>
      </c>
      <c r="E311" s="3">
        <v>15550</v>
      </c>
      <c r="F311" s="3">
        <v>15705</v>
      </c>
      <c r="G311" s="3">
        <v>520650300721</v>
      </c>
      <c r="H311" s="3">
        <v>33152915</v>
      </c>
      <c r="I311" s="3">
        <v>1161</v>
      </c>
      <c r="J311" s="3" t="s">
        <v>43</v>
      </c>
      <c r="K311" s="3">
        <v>15718</v>
      </c>
      <c r="L311" s="3">
        <v>15635</v>
      </c>
      <c r="M311" s="4">
        <f t="shared" si="8"/>
        <v>45166</v>
      </c>
      <c r="N311" s="5">
        <f t="shared" si="9"/>
        <v>-8.2707723628960839E-4</v>
      </c>
    </row>
    <row r="312" spans="1:14" x14ac:dyDescent="0.25">
      <c r="A312" s="3" t="s">
        <v>42</v>
      </c>
      <c r="B312" s="3">
        <v>20230829</v>
      </c>
      <c r="C312" s="3">
        <v>15570</v>
      </c>
      <c r="D312" s="3">
        <v>15750</v>
      </c>
      <c r="E312" s="3">
        <v>15540</v>
      </c>
      <c r="F312" s="3">
        <v>15668</v>
      </c>
      <c r="G312" s="3">
        <v>64981951351</v>
      </c>
      <c r="H312" s="3">
        <v>4147531</v>
      </c>
      <c r="I312" s="3">
        <v>492</v>
      </c>
      <c r="J312" s="3" t="s">
        <v>43</v>
      </c>
      <c r="K312" s="3">
        <v>15705</v>
      </c>
      <c r="L312" s="3">
        <v>15542</v>
      </c>
      <c r="M312" s="4">
        <f t="shared" si="8"/>
        <v>45167</v>
      </c>
      <c r="N312" s="5">
        <f t="shared" si="9"/>
        <v>-2.3559375994905984E-3</v>
      </c>
    </row>
    <row r="313" spans="1:14" x14ac:dyDescent="0.25">
      <c r="A313" s="3" t="s">
        <v>42</v>
      </c>
      <c r="B313" s="3">
        <v>20230830</v>
      </c>
      <c r="C313" s="3">
        <v>15550</v>
      </c>
      <c r="D313" s="3">
        <v>15870</v>
      </c>
      <c r="E313" s="3">
        <v>15520</v>
      </c>
      <c r="F313" s="3">
        <v>15702</v>
      </c>
      <c r="G313" s="3">
        <v>171742805190</v>
      </c>
      <c r="H313" s="3">
        <v>10937869</v>
      </c>
      <c r="I313" s="3">
        <v>700</v>
      </c>
      <c r="J313" s="3" t="s">
        <v>43</v>
      </c>
      <c r="K313" s="3">
        <v>15668</v>
      </c>
      <c r="L313" s="3">
        <v>15700</v>
      </c>
      <c r="M313" s="4">
        <f t="shared" si="8"/>
        <v>45168</v>
      </c>
      <c r="N313" s="5">
        <f t="shared" si="9"/>
        <v>2.1700280827163798E-3</v>
      </c>
    </row>
    <row r="314" spans="1:14" x14ac:dyDescent="0.25">
      <c r="A314" s="3" t="s">
        <v>42</v>
      </c>
      <c r="B314" s="3">
        <v>20230902</v>
      </c>
      <c r="C314" s="3">
        <v>15700</v>
      </c>
      <c r="D314" s="3">
        <v>15849</v>
      </c>
      <c r="E314" s="3">
        <v>15549</v>
      </c>
      <c r="F314" s="3">
        <v>15631</v>
      </c>
      <c r="G314" s="3">
        <v>154240087752</v>
      </c>
      <c r="H314" s="3">
        <v>9867370</v>
      </c>
      <c r="I314" s="3">
        <v>567</v>
      </c>
      <c r="J314" s="3" t="s">
        <v>43</v>
      </c>
      <c r="K314" s="3">
        <v>15702</v>
      </c>
      <c r="L314" s="3">
        <v>15630</v>
      </c>
      <c r="M314" s="4">
        <f t="shared" si="8"/>
        <v>45171</v>
      </c>
      <c r="N314" s="5">
        <f t="shared" si="9"/>
        <v>-4.5217169787288292E-3</v>
      </c>
    </row>
    <row r="315" spans="1:14" x14ac:dyDescent="0.25">
      <c r="A315" s="3" t="s">
        <v>42</v>
      </c>
      <c r="B315" s="3">
        <v>20230903</v>
      </c>
      <c r="C315" s="3">
        <v>15550</v>
      </c>
      <c r="D315" s="3">
        <v>15800</v>
      </c>
      <c r="E315" s="3">
        <v>15550</v>
      </c>
      <c r="F315" s="3">
        <v>15710</v>
      </c>
      <c r="G315" s="3">
        <v>108049079625</v>
      </c>
      <c r="H315" s="3">
        <v>6877829</v>
      </c>
      <c r="I315" s="3">
        <v>320</v>
      </c>
      <c r="J315" s="3" t="s">
        <v>43</v>
      </c>
      <c r="K315" s="3">
        <v>15631</v>
      </c>
      <c r="L315" s="3">
        <v>15735</v>
      </c>
      <c r="M315" s="4">
        <f t="shared" si="8"/>
        <v>45172</v>
      </c>
      <c r="N315" s="5">
        <f t="shared" si="9"/>
        <v>5.0540592412513519E-3</v>
      </c>
    </row>
    <row r="316" spans="1:14" x14ac:dyDescent="0.25">
      <c r="A316" s="3" t="s">
        <v>42</v>
      </c>
      <c r="B316" s="3">
        <v>20230904</v>
      </c>
      <c r="C316" s="3">
        <v>15692</v>
      </c>
      <c r="D316" s="3">
        <v>16286</v>
      </c>
      <c r="E316" s="3">
        <v>15600</v>
      </c>
      <c r="F316" s="3">
        <v>15961</v>
      </c>
      <c r="G316" s="3">
        <v>292139970100</v>
      </c>
      <c r="H316" s="3">
        <v>18303206</v>
      </c>
      <c r="I316" s="3">
        <v>814</v>
      </c>
      <c r="J316" s="3" t="s">
        <v>43</v>
      </c>
      <c r="K316" s="3">
        <v>15710</v>
      </c>
      <c r="L316" s="3">
        <v>16148</v>
      </c>
      <c r="M316" s="4">
        <f t="shared" si="8"/>
        <v>45173</v>
      </c>
      <c r="N316" s="5">
        <f t="shared" si="9"/>
        <v>1.5977084659452467E-2</v>
      </c>
    </row>
    <row r="317" spans="1:14" x14ac:dyDescent="0.25">
      <c r="A317" s="3" t="s">
        <v>42</v>
      </c>
      <c r="B317" s="3">
        <v>20230905</v>
      </c>
      <c r="C317" s="3">
        <v>16050</v>
      </c>
      <c r="D317" s="3">
        <v>16338</v>
      </c>
      <c r="E317" s="3">
        <v>15960</v>
      </c>
      <c r="F317" s="3">
        <v>16153</v>
      </c>
      <c r="G317" s="3">
        <v>613359721919</v>
      </c>
      <c r="H317" s="3">
        <v>37972026</v>
      </c>
      <c r="I317" s="3">
        <v>798</v>
      </c>
      <c r="J317" s="3" t="s">
        <v>43</v>
      </c>
      <c r="K317" s="3">
        <v>15961</v>
      </c>
      <c r="L317" s="3">
        <v>16100</v>
      </c>
      <c r="M317" s="4">
        <f t="shared" si="8"/>
        <v>45174</v>
      </c>
      <c r="N317" s="5">
        <f t="shared" si="9"/>
        <v>1.2029321471085819E-2</v>
      </c>
    </row>
    <row r="318" spans="1:14" x14ac:dyDescent="0.25">
      <c r="A318" s="3" t="s">
        <v>42</v>
      </c>
      <c r="B318" s="3">
        <v>20230909</v>
      </c>
      <c r="C318" s="3">
        <v>16100</v>
      </c>
      <c r="D318" s="3">
        <v>16100</v>
      </c>
      <c r="E318" s="3">
        <v>15650</v>
      </c>
      <c r="F318" s="3">
        <v>15791</v>
      </c>
      <c r="G318" s="3">
        <v>57867593433</v>
      </c>
      <c r="H318" s="3">
        <v>3664687</v>
      </c>
      <c r="I318" s="3">
        <v>418</v>
      </c>
      <c r="J318" s="3" t="s">
        <v>43</v>
      </c>
      <c r="K318" s="3">
        <v>16153</v>
      </c>
      <c r="L318" s="3">
        <v>15700</v>
      </c>
      <c r="M318" s="4">
        <f t="shared" si="8"/>
        <v>45178</v>
      </c>
      <c r="N318" s="5">
        <f t="shared" si="9"/>
        <v>-2.2410697703213023E-2</v>
      </c>
    </row>
    <row r="319" spans="1:14" x14ac:dyDescent="0.25">
      <c r="A319" s="3" t="s">
        <v>42</v>
      </c>
      <c r="B319" s="3">
        <v>20230910</v>
      </c>
      <c r="C319" s="3">
        <v>15600</v>
      </c>
      <c r="D319" s="3">
        <v>15780</v>
      </c>
      <c r="E319" s="3">
        <v>15550</v>
      </c>
      <c r="F319" s="3">
        <v>15619</v>
      </c>
      <c r="G319" s="3">
        <v>81400166894</v>
      </c>
      <c r="H319" s="3">
        <v>5211724</v>
      </c>
      <c r="I319" s="3">
        <v>328</v>
      </c>
      <c r="J319" s="3" t="s">
        <v>43</v>
      </c>
      <c r="K319" s="3">
        <v>15791</v>
      </c>
      <c r="L319" s="3">
        <v>15603</v>
      </c>
      <c r="M319" s="4">
        <f t="shared" si="8"/>
        <v>45179</v>
      </c>
      <c r="N319" s="5">
        <f t="shared" si="9"/>
        <v>-1.0892280412893474E-2</v>
      </c>
    </row>
    <row r="320" spans="1:14" x14ac:dyDescent="0.25">
      <c r="A320" s="3" t="s">
        <v>42</v>
      </c>
      <c r="B320" s="3">
        <v>20230911</v>
      </c>
      <c r="C320" s="3">
        <v>15699</v>
      </c>
      <c r="D320" s="3">
        <v>15747</v>
      </c>
      <c r="E320" s="3">
        <v>15600</v>
      </c>
      <c r="F320" s="3">
        <v>15651</v>
      </c>
      <c r="G320" s="3">
        <v>28144764929</v>
      </c>
      <c r="H320" s="3">
        <v>1798290</v>
      </c>
      <c r="I320" s="3">
        <v>334</v>
      </c>
      <c r="J320" s="3" t="s">
        <v>43</v>
      </c>
      <c r="K320" s="3">
        <v>15619</v>
      </c>
      <c r="L320" s="3">
        <v>15720</v>
      </c>
      <c r="M320" s="4">
        <f t="shared" si="8"/>
        <v>45180</v>
      </c>
      <c r="N320" s="5">
        <f t="shared" si="9"/>
        <v>2.0487867341059118E-3</v>
      </c>
    </row>
    <row r="321" spans="1:14" x14ac:dyDescent="0.25">
      <c r="A321" s="3" t="s">
        <v>42</v>
      </c>
      <c r="B321" s="3">
        <v>20230912</v>
      </c>
      <c r="C321" s="3">
        <v>15655</v>
      </c>
      <c r="D321" s="3">
        <v>15812</v>
      </c>
      <c r="E321" s="3">
        <v>15606</v>
      </c>
      <c r="F321" s="3">
        <v>15783</v>
      </c>
      <c r="G321" s="3">
        <v>105116065793</v>
      </c>
      <c r="H321" s="3">
        <v>6660024</v>
      </c>
      <c r="I321" s="3">
        <v>339</v>
      </c>
      <c r="J321" s="3" t="s">
        <v>43</v>
      </c>
      <c r="K321" s="3">
        <v>15651</v>
      </c>
      <c r="L321" s="3">
        <v>15775</v>
      </c>
      <c r="M321" s="4">
        <f t="shared" si="8"/>
        <v>45181</v>
      </c>
      <c r="N321" s="5">
        <f t="shared" si="9"/>
        <v>8.4339658807743856E-3</v>
      </c>
    </row>
    <row r="322" spans="1:14" x14ac:dyDescent="0.25">
      <c r="A322" s="3" t="s">
        <v>42</v>
      </c>
      <c r="B322" s="3">
        <v>20230913</v>
      </c>
      <c r="C322" s="3">
        <v>15800</v>
      </c>
      <c r="D322" s="3">
        <v>15850</v>
      </c>
      <c r="E322" s="3">
        <v>15650</v>
      </c>
      <c r="F322" s="3">
        <v>15706</v>
      </c>
      <c r="G322" s="3">
        <v>19366621172</v>
      </c>
      <c r="H322" s="3">
        <v>1233055</v>
      </c>
      <c r="I322" s="3">
        <v>223</v>
      </c>
      <c r="J322" s="3" t="s">
        <v>43</v>
      </c>
      <c r="K322" s="3">
        <v>15783</v>
      </c>
      <c r="L322" s="3">
        <v>15796</v>
      </c>
      <c r="M322" s="4">
        <f t="shared" ref="M322:M385" si="10">DATE(LEFT(B322,4),MID(B322,5,2),RIGHT(B322,2))</f>
        <v>45182</v>
      </c>
      <c r="N322" s="5">
        <f t="shared" si="9"/>
        <v>-4.8786669201038579E-3</v>
      </c>
    </row>
    <row r="323" spans="1:14" x14ac:dyDescent="0.25">
      <c r="A323" s="3" t="s">
        <v>42</v>
      </c>
      <c r="B323" s="3">
        <v>20230917</v>
      </c>
      <c r="C323" s="3">
        <v>15681</v>
      </c>
      <c r="D323" s="3">
        <v>15899</v>
      </c>
      <c r="E323" s="3">
        <v>15681</v>
      </c>
      <c r="F323" s="3">
        <v>15830</v>
      </c>
      <c r="G323" s="3">
        <v>25866699114</v>
      </c>
      <c r="H323" s="3">
        <v>1634036</v>
      </c>
      <c r="I323" s="3">
        <v>388</v>
      </c>
      <c r="J323" s="3" t="s">
        <v>43</v>
      </c>
      <c r="K323" s="3">
        <v>15706</v>
      </c>
      <c r="L323" s="3">
        <v>15842</v>
      </c>
      <c r="M323" s="4">
        <f t="shared" si="10"/>
        <v>45186</v>
      </c>
      <c r="N323" s="5">
        <f t="shared" ref="N323:N386" si="11">F323/F322-1</f>
        <v>7.895071947026544E-3</v>
      </c>
    </row>
    <row r="324" spans="1:14" x14ac:dyDescent="0.25">
      <c r="A324" s="3" t="s">
        <v>42</v>
      </c>
      <c r="B324" s="3">
        <v>20230918</v>
      </c>
      <c r="C324" s="3">
        <v>15944</v>
      </c>
      <c r="D324" s="3">
        <v>15944</v>
      </c>
      <c r="E324" s="3">
        <v>15755</v>
      </c>
      <c r="F324" s="3">
        <v>15899</v>
      </c>
      <c r="G324" s="3">
        <v>387299011812</v>
      </c>
      <c r="H324" s="3">
        <v>24359236</v>
      </c>
      <c r="I324" s="3">
        <v>456</v>
      </c>
      <c r="J324" s="3" t="s">
        <v>43</v>
      </c>
      <c r="K324" s="3">
        <v>15830</v>
      </c>
      <c r="L324" s="3">
        <v>15849</v>
      </c>
      <c r="M324" s="4">
        <f t="shared" si="10"/>
        <v>45187</v>
      </c>
      <c r="N324" s="5">
        <f t="shared" si="11"/>
        <v>4.3588123815541113E-3</v>
      </c>
    </row>
    <row r="325" spans="1:14" x14ac:dyDescent="0.25">
      <c r="A325" s="3" t="s">
        <v>42</v>
      </c>
      <c r="B325" s="3">
        <v>20230919</v>
      </c>
      <c r="C325" s="3">
        <v>15740</v>
      </c>
      <c r="D325" s="3">
        <v>15928</v>
      </c>
      <c r="E325" s="3">
        <v>15740</v>
      </c>
      <c r="F325" s="3">
        <v>15871</v>
      </c>
      <c r="G325" s="3">
        <v>37953780727</v>
      </c>
      <c r="H325" s="3">
        <v>2391333</v>
      </c>
      <c r="I325" s="3">
        <v>249</v>
      </c>
      <c r="J325" s="3" t="s">
        <v>43</v>
      </c>
      <c r="K325" s="3">
        <v>15899</v>
      </c>
      <c r="L325" s="3">
        <v>15874</v>
      </c>
      <c r="M325" s="4">
        <f t="shared" si="10"/>
        <v>45188</v>
      </c>
      <c r="N325" s="5">
        <f t="shared" si="11"/>
        <v>-1.761117051386929E-3</v>
      </c>
    </row>
    <row r="326" spans="1:14" x14ac:dyDescent="0.25">
      <c r="A326" s="3" t="s">
        <v>42</v>
      </c>
      <c r="B326" s="3">
        <v>20230920</v>
      </c>
      <c r="C326" s="3">
        <v>15760</v>
      </c>
      <c r="D326" s="3">
        <v>15830</v>
      </c>
      <c r="E326" s="3">
        <v>15701</v>
      </c>
      <c r="F326" s="3">
        <v>15727</v>
      </c>
      <c r="G326" s="3">
        <v>28341333670</v>
      </c>
      <c r="H326" s="3">
        <v>1802048</v>
      </c>
      <c r="I326" s="3">
        <v>177</v>
      </c>
      <c r="J326" s="3" t="s">
        <v>43</v>
      </c>
      <c r="K326" s="3">
        <v>15871</v>
      </c>
      <c r="L326" s="3">
        <v>15784</v>
      </c>
      <c r="M326" s="4">
        <f t="shared" si="10"/>
        <v>45189</v>
      </c>
      <c r="N326" s="5">
        <f t="shared" si="11"/>
        <v>-9.0731522903408912E-3</v>
      </c>
    </row>
    <row r="327" spans="1:14" x14ac:dyDescent="0.25">
      <c r="A327" s="3" t="s">
        <v>42</v>
      </c>
      <c r="B327" s="3">
        <v>20230923</v>
      </c>
      <c r="C327" s="3">
        <v>15843</v>
      </c>
      <c r="D327" s="3">
        <v>15843</v>
      </c>
      <c r="E327" s="3">
        <v>15662</v>
      </c>
      <c r="F327" s="3">
        <v>15713</v>
      </c>
      <c r="G327" s="3">
        <v>26180229856</v>
      </c>
      <c r="H327" s="3">
        <v>1666192</v>
      </c>
      <c r="I327" s="3">
        <v>241</v>
      </c>
      <c r="J327" s="3" t="s">
        <v>43</v>
      </c>
      <c r="K327" s="3">
        <v>15727</v>
      </c>
      <c r="L327" s="3">
        <v>15780</v>
      </c>
      <c r="M327" s="4">
        <f t="shared" si="10"/>
        <v>45192</v>
      </c>
      <c r="N327" s="5">
        <f t="shared" si="11"/>
        <v>-8.9018884720548641E-4</v>
      </c>
    </row>
    <row r="328" spans="1:14" x14ac:dyDescent="0.25">
      <c r="A328" s="3" t="s">
        <v>42</v>
      </c>
      <c r="B328" s="3">
        <v>20230925</v>
      </c>
      <c r="C328" s="3">
        <v>15838</v>
      </c>
      <c r="D328" s="3">
        <v>15838</v>
      </c>
      <c r="E328" s="3">
        <v>15500</v>
      </c>
      <c r="F328" s="3">
        <v>15608</v>
      </c>
      <c r="G328" s="3">
        <v>73669464609</v>
      </c>
      <c r="H328" s="3">
        <v>4720110</v>
      </c>
      <c r="I328" s="3">
        <v>327</v>
      </c>
      <c r="J328" s="3" t="s">
        <v>43</v>
      </c>
      <c r="K328" s="3">
        <v>15713</v>
      </c>
      <c r="L328" s="3">
        <v>15500</v>
      </c>
      <c r="M328" s="4">
        <f t="shared" si="10"/>
        <v>45194</v>
      </c>
      <c r="N328" s="5">
        <f t="shared" si="11"/>
        <v>-6.6823649207662372E-3</v>
      </c>
    </row>
    <row r="329" spans="1:14" x14ac:dyDescent="0.25">
      <c r="A329" s="3" t="s">
        <v>42</v>
      </c>
      <c r="B329" s="3">
        <v>20230926</v>
      </c>
      <c r="C329" s="3">
        <v>15501</v>
      </c>
      <c r="D329" s="3">
        <v>15659</v>
      </c>
      <c r="E329" s="3">
        <v>15501</v>
      </c>
      <c r="F329" s="3">
        <v>15611</v>
      </c>
      <c r="G329" s="3">
        <v>46500283704</v>
      </c>
      <c r="H329" s="3">
        <v>2978708</v>
      </c>
      <c r="I329" s="3">
        <v>192</v>
      </c>
      <c r="J329" s="3" t="s">
        <v>43</v>
      </c>
      <c r="K329" s="3">
        <v>15608</v>
      </c>
      <c r="L329" s="3">
        <v>15547</v>
      </c>
      <c r="M329" s="4">
        <f t="shared" si="10"/>
        <v>45195</v>
      </c>
      <c r="N329" s="5">
        <f t="shared" si="11"/>
        <v>1.9220912352646558E-4</v>
      </c>
    </row>
    <row r="330" spans="1:14" x14ac:dyDescent="0.25">
      <c r="A330" s="3" t="s">
        <v>42</v>
      </c>
      <c r="B330" s="3">
        <v>20230927</v>
      </c>
      <c r="C330" s="3">
        <v>15540</v>
      </c>
      <c r="D330" s="3">
        <v>15635</v>
      </c>
      <c r="E330" s="3">
        <v>15511</v>
      </c>
      <c r="F330" s="3">
        <v>15607</v>
      </c>
      <c r="G330" s="3">
        <v>62076922268</v>
      </c>
      <c r="H330" s="3">
        <v>3977406</v>
      </c>
      <c r="I330" s="3">
        <v>186</v>
      </c>
      <c r="J330" s="3" t="s">
        <v>43</v>
      </c>
      <c r="K330" s="3">
        <v>15611</v>
      </c>
      <c r="L330" s="3">
        <v>15610</v>
      </c>
      <c r="M330" s="4">
        <f t="shared" si="10"/>
        <v>45196</v>
      </c>
      <c r="N330" s="5">
        <f t="shared" si="11"/>
        <v>-2.5622958170523624E-4</v>
      </c>
    </row>
    <row r="331" spans="1:14" x14ac:dyDescent="0.25">
      <c r="A331" s="3" t="s">
        <v>42</v>
      </c>
      <c r="B331" s="3">
        <v>20230930</v>
      </c>
      <c r="C331" s="3">
        <v>15524</v>
      </c>
      <c r="D331" s="3">
        <v>15690</v>
      </c>
      <c r="E331" s="3">
        <v>15500</v>
      </c>
      <c r="F331" s="3">
        <v>15526</v>
      </c>
      <c r="G331" s="3">
        <v>27377704672</v>
      </c>
      <c r="H331" s="3">
        <v>1763379</v>
      </c>
      <c r="I331" s="3">
        <v>236</v>
      </c>
      <c r="J331" s="3" t="s">
        <v>43</v>
      </c>
      <c r="K331" s="3">
        <v>15607</v>
      </c>
      <c r="L331" s="3">
        <v>15571</v>
      </c>
      <c r="M331" s="4">
        <f t="shared" si="10"/>
        <v>45199</v>
      </c>
      <c r="N331" s="5">
        <f t="shared" si="11"/>
        <v>-5.1899788556416526E-3</v>
      </c>
    </row>
    <row r="332" spans="1:14" x14ac:dyDescent="0.25">
      <c r="A332" s="3" t="s">
        <v>42</v>
      </c>
      <c r="B332" s="3">
        <v>20231001</v>
      </c>
      <c r="C332" s="3">
        <v>15580</v>
      </c>
      <c r="D332" s="3">
        <v>15580</v>
      </c>
      <c r="E332" s="3">
        <v>15340</v>
      </c>
      <c r="F332" s="3">
        <v>15384</v>
      </c>
      <c r="G332" s="3">
        <v>86105761234</v>
      </c>
      <c r="H332" s="3">
        <v>5596994</v>
      </c>
      <c r="I332" s="3">
        <v>289</v>
      </c>
      <c r="J332" s="3" t="s">
        <v>43</v>
      </c>
      <c r="K332" s="3">
        <v>15526</v>
      </c>
      <c r="L332" s="3">
        <v>15350</v>
      </c>
      <c r="M332" s="4">
        <f t="shared" si="10"/>
        <v>45200</v>
      </c>
      <c r="N332" s="5">
        <f t="shared" si="11"/>
        <v>-9.1459487311605914E-3</v>
      </c>
    </row>
    <row r="333" spans="1:14" x14ac:dyDescent="0.25">
      <c r="A333" s="3" t="s">
        <v>42</v>
      </c>
      <c r="B333" s="3">
        <v>20231002</v>
      </c>
      <c r="C333" s="3">
        <v>15340</v>
      </c>
      <c r="D333" s="3">
        <v>15600</v>
      </c>
      <c r="E333" s="3">
        <v>15330</v>
      </c>
      <c r="F333" s="3">
        <v>15480</v>
      </c>
      <c r="G333" s="3">
        <v>29476035278</v>
      </c>
      <c r="H333" s="3">
        <v>1904154</v>
      </c>
      <c r="I333" s="3">
        <v>219</v>
      </c>
      <c r="J333" s="3" t="s">
        <v>43</v>
      </c>
      <c r="K333" s="3">
        <v>15384</v>
      </c>
      <c r="L333" s="3">
        <v>15508</v>
      </c>
      <c r="M333" s="4">
        <f t="shared" si="10"/>
        <v>45201</v>
      </c>
      <c r="N333" s="5">
        <f t="shared" si="11"/>
        <v>6.2402496099844829E-3</v>
      </c>
    </row>
    <row r="334" spans="1:14" x14ac:dyDescent="0.25">
      <c r="A334" s="3" t="s">
        <v>42</v>
      </c>
      <c r="B334" s="3">
        <v>20231004</v>
      </c>
      <c r="C334" s="3">
        <v>15597</v>
      </c>
      <c r="D334" s="3">
        <v>15650</v>
      </c>
      <c r="E334" s="3">
        <v>15500</v>
      </c>
      <c r="F334" s="3">
        <v>15588</v>
      </c>
      <c r="G334" s="3">
        <v>26773098752</v>
      </c>
      <c r="H334" s="3">
        <v>1717568</v>
      </c>
      <c r="I334" s="3">
        <v>205</v>
      </c>
      <c r="J334" s="3" t="s">
        <v>43</v>
      </c>
      <c r="K334" s="3">
        <v>15480</v>
      </c>
      <c r="L334" s="3">
        <v>15505</v>
      </c>
      <c r="M334" s="4">
        <f t="shared" si="10"/>
        <v>45203</v>
      </c>
      <c r="N334" s="5">
        <f t="shared" si="11"/>
        <v>6.9767441860464352E-3</v>
      </c>
    </row>
    <row r="335" spans="1:14" x14ac:dyDescent="0.25">
      <c r="A335" s="3" t="s">
        <v>42</v>
      </c>
      <c r="B335" s="3">
        <v>20231007</v>
      </c>
      <c r="C335" s="3">
        <v>15549</v>
      </c>
      <c r="D335" s="3">
        <v>15647</v>
      </c>
      <c r="E335" s="3">
        <v>15340</v>
      </c>
      <c r="F335" s="3">
        <v>15444</v>
      </c>
      <c r="G335" s="3">
        <v>55030620334</v>
      </c>
      <c r="H335" s="3">
        <v>3563193</v>
      </c>
      <c r="I335" s="3">
        <v>295</v>
      </c>
      <c r="J335" s="3" t="s">
        <v>43</v>
      </c>
      <c r="K335" s="3">
        <v>15588</v>
      </c>
      <c r="L335" s="3">
        <v>15355</v>
      </c>
      <c r="M335" s="4">
        <f t="shared" si="10"/>
        <v>45206</v>
      </c>
      <c r="N335" s="5">
        <f t="shared" si="11"/>
        <v>-9.2378752886835835E-3</v>
      </c>
    </row>
    <row r="336" spans="1:14" x14ac:dyDescent="0.25">
      <c r="A336" s="3" t="s">
        <v>42</v>
      </c>
      <c r="B336" s="3">
        <v>20231008</v>
      </c>
      <c r="C336" s="3">
        <v>15330</v>
      </c>
      <c r="D336" s="3">
        <v>15330</v>
      </c>
      <c r="E336" s="3">
        <v>14511</v>
      </c>
      <c r="F336" s="3">
        <v>14765</v>
      </c>
      <c r="G336" s="3">
        <v>82613432438</v>
      </c>
      <c r="H336" s="3">
        <v>5595395</v>
      </c>
      <c r="I336" s="3">
        <v>656</v>
      </c>
      <c r="J336" s="3" t="s">
        <v>43</v>
      </c>
      <c r="K336" s="3">
        <v>15444</v>
      </c>
      <c r="L336" s="3">
        <v>14700</v>
      </c>
      <c r="M336" s="4">
        <f t="shared" si="10"/>
        <v>45207</v>
      </c>
      <c r="N336" s="5">
        <f t="shared" si="11"/>
        <v>-4.3965293965293917E-2</v>
      </c>
    </row>
    <row r="337" spans="1:14" x14ac:dyDescent="0.25">
      <c r="A337" s="3" t="s">
        <v>42</v>
      </c>
      <c r="B337" s="3">
        <v>20231009</v>
      </c>
      <c r="C337" s="3">
        <v>14740</v>
      </c>
      <c r="D337" s="3">
        <v>15000</v>
      </c>
      <c r="E337" s="3">
        <v>14701</v>
      </c>
      <c r="F337" s="3">
        <v>14808</v>
      </c>
      <c r="G337" s="3">
        <v>57337901995</v>
      </c>
      <c r="H337" s="3">
        <v>3872012</v>
      </c>
      <c r="I337" s="3">
        <v>447</v>
      </c>
      <c r="J337" s="3" t="s">
        <v>43</v>
      </c>
      <c r="K337" s="3">
        <v>14765</v>
      </c>
      <c r="L337" s="3">
        <v>14878</v>
      </c>
      <c r="M337" s="4">
        <f t="shared" si="10"/>
        <v>45208</v>
      </c>
      <c r="N337" s="5">
        <f t="shared" si="11"/>
        <v>2.912292583812981E-3</v>
      </c>
    </row>
    <row r="338" spans="1:14" x14ac:dyDescent="0.25">
      <c r="A338" s="3" t="s">
        <v>42</v>
      </c>
      <c r="B338" s="3">
        <v>20231010</v>
      </c>
      <c r="C338" s="3">
        <v>14804</v>
      </c>
      <c r="D338" s="3">
        <v>15100</v>
      </c>
      <c r="E338" s="3">
        <v>14749</v>
      </c>
      <c r="F338" s="3">
        <v>14881</v>
      </c>
      <c r="G338" s="3">
        <v>71532838050</v>
      </c>
      <c r="H338" s="3">
        <v>4807003</v>
      </c>
      <c r="I338" s="3">
        <v>347</v>
      </c>
      <c r="J338" s="3" t="s">
        <v>43</v>
      </c>
      <c r="K338" s="3">
        <v>14808</v>
      </c>
      <c r="L338" s="3">
        <v>14945</v>
      </c>
      <c r="M338" s="4">
        <f t="shared" si="10"/>
        <v>45209</v>
      </c>
      <c r="N338" s="5">
        <f t="shared" si="11"/>
        <v>4.9297676931387979E-3</v>
      </c>
    </row>
    <row r="339" spans="1:14" x14ac:dyDescent="0.25">
      <c r="A339" s="3" t="s">
        <v>42</v>
      </c>
      <c r="B339" s="3">
        <v>20231011</v>
      </c>
      <c r="C339" s="3">
        <v>15004</v>
      </c>
      <c r="D339" s="3">
        <v>15090</v>
      </c>
      <c r="E339" s="3">
        <v>14830</v>
      </c>
      <c r="F339" s="3">
        <v>14945</v>
      </c>
      <c r="G339" s="3">
        <v>79061987143</v>
      </c>
      <c r="H339" s="3">
        <v>5290180</v>
      </c>
      <c r="I339" s="3">
        <v>317</v>
      </c>
      <c r="J339" s="3" t="s">
        <v>43</v>
      </c>
      <c r="K339" s="3">
        <v>14881</v>
      </c>
      <c r="L339" s="3">
        <v>14830</v>
      </c>
      <c r="M339" s="4">
        <f t="shared" si="10"/>
        <v>45210</v>
      </c>
      <c r="N339" s="5">
        <f t="shared" si="11"/>
        <v>4.3007862374839778E-3</v>
      </c>
    </row>
    <row r="340" spans="1:14" x14ac:dyDescent="0.25">
      <c r="A340" s="3" t="s">
        <v>42</v>
      </c>
      <c r="B340" s="3">
        <v>20231014</v>
      </c>
      <c r="C340" s="3">
        <v>14850</v>
      </c>
      <c r="D340" s="3">
        <v>14950</v>
      </c>
      <c r="E340" s="3">
        <v>14600</v>
      </c>
      <c r="F340" s="3">
        <v>14693</v>
      </c>
      <c r="G340" s="3">
        <v>98452580687</v>
      </c>
      <c r="H340" s="3">
        <v>6700480</v>
      </c>
      <c r="I340" s="3">
        <v>291</v>
      </c>
      <c r="J340" s="3" t="s">
        <v>43</v>
      </c>
      <c r="K340" s="3">
        <v>14945</v>
      </c>
      <c r="L340" s="3">
        <v>14600</v>
      </c>
      <c r="M340" s="4">
        <f t="shared" si="10"/>
        <v>45213</v>
      </c>
      <c r="N340" s="5">
        <f t="shared" si="11"/>
        <v>-1.6861826697892268E-2</v>
      </c>
    </row>
    <row r="341" spans="1:14" x14ac:dyDescent="0.25">
      <c r="A341" s="3" t="s">
        <v>42</v>
      </c>
      <c r="B341" s="3">
        <v>20231015</v>
      </c>
      <c r="C341" s="3">
        <v>14600</v>
      </c>
      <c r="D341" s="3">
        <v>14842</v>
      </c>
      <c r="E341" s="3">
        <v>14600</v>
      </c>
      <c r="F341" s="3">
        <v>14709</v>
      </c>
      <c r="G341" s="3">
        <v>22780457363</v>
      </c>
      <c r="H341" s="3">
        <v>1548769</v>
      </c>
      <c r="I341" s="3">
        <v>132</v>
      </c>
      <c r="J341" s="3" t="s">
        <v>43</v>
      </c>
      <c r="K341" s="3">
        <v>14693</v>
      </c>
      <c r="L341" s="3">
        <v>14760</v>
      </c>
      <c r="M341" s="4">
        <f t="shared" si="10"/>
        <v>45214</v>
      </c>
      <c r="N341" s="5">
        <f t="shared" si="11"/>
        <v>1.0889539236371704E-3</v>
      </c>
    </row>
    <row r="342" spans="1:14" x14ac:dyDescent="0.25">
      <c r="A342" s="3" t="s">
        <v>42</v>
      </c>
      <c r="B342" s="3">
        <v>20231016</v>
      </c>
      <c r="C342" s="3">
        <v>14799</v>
      </c>
      <c r="D342" s="3">
        <v>15240</v>
      </c>
      <c r="E342" s="3">
        <v>14770</v>
      </c>
      <c r="F342" s="3">
        <v>14996</v>
      </c>
      <c r="G342" s="3">
        <v>41257246206</v>
      </c>
      <c r="H342" s="3">
        <v>2751265</v>
      </c>
      <c r="I342" s="3">
        <v>256</v>
      </c>
      <c r="J342" s="3" t="s">
        <v>43</v>
      </c>
      <c r="K342" s="3">
        <v>14709</v>
      </c>
      <c r="L342" s="3">
        <v>15077</v>
      </c>
      <c r="M342" s="4">
        <f t="shared" si="10"/>
        <v>45215</v>
      </c>
      <c r="N342" s="5">
        <f t="shared" si="11"/>
        <v>1.9511863484941161E-2</v>
      </c>
    </row>
    <row r="343" spans="1:14" x14ac:dyDescent="0.25">
      <c r="A343" s="3" t="s">
        <v>42</v>
      </c>
      <c r="B343" s="3">
        <v>20231017</v>
      </c>
      <c r="C343" s="3">
        <v>15107</v>
      </c>
      <c r="D343" s="3">
        <v>15109</v>
      </c>
      <c r="E343" s="3">
        <v>14950</v>
      </c>
      <c r="F343" s="3">
        <v>14992</v>
      </c>
      <c r="G343" s="3">
        <v>50020785056</v>
      </c>
      <c r="H343" s="3">
        <v>3336403</v>
      </c>
      <c r="I343" s="3">
        <v>295</v>
      </c>
      <c r="J343" s="3" t="s">
        <v>43</v>
      </c>
      <c r="K343" s="3">
        <v>14996</v>
      </c>
      <c r="L343" s="3">
        <v>14956</v>
      </c>
      <c r="M343" s="4">
        <f t="shared" si="10"/>
        <v>45216</v>
      </c>
      <c r="N343" s="5">
        <f t="shared" si="11"/>
        <v>-2.6673779674579734E-4</v>
      </c>
    </row>
    <row r="344" spans="1:14" x14ac:dyDescent="0.25">
      <c r="A344" s="3" t="s">
        <v>42</v>
      </c>
      <c r="B344" s="3">
        <v>20231018</v>
      </c>
      <c r="C344" s="3">
        <v>14940</v>
      </c>
      <c r="D344" s="3">
        <v>14940</v>
      </c>
      <c r="E344" s="3">
        <v>14700</v>
      </c>
      <c r="F344" s="3">
        <v>14745</v>
      </c>
      <c r="G344" s="3">
        <v>26975525747</v>
      </c>
      <c r="H344" s="3">
        <v>1829523</v>
      </c>
      <c r="I344" s="3">
        <v>193</v>
      </c>
      <c r="J344" s="3" t="s">
        <v>43</v>
      </c>
      <c r="K344" s="3">
        <v>14992</v>
      </c>
      <c r="L344" s="3">
        <v>14731</v>
      </c>
      <c r="M344" s="4">
        <f t="shared" si="10"/>
        <v>45217</v>
      </c>
      <c r="N344" s="5">
        <f t="shared" si="11"/>
        <v>-1.6475453575240162E-2</v>
      </c>
    </row>
    <row r="345" spans="1:14" x14ac:dyDescent="0.25">
      <c r="A345" s="3" t="s">
        <v>42</v>
      </c>
      <c r="B345" s="3">
        <v>20231021</v>
      </c>
      <c r="C345" s="3">
        <v>14800</v>
      </c>
      <c r="D345" s="3">
        <v>14932</v>
      </c>
      <c r="E345" s="3">
        <v>14751</v>
      </c>
      <c r="F345" s="3">
        <v>14833</v>
      </c>
      <c r="G345" s="3">
        <v>48372784422</v>
      </c>
      <c r="H345" s="3">
        <v>3261139</v>
      </c>
      <c r="I345" s="3">
        <v>204</v>
      </c>
      <c r="J345" s="3" t="s">
        <v>43</v>
      </c>
      <c r="K345" s="3">
        <v>14745</v>
      </c>
      <c r="L345" s="3">
        <v>14800</v>
      </c>
      <c r="M345" s="4">
        <f t="shared" si="10"/>
        <v>45220</v>
      </c>
      <c r="N345" s="5">
        <f t="shared" si="11"/>
        <v>5.9681247880638555E-3</v>
      </c>
    </row>
    <row r="346" spans="1:14" x14ac:dyDescent="0.25">
      <c r="A346" s="3" t="s">
        <v>42</v>
      </c>
      <c r="B346" s="3">
        <v>20231022</v>
      </c>
      <c r="C346" s="3">
        <v>14911</v>
      </c>
      <c r="D346" s="3">
        <v>15047</v>
      </c>
      <c r="E346" s="3">
        <v>14812</v>
      </c>
      <c r="F346" s="3">
        <v>14885</v>
      </c>
      <c r="G346" s="3">
        <v>74179500372</v>
      </c>
      <c r="H346" s="3">
        <v>4983646</v>
      </c>
      <c r="I346" s="3">
        <v>245</v>
      </c>
      <c r="J346" s="3" t="s">
        <v>43</v>
      </c>
      <c r="K346" s="3">
        <v>14833</v>
      </c>
      <c r="L346" s="3">
        <v>14869</v>
      </c>
      <c r="M346" s="4">
        <f t="shared" si="10"/>
        <v>45221</v>
      </c>
      <c r="N346" s="5">
        <f t="shared" si="11"/>
        <v>3.5056967572304476E-3</v>
      </c>
    </row>
    <row r="347" spans="1:14" x14ac:dyDescent="0.25">
      <c r="A347" s="3" t="s">
        <v>42</v>
      </c>
      <c r="B347" s="3">
        <v>20231023</v>
      </c>
      <c r="C347" s="3">
        <v>14850</v>
      </c>
      <c r="D347" s="3">
        <v>14967</v>
      </c>
      <c r="E347" s="3">
        <v>14750</v>
      </c>
      <c r="F347" s="3">
        <v>14807</v>
      </c>
      <c r="G347" s="3">
        <v>24773080787</v>
      </c>
      <c r="H347" s="3">
        <v>1673062</v>
      </c>
      <c r="I347" s="3">
        <v>177</v>
      </c>
      <c r="J347" s="3" t="s">
        <v>43</v>
      </c>
      <c r="K347" s="3">
        <v>14885</v>
      </c>
      <c r="L347" s="3">
        <v>14788</v>
      </c>
      <c r="M347" s="4">
        <f t="shared" si="10"/>
        <v>45222</v>
      </c>
      <c r="N347" s="5">
        <f t="shared" si="11"/>
        <v>-5.2401746724890508E-3</v>
      </c>
    </row>
    <row r="348" spans="1:14" x14ac:dyDescent="0.25">
      <c r="A348" s="3" t="s">
        <v>42</v>
      </c>
      <c r="B348" s="3">
        <v>20231024</v>
      </c>
      <c r="C348" s="3">
        <v>14750</v>
      </c>
      <c r="D348" s="3">
        <v>14788</v>
      </c>
      <c r="E348" s="3">
        <v>14551</v>
      </c>
      <c r="F348" s="3">
        <v>14628</v>
      </c>
      <c r="G348" s="3">
        <v>48556318183</v>
      </c>
      <c r="H348" s="3">
        <v>3319457</v>
      </c>
      <c r="I348" s="3">
        <v>281</v>
      </c>
      <c r="J348" s="3" t="s">
        <v>43</v>
      </c>
      <c r="K348" s="3">
        <v>14807</v>
      </c>
      <c r="L348" s="3">
        <v>14562</v>
      </c>
      <c r="M348" s="4">
        <f t="shared" si="10"/>
        <v>45223</v>
      </c>
      <c r="N348" s="5">
        <f t="shared" si="11"/>
        <v>-1.2088876882555555E-2</v>
      </c>
    </row>
    <row r="349" spans="1:14" x14ac:dyDescent="0.25">
      <c r="A349" s="3" t="s">
        <v>42</v>
      </c>
      <c r="B349" s="3">
        <v>20231025</v>
      </c>
      <c r="C349" s="3">
        <v>14602</v>
      </c>
      <c r="D349" s="3">
        <v>14720</v>
      </c>
      <c r="E349" s="3">
        <v>14501</v>
      </c>
      <c r="F349" s="3">
        <v>14632</v>
      </c>
      <c r="G349" s="3">
        <v>52900704453</v>
      </c>
      <c r="H349" s="3">
        <v>3615395</v>
      </c>
      <c r="I349" s="3">
        <v>287</v>
      </c>
      <c r="J349" s="3" t="s">
        <v>43</v>
      </c>
      <c r="K349" s="3">
        <v>14628</v>
      </c>
      <c r="L349" s="3">
        <v>14675</v>
      </c>
      <c r="M349" s="4">
        <f t="shared" si="10"/>
        <v>45224</v>
      </c>
      <c r="N349" s="5">
        <f t="shared" si="11"/>
        <v>2.7344818156960216E-4</v>
      </c>
    </row>
    <row r="350" spans="1:14" x14ac:dyDescent="0.25">
      <c r="A350" s="3" t="s">
        <v>42</v>
      </c>
      <c r="B350" s="3">
        <v>20231028</v>
      </c>
      <c r="C350" s="3">
        <v>14551</v>
      </c>
      <c r="D350" s="3">
        <v>14551</v>
      </c>
      <c r="E350" s="3">
        <v>14000</v>
      </c>
      <c r="F350" s="3">
        <v>14180</v>
      </c>
      <c r="G350" s="3">
        <v>101666071729</v>
      </c>
      <c r="H350" s="3">
        <v>7169523</v>
      </c>
      <c r="I350" s="3">
        <v>432</v>
      </c>
      <c r="J350" s="3" t="s">
        <v>43</v>
      </c>
      <c r="K350" s="3">
        <v>14632</v>
      </c>
      <c r="L350" s="3">
        <v>14149</v>
      </c>
      <c r="M350" s="4">
        <f t="shared" si="10"/>
        <v>45227</v>
      </c>
      <c r="N350" s="5">
        <f t="shared" si="11"/>
        <v>-3.0891197375615076E-2</v>
      </c>
    </row>
    <row r="351" spans="1:14" x14ac:dyDescent="0.25">
      <c r="A351" s="3" t="s">
        <v>42</v>
      </c>
      <c r="B351" s="3">
        <v>20231029</v>
      </c>
      <c r="C351" s="3">
        <v>14149</v>
      </c>
      <c r="D351" s="3">
        <v>14590</v>
      </c>
      <c r="E351" s="3">
        <v>14070</v>
      </c>
      <c r="F351" s="3">
        <v>14389</v>
      </c>
      <c r="G351" s="3">
        <v>34789949901</v>
      </c>
      <c r="H351" s="3">
        <v>2417756</v>
      </c>
      <c r="I351" s="3">
        <v>266</v>
      </c>
      <c r="J351" s="3" t="s">
        <v>43</v>
      </c>
      <c r="K351" s="3">
        <v>14180</v>
      </c>
      <c r="L351" s="3">
        <v>14435</v>
      </c>
      <c r="M351" s="4">
        <f t="shared" si="10"/>
        <v>45228</v>
      </c>
      <c r="N351" s="5">
        <f t="shared" si="11"/>
        <v>1.4739069111424641E-2</v>
      </c>
    </row>
    <row r="352" spans="1:14" x14ac:dyDescent="0.25">
      <c r="A352" s="3" t="s">
        <v>42</v>
      </c>
      <c r="B352" s="3">
        <v>20231030</v>
      </c>
      <c r="C352" s="3">
        <v>14450</v>
      </c>
      <c r="D352" s="3">
        <v>14740</v>
      </c>
      <c r="E352" s="3">
        <v>14440</v>
      </c>
      <c r="F352" s="3">
        <v>14584</v>
      </c>
      <c r="G352" s="3">
        <v>118470551907</v>
      </c>
      <c r="H352" s="3">
        <v>8123055</v>
      </c>
      <c r="I352" s="3">
        <v>296</v>
      </c>
      <c r="J352" s="3" t="s">
        <v>43</v>
      </c>
      <c r="K352" s="3">
        <v>14389</v>
      </c>
      <c r="L352" s="3">
        <v>14580</v>
      </c>
      <c r="M352" s="4">
        <f t="shared" si="10"/>
        <v>45229</v>
      </c>
      <c r="N352" s="5">
        <f t="shared" si="11"/>
        <v>1.3552018903328911E-2</v>
      </c>
    </row>
    <row r="353" spans="1:14" x14ac:dyDescent="0.25">
      <c r="A353" s="3" t="s">
        <v>42</v>
      </c>
      <c r="B353" s="3">
        <v>20231031</v>
      </c>
      <c r="C353" s="3">
        <v>14620</v>
      </c>
      <c r="D353" s="3">
        <v>14739</v>
      </c>
      <c r="E353" s="3">
        <v>14480</v>
      </c>
      <c r="F353" s="3">
        <v>14574</v>
      </c>
      <c r="G353" s="3">
        <v>28004020960</v>
      </c>
      <c r="H353" s="3">
        <v>1921473</v>
      </c>
      <c r="I353" s="3">
        <v>177</v>
      </c>
      <c r="J353" s="3" t="s">
        <v>43</v>
      </c>
      <c r="K353" s="3">
        <v>14584</v>
      </c>
      <c r="L353" s="3">
        <v>14571</v>
      </c>
      <c r="M353" s="4">
        <f t="shared" si="10"/>
        <v>45230</v>
      </c>
      <c r="N353" s="5">
        <f t="shared" si="11"/>
        <v>-6.856829402084319E-4</v>
      </c>
    </row>
    <row r="354" spans="1:14" x14ac:dyDescent="0.25">
      <c r="A354" s="3" t="s">
        <v>42</v>
      </c>
      <c r="B354" s="3">
        <v>20231101</v>
      </c>
      <c r="C354" s="3">
        <v>14505</v>
      </c>
      <c r="D354" s="3">
        <v>14505</v>
      </c>
      <c r="E354" s="3">
        <v>14203</v>
      </c>
      <c r="F354" s="3">
        <v>14339</v>
      </c>
      <c r="G354" s="3">
        <v>92859952042</v>
      </c>
      <c r="H354" s="3">
        <v>6476263</v>
      </c>
      <c r="I354" s="3">
        <v>206</v>
      </c>
      <c r="J354" s="3" t="s">
        <v>43</v>
      </c>
      <c r="K354" s="3">
        <v>14574</v>
      </c>
      <c r="L354" s="3">
        <v>14499</v>
      </c>
      <c r="M354" s="4">
        <f t="shared" si="10"/>
        <v>45231</v>
      </c>
      <c r="N354" s="5">
        <f t="shared" si="11"/>
        <v>-1.6124605461781294E-2</v>
      </c>
    </row>
    <row r="355" spans="1:14" x14ac:dyDescent="0.25">
      <c r="A355" s="3" t="s">
        <v>42</v>
      </c>
      <c r="B355" s="3">
        <v>20231104</v>
      </c>
      <c r="C355" s="3">
        <v>14600</v>
      </c>
      <c r="D355" s="3">
        <v>14850</v>
      </c>
      <c r="E355" s="3">
        <v>14600</v>
      </c>
      <c r="F355" s="3">
        <v>14742</v>
      </c>
      <c r="G355" s="3">
        <v>214074169011</v>
      </c>
      <c r="H355" s="3">
        <v>14521300</v>
      </c>
      <c r="I355" s="3">
        <v>526</v>
      </c>
      <c r="J355" s="3" t="s">
        <v>43</v>
      </c>
      <c r="K355" s="3">
        <v>14339</v>
      </c>
      <c r="L355" s="3">
        <v>14850</v>
      </c>
      <c r="M355" s="4">
        <f t="shared" si="10"/>
        <v>45234</v>
      </c>
      <c r="N355" s="5">
        <f t="shared" si="11"/>
        <v>2.810516772438798E-2</v>
      </c>
    </row>
    <row r="356" spans="1:14" x14ac:dyDescent="0.25">
      <c r="A356" s="3" t="s">
        <v>42</v>
      </c>
      <c r="B356" s="3">
        <v>20231105</v>
      </c>
      <c r="C356" s="3">
        <v>14947</v>
      </c>
      <c r="D356" s="3">
        <v>14948</v>
      </c>
      <c r="E356" s="3">
        <v>14738</v>
      </c>
      <c r="F356" s="3">
        <v>14831</v>
      </c>
      <c r="G356" s="3">
        <v>88306918151</v>
      </c>
      <c r="H356" s="3">
        <v>5954274</v>
      </c>
      <c r="I356" s="3">
        <v>282</v>
      </c>
      <c r="J356" s="3" t="s">
        <v>43</v>
      </c>
      <c r="K356" s="3">
        <v>14742</v>
      </c>
      <c r="L356" s="3">
        <v>14800</v>
      </c>
      <c r="M356" s="4">
        <f t="shared" si="10"/>
        <v>45235</v>
      </c>
      <c r="N356" s="5">
        <f t="shared" si="11"/>
        <v>6.0371727038392997E-3</v>
      </c>
    </row>
    <row r="357" spans="1:14" x14ac:dyDescent="0.25">
      <c r="A357" s="3" t="s">
        <v>42</v>
      </c>
      <c r="B357" s="3">
        <v>20231106</v>
      </c>
      <c r="C357" s="3">
        <v>14775</v>
      </c>
      <c r="D357" s="3">
        <v>15080</v>
      </c>
      <c r="E357" s="3">
        <v>14775</v>
      </c>
      <c r="F357" s="3">
        <v>14971</v>
      </c>
      <c r="G357" s="3">
        <v>181761538932</v>
      </c>
      <c r="H357" s="3">
        <v>12141128</v>
      </c>
      <c r="I357" s="3">
        <v>382</v>
      </c>
      <c r="J357" s="3" t="s">
        <v>43</v>
      </c>
      <c r="K357" s="3">
        <v>14831</v>
      </c>
      <c r="L357" s="3">
        <v>15000</v>
      </c>
      <c r="M357" s="4">
        <f t="shared" si="10"/>
        <v>45236</v>
      </c>
      <c r="N357" s="5">
        <f t="shared" si="11"/>
        <v>9.4396871417976591E-3</v>
      </c>
    </row>
    <row r="358" spans="1:14" x14ac:dyDescent="0.25">
      <c r="A358" s="3" t="s">
        <v>42</v>
      </c>
      <c r="B358" s="3">
        <v>20231107</v>
      </c>
      <c r="C358" s="3">
        <v>15048</v>
      </c>
      <c r="D358" s="3">
        <v>15449</v>
      </c>
      <c r="E358" s="3">
        <v>15020</v>
      </c>
      <c r="F358" s="3">
        <v>15269</v>
      </c>
      <c r="G358" s="3">
        <v>159506420546</v>
      </c>
      <c r="H358" s="3">
        <v>10446290</v>
      </c>
      <c r="I358" s="3">
        <v>936</v>
      </c>
      <c r="J358" s="3" t="s">
        <v>43</v>
      </c>
      <c r="K358" s="3">
        <v>14971</v>
      </c>
      <c r="L358" s="3">
        <v>15429</v>
      </c>
      <c r="M358" s="4">
        <f t="shared" si="10"/>
        <v>45237</v>
      </c>
      <c r="N358" s="5">
        <f t="shared" si="11"/>
        <v>1.9905149956582768E-2</v>
      </c>
    </row>
    <row r="359" spans="1:14" x14ac:dyDescent="0.25">
      <c r="A359" s="3" t="s">
        <v>42</v>
      </c>
      <c r="B359" s="3">
        <v>20231108</v>
      </c>
      <c r="C359" s="3">
        <v>15450</v>
      </c>
      <c r="D359" s="3">
        <v>15450</v>
      </c>
      <c r="E359" s="3">
        <v>15220</v>
      </c>
      <c r="F359" s="3">
        <v>15358</v>
      </c>
      <c r="G359" s="3">
        <v>46125038334</v>
      </c>
      <c r="H359" s="3">
        <v>3003419</v>
      </c>
      <c r="I359" s="3">
        <v>300</v>
      </c>
      <c r="J359" s="3" t="s">
        <v>43</v>
      </c>
      <c r="K359" s="3">
        <v>15269</v>
      </c>
      <c r="L359" s="3">
        <v>15300</v>
      </c>
      <c r="M359" s="4">
        <f t="shared" si="10"/>
        <v>45238</v>
      </c>
      <c r="N359" s="5">
        <f t="shared" si="11"/>
        <v>5.8288034579867531E-3</v>
      </c>
    </row>
    <row r="360" spans="1:14" x14ac:dyDescent="0.25">
      <c r="A360" s="3" t="s">
        <v>42</v>
      </c>
      <c r="B360" s="3">
        <v>20231111</v>
      </c>
      <c r="C360" s="3">
        <v>15311</v>
      </c>
      <c r="D360" s="3">
        <v>15500</v>
      </c>
      <c r="E360" s="3">
        <v>15170</v>
      </c>
      <c r="F360" s="3">
        <v>15324</v>
      </c>
      <c r="G360" s="3">
        <v>113837799277</v>
      </c>
      <c r="H360" s="3">
        <v>7428749</v>
      </c>
      <c r="I360" s="3">
        <v>433</v>
      </c>
      <c r="J360" s="3" t="s">
        <v>43</v>
      </c>
      <c r="K360" s="3">
        <v>15358</v>
      </c>
      <c r="L360" s="3">
        <v>15200</v>
      </c>
      <c r="M360" s="4">
        <f t="shared" si="10"/>
        <v>45241</v>
      </c>
      <c r="N360" s="5">
        <f t="shared" si="11"/>
        <v>-2.213829925771571E-3</v>
      </c>
    </row>
    <row r="361" spans="1:14" x14ac:dyDescent="0.25">
      <c r="A361" s="3" t="s">
        <v>42</v>
      </c>
      <c r="B361" s="3">
        <v>20231112</v>
      </c>
      <c r="C361" s="3">
        <v>15160</v>
      </c>
      <c r="D361" s="3">
        <v>15394</v>
      </c>
      <c r="E361" s="3">
        <v>15150</v>
      </c>
      <c r="F361" s="3">
        <v>15227</v>
      </c>
      <c r="G361" s="3">
        <v>41540373626</v>
      </c>
      <c r="H361" s="3">
        <v>2728134</v>
      </c>
      <c r="I361" s="3">
        <v>317</v>
      </c>
      <c r="J361" s="3" t="s">
        <v>43</v>
      </c>
      <c r="K361" s="3">
        <v>15324</v>
      </c>
      <c r="L361" s="3">
        <v>15262</v>
      </c>
      <c r="M361" s="4">
        <f t="shared" si="10"/>
        <v>45242</v>
      </c>
      <c r="N361" s="5">
        <f t="shared" si="11"/>
        <v>-6.3299399634559883E-3</v>
      </c>
    </row>
    <row r="362" spans="1:14" x14ac:dyDescent="0.25">
      <c r="A362" s="3" t="s">
        <v>42</v>
      </c>
      <c r="B362" s="3">
        <v>20231113</v>
      </c>
      <c r="C362" s="3">
        <v>15350</v>
      </c>
      <c r="D362" s="3">
        <v>15547</v>
      </c>
      <c r="E362" s="3">
        <v>15240</v>
      </c>
      <c r="F362" s="3">
        <v>15401</v>
      </c>
      <c r="G362" s="3">
        <v>162690436496</v>
      </c>
      <c r="H362" s="3">
        <v>10563820</v>
      </c>
      <c r="I362" s="3">
        <v>304</v>
      </c>
      <c r="J362" s="3" t="s">
        <v>43</v>
      </c>
      <c r="K362" s="3">
        <v>15227</v>
      </c>
      <c r="L362" s="3">
        <v>15242</v>
      </c>
      <c r="M362" s="4">
        <f t="shared" si="10"/>
        <v>45243</v>
      </c>
      <c r="N362" s="5">
        <f t="shared" si="11"/>
        <v>1.1427070335588096E-2</v>
      </c>
    </row>
    <row r="363" spans="1:14" x14ac:dyDescent="0.25">
      <c r="A363" s="3" t="s">
        <v>42</v>
      </c>
      <c r="B363" s="3">
        <v>20231114</v>
      </c>
      <c r="C363" s="3">
        <v>15333</v>
      </c>
      <c r="D363" s="3">
        <v>15333</v>
      </c>
      <c r="E363" s="3">
        <v>15150</v>
      </c>
      <c r="F363" s="3">
        <v>15231</v>
      </c>
      <c r="G363" s="3">
        <v>95754360523</v>
      </c>
      <c r="H363" s="3">
        <v>6286754</v>
      </c>
      <c r="I363" s="3">
        <v>313</v>
      </c>
      <c r="J363" s="3" t="s">
        <v>43</v>
      </c>
      <c r="K363" s="3">
        <v>15401</v>
      </c>
      <c r="L363" s="3">
        <v>15213</v>
      </c>
      <c r="M363" s="4">
        <f t="shared" si="10"/>
        <v>45244</v>
      </c>
      <c r="N363" s="5">
        <f t="shared" si="11"/>
        <v>-1.103824426985256E-2</v>
      </c>
    </row>
    <row r="364" spans="1:14" x14ac:dyDescent="0.25">
      <c r="A364" s="3" t="s">
        <v>42</v>
      </c>
      <c r="B364" s="3">
        <v>20231115</v>
      </c>
      <c r="C364" s="3">
        <v>15131</v>
      </c>
      <c r="D364" s="3">
        <v>15290</v>
      </c>
      <c r="E364" s="3">
        <v>15130</v>
      </c>
      <c r="F364" s="3">
        <v>15224</v>
      </c>
      <c r="G364" s="3">
        <v>52889314928</v>
      </c>
      <c r="H364" s="3">
        <v>3474166</v>
      </c>
      <c r="I364" s="3">
        <v>519</v>
      </c>
      <c r="J364" s="3" t="s">
        <v>43</v>
      </c>
      <c r="K364" s="3">
        <v>15231</v>
      </c>
      <c r="L364" s="3">
        <v>15248</v>
      </c>
      <c r="M364" s="4">
        <f t="shared" si="10"/>
        <v>45245</v>
      </c>
      <c r="N364" s="5">
        <f t="shared" si="11"/>
        <v>-4.5958899612630333E-4</v>
      </c>
    </row>
    <row r="365" spans="1:14" x14ac:dyDescent="0.25">
      <c r="A365" s="3" t="s">
        <v>42</v>
      </c>
      <c r="B365" s="3">
        <v>20231118</v>
      </c>
      <c r="C365" s="3">
        <v>15248</v>
      </c>
      <c r="D365" s="3">
        <v>15250</v>
      </c>
      <c r="E365" s="3">
        <v>15075</v>
      </c>
      <c r="F365" s="3">
        <v>15201</v>
      </c>
      <c r="G365" s="3">
        <v>139810299068</v>
      </c>
      <c r="H365" s="3">
        <v>9197599</v>
      </c>
      <c r="I365" s="3">
        <v>320</v>
      </c>
      <c r="J365" s="3" t="s">
        <v>43</v>
      </c>
      <c r="K365" s="3">
        <v>15224</v>
      </c>
      <c r="L365" s="3">
        <v>15087</v>
      </c>
      <c r="M365" s="4">
        <f t="shared" si="10"/>
        <v>45248</v>
      </c>
      <c r="N365" s="5">
        <f t="shared" si="11"/>
        <v>-1.5107724645296861E-3</v>
      </c>
    </row>
    <row r="366" spans="1:14" x14ac:dyDescent="0.25">
      <c r="A366" s="3" t="s">
        <v>42</v>
      </c>
      <c r="B366" s="3">
        <v>20231119</v>
      </c>
      <c r="C366" s="3">
        <v>15218</v>
      </c>
      <c r="D366" s="3">
        <v>15350</v>
      </c>
      <c r="E366" s="3">
        <v>15140</v>
      </c>
      <c r="F366" s="3">
        <v>15257</v>
      </c>
      <c r="G366" s="3">
        <v>40097777458</v>
      </c>
      <c r="H366" s="3">
        <v>2628223</v>
      </c>
      <c r="I366" s="3">
        <v>694</v>
      </c>
      <c r="J366" s="3" t="s">
        <v>43</v>
      </c>
      <c r="K366" s="3">
        <v>15201</v>
      </c>
      <c r="L366" s="3">
        <v>15190</v>
      </c>
      <c r="M366" s="4">
        <f t="shared" si="10"/>
        <v>45249</v>
      </c>
      <c r="N366" s="5">
        <f t="shared" si="11"/>
        <v>3.6839681599893925E-3</v>
      </c>
    </row>
    <row r="367" spans="1:14" x14ac:dyDescent="0.25">
      <c r="A367" s="3" t="s">
        <v>42</v>
      </c>
      <c r="B367" s="3">
        <v>20231120</v>
      </c>
      <c r="C367" s="3">
        <v>15125</v>
      </c>
      <c r="D367" s="3">
        <v>15239</v>
      </c>
      <c r="E367" s="3">
        <v>14980</v>
      </c>
      <c r="F367" s="3">
        <v>15067</v>
      </c>
      <c r="G367" s="3">
        <v>97033907519</v>
      </c>
      <c r="H367" s="3">
        <v>6440136</v>
      </c>
      <c r="I367" s="3">
        <v>264</v>
      </c>
      <c r="J367" s="3" t="s">
        <v>43</v>
      </c>
      <c r="K367" s="3">
        <v>15257</v>
      </c>
      <c r="L367" s="3">
        <v>15021</v>
      </c>
      <c r="M367" s="4">
        <f t="shared" si="10"/>
        <v>45250</v>
      </c>
      <c r="N367" s="5">
        <f t="shared" si="11"/>
        <v>-1.2453300124533051E-2</v>
      </c>
    </row>
    <row r="368" spans="1:14" x14ac:dyDescent="0.25">
      <c r="A368" s="3" t="s">
        <v>42</v>
      </c>
      <c r="B368" s="3">
        <v>20231121</v>
      </c>
      <c r="C368" s="3">
        <v>15229</v>
      </c>
      <c r="D368" s="3">
        <v>15289</v>
      </c>
      <c r="E368" s="3">
        <v>15061</v>
      </c>
      <c r="F368" s="3">
        <v>15201</v>
      </c>
      <c r="G368" s="3">
        <v>22080917857</v>
      </c>
      <c r="H368" s="3">
        <v>1452570</v>
      </c>
      <c r="I368" s="3">
        <v>200</v>
      </c>
      <c r="J368" s="3" t="s">
        <v>43</v>
      </c>
      <c r="K368" s="3">
        <v>15067</v>
      </c>
      <c r="L368" s="3">
        <v>15288</v>
      </c>
      <c r="M368" s="4">
        <f t="shared" si="10"/>
        <v>45251</v>
      </c>
      <c r="N368" s="5">
        <f t="shared" si="11"/>
        <v>8.8936085484834226E-3</v>
      </c>
    </row>
    <row r="369" spans="1:14" x14ac:dyDescent="0.25">
      <c r="A369" s="3" t="s">
        <v>42</v>
      </c>
      <c r="B369" s="3">
        <v>20231122</v>
      </c>
      <c r="C369" s="3">
        <v>15300</v>
      </c>
      <c r="D369" s="3">
        <v>15588</v>
      </c>
      <c r="E369" s="3">
        <v>15240</v>
      </c>
      <c r="F369" s="3">
        <v>15372</v>
      </c>
      <c r="G369" s="3">
        <v>275483861743</v>
      </c>
      <c r="H369" s="3">
        <v>17920967</v>
      </c>
      <c r="I369" s="3">
        <v>361</v>
      </c>
      <c r="J369" s="3" t="s">
        <v>43</v>
      </c>
      <c r="K369" s="3">
        <v>15201</v>
      </c>
      <c r="L369" s="3">
        <v>15300</v>
      </c>
      <c r="M369" s="4">
        <f t="shared" si="10"/>
        <v>45252</v>
      </c>
      <c r="N369" s="5">
        <f t="shared" si="11"/>
        <v>1.1249259917110788E-2</v>
      </c>
    </row>
    <row r="370" spans="1:14" x14ac:dyDescent="0.25">
      <c r="A370" s="3" t="s">
        <v>42</v>
      </c>
      <c r="B370" s="3">
        <v>20231125</v>
      </c>
      <c r="C370" s="3">
        <v>15400</v>
      </c>
      <c r="D370" s="3">
        <v>15488</v>
      </c>
      <c r="E370" s="3">
        <v>15252</v>
      </c>
      <c r="F370" s="3">
        <v>15359</v>
      </c>
      <c r="G370" s="3">
        <v>56403308475</v>
      </c>
      <c r="H370" s="3">
        <v>3672279</v>
      </c>
      <c r="I370" s="3">
        <v>335</v>
      </c>
      <c r="J370" s="3" t="s">
        <v>43</v>
      </c>
      <c r="K370" s="3">
        <v>15372</v>
      </c>
      <c r="L370" s="3">
        <v>15287</v>
      </c>
      <c r="M370" s="4">
        <f t="shared" si="10"/>
        <v>45255</v>
      </c>
      <c r="N370" s="5">
        <f t="shared" si="11"/>
        <v>-8.4569346864427075E-4</v>
      </c>
    </row>
    <row r="371" spans="1:14" x14ac:dyDescent="0.25">
      <c r="A371" s="3" t="s">
        <v>42</v>
      </c>
      <c r="B371" s="3">
        <v>20231126</v>
      </c>
      <c r="C371" s="3">
        <v>15429</v>
      </c>
      <c r="D371" s="3">
        <v>15429</v>
      </c>
      <c r="E371" s="3">
        <v>15300</v>
      </c>
      <c r="F371" s="3">
        <v>15340</v>
      </c>
      <c r="G371" s="3">
        <v>13042901623</v>
      </c>
      <c r="H371" s="3">
        <v>850267</v>
      </c>
      <c r="I371" s="3">
        <v>258</v>
      </c>
      <c r="J371" s="3" t="s">
        <v>43</v>
      </c>
      <c r="K371" s="3">
        <v>15359</v>
      </c>
      <c r="L371" s="3">
        <v>15341</v>
      </c>
      <c r="M371" s="4">
        <f t="shared" si="10"/>
        <v>45256</v>
      </c>
      <c r="N371" s="5">
        <f t="shared" si="11"/>
        <v>-1.2370597044077947E-3</v>
      </c>
    </row>
    <row r="372" spans="1:14" x14ac:dyDescent="0.25">
      <c r="A372" s="3" t="s">
        <v>42</v>
      </c>
      <c r="B372" s="3">
        <v>20231127</v>
      </c>
      <c r="C372" s="3">
        <v>15520</v>
      </c>
      <c r="D372" s="3">
        <v>15520</v>
      </c>
      <c r="E372" s="3">
        <v>15361</v>
      </c>
      <c r="F372" s="3">
        <v>15418</v>
      </c>
      <c r="G372" s="3">
        <v>115027249678</v>
      </c>
      <c r="H372" s="3">
        <v>7460446</v>
      </c>
      <c r="I372" s="3">
        <v>377</v>
      </c>
      <c r="J372" s="3" t="s">
        <v>43</v>
      </c>
      <c r="K372" s="3">
        <v>15340</v>
      </c>
      <c r="L372" s="3">
        <v>15400</v>
      </c>
      <c r="M372" s="4">
        <f t="shared" si="10"/>
        <v>45257</v>
      </c>
      <c r="N372" s="5">
        <f t="shared" si="11"/>
        <v>5.0847457627118953E-3</v>
      </c>
    </row>
    <row r="373" spans="1:14" x14ac:dyDescent="0.25">
      <c r="A373" s="3" t="s">
        <v>42</v>
      </c>
      <c r="B373" s="3">
        <v>20231128</v>
      </c>
      <c r="C373" s="3">
        <v>15489</v>
      </c>
      <c r="D373" s="3">
        <v>15820</v>
      </c>
      <c r="E373" s="3">
        <v>15330</v>
      </c>
      <c r="F373" s="3">
        <v>15583</v>
      </c>
      <c r="G373" s="3">
        <v>341589659390</v>
      </c>
      <c r="H373" s="3">
        <v>21920092</v>
      </c>
      <c r="I373" s="3">
        <v>628</v>
      </c>
      <c r="J373" s="3" t="s">
        <v>43</v>
      </c>
      <c r="K373" s="3">
        <v>15418</v>
      </c>
      <c r="L373" s="3">
        <v>15740</v>
      </c>
      <c r="M373" s="4">
        <f t="shared" si="10"/>
        <v>45258</v>
      </c>
      <c r="N373" s="5">
        <f t="shared" si="11"/>
        <v>1.0701777143598434E-2</v>
      </c>
    </row>
    <row r="374" spans="1:14" x14ac:dyDescent="0.25">
      <c r="A374" s="3" t="s">
        <v>42</v>
      </c>
      <c r="B374" s="3">
        <v>20231129</v>
      </c>
      <c r="C374" s="3">
        <v>15798</v>
      </c>
      <c r="D374" s="3">
        <v>16000</v>
      </c>
      <c r="E374" s="3">
        <v>15780</v>
      </c>
      <c r="F374" s="3">
        <v>15830</v>
      </c>
      <c r="G374" s="3">
        <v>906565207050</v>
      </c>
      <c r="H374" s="3">
        <v>57269492</v>
      </c>
      <c r="I374" s="3">
        <v>939</v>
      </c>
      <c r="J374" s="3" t="s">
        <v>43</v>
      </c>
      <c r="K374" s="3">
        <v>15583</v>
      </c>
      <c r="L374" s="3">
        <v>15950</v>
      </c>
      <c r="M374" s="4">
        <f t="shared" si="10"/>
        <v>45259</v>
      </c>
      <c r="N374" s="5">
        <f t="shared" si="11"/>
        <v>1.5850606430084069E-2</v>
      </c>
    </row>
    <row r="375" spans="1:14" x14ac:dyDescent="0.25">
      <c r="A375" s="3" t="s">
        <v>42</v>
      </c>
      <c r="B375" s="3">
        <v>20231202</v>
      </c>
      <c r="C375" s="3">
        <v>15950</v>
      </c>
      <c r="D375" s="3">
        <v>16246</v>
      </c>
      <c r="E375" s="3">
        <v>15900</v>
      </c>
      <c r="F375" s="3">
        <v>16062</v>
      </c>
      <c r="G375" s="3">
        <v>227067974755</v>
      </c>
      <c r="H375" s="3">
        <v>14137263</v>
      </c>
      <c r="I375" s="3">
        <v>1062</v>
      </c>
      <c r="J375" s="3" t="s">
        <v>43</v>
      </c>
      <c r="K375" s="3">
        <v>15830</v>
      </c>
      <c r="L375" s="3">
        <v>15989</v>
      </c>
      <c r="M375" s="4">
        <f t="shared" si="10"/>
        <v>45262</v>
      </c>
      <c r="N375" s="5">
        <f t="shared" si="11"/>
        <v>1.4655716993051238E-2</v>
      </c>
    </row>
    <row r="376" spans="1:14" x14ac:dyDescent="0.25">
      <c r="A376" s="3" t="s">
        <v>42</v>
      </c>
      <c r="B376" s="3">
        <v>20231203</v>
      </c>
      <c r="C376" s="3">
        <v>15907</v>
      </c>
      <c r="D376" s="3">
        <v>16500</v>
      </c>
      <c r="E376" s="3">
        <v>15881</v>
      </c>
      <c r="F376" s="3">
        <v>16231</v>
      </c>
      <c r="G376" s="3">
        <v>388070295080</v>
      </c>
      <c r="H376" s="3">
        <v>23909542</v>
      </c>
      <c r="I376" s="3">
        <v>1281</v>
      </c>
      <c r="J376" s="3" t="s">
        <v>43</v>
      </c>
      <c r="K376" s="3">
        <v>16062</v>
      </c>
      <c r="L376" s="3">
        <v>16480</v>
      </c>
      <c r="M376" s="4">
        <f t="shared" si="10"/>
        <v>45263</v>
      </c>
      <c r="N376" s="5">
        <f t="shared" si="11"/>
        <v>1.0521728302826494E-2</v>
      </c>
    </row>
    <row r="377" spans="1:14" x14ac:dyDescent="0.25">
      <c r="A377" s="3" t="s">
        <v>42</v>
      </c>
      <c r="B377" s="3">
        <v>20231204</v>
      </c>
      <c r="C377" s="3">
        <v>16489</v>
      </c>
      <c r="D377" s="3">
        <v>16550</v>
      </c>
      <c r="E377" s="3">
        <v>16161</v>
      </c>
      <c r="F377" s="3">
        <v>16348</v>
      </c>
      <c r="G377" s="3">
        <v>453875878364</v>
      </c>
      <c r="H377" s="3">
        <v>27763471</v>
      </c>
      <c r="I377" s="3">
        <v>986</v>
      </c>
      <c r="J377" s="3" t="s">
        <v>43</v>
      </c>
      <c r="K377" s="3">
        <v>16231</v>
      </c>
      <c r="L377" s="3">
        <v>16357</v>
      </c>
      <c r="M377" s="4">
        <f t="shared" si="10"/>
        <v>45264</v>
      </c>
      <c r="N377" s="5">
        <f t="shared" si="11"/>
        <v>7.2084283161850671E-3</v>
      </c>
    </row>
    <row r="378" spans="1:14" x14ac:dyDescent="0.25">
      <c r="A378" s="3" t="s">
        <v>42</v>
      </c>
      <c r="B378" s="3">
        <v>20231205</v>
      </c>
      <c r="C378" s="3">
        <v>16390</v>
      </c>
      <c r="D378" s="3">
        <v>16579</v>
      </c>
      <c r="E378" s="3">
        <v>16200</v>
      </c>
      <c r="F378" s="3">
        <v>16418</v>
      </c>
      <c r="G378" s="3">
        <v>504718492118</v>
      </c>
      <c r="H378" s="3">
        <v>30741128</v>
      </c>
      <c r="I378" s="3">
        <v>1215</v>
      </c>
      <c r="J378" s="3" t="s">
        <v>43</v>
      </c>
      <c r="K378" s="3">
        <v>16348</v>
      </c>
      <c r="L378" s="3">
        <v>16440</v>
      </c>
      <c r="M378" s="4">
        <f t="shared" si="10"/>
        <v>45265</v>
      </c>
      <c r="N378" s="5">
        <f t="shared" si="11"/>
        <v>4.281869341815403E-3</v>
      </c>
    </row>
    <row r="379" spans="1:14" x14ac:dyDescent="0.25">
      <c r="A379" s="3" t="s">
        <v>42</v>
      </c>
      <c r="B379" s="3">
        <v>20231206</v>
      </c>
      <c r="C379" s="3">
        <v>16490</v>
      </c>
      <c r="D379" s="3">
        <v>16490</v>
      </c>
      <c r="E379" s="3">
        <v>16251</v>
      </c>
      <c r="F379" s="3">
        <v>16356</v>
      </c>
      <c r="G379" s="3">
        <v>212287484269</v>
      </c>
      <c r="H379" s="3">
        <v>12978859</v>
      </c>
      <c r="I379" s="3">
        <v>463</v>
      </c>
      <c r="J379" s="3" t="s">
        <v>43</v>
      </c>
      <c r="K379" s="3">
        <v>16418</v>
      </c>
      <c r="L379" s="3">
        <v>16369</v>
      </c>
      <c r="M379" s="4">
        <f t="shared" si="10"/>
        <v>45266</v>
      </c>
      <c r="N379" s="5">
        <f t="shared" si="11"/>
        <v>-3.7763430381289043E-3</v>
      </c>
    </row>
    <row r="380" spans="1:14" x14ac:dyDescent="0.25">
      <c r="A380" s="3" t="s">
        <v>42</v>
      </c>
      <c r="B380" s="3">
        <v>20231209</v>
      </c>
      <c r="C380" s="3">
        <v>16448</v>
      </c>
      <c r="D380" s="3">
        <v>16449</v>
      </c>
      <c r="E380" s="3">
        <v>16101</v>
      </c>
      <c r="F380" s="3">
        <v>16252</v>
      </c>
      <c r="G380" s="3">
        <v>92076415421</v>
      </c>
      <c r="H380" s="3">
        <v>5665588</v>
      </c>
      <c r="I380" s="3">
        <v>496</v>
      </c>
      <c r="J380" s="3" t="s">
        <v>43</v>
      </c>
      <c r="K380" s="3">
        <v>16356</v>
      </c>
      <c r="L380" s="3">
        <v>16211</v>
      </c>
      <c r="M380" s="4">
        <f t="shared" si="10"/>
        <v>45269</v>
      </c>
      <c r="N380" s="5">
        <f t="shared" si="11"/>
        <v>-6.3585228662265125E-3</v>
      </c>
    </row>
    <row r="381" spans="1:14" x14ac:dyDescent="0.25">
      <c r="A381" s="3" t="s">
        <v>42</v>
      </c>
      <c r="B381" s="3">
        <v>20231210</v>
      </c>
      <c r="C381" s="3">
        <v>16299</v>
      </c>
      <c r="D381" s="3">
        <v>16440</v>
      </c>
      <c r="E381" s="3">
        <v>16106</v>
      </c>
      <c r="F381" s="3">
        <v>16325</v>
      </c>
      <c r="G381" s="3">
        <v>260246896247</v>
      </c>
      <c r="H381" s="3">
        <v>15941669</v>
      </c>
      <c r="I381" s="3">
        <v>473</v>
      </c>
      <c r="J381" s="3" t="s">
        <v>43</v>
      </c>
      <c r="K381" s="3">
        <v>16252</v>
      </c>
      <c r="L381" s="3">
        <v>16380</v>
      </c>
      <c r="M381" s="4">
        <f t="shared" si="10"/>
        <v>45270</v>
      </c>
      <c r="N381" s="5">
        <f t="shared" si="11"/>
        <v>4.4917548609402225E-3</v>
      </c>
    </row>
    <row r="382" spans="1:14" x14ac:dyDescent="0.25">
      <c r="A382" s="3" t="s">
        <v>42</v>
      </c>
      <c r="B382" s="3">
        <v>20231211</v>
      </c>
      <c r="C382" s="3">
        <v>16350</v>
      </c>
      <c r="D382" s="3">
        <v>16479</v>
      </c>
      <c r="E382" s="3">
        <v>16303</v>
      </c>
      <c r="F382" s="3">
        <v>16420</v>
      </c>
      <c r="G382" s="3">
        <v>44539634539</v>
      </c>
      <c r="H382" s="3">
        <v>2712464</v>
      </c>
      <c r="I382" s="3">
        <v>292</v>
      </c>
      <c r="J382" s="3" t="s">
        <v>43</v>
      </c>
      <c r="K382" s="3">
        <v>16325</v>
      </c>
      <c r="L382" s="3">
        <v>16400</v>
      </c>
      <c r="M382" s="4">
        <f t="shared" si="10"/>
        <v>45271</v>
      </c>
      <c r="N382" s="5">
        <f t="shared" si="11"/>
        <v>5.8192955589586592E-3</v>
      </c>
    </row>
    <row r="383" spans="1:14" x14ac:dyDescent="0.25">
      <c r="A383" s="3" t="s">
        <v>42</v>
      </c>
      <c r="B383" s="3">
        <v>20231212</v>
      </c>
      <c r="C383" s="3">
        <v>16470</v>
      </c>
      <c r="D383" s="3">
        <v>16499</v>
      </c>
      <c r="E383" s="3">
        <v>16371</v>
      </c>
      <c r="F383" s="3">
        <v>16421</v>
      </c>
      <c r="G383" s="3">
        <v>190755500201</v>
      </c>
      <c r="H383" s="3">
        <v>11616235</v>
      </c>
      <c r="I383" s="3">
        <v>328</v>
      </c>
      <c r="J383" s="3" t="s">
        <v>43</v>
      </c>
      <c r="K383" s="3">
        <v>16420</v>
      </c>
      <c r="L383" s="3">
        <v>16467</v>
      </c>
      <c r="M383" s="4">
        <f t="shared" si="10"/>
        <v>45272</v>
      </c>
      <c r="N383" s="5">
        <f t="shared" si="11"/>
        <v>6.0901339829388945E-5</v>
      </c>
    </row>
    <row r="384" spans="1:14" x14ac:dyDescent="0.25">
      <c r="A384" s="3" t="s">
        <v>42</v>
      </c>
      <c r="B384" s="3">
        <v>20231213</v>
      </c>
      <c r="C384" s="3">
        <v>16420</v>
      </c>
      <c r="D384" s="3">
        <v>16549</v>
      </c>
      <c r="E384" s="3">
        <v>16375</v>
      </c>
      <c r="F384" s="3">
        <v>16435</v>
      </c>
      <c r="G384" s="3">
        <v>72876363886</v>
      </c>
      <c r="H384" s="3">
        <v>4434084</v>
      </c>
      <c r="I384" s="3">
        <v>250</v>
      </c>
      <c r="J384" s="3" t="s">
        <v>43</v>
      </c>
      <c r="K384" s="3">
        <v>16421</v>
      </c>
      <c r="L384" s="3">
        <v>16438</v>
      </c>
      <c r="M384" s="4">
        <f t="shared" si="10"/>
        <v>45273</v>
      </c>
      <c r="N384" s="5">
        <f t="shared" si="11"/>
        <v>8.5256683515000375E-4</v>
      </c>
    </row>
    <row r="385" spans="1:14" x14ac:dyDescent="0.25">
      <c r="A385" s="3" t="s">
        <v>42</v>
      </c>
      <c r="B385" s="3">
        <v>20231216</v>
      </c>
      <c r="C385" s="3">
        <v>16540</v>
      </c>
      <c r="D385" s="3">
        <v>16740</v>
      </c>
      <c r="E385" s="3">
        <v>16385</v>
      </c>
      <c r="F385" s="3">
        <v>16652</v>
      </c>
      <c r="G385" s="3">
        <v>222713140478</v>
      </c>
      <c r="H385" s="3">
        <v>13374345</v>
      </c>
      <c r="I385" s="3">
        <v>1340</v>
      </c>
      <c r="J385" s="3" t="s">
        <v>43</v>
      </c>
      <c r="K385" s="3">
        <v>16435</v>
      </c>
      <c r="L385" s="3">
        <v>16685</v>
      </c>
      <c r="M385" s="4">
        <f t="shared" si="10"/>
        <v>45276</v>
      </c>
      <c r="N385" s="5">
        <f t="shared" si="11"/>
        <v>1.3203529053848584E-2</v>
      </c>
    </row>
    <row r="386" spans="1:14" x14ac:dyDescent="0.25">
      <c r="A386" s="3" t="s">
        <v>42</v>
      </c>
      <c r="B386" s="3">
        <v>20231218</v>
      </c>
      <c r="C386" s="3">
        <v>16699</v>
      </c>
      <c r="D386" s="3">
        <v>16989</v>
      </c>
      <c r="E386" s="3">
        <v>16698</v>
      </c>
      <c r="F386" s="3">
        <v>16848</v>
      </c>
      <c r="G386" s="3">
        <v>422492830212</v>
      </c>
      <c r="H386" s="3">
        <v>25076498</v>
      </c>
      <c r="I386" s="3">
        <v>1155</v>
      </c>
      <c r="J386" s="3" t="s">
        <v>43</v>
      </c>
      <c r="K386" s="3">
        <v>16652</v>
      </c>
      <c r="L386" s="3">
        <v>16948</v>
      </c>
      <c r="M386" s="4">
        <f t="shared" ref="M386:M449" si="12">DATE(LEFT(B386,4),MID(B386,5,2),RIGHT(B386,2))</f>
        <v>45278</v>
      </c>
      <c r="N386" s="5">
        <f t="shared" si="11"/>
        <v>1.1770357914965279E-2</v>
      </c>
    </row>
    <row r="387" spans="1:14" x14ac:dyDescent="0.25">
      <c r="A387" s="3" t="s">
        <v>42</v>
      </c>
      <c r="B387" s="3">
        <v>20231219</v>
      </c>
      <c r="C387" s="3">
        <v>16709</v>
      </c>
      <c r="D387" s="3">
        <v>16870</v>
      </c>
      <c r="E387" s="3">
        <v>16512</v>
      </c>
      <c r="F387" s="3">
        <v>16662</v>
      </c>
      <c r="G387" s="3">
        <v>173719914599</v>
      </c>
      <c r="H387" s="3">
        <v>10425975</v>
      </c>
      <c r="I387" s="3">
        <v>1189</v>
      </c>
      <c r="J387" s="3" t="s">
        <v>43</v>
      </c>
      <c r="K387" s="3">
        <v>16848</v>
      </c>
      <c r="L387" s="3">
        <v>16670</v>
      </c>
      <c r="M387" s="4">
        <f t="shared" si="12"/>
        <v>45279</v>
      </c>
      <c r="N387" s="5">
        <f t="shared" ref="N387:N450" si="13">F387/F386-1</f>
        <v>-1.1039886039886038E-2</v>
      </c>
    </row>
    <row r="388" spans="1:14" x14ac:dyDescent="0.25">
      <c r="A388" s="3" t="s">
        <v>42</v>
      </c>
      <c r="B388" s="3">
        <v>20231220</v>
      </c>
      <c r="C388" s="3">
        <v>16551</v>
      </c>
      <c r="D388" s="3">
        <v>16748</v>
      </c>
      <c r="E388" s="3">
        <v>16551</v>
      </c>
      <c r="F388" s="3">
        <v>16675</v>
      </c>
      <c r="G388" s="3">
        <v>29011972535</v>
      </c>
      <c r="H388" s="3">
        <v>1739819</v>
      </c>
      <c r="I388" s="3">
        <v>300</v>
      </c>
      <c r="J388" s="3" t="s">
        <v>43</v>
      </c>
      <c r="K388" s="3">
        <v>16662</v>
      </c>
      <c r="L388" s="3">
        <v>16665</v>
      </c>
      <c r="M388" s="4">
        <f t="shared" si="12"/>
        <v>45280</v>
      </c>
      <c r="N388" s="5">
        <f t="shared" si="13"/>
        <v>7.8021846116915761E-4</v>
      </c>
    </row>
    <row r="389" spans="1:14" x14ac:dyDescent="0.25">
      <c r="A389" s="3" t="s">
        <v>42</v>
      </c>
      <c r="B389" s="3">
        <v>20231223</v>
      </c>
      <c r="C389" s="3">
        <v>16553</v>
      </c>
      <c r="D389" s="3">
        <v>16750</v>
      </c>
      <c r="E389" s="3">
        <v>16553</v>
      </c>
      <c r="F389" s="3">
        <v>16690</v>
      </c>
      <c r="G389" s="3">
        <v>76031429501</v>
      </c>
      <c r="H389" s="3">
        <v>4555424</v>
      </c>
      <c r="I389" s="3">
        <v>443</v>
      </c>
      <c r="J389" s="3" t="s">
        <v>43</v>
      </c>
      <c r="K389" s="3">
        <v>16675</v>
      </c>
      <c r="L389" s="3">
        <v>16673</v>
      </c>
      <c r="M389" s="4">
        <f t="shared" si="12"/>
        <v>45283</v>
      </c>
      <c r="N389" s="5">
        <f t="shared" si="13"/>
        <v>8.9955022488763525E-4</v>
      </c>
    </row>
    <row r="390" spans="1:14" x14ac:dyDescent="0.25">
      <c r="A390" s="3" t="s">
        <v>42</v>
      </c>
      <c r="B390" s="3">
        <v>20231224</v>
      </c>
      <c r="C390" s="3">
        <v>16690</v>
      </c>
      <c r="D390" s="3">
        <v>16690</v>
      </c>
      <c r="E390" s="3">
        <v>16513</v>
      </c>
      <c r="F390" s="3">
        <v>16570</v>
      </c>
      <c r="G390" s="3">
        <v>121123551536</v>
      </c>
      <c r="H390" s="3">
        <v>7309894</v>
      </c>
      <c r="I390" s="3">
        <v>433</v>
      </c>
      <c r="J390" s="3" t="s">
        <v>43</v>
      </c>
      <c r="K390" s="3">
        <v>16690</v>
      </c>
      <c r="L390" s="3">
        <v>16581</v>
      </c>
      <c r="M390" s="4">
        <f t="shared" si="12"/>
        <v>45284</v>
      </c>
      <c r="N390" s="5">
        <f t="shared" si="13"/>
        <v>-7.1899340922708666E-3</v>
      </c>
    </row>
    <row r="391" spans="1:14" x14ac:dyDescent="0.25">
      <c r="A391" s="3" t="s">
        <v>42</v>
      </c>
      <c r="B391" s="3">
        <v>20231225</v>
      </c>
      <c r="C391" s="3">
        <v>16659</v>
      </c>
      <c r="D391" s="3">
        <v>16659</v>
      </c>
      <c r="E391" s="3">
        <v>16500</v>
      </c>
      <c r="F391" s="3">
        <v>16577</v>
      </c>
      <c r="G391" s="3">
        <v>65993534183</v>
      </c>
      <c r="H391" s="3">
        <v>3980963</v>
      </c>
      <c r="I391" s="3">
        <v>347</v>
      </c>
      <c r="J391" s="3" t="s">
        <v>43</v>
      </c>
      <c r="K391" s="3">
        <v>16570</v>
      </c>
      <c r="L391" s="3">
        <v>16567</v>
      </c>
      <c r="M391" s="4">
        <f t="shared" si="12"/>
        <v>45285</v>
      </c>
      <c r="N391" s="5">
        <f t="shared" si="13"/>
        <v>4.2245021122511162E-4</v>
      </c>
    </row>
    <row r="392" spans="1:14" x14ac:dyDescent="0.25">
      <c r="A392" s="3" t="s">
        <v>42</v>
      </c>
      <c r="B392" s="3">
        <v>20231226</v>
      </c>
      <c r="C392" s="3">
        <v>16500</v>
      </c>
      <c r="D392" s="3">
        <v>16598</v>
      </c>
      <c r="E392" s="3">
        <v>16350</v>
      </c>
      <c r="F392" s="3">
        <v>16433</v>
      </c>
      <c r="G392" s="3">
        <v>88208680602</v>
      </c>
      <c r="H392" s="3">
        <v>5367628</v>
      </c>
      <c r="I392" s="3">
        <v>407</v>
      </c>
      <c r="J392" s="3" t="s">
        <v>43</v>
      </c>
      <c r="K392" s="3">
        <v>16577</v>
      </c>
      <c r="L392" s="3">
        <v>16401</v>
      </c>
      <c r="M392" s="4">
        <f t="shared" si="12"/>
        <v>45286</v>
      </c>
      <c r="N392" s="5">
        <f t="shared" si="13"/>
        <v>-8.6867346323219463E-3</v>
      </c>
    </row>
    <row r="393" spans="1:14" x14ac:dyDescent="0.25">
      <c r="A393" s="3" t="s">
        <v>42</v>
      </c>
      <c r="B393" s="3">
        <v>20231227</v>
      </c>
      <c r="C393" s="3">
        <v>16350</v>
      </c>
      <c r="D393" s="3">
        <v>16566</v>
      </c>
      <c r="E393" s="3">
        <v>16350</v>
      </c>
      <c r="F393" s="3">
        <v>16426</v>
      </c>
      <c r="G393" s="3">
        <v>56275915688</v>
      </c>
      <c r="H393" s="3">
        <v>3426006</v>
      </c>
      <c r="I393" s="3">
        <v>449</v>
      </c>
      <c r="J393" s="3" t="s">
        <v>43</v>
      </c>
      <c r="K393" s="3">
        <v>16433</v>
      </c>
      <c r="L393" s="3">
        <v>16530</v>
      </c>
      <c r="M393" s="4">
        <f t="shared" si="12"/>
        <v>45287</v>
      </c>
      <c r="N393" s="5">
        <f t="shared" si="13"/>
        <v>-4.259721292521057E-4</v>
      </c>
    </row>
    <row r="394" spans="1:14" x14ac:dyDescent="0.25">
      <c r="A394" s="3" t="s">
        <v>42</v>
      </c>
      <c r="B394" s="3">
        <v>20231230</v>
      </c>
      <c r="C394" s="3">
        <v>16584</v>
      </c>
      <c r="D394" s="3">
        <v>16750</v>
      </c>
      <c r="E394" s="3">
        <v>16508</v>
      </c>
      <c r="F394" s="3">
        <v>16637</v>
      </c>
      <c r="G394" s="3">
        <v>190996725643</v>
      </c>
      <c r="H394" s="3">
        <v>11480512</v>
      </c>
      <c r="I394" s="3">
        <v>603</v>
      </c>
      <c r="J394" s="3" t="s">
        <v>43</v>
      </c>
      <c r="K394" s="3">
        <v>16426</v>
      </c>
      <c r="L394" s="3">
        <v>16750</v>
      </c>
      <c r="M394" s="4">
        <f t="shared" si="12"/>
        <v>45290</v>
      </c>
      <c r="N394" s="5">
        <f t="shared" si="13"/>
        <v>1.2845488859125842E-2</v>
      </c>
    </row>
    <row r="395" spans="1:14" x14ac:dyDescent="0.25">
      <c r="A395" s="3" t="s">
        <v>42</v>
      </c>
      <c r="B395" s="3">
        <v>20231231</v>
      </c>
      <c r="C395" s="3">
        <v>16700</v>
      </c>
      <c r="D395" s="3">
        <v>16730</v>
      </c>
      <c r="E395" s="3">
        <v>16500</v>
      </c>
      <c r="F395" s="3">
        <v>16554</v>
      </c>
      <c r="G395" s="3">
        <v>78534928642</v>
      </c>
      <c r="H395" s="3">
        <v>4744049</v>
      </c>
      <c r="I395" s="3">
        <v>387</v>
      </c>
      <c r="J395" s="3" t="s">
        <v>43</v>
      </c>
      <c r="K395" s="3">
        <v>16637</v>
      </c>
      <c r="L395" s="3">
        <v>16516</v>
      </c>
      <c r="M395" s="4">
        <f t="shared" si="12"/>
        <v>45291</v>
      </c>
      <c r="N395" s="5">
        <f t="shared" si="13"/>
        <v>-4.9888802067680205E-3</v>
      </c>
    </row>
    <row r="396" spans="1:14" x14ac:dyDescent="0.25">
      <c r="A396" s="3" t="s">
        <v>42</v>
      </c>
      <c r="B396" s="3">
        <v>20240101</v>
      </c>
      <c r="C396" s="3">
        <v>16530</v>
      </c>
      <c r="D396" s="3">
        <v>16688</v>
      </c>
      <c r="E396" s="3">
        <v>16520</v>
      </c>
      <c r="F396" s="3">
        <v>16587</v>
      </c>
      <c r="G396" s="3">
        <v>74735580182</v>
      </c>
      <c r="H396" s="3">
        <v>4505580</v>
      </c>
      <c r="I396" s="3">
        <v>323</v>
      </c>
      <c r="J396" s="3" t="s">
        <v>43</v>
      </c>
      <c r="K396" s="3">
        <v>16554</v>
      </c>
      <c r="L396" s="3">
        <v>16588</v>
      </c>
      <c r="M396" s="4">
        <f t="shared" si="12"/>
        <v>45292</v>
      </c>
      <c r="N396" s="5">
        <f t="shared" si="13"/>
        <v>1.993475897064112E-3</v>
      </c>
    </row>
    <row r="397" spans="1:14" x14ac:dyDescent="0.25">
      <c r="A397" s="3" t="s">
        <v>42</v>
      </c>
      <c r="B397" s="3">
        <v>20240102</v>
      </c>
      <c r="C397" s="3">
        <v>16649</v>
      </c>
      <c r="D397" s="3">
        <v>16649</v>
      </c>
      <c r="E397" s="3">
        <v>16235</v>
      </c>
      <c r="F397" s="3">
        <v>16394</v>
      </c>
      <c r="G397" s="3">
        <v>140877109773</v>
      </c>
      <c r="H397" s="3">
        <v>8593431</v>
      </c>
      <c r="I397" s="3">
        <v>359</v>
      </c>
      <c r="J397" s="3" t="s">
        <v>43</v>
      </c>
      <c r="K397" s="3">
        <v>16587</v>
      </c>
      <c r="L397" s="3">
        <v>16380</v>
      </c>
      <c r="M397" s="4">
        <f t="shared" si="12"/>
        <v>45293</v>
      </c>
      <c r="N397" s="5">
        <f t="shared" si="13"/>
        <v>-1.1635618255260161E-2</v>
      </c>
    </row>
    <row r="398" spans="1:14" x14ac:dyDescent="0.25">
      <c r="A398" s="3" t="s">
        <v>42</v>
      </c>
      <c r="B398" s="3">
        <v>20240103</v>
      </c>
      <c r="C398" s="3">
        <v>16498</v>
      </c>
      <c r="D398" s="3">
        <v>16590</v>
      </c>
      <c r="E398" s="3">
        <v>16364</v>
      </c>
      <c r="F398" s="3">
        <v>16482</v>
      </c>
      <c r="G398" s="3">
        <v>23278343448</v>
      </c>
      <c r="H398" s="3">
        <v>1412374</v>
      </c>
      <c r="I398" s="3">
        <v>262</v>
      </c>
      <c r="J398" s="3" t="s">
        <v>43</v>
      </c>
      <c r="K398" s="3">
        <v>16394</v>
      </c>
      <c r="L398" s="3">
        <v>16475</v>
      </c>
      <c r="M398" s="4">
        <f t="shared" si="12"/>
        <v>45294</v>
      </c>
      <c r="N398" s="5">
        <f t="shared" si="13"/>
        <v>5.3678174942051182E-3</v>
      </c>
    </row>
    <row r="399" spans="1:14" x14ac:dyDescent="0.25">
      <c r="A399" s="3" t="s">
        <v>42</v>
      </c>
      <c r="B399" s="3">
        <v>20240106</v>
      </c>
      <c r="C399" s="3">
        <v>16350</v>
      </c>
      <c r="D399" s="3">
        <v>16586</v>
      </c>
      <c r="E399" s="3">
        <v>16350</v>
      </c>
      <c r="F399" s="3">
        <v>16420</v>
      </c>
      <c r="G399" s="3">
        <v>63968596041</v>
      </c>
      <c r="H399" s="3">
        <v>3895686</v>
      </c>
      <c r="I399" s="3">
        <v>387</v>
      </c>
      <c r="J399" s="3" t="s">
        <v>43</v>
      </c>
      <c r="K399" s="3">
        <v>16482</v>
      </c>
      <c r="L399" s="3">
        <v>16505</v>
      </c>
      <c r="M399" s="4">
        <f t="shared" si="12"/>
        <v>45297</v>
      </c>
      <c r="N399" s="5">
        <f t="shared" si="13"/>
        <v>-3.7616794078388915E-3</v>
      </c>
    </row>
    <row r="400" spans="1:14" x14ac:dyDescent="0.25">
      <c r="A400" s="3" t="s">
        <v>42</v>
      </c>
      <c r="B400" s="3">
        <v>20240107</v>
      </c>
      <c r="C400" s="3">
        <v>16450</v>
      </c>
      <c r="D400" s="3">
        <v>16635</v>
      </c>
      <c r="E400" s="3">
        <v>16405</v>
      </c>
      <c r="F400" s="3">
        <v>16519</v>
      </c>
      <c r="G400" s="3">
        <v>121424469215</v>
      </c>
      <c r="H400" s="3">
        <v>7350619</v>
      </c>
      <c r="I400" s="3">
        <v>437</v>
      </c>
      <c r="J400" s="3" t="s">
        <v>43</v>
      </c>
      <c r="K400" s="3">
        <v>16420</v>
      </c>
      <c r="L400" s="3">
        <v>16421</v>
      </c>
      <c r="M400" s="4">
        <f t="shared" si="12"/>
        <v>45298</v>
      </c>
      <c r="N400" s="5">
        <f t="shared" si="13"/>
        <v>6.0292326431181653E-3</v>
      </c>
    </row>
    <row r="401" spans="1:14" x14ac:dyDescent="0.25">
      <c r="A401" s="3" t="s">
        <v>42</v>
      </c>
      <c r="B401" s="3">
        <v>20240108</v>
      </c>
      <c r="C401" s="3">
        <v>16402</v>
      </c>
      <c r="D401" s="3">
        <v>16489</v>
      </c>
      <c r="E401" s="3">
        <v>16385</v>
      </c>
      <c r="F401" s="3">
        <v>16426</v>
      </c>
      <c r="G401" s="3">
        <v>151164550254</v>
      </c>
      <c r="H401" s="3">
        <v>9202770</v>
      </c>
      <c r="I401" s="3">
        <v>496</v>
      </c>
      <c r="J401" s="3" t="s">
        <v>43</v>
      </c>
      <c r="K401" s="3">
        <v>16519</v>
      </c>
      <c r="L401" s="3">
        <v>16443</v>
      </c>
      <c r="M401" s="4">
        <f t="shared" si="12"/>
        <v>45299</v>
      </c>
      <c r="N401" s="5">
        <f t="shared" si="13"/>
        <v>-5.6298807433864395E-3</v>
      </c>
    </row>
    <row r="402" spans="1:14" x14ac:dyDescent="0.25">
      <c r="A402" s="3" t="s">
        <v>42</v>
      </c>
      <c r="B402" s="3">
        <v>20240109</v>
      </c>
      <c r="C402" s="3">
        <v>16356</v>
      </c>
      <c r="D402" s="3">
        <v>16598</v>
      </c>
      <c r="E402" s="3">
        <v>16356</v>
      </c>
      <c r="F402" s="3">
        <v>16472</v>
      </c>
      <c r="G402" s="3">
        <v>43125423346</v>
      </c>
      <c r="H402" s="3">
        <v>2618095</v>
      </c>
      <c r="I402" s="3">
        <v>321</v>
      </c>
      <c r="J402" s="3" t="s">
        <v>43</v>
      </c>
      <c r="K402" s="3">
        <v>16426</v>
      </c>
      <c r="L402" s="3">
        <v>16517</v>
      </c>
      <c r="M402" s="4">
        <f t="shared" si="12"/>
        <v>45300</v>
      </c>
      <c r="N402" s="5">
        <f t="shared" si="13"/>
        <v>2.8004383294777391E-3</v>
      </c>
    </row>
    <row r="403" spans="1:14" x14ac:dyDescent="0.25">
      <c r="A403" s="3" t="s">
        <v>42</v>
      </c>
      <c r="B403" s="3">
        <v>20240110</v>
      </c>
      <c r="C403" s="3">
        <v>16644</v>
      </c>
      <c r="D403" s="3">
        <v>16726</v>
      </c>
      <c r="E403" s="3">
        <v>16518</v>
      </c>
      <c r="F403" s="3">
        <v>16638</v>
      </c>
      <c r="G403" s="3">
        <v>189960938929</v>
      </c>
      <c r="H403" s="3">
        <v>11417540</v>
      </c>
      <c r="I403" s="3">
        <v>700</v>
      </c>
      <c r="J403" s="3" t="s">
        <v>43</v>
      </c>
      <c r="K403" s="3">
        <v>16472</v>
      </c>
      <c r="L403" s="3">
        <v>16726</v>
      </c>
      <c r="M403" s="4">
        <f t="shared" si="12"/>
        <v>45301</v>
      </c>
      <c r="N403" s="5">
        <f t="shared" si="13"/>
        <v>1.0077707625060661E-2</v>
      </c>
    </row>
    <row r="404" spans="1:14" x14ac:dyDescent="0.25">
      <c r="A404" s="3" t="s">
        <v>42</v>
      </c>
      <c r="B404" s="3">
        <v>20240113</v>
      </c>
      <c r="C404" s="3">
        <v>16660</v>
      </c>
      <c r="D404" s="3">
        <v>16797</v>
      </c>
      <c r="E404" s="3">
        <v>16572</v>
      </c>
      <c r="F404" s="3">
        <v>16682</v>
      </c>
      <c r="G404" s="3">
        <v>95837910660</v>
      </c>
      <c r="H404" s="3">
        <v>5745133</v>
      </c>
      <c r="I404" s="3">
        <v>515</v>
      </c>
      <c r="J404" s="3" t="s">
        <v>43</v>
      </c>
      <c r="K404" s="3">
        <v>16638</v>
      </c>
      <c r="L404" s="3">
        <v>16712</v>
      </c>
      <c r="M404" s="4">
        <f t="shared" si="12"/>
        <v>45304</v>
      </c>
      <c r="N404" s="5">
        <f t="shared" si="13"/>
        <v>2.6445486236326143E-3</v>
      </c>
    </row>
    <row r="405" spans="1:14" x14ac:dyDescent="0.25">
      <c r="A405" s="3" t="s">
        <v>42</v>
      </c>
      <c r="B405" s="3">
        <v>20240114</v>
      </c>
      <c r="C405" s="3">
        <v>16621</v>
      </c>
      <c r="D405" s="3">
        <v>16800</v>
      </c>
      <c r="E405" s="3">
        <v>16621</v>
      </c>
      <c r="F405" s="3">
        <v>16741</v>
      </c>
      <c r="G405" s="3">
        <v>36969906857</v>
      </c>
      <c r="H405" s="3">
        <v>2208381</v>
      </c>
      <c r="I405" s="3">
        <v>452</v>
      </c>
      <c r="J405" s="3" t="s">
        <v>43</v>
      </c>
      <c r="K405" s="3">
        <v>16682</v>
      </c>
      <c r="L405" s="3">
        <v>16720</v>
      </c>
      <c r="M405" s="4">
        <f t="shared" si="12"/>
        <v>45305</v>
      </c>
      <c r="N405" s="5">
        <f t="shared" si="13"/>
        <v>3.5367461935020827E-3</v>
      </c>
    </row>
    <row r="406" spans="1:14" x14ac:dyDescent="0.25">
      <c r="A406" s="3" t="s">
        <v>42</v>
      </c>
      <c r="B406" s="3">
        <v>20240115</v>
      </c>
      <c r="C406" s="3">
        <v>16849</v>
      </c>
      <c r="D406" s="3">
        <v>16849</v>
      </c>
      <c r="E406" s="3">
        <v>16600</v>
      </c>
      <c r="F406" s="3">
        <v>16692</v>
      </c>
      <c r="G406" s="3">
        <v>43199000227</v>
      </c>
      <c r="H406" s="3">
        <v>2588061</v>
      </c>
      <c r="I406" s="3">
        <v>257</v>
      </c>
      <c r="J406" s="3" t="s">
        <v>43</v>
      </c>
      <c r="K406" s="3">
        <v>16741</v>
      </c>
      <c r="L406" s="3">
        <v>16615</v>
      </c>
      <c r="M406" s="4">
        <f t="shared" si="12"/>
        <v>45306</v>
      </c>
      <c r="N406" s="5">
        <f t="shared" si="13"/>
        <v>-2.9269458216355515E-3</v>
      </c>
    </row>
    <row r="407" spans="1:14" x14ac:dyDescent="0.25">
      <c r="A407" s="3" t="s">
        <v>42</v>
      </c>
      <c r="B407" s="3">
        <v>20240116</v>
      </c>
      <c r="C407" s="3">
        <v>16620</v>
      </c>
      <c r="D407" s="3">
        <v>16660</v>
      </c>
      <c r="E407" s="3">
        <v>16500</v>
      </c>
      <c r="F407" s="3">
        <v>16530</v>
      </c>
      <c r="G407" s="3">
        <v>36590184098</v>
      </c>
      <c r="H407" s="3">
        <v>2213566</v>
      </c>
      <c r="I407" s="3">
        <v>316</v>
      </c>
      <c r="J407" s="3" t="s">
        <v>43</v>
      </c>
      <c r="K407" s="3">
        <v>16692</v>
      </c>
      <c r="L407" s="3">
        <v>16515</v>
      </c>
      <c r="M407" s="4">
        <f t="shared" si="12"/>
        <v>45307</v>
      </c>
      <c r="N407" s="5">
        <f t="shared" si="13"/>
        <v>-9.7052480230049865E-3</v>
      </c>
    </row>
    <row r="408" spans="1:14" x14ac:dyDescent="0.25">
      <c r="A408" s="3" t="s">
        <v>42</v>
      </c>
      <c r="B408" s="3">
        <v>20240117</v>
      </c>
      <c r="C408" s="3">
        <v>16590</v>
      </c>
      <c r="D408" s="3">
        <v>16650</v>
      </c>
      <c r="E408" s="3">
        <v>16489</v>
      </c>
      <c r="F408" s="3">
        <v>16591</v>
      </c>
      <c r="G408" s="3">
        <v>35767862351</v>
      </c>
      <c r="H408" s="3">
        <v>2155855</v>
      </c>
      <c r="I408" s="3">
        <v>291</v>
      </c>
      <c r="J408" s="3" t="s">
        <v>43</v>
      </c>
      <c r="K408" s="3">
        <v>16530</v>
      </c>
      <c r="L408" s="3">
        <v>16561</v>
      </c>
      <c r="M408" s="4">
        <f t="shared" si="12"/>
        <v>45308</v>
      </c>
      <c r="N408" s="5">
        <f t="shared" si="13"/>
        <v>3.690260133091261E-3</v>
      </c>
    </row>
    <row r="409" spans="1:14" x14ac:dyDescent="0.25">
      <c r="A409" s="3" t="s">
        <v>42</v>
      </c>
      <c r="B409" s="3">
        <v>20240120</v>
      </c>
      <c r="C409" s="3">
        <v>16648</v>
      </c>
      <c r="D409" s="3">
        <v>16650</v>
      </c>
      <c r="E409" s="3">
        <v>16200</v>
      </c>
      <c r="F409" s="3">
        <v>16408</v>
      </c>
      <c r="G409" s="3">
        <v>105251366804</v>
      </c>
      <c r="H409" s="3">
        <v>6414511</v>
      </c>
      <c r="I409" s="3">
        <v>451</v>
      </c>
      <c r="J409" s="3" t="s">
        <v>43</v>
      </c>
      <c r="K409" s="3">
        <v>16591</v>
      </c>
      <c r="L409" s="3">
        <v>16201</v>
      </c>
      <c r="M409" s="4">
        <f t="shared" si="12"/>
        <v>45311</v>
      </c>
      <c r="N409" s="5">
        <f t="shared" si="13"/>
        <v>-1.1030076547525747E-2</v>
      </c>
    </row>
    <row r="410" spans="1:14" x14ac:dyDescent="0.25">
      <c r="A410" s="3" t="s">
        <v>42</v>
      </c>
      <c r="B410" s="3">
        <v>20240121</v>
      </c>
      <c r="C410" s="3">
        <v>16190</v>
      </c>
      <c r="D410" s="3">
        <v>16191</v>
      </c>
      <c r="E410" s="3">
        <v>16100</v>
      </c>
      <c r="F410" s="3">
        <v>16135</v>
      </c>
      <c r="G410" s="3">
        <v>88229918940</v>
      </c>
      <c r="H410" s="3">
        <v>5468270</v>
      </c>
      <c r="I410" s="3">
        <v>440</v>
      </c>
      <c r="J410" s="3" t="s">
        <v>43</v>
      </c>
      <c r="K410" s="3">
        <v>16408</v>
      </c>
      <c r="L410" s="3">
        <v>16170</v>
      </c>
      <c r="M410" s="4">
        <f t="shared" si="12"/>
        <v>45312</v>
      </c>
      <c r="N410" s="5">
        <f t="shared" si="13"/>
        <v>-1.6638225255972694E-2</v>
      </c>
    </row>
    <row r="411" spans="1:14" x14ac:dyDescent="0.25">
      <c r="A411" s="3" t="s">
        <v>42</v>
      </c>
      <c r="B411" s="3">
        <v>20240122</v>
      </c>
      <c r="C411" s="3">
        <v>16111</v>
      </c>
      <c r="D411" s="3">
        <v>16294</v>
      </c>
      <c r="E411" s="3">
        <v>16000</v>
      </c>
      <c r="F411" s="3">
        <v>16142</v>
      </c>
      <c r="G411" s="3">
        <v>650723118158</v>
      </c>
      <c r="H411" s="3">
        <v>40311792</v>
      </c>
      <c r="I411" s="3">
        <v>653</v>
      </c>
      <c r="J411" s="3" t="s">
        <v>43</v>
      </c>
      <c r="K411" s="3">
        <v>16135</v>
      </c>
      <c r="L411" s="3">
        <v>16005</v>
      </c>
      <c r="M411" s="4">
        <f t="shared" si="12"/>
        <v>45313</v>
      </c>
      <c r="N411" s="5">
        <f t="shared" si="13"/>
        <v>4.3383947939257261E-4</v>
      </c>
    </row>
    <row r="412" spans="1:14" x14ac:dyDescent="0.25">
      <c r="A412" s="3" t="s">
        <v>42</v>
      </c>
      <c r="B412" s="3">
        <v>20240123</v>
      </c>
      <c r="C412" s="3">
        <v>16169</v>
      </c>
      <c r="D412" s="3">
        <v>16169</v>
      </c>
      <c r="E412" s="3">
        <v>15511</v>
      </c>
      <c r="F412" s="3">
        <v>15811</v>
      </c>
      <c r="G412" s="3">
        <v>74622368262</v>
      </c>
      <c r="H412" s="3">
        <v>4719756</v>
      </c>
      <c r="I412" s="3">
        <v>720</v>
      </c>
      <c r="J412" s="3" t="s">
        <v>43</v>
      </c>
      <c r="K412" s="3">
        <v>16142</v>
      </c>
      <c r="L412" s="3">
        <v>15850</v>
      </c>
      <c r="M412" s="4">
        <f t="shared" si="12"/>
        <v>45314</v>
      </c>
      <c r="N412" s="5">
        <f t="shared" si="13"/>
        <v>-2.0505513567092071E-2</v>
      </c>
    </row>
    <row r="413" spans="1:14" x14ac:dyDescent="0.25">
      <c r="A413" s="3" t="s">
        <v>42</v>
      </c>
      <c r="B413" s="3">
        <v>20240124</v>
      </c>
      <c r="C413" s="3">
        <v>15848</v>
      </c>
      <c r="D413" s="3">
        <v>16000</v>
      </c>
      <c r="E413" s="3">
        <v>15735</v>
      </c>
      <c r="F413" s="3">
        <v>15856</v>
      </c>
      <c r="G413" s="3">
        <v>61120525775</v>
      </c>
      <c r="H413" s="3">
        <v>3854634</v>
      </c>
      <c r="I413" s="3">
        <v>514</v>
      </c>
      <c r="J413" s="3" t="s">
        <v>43</v>
      </c>
      <c r="K413" s="3">
        <v>15811</v>
      </c>
      <c r="L413" s="3">
        <v>15998</v>
      </c>
      <c r="M413" s="4">
        <f t="shared" si="12"/>
        <v>45315</v>
      </c>
      <c r="N413" s="5">
        <f t="shared" si="13"/>
        <v>2.8461197900195856E-3</v>
      </c>
    </row>
    <row r="414" spans="1:14" x14ac:dyDescent="0.25">
      <c r="A414" s="3" t="s">
        <v>42</v>
      </c>
      <c r="B414" s="3">
        <v>20240127</v>
      </c>
      <c r="C414" s="3">
        <v>16000</v>
      </c>
      <c r="D414" s="3">
        <v>16049</v>
      </c>
      <c r="E414" s="3">
        <v>15774</v>
      </c>
      <c r="F414" s="3">
        <v>15843</v>
      </c>
      <c r="G414" s="3">
        <v>128988397159</v>
      </c>
      <c r="H414" s="3">
        <v>8141684</v>
      </c>
      <c r="I414" s="3">
        <v>383</v>
      </c>
      <c r="J414" s="3" t="s">
        <v>43</v>
      </c>
      <c r="K414" s="3">
        <v>15856</v>
      </c>
      <c r="L414" s="3">
        <v>15979</v>
      </c>
      <c r="M414" s="4">
        <f t="shared" si="12"/>
        <v>45318</v>
      </c>
      <c r="N414" s="5">
        <f t="shared" si="13"/>
        <v>-8.1987891019175141E-4</v>
      </c>
    </row>
    <row r="415" spans="1:14" x14ac:dyDescent="0.25">
      <c r="A415" s="3" t="s">
        <v>42</v>
      </c>
      <c r="B415" s="3">
        <v>20240128</v>
      </c>
      <c r="C415" s="3">
        <v>16028</v>
      </c>
      <c r="D415" s="3">
        <v>16169</v>
      </c>
      <c r="E415" s="3">
        <v>15887</v>
      </c>
      <c r="F415" s="3">
        <v>16007</v>
      </c>
      <c r="G415" s="3">
        <v>67326267543</v>
      </c>
      <c r="H415" s="3">
        <v>4206140</v>
      </c>
      <c r="I415" s="3">
        <v>370</v>
      </c>
      <c r="J415" s="3" t="s">
        <v>43</v>
      </c>
      <c r="K415" s="3">
        <v>15843</v>
      </c>
      <c r="L415" s="3">
        <v>16100</v>
      </c>
      <c r="M415" s="4">
        <f t="shared" si="12"/>
        <v>45319</v>
      </c>
      <c r="N415" s="5">
        <f t="shared" si="13"/>
        <v>1.0351574827999643E-2</v>
      </c>
    </row>
    <row r="416" spans="1:14" x14ac:dyDescent="0.25">
      <c r="A416" s="3" t="s">
        <v>42</v>
      </c>
      <c r="B416" s="3">
        <v>20240129</v>
      </c>
      <c r="C416" s="3">
        <v>16000</v>
      </c>
      <c r="D416" s="3">
        <v>16100</v>
      </c>
      <c r="E416" s="3">
        <v>15900</v>
      </c>
      <c r="F416" s="3">
        <v>15965</v>
      </c>
      <c r="G416" s="3">
        <v>64670613876</v>
      </c>
      <c r="H416" s="3">
        <v>4050720</v>
      </c>
      <c r="I416" s="3">
        <v>306</v>
      </c>
      <c r="J416" s="3" t="s">
        <v>43</v>
      </c>
      <c r="K416" s="3">
        <v>16007</v>
      </c>
      <c r="L416" s="3">
        <v>15984</v>
      </c>
      <c r="M416" s="4">
        <f t="shared" si="12"/>
        <v>45320</v>
      </c>
      <c r="N416" s="5">
        <f t="shared" si="13"/>
        <v>-2.6238520647217101E-3</v>
      </c>
    </row>
    <row r="417" spans="1:14" x14ac:dyDescent="0.25">
      <c r="A417" s="3" t="s">
        <v>42</v>
      </c>
      <c r="B417" s="3">
        <v>20240130</v>
      </c>
      <c r="C417" s="3">
        <v>16080</v>
      </c>
      <c r="D417" s="3">
        <v>16080</v>
      </c>
      <c r="E417" s="3">
        <v>15800</v>
      </c>
      <c r="F417" s="3">
        <v>15912</v>
      </c>
      <c r="G417" s="3">
        <v>49132133580</v>
      </c>
      <c r="H417" s="3">
        <v>3087681</v>
      </c>
      <c r="I417" s="3">
        <v>472</v>
      </c>
      <c r="J417" s="3" t="s">
        <v>43</v>
      </c>
      <c r="K417" s="3">
        <v>15965</v>
      </c>
      <c r="L417" s="3">
        <v>15916</v>
      </c>
      <c r="M417" s="4">
        <f t="shared" si="12"/>
        <v>45321</v>
      </c>
      <c r="N417" s="5">
        <f t="shared" si="13"/>
        <v>-3.3197619793298161E-3</v>
      </c>
    </row>
    <row r="418" spans="1:14" x14ac:dyDescent="0.25">
      <c r="A418" s="3" t="s">
        <v>42</v>
      </c>
      <c r="B418" s="3">
        <v>20240131</v>
      </c>
      <c r="C418" s="3">
        <v>15802</v>
      </c>
      <c r="D418" s="3">
        <v>16000</v>
      </c>
      <c r="E418" s="3">
        <v>15800</v>
      </c>
      <c r="F418" s="3">
        <v>15927</v>
      </c>
      <c r="G418" s="3">
        <v>138659658538</v>
      </c>
      <c r="H418" s="3">
        <v>8705863</v>
      </c>
      <c r="I418" s="3">
        <v>346</v>
      </c>
      <c r="J418" s="3" t="s">
        <v>43</v>
      </c>
      <c r="K418" s="3">
        <v>15912</v>
      </c>
      <c r="L418" s="3">
        <v>16000</v>
      </c>
      <c r="M418" s="4">
        <f t="shared" si="12"/>
        <v>45322</v>
      </c>
      <c r="N418" s="5">
        <f t="shared" si="13"/>
        <v>9.4268476621417463E-4</v>
      </c>
    </row>
    <row r="419" spans="1:14" x14ac:dyDescent="0.25">
      <c r="A419" s="3" t="s">
        <v>42</v>
      </c>
      <c r="B419" s="3">
        <v>20240203</v>
      </c>
      <c r="C419" s="3">
        <v>15806</v>
      </c>
      <c r="D419" s="3">
        <v>16289</v>
      </c>
      <c r="E419" s="3">
        <v>15806</v>
      </c>
      <c r="F419" s="3">
        <v>15968</v>
      </c>
      <c r="G419" s="3">
        <v>261712470281</v>
      </c>
      <c r="H419" s="3">
        <v>16390205</v>
      </c>
      <c r="I419" s="3">
        <v>699</v>
      </c>
      <c r="J419" s="3" t="s">
        <v>43</v>
      </c>
      <c r="K419" s="3">
        <v>15927</v>
      </c>
      <c r="L419" s="3">
        <v>16020</v>
      </c>
      <c r="M419" s="4">
        <f t="shared" si="12"/>
        <v>45325</v>
      </c>
      <c r="N419" s="5">
        <f t="shared" si="13"/>
        <v>2.5742449927794731E-3</v>
      </c>
    </row>
    <row r="420" spans="1:14" x14ac:dyDescent="0.25">
      <c r="A420" s="3" t="s">
        <v>42</v>
      </c>
      <c r="B420" s="3">
        <v>20240204</v>
      </c>
      <c r="C420" s="3">
        <v>16099</v>
      </c>
      <c r="D420" s="3">
        <v>16099</v>
      </c>
      <c r="E420" s="3">
        <v>15930</v>
      </c>
      <c r="F420" s="3">
        <v>15934</v>
      </c>
      <c r="G420" s="3">
        <v>230104673758</v>
      </c>
      <c r="H420" s="3">
        <v>14440849</v>
      </c>
      <c r="I420" s="3">
        <v>283</v>
      </c>
      <c r="J420" s="3" t="s">
        <v>43</v>
      </c>
      <c r="K420" s="3">
        <v>15968</v>
      </c>
      <c r="L420" s="3">
        <v>15968</v>
      </c>
      <c r="M420" s="4">
        <f t="shared" si="12"/>
        <v>45326</v>
      </c>
      <c r="N420" s="5">
        <f t="shared" si="13"/>
        <v>-2.1292585170340494E-3</v>
      </c>
    </row>
    <row r="421" spans="1:14" x14ac:dyDescent="0.25">
      <c r="A421" s="3" t="s">
        <v>42</v>
      </c>
      <c r="B421" s="3">
        <v>20240205</v>
      </c>
      <c r="C421" s="3">
        <v>15968</v>
      </c>
      <c r="D421" s="3">
        <v>16047</v>
      </c>
      <c r="E421" s="3">
        <v>15900</v>
      </c>
      <c r="F421" s="3">
        <v>15958</v>
      </c>
      <c r="G421" s="3">
        <v>226013560975</v>
      </c>
      <c r="H421" s="3">
        <v>14163432</v>
      </c>
      <c r="I421" s="3">
        <v>297</v>
      </c>
      <c r="J421" s="3" t="s">
        <v>43</v>
      </c>
      <c r="K421" s="3">
        <v>15934</v>
      </c>
      <c r="L421" s="3">
        <v>15953</v>
      </c>
      <c r="M421" s="4">
        <f t="shared" si="12"/>
        <v>45327</v>
      </c>
      <c r="N421" s="5">
        <f t="shared" si="13"/>
        <v>1.5062131291578851E-3</v>
      </c>
    </row>
    <row r="422" spans="1:14" x14ac:dyDescent="0.25">
      <c r="A422" s="3" t="s">
        <v>42</v>
      </c>
      <c r="B422" s="3">
        <v>20240206</v>
      </c>
      <c r="C422" s="3">
        <v>16081</v>
      </c>
      <c r="D422" s="3">
        <v>16081</v>
      </c>
      <c r="E422" s="3">
        <v>15900</v>
      </c>
      <c r="F422" s="3">
        <v>15931</v>
      </c>
      <c r="G422" s="3">
        <v>201904670243</v>
      </c>
      <c r="H422" s="3">
        <v>12673625</v>
      </c>
      <c r="I422" s="3">
        <v>254</v>
      </c>
      <c r="J422" s="3" t="s">
        <v>43</v>
      </c>
      <c r="K422" s="3">
        <v>15958</v>
      </c>
      <c r="L422" s="3">
        <v>15951</v>
      </c>
      <c r="M422" s="4">
        <f t="shared" si="12"/>
        <v>45328</v>
      </c>
      <c r="N422" s="5">
        <f t="shared" si="13"/>
        <v>-1.6919413460333432E-3</v>
      </c>
    </row>
    <row r="423" spans="1:14" x14ac:dyDescent="0.25">
      <c r="A423" s="3" t="s">
        <v>42</v>
      </c>
      <c r="B423" s="3">
        <v>20240207</v>
      </c>
      <c r="C423" s="3">
        <v>15901</v>
      </c>
      <c r="D423" s="3">
        <v>16060</v>
      </c>
      <c r="E423" s="3">
        <v>15900</v>
      </c>
      <c r="F423" s="3">
        <v>15949</v>
      </c>
      <c r="G423" s="3">
        <v>218041482052</v>
      </c>
      <c r="H423" s="3">
        <v>13671321</v>
      </c>
      <c r="I423" s="3">
        <v>301</v>
      </c>
      <c r="J423" s="3" t="s">
        <v>43</v>
      </c>
      <c r="K423" s="3">
        <v>15931</v>
      </c>
      <c r="L423" s="3">
        <v>15952</v>
      </c>
      <c r="M423" s="4">
        <f t="shared" si="12"/>
        <v>45329</v>
      </c>
      <c r="N423" s="5">
        <f t="shared" si="13"/>
        <v>1.1298725754818051E-3</v>
      </c>
    </row>
    <row r="424" spans="1:14" x14ac:dyDescent="0.25">
      <c r="A424" s="3" t="s">
        <v>42</v>
      </c>
      <c r="B424" s="3">
        <v>20240210</v>
      </c>
      <c r="C424" s="3">
        <v>15981</v>
      </c>
      <c r="D424" s="3">
        <v>16089</v>
      </c>
      <c r="E424" s="3">
        <v>15980</v>
      </c>
      <c r="F424" s="3">
        <v>16026</v>
      </c>
      <c r="G424" s="3">
        <v>114091203775</v>
      </c>
      <c r="H424" s="3">
        <v>7119316</v>
      </c>
      <c r="I424" s="3">
        <v>203</v>
      </c>
      <c r="J424" s="3" t="s">
        <v>43</v>
      </c>
      <c r="K424" s="3">
        <v>15949</v>
      </c>
      <c r="L424" s="3">
        <v>15999</v>
      </c>
      <c r="M424" s="4">
        <f t="shared" si="12"/>
        <v>45332</v>
      </c>
      <c r="N424" s="5">
        <f t="shared" si="13"/>
        <v>4.8278888958555033E-3</v>
      </c>
    </row>
    <row r="425" spans="1:14" x14ac:dyDescent="0.25">
      <c r="A425" s="3" t="s">
        <v>42</v>
      </c>
      <c r="B425" s="3">
        <v>20240212</v>
      </c>
      <c r="C425" s="3">
        <v>15985</v>
      </c>
      <c r="D425" s="3">
        <v>16049</v>
      </c>
      <c r="E425" s="3">
        <v>15703</v>
      </c>
      <c r="F425" s="3">
        <v>15807</v>
      </c>
      <c r="G425" s="3">
        <v>97881291186</v>
      </c>
      <c r="H425" s="3">
        <v>6192383</v>
      </c>
      <c r="I425" s="3">
        <v>353</v>
      </c>
      <c r="J425" s="3" t="s">
        <v>43</v>
      </c>
      <c r="K425" s="3">
        <v>16026</v>
      </c>
      <c r="L425" s="3">
        <v>15703</v>
      </c>
      <c r="M425" s="4">
        <f t="shared" si="12"/>
        <v>45334</v>
      </c>
      <c r="N425" s="5">
        <f t="shared" si="13"/>
        <v>-1.3665293897416664E-2</v>
      </c>
    </row>
    <row r="426" spans="1:14" x14ac:dyDescent="0.25">
      <c r="A426" s="3" t="s">
        <v>42</v>
      </c>
      <c r="B426" s="3">
        <v>20240213</v>
      </c>
      <c r="C426" s="3">
        <v>15999</v>
      </c>
      <c r="D426" s="3">
        <v>15999</v>
      </c>
      <c r="E426" s="3">
        <v>15750</v>
      </c>
      <c r="F426" s="3">
        <v>15797</v>
      </c>
      <c r="G426" s="3">
        <v>32048537784</v>
      </c>
      <c r="H426" s="3">
        <v>2028761</v>
      </c>
      <c r="I426" s="3">
        <v>176</v>
      </c>
      <c r="J426" s="3" t="s">
        <v>43</v>
      </c>
      <c r="K426" s="3">
        <v>15807</v>
      </c>
      <c r="L426" s="3">
        <v>15798</v>
      </c>
      <c r="M426" s="4">
        <f t="shared" si="12"/>
        <v>45335</v>
      </c>
      <c r="N426" s="5">
        <f t="shared" si="13"/>
        <v>-6.326311127980988E-4</v>
      </c>
    </row>
    <row r="427" spans="1:14" x14ac:dyDescent="0.25">
      <c r="A427" s="3" t="s">
        <v>42</v>
      </c>
      <c r="B427" s="3">
        <v>20240214</v>
      </c>
      <c r="C427" s="3">
        <v>15880</v>
      </c>
      <c r="D427" s="3">
        <v>15880</v>
      </c>
      <c r="E427" s="3">
        <v>15402</v>
      </c>
      <c r="F427" s="3">
        <v>15502</v>
      </c>
      <c r="G427" s="3">
        <v>81139068867</v>
      </c>
      <c r="H427" s="3">
        <v>5234114</v>
      </c>
      <c r="I427" s="3">
        <v>440</v>
      </c>
      <c r="J427" s="3" t="s">
        <v>43</v>
      </c>
      <c r="K427" s="3">
        <v>15797</v>
      </c>
      <c r="L427" s="3">
        <v>15498</v>
      </c>
      <c r="M427" s="4">
        <f t="shared" si="12"/>
        <v>45336</v>
      </c>
      <c r="N427" s="5">
        <f t="shared" si="13"/>
        <v>-1.867443185414952E-2</v>
      </c>
    </row>
    <row r="428" spans="1:14" x14ac:dyDescent="0.25">
      <c r="A428" s="3" t="s">
        <v>42</v>
      </c>
      <c r="B428" s="3">
        <v>20240217</v>
      </c>
      <c r="C428" s="3">
        <v>15499</v>
      </c>
      <c r="D428" s="3">
        <v>15669</v>
      </c>
      <c r="E428" s="3">
        <v>15312</v>
      </c>
      <c r="F428" s="3">
        <v>15489</v>
      </c>
      <c r="G428" s="3">
        <v>162465610256</v>
      </c>
      <c r="H428" s="3">
        <v>10489122</v>
      </c>
      <c r="I428" s="3">
        <v>352</v>
      </c>
      <c r="J428" s="3" t="s">
        <v>43</v>
      </c>
      <c r="K428" s="3">
        <v>15502</v>
      </c>
      <c r="L428" s="3">
        <v>15529</v>
      </c>
      <c r="M428" s="4">
        <f t="shared" si="12"/>
        <v>45339</v>
      </c>
      <c r="N428" s="5">
        <f t="shared" si="13"/>
        <v>-8.3860147077796654E-4</v>
      </c>
    </row>
    <row r="429" spans="1:14" x14ac:dyDescent="0.25">
      <c r="A429" s="3" t="s">
        <v>42</v>
      </c>
      <c r="B429" s="3">
        <v>20240218</v>
      </c>
      <c r="C429" s="3">
        <v>15400</v>
      </c>
      <c r="D429" s="3">
        <v>15697</v>
      </c>
      <c r="E429" s="3">
        <v>15400</v>
      </c>
      <c r="F429" s="3">
        <v>15528</v>
      </c>
      <c r="G429" s="3">
        <v>104086205740</v>
      </c>
      <c r="H429" s="3">
        <v>6703081</v>
      </c>
      <c r="I429" s="3">
        <v>207</v>
      </c>
      <c r="J429" s="3" t="s">
        <v>43</v>
      </c>
      <c r="K429" s="3">
        <v>15489</v>
      </c>
      <c r="L429" s="3">
        <v>15616</v>
      </c>
      <c r="M429" s="4">
        <f t="shared" si="12"/>
        <v>45340</v>
      </c>
      <c r="N429" s="5">
        <f t="shared" si="13"/>
        <v>2.5179159403447837E-3</v>
      </c>
    </row>
    <row r="430" spans="1:14" x14ac:dyDescent="0.25">
      <c r="A430" s="3" t="s">
        <v>42</v>
      </c>
      <c r="B430" s="3">
        <v>20240219</v>
      </c>
      <c r="C430" s="3">
        <v>15600</v>
      </c>
      <c r="D430" s="3">
        <v>15770</v>
      </c>
      <c r="E430" s="3">
        <v>15600</v>
      </c>
      <c r="F430" s="3">
        <v>15725</v>
      </c>
      <c r="G430" s="3">
        <v>142690495351</v>
      </c>
      <c r="H430" s="3">
        <v>9074376</v>
      </c>
      <c r="I430" s="3">
        <v>289</v>
      </c>
      <c r="J430" s="3" t="s">
        <v>43</v>
      </c>
      <c r="K430" s="3">
        <v>15528</v>
      </c>
      <c r="L430" s="3">
        <v>15768</v>
      </c>
      <c r="M430" s="4">
        <f t="shared" si="12"/>
        <v>45341</v>
      </c>
      <c r="N430" s="5">
        <f t="shared" si="13"/>
        <v>1.2686759402369852E-2</v>
      </c>
    </row>
    <row r="431" spans="1:14" x14ac:dyDescent="0.25">
      <c r="A431" s="3" t="s">
        <v>42</v>
      </c>
      <c r="B431" s="3">
        <v>20240220</v>
      </c>
      <c r="C431" s="3">
        <v>15797</v>
      </c>
      <c r="D431" s="3">
        <v>15797</v>
      </c>
      <c r="E431" s="3">
        <v>15653</v>
      </c>
      <c r="F431" s="3">
        <v>15698</v>
      </c>
      <c r="G431" s="3">
        <v>17467242088</v>
      </c>
      <c r="H431" s="3">
        <v>1112681</v>
      </c>
      <c r="I431" s="3">
        <v>148</v>
      </c>
      <c r="J431" s="3" t="s">
        <v>43</v>
      </c>
      <c r="K431" s="3">
        <v>15725</v>
      </c>
      <c r="L431" s="3">
        <v>15661</v>
      </c>
      <c r="M431" s="4">
        <f t="shared" si="12"/>
        <v>45342</v>
      </c>
      <c r="N431" s="5">
        <f t="shared" si="13"/>
        <v>-1.7170111287758694E-3</v>
      </c>
    </row>
    <row r="432" spans="1:14" x14ac:dyDescent="0.25">
      <c r="A432" s="3" t="s">
        <v>42</v>
      </c>
      <c r="B432" s="3">
        <v>20240221</v>
      </c>
      <c r="C432" s="3">
        <v>15788</v>
      </c>
      <c r="D432" s="3">
        <v>15788</v>
      </c>
      <c r="E432" s="3">
        <v>15620</v>
      </c>
      <c r="F432" s="3">
        <v>15656</v>
      </c>
      <c r="G432" s="3">
        <v>14493191120</v>
      </c>
      <c r="H432" s="3">
        <v>925745</v>
      </c>
      <c r="I432" s="3">
        <v>143</v>
      </c>
      <c r="J432" s="3" t="s">
        <v>43</v>
      </c>
      <c r="K432" s="3">
        <v>15698</v>
      </c>
      <c r="L432" s="3">
        <v>15621</v>
      </c>
      <c r="M432" s="4">
        <f t="shared" si="12"/>
        <v>45343</v>
      </c>
      <c r="N432" s="5">
        <f t="shared" si="13"/>
        <v>-2.6755000637024295E-3</v>
      </c>
    </row>
    <row r="433" spans="1:14" x14ac:dyDescent="0.25">
      <c r="A433" s="3" t="s">
        <v>42</v>
      </c>
      <c r="B433" s="3">
        <v>20240224</v>
      </c>
      <c r="C433" s="3">
        <v>15603</v>
      </c>
      <c r="D433" s="3">
        <v>15699</v>
      </c>
      <c r="E433" s="3">
        <v>15405</v>
      </c>
      <c r="F433" s="3">
        <v>15606</v>
      </c>
      <c r="G433" s="3">
        <v>122956229008</v>
      </c>
      <c r="H433" s="3">
        <v>7878570</v>
      </c>
      <c r="I433" s="3">
        <v>242</v>
      </c>
      <c r="J433" s="3" t="s">
        <v>43</v>
      </c>
      <c r="K433" s="3">
        <v>15656</v>
      </c>
      <c r="L433" s="3">
        <v>15405</v>
      </c>
      <c r="M433" s="4">
        <f t="shared" si="12"/>
        <v>45346</v>
      </c>
      <c r="N433" s="5">
        <f t="shared" si="13"/>
        <v>-3.1936637710782145E-3</v>
      </c>
    </row>
    <row r="434" spans="1:14" x14ac:dyDescent="0.25">
      <c r="A434" s="3" t="s">
        <v>42</v>
      </c>
      <c r="B434" s="3">
        <v>20240226</v>
      </c>
      <c r="C434" s="3">
        <v>15617</v>
      </c>
      <c r="D434" s="3">
        <v>15617</v>
      </c>
      <c r="E434" s="3">
        <v>15067</v>
      </c>
      <c r="F434" s="3">
        <v>15248</v>
      </c>
      <c r="G434" s="3">
        <v>73068035719</v>
      </c>
      <c r="H434" s="3">
        <v>4792064</v>
      </c>
      <c r="I434" s="3">
        <v>343</v>
      </c>
      <c r="J434" s="3" t="s">
        <v>43</v>
      </c>
      <c r="K434" s="3">
        <v>15606</v>
      </c>
      <c r="L434" s="3">
        <v>15152</v>
      </c>
      <c r="M434" s="4">
        <f t="shared" si="12"/>
        <v>45348</v>
      </c>
      <c r="N434" s="5">
        <f t="shared" si="13"/>
        <v>-2.2939894912213266E-2</v>
      </c>
    </row>
    <row r="435" spans="1:14" x14ac:dyDescent="0.25">
      <c r="A435" s="3" t="s">
        <v>42</v>
      </c>
      <c r="B435" s="3">
        <v>20240227</v>
      </c>
      <c r="C435" s="3">
        <v>15298</v>
      </c>
      <c r="D435" s="3">
        <v>15298</v>
      </c>
      <c r="E435" s="3">
        <v>15152</v>
      </c>
      <c r="F435" s="3">
        <v>15231</v>
      </c>
      <c r="G435" s="3">
        <v>31813959787</v>
      </c>
      <c r="H435" s="3">
        <v>2088779</v>
      </c>
      <c r="I435" s="3">
        <v>203</v>
      </c>
      <c r="J435" s="3" t="s">
        <v>43</v>
      </c>
      <c r="K435" s="3">
        <v>15248</v>
      </c>
      <c r="L435" s="3">
        <v>15272</v>
      </c>
      <c r="M435" s="4">
        <f t="shared" si="12"/>
        <v>45349</v>
      </c>
      <c r="N435" s="5">
        <f t="shared" si="13"/>
        <v>-1.1149003147953307E-3</v>
      </c>
    </row>
    <row r="436" spans="1:14" x14ac:dyDescent="0.25">
      <c r="A436" s="3" t="s">
        <v>42</v>
      </c>
      <c r="B436" s="3">
        <v>20240228</v>
      </c>
      <c r="C436" s="3">
        <v>15300</v>
      </c>
      <c r="D436" s="3">
        <v>15548</v>
      </c>
      <c r="E436" s="3">
        <v>15200</v>
      </c>
      <c r="F436" s="3">
        <v>15313</v>
      </c>
      <c r="G436" s="3">
        <v>77408707409</v>
      </c>
      <c r="H436" s="3">
        <v>5055131</v>
      </c>
      <c r="I436" s="3">
        <v>205</v>
      </c>
      <c r="J436" s="3" t="s">
        <v>43</v>
      </c>
      <c r="K436" s="3">
        <v>15231</v>
      </c>
      <c r="L436" s="3">
        <v>15381</v>
      </c>
      <c r="M436" s="4">
        <f t="shared" si="12"/>
        <v>45350</v>
      </c>
      <c r="N436" s="5">
        <f t="shared" si="13"/>
        <v>5.3837568117653944E-3</v>
      </c>
    </row>
    <row r="437" spans="1:14" x14ac:dyDescent="0.25">
      <c r="A437" s="3" t="s">
        <v>42</v>
      </c>
      <c r="B437" s="3">
        <v>20240302</v>
      </c>
      <c r="C437" s="3">
        <v>15382</v>
      </c>
      <c r="D437" s="3">
        <v>16299</v>
      </c>
      <c r="E437" s="3">
        <v>15349</v>
      </c>
      <c r="F437" s="3">
        <v>15932</v>
      </c>
      <c r="G437" s="3">
        <v>386583605541</v>
      </c>
      <c r="H437" s="3">
        <v>24264978</v>
      </c>
      <c r="I437" s="3">
        <v>938</v>
      </c>
      <c r="J437" s="3" t="s">
        <v>43</v>
      </c>
      <c r="K437" s="3">
        <v>15313</v>
      </c>
      <c r="L437" s="3">
        <v>16197</v>
      </c>
      <c r="M437" s="4">
        <f t="shared" si="12"/>
        <v>45353</v>
      </c>
      <c r="N437" s="5">
        <f t="shared" si="13"/>
        <v>4.0423169855678287E-2</v>
      </c>
    </row>
    <row r="438" spans="1:14" x14ac:dyDescent="0.25">
      <c r="A438" s="3" t="s">
        <v>42</v>
      </c>
      <c r="B438" s="3">
        <v>20240303</v>
      </c>
      <c r="C438" s="3">
        <v>16250</v>
      </c>
      <c r="D438" s="3">
        <v>16710</v>
      </c>
      <c r="E438" s="3">
        <v>16050</v>
      </c>
      <c r="F438" s="3">
        <v>16329</v>
      </c>
      <c r="G438" s="3">
        <v>192690480403</v>
      </c>
      <c r="H438" s="3">
        <v>11800627</v>
      </c>
      <c r="I438" s="3">
        <v>1136</v>
      </c>
      <c r="J438" s="3" t="s">
        <v>43</v>
      </c>
      <c r="K438" s="3">
        <v>15932</v>
      </c>
      <c r="L438" s="3">
        <v>16200</v>
      </c>
      <c r="M438" s="4">
        <f t="shared" si="12"/>
        <v>45354</v>
      </c>
      <c r="N438" s="5">
        <f t="shared" si="13"/>
        <v>2.4918403213658014E-2</v>
      </c>
    </row>
    <row r="439" spans="1:14" x14ac:dyDescent="0.25">
      <c r="A439" s="3" t="s">
        <v>42</v>
      </c>
      <c r="B439" s="3">
        <v>20240304</v>
      </c>
      <c r="C439" s="3">
        <v>16198</v>
      </c>
      <c r="D439" s="3">
        <v>16200</v>
      </c>
      <c r="E439" s="3">
        <v>15830</v>
      </c>
      <c r="F439" s="3">
        <v>15961</v>
      </c>
      <c r="G439" s="3">
        <v>95485881558</v>
      </c>
      <c r="H439" s="3">
        <v>5982273</v>
      </c>
      <c r="I439" s="3">
        <v>576</v>
      </c>
      <c r="J439" s="3" t="s">
        <v>43</v>
      </c>
      <c r="K439" s="3">
        <v>16329</v>
      </c>
      <c r="L439" s="3">
        <v>15980</v>
      </c>
      <c r="M439" s="4">
        <f t="shared" si="12"/>
        <v>45355</v>
      </c>
      <c r="N439" s="5">
        <f t="shared" si="13"/>
        <v>-2.2536591340559742E-2</v>
      </c>
    </row>
    <row r="440" spans="1:14" x14ac:dyDescent="0.25">
      <c r="A440" s="3" t="s">
        <v>42</v>
      </c>
      <c r="B440" s="3">
        <v>20240305</v>
      </c>
      <c r="C440" s="3">
        <v>15851</v>
      </c>
      <c r="D440" s="3">
        <v>16399</v>
      </c>
      <c r="E440" s="3">
        <v>15851</v>
      </c>
      <c r="F440" s="3">
        <v>16150</v>
      </c>
      <c r="G440" s="3">
        <v>173284623664</v>
      </c>
      <c r="H440" s="3">
        <v>10729864</v>
      </c>
      <c r="I440" s="3">
        <v>582</v>
      </c>
      <c r="J440" s="3" t="s">
        <v>43</v>
      </c>
      <c r="K440" s="3">
        <v>15961</v>
      </c>
      <c r="L440" s="3">
        <v>16200</v>
      </c>
      <c r="M440" s="4">
        <f t="shared" si="12"/>
        <v>45356</v>
      </c>
      <c r="N440" s="5">
        <f t="shared" si="13"/>
        <v>1.184136332310004E-2</v>
      </c>
    </row>
    <row r="441" spans="1:14" x14ac:dyDescent="0.25">
      <c r="A441" s="3" t="s">
        <v>42</v>
      </c>
      <c r="B441" s="3">
        <v>20240306</v>
      </c>
      <c r="C441" s="3">
        <v>16180</v>
      </c>
      <c r="D441" s="3">
        <v>16230</v>
      </c>
      <c r="E441" s="3">
        <v>16100</v>
      </c>
      <c r="F441" s="3">
        <v>16190</v>
      </c>
      <c r="G441" s="3">
        <v>54177194868</v>
      </c>
      <c r="H441" s="3">
        <v>3346389</v>
      </c>
      <c r="I441" s="3">
        <v>335</v>
      </c>
      <c r="J441" s="3" t="s">
        <v>43</v>
      </c>
      <c r="K441" s="3">
        <v>16150</v>
      </c>
      <c r="L441" s="3">
        <v>16200</v>
      </c>
      <c r="M441" s="4">
        <f t="shared" si="12"/>
        <v>45357</v>
      </c>
      <c r="N441" s="5">
        <f t="shared" si="13"/>
        <v>2.4767801857585869E-3</v>
      </c>
    </row>
    <row r="442" spans="1:14" x14ac:dyDescent="0.25">
      <c r="A442" s="3" t="s">
        <v>42</v>
      </c>
      <c r="B442" s="3">
        <v>20240310</v>
      </c>
      <c r="C442" s="3">
        <v>16100</v>
      </c>
      <c r="D442" s="3">
        <v>16108</v>
      </c>
      <c r="E442" s="3">
        <v>15951</v>
      </c>
      <c r="F442" s="3">
        <v>16067</v>
      </c>
      <c r="G442" s="3">
        <v>13761303796</v>
      </c>
      <c r="H442" s="3">
        <v>856498</v>
      </c>
      <c r="I442" s="3">
        <v>150</v>
      </c>
      <c r="J442" s="3" t="s">
        <v>43</v>
      </c>
      <c r="K442" s="3">
        <v>16190</v>
      </c>
      <c r="L442" s="3">
        <v>16090</v>
      </c>
      <c r="M442" s="4">
        <f t="shared" si="12"/>
        <v>45361</v>
      </c>
      <c r="N442" s="5">
        <f t="shared" si="13"/>
        <v>-7.5972822730080436E-3</v>
      </c>
    </row>
    <row r="443" spans="1:14" x14ac:dyDescent="0.25">
      <c r="A443" s="3" t="s">
        <v>42</v>
      </c>
      <c r="B443" s="3">
        <v>20240311</v>
      </c>
      <c r="C443" s="3">
        <v>16090</v>
      </c>
      <c r="D443" s="3">
        <v>16180</v>
      </c>
      <c r="E443" s="3">
        <v>15951</v>
      </c>
      <c r="F443" s="3">
        <v>16144</v>
      </c>
      <c r="G443" s="3">
        <v>117306920560</v>
      </c>
      <c r="H443" s="3">
        <v>7266202</v>
      </c>
      <c r="I443" s="3">
        <v>506</v>
      </c>
      <c r="J443" s="3" t="s">
        <v>43</v>
      </c>
      <c r="K443" s="3">
        <v>16067</v>
      </c>
      <c r="L443" s="3">
        <v>16170</v>
      </c>
      <c r="M443" s="4">
        <f t="shared" si="12"/>
        <v>45362</v>
      </c>
      <c r="N443" s="5">
        <f t="shared" si="13"/>
        <v>4.7924316922884902E-3</v>
      </c>
    </row>
    <row r="444" spans="1:14" x14ac:dyDescent="0.25">
      <c r="A444" s="3" t="s">
        <v>42</v>
      </c>
      <c r="B444" s="3">
        <v>20240312</v>
      </c>
      <c r="C444" s="3">
        <v>16070</v>
      </c>
      <c r="D444" s="3">
        <v>16160</v>
      </c>
      <c r="E444" s="3">
        <v>15850</v>
      </c>
      <c r="F444" s="3">
        <v>15951</v>
      </c>
      <c r="G444" s="3">
        <v>322482704590</v>
      </c>
      <c r="H444" s="3">
        <v>20217029</v>
      </c>
      <c r="I444" s="3">
        <v>631</v>
      </c>
      <c r="J444" s="3" t="s">
        <v>43</v>
      </c>
      <c r="K444" s="3">
        <v>16144</v>
      </c>
      <c r="L444" s="3">
        <v>15929</v>
      </c>
      <c r="M444" s="4">
        <f t="shared" si="12"/>
        <v>45363</v>
      </c>
      <c r="N444" s="5">
        <f t="shared" si="13"/>
        <v>-1.1954905847373687E-2</v>
      </c>
    </row>
    <row r="445" spans="1:14" x14ac:dyDescent="0.25">
      <c r="A445" s="3" t="s">
        <v>42</v>
      </c>
      <c r="B445" s="3">
        <v>20240313</v>
      </c>
      <c r="C445" s="3">
        <v>15998</v>
      </c>
      <c r="D445" s="3">
        <v>16000</v>
      </c>
      <c r="E445" s="3">
        <v>15775</v>
      </c>
      <c r="F445" s="3">
        <v>15904</v>
      </c>
      <c r="G445" s="3">
        <v>37408067133</v>
      </c>
      <c r="H445" s="3">
        <v>2352160</v>
      </c>
      <c r="I445" s="3">
        <v>221</v>
      </c>
      <c r="J445" s="3" t="s">
        <v>43</v>
      </c>
      <c r="K445" s="3">
        <v>15951</v>
      </c>
      <c r="L445" s="3">
        <v>15790</v>
      </c>
      <c r="M445" s="4">
        <f t="shared" si="12"/>
        <v>45364</v>
      </c>
      <c r="N445" s="5">
        <f t="shared" si="13"/>
        <v>-2.9465237289197921E-3</v>
      </c>
    </row>
    <row r="446" spans="1:14" x14ac:dyDescent="0.25">
      <c r="A446" s="3" t="s">
        <v>42</v>
      </c>
      <c r="B446" s="3">
        <v>20240316</v>
      </c>
      <c r="C446" s="3">
        <v>15776</v>
      </c>
      <c r="D446" s="3">
        <v>15976</v>
      </c>
      <c r="E446" s="3">
        <v>15776</v>
      </c>
      <c r="F446" s="3">
        <v>15914</v>
      </c>
      <c r="G446" s="3">
        <v>53957658663</v>
      </c>
      <c r="H446" s="3">
        <v>3390627</v>
      </c>
      <c r="I446" s="3">
        <v>244</v>
      </c>
      <c r="J446" s="3" t="s">
        <v>43</v>
      </c>
      <c r="K446" s="3">
        <v>15904</v>
      </c>
      <c r="L446" s="3">
        <v>15901</v>
      </c>
      <c r="M446" s="4">
        <f t="shared" si="12"/>
        <v>45367</v>
      </c>
      <c r="N446" s="5">
        <f t="shared" si="13"/>
        <v>6.287726358149559E-4</v>
      </c>
    </row>
    <row r="447" spans="1:14" x14ac:dyDescent="0.25">
      <c r="A447" s="3" t="s">
        <v>42</v>
      </c>
      <c r="B447" s="3">
        <v>20240317</v>
      </c>
      <c r="C447" s="3">
        <v>15930</v>
      </c>
      <c r="D447" s="3">
        <v>16119</v>
      </c>
      <c r="E447" s="3">
        <v>15905</v>
      </c>
      <c r="F447" s="3">
        <v>16027</v>
      </c>
      <c r="G447" s="3">
        <v>52182781298</v>
      </c>
      <c r="H447" s="3">
        <v>3255948</v>
      </c>
      <c r="I447" s="3">
        <v>321</v>
      </c>
      <c r="J447" s="3" t="s">
        <v>43</v>
      </c>
      <c r="K447" s="3">
        <v>15914</v>
      </c>
      <c r="L447" s="3">
        <v>16050</v>
      </c>
      <c r="M447" s="4">
        <f t="shared" si="12"/>
        <v>45368</v>
      </c>
      <c r="N447" s="5">
        <f t="shared" si="13"/>
        <v>7.1006660801808952E-3</v>
      </c>
    </row>
    <row r="448" spans="1:14" x14ac:dyDescent="0.25">
      <c r="A448" s="3" t="s">
        <v>42</v>
      </c>
      <c r="B448" s="3">
        <v>20240318</v>
      </c>
      <c r="C448" s="3">
        <v>16098</v>
      </c>
      <c r="D448" s="3">
        <v>16400</v>
      </c>
      <c r="E448" s="3">
        <v>16006</v>
      </c>
      <c r="F448" s="3">
        <v>16283</v>
      </c>
      <c r="G448" s="3">
        <v>188501588000</v>
      </c>
      <c r="H448" s="3">
        <v>11576312</v>
      </c>
      <c r="I448" s="3">
        <v>440</v>
      </c>
      <c r="J448" s="3" t="s">
        <v>43</v>
      </c>
      <c r="K448" s="3">
        <v>16027</v>
      </c>
      <c r="L448" s="3">
        <v>16400</v>
      </c>
      <c r="M448" s="4">
        <f t="shared" si="12"/>
        <v>45369</v>
      </c>
      <c r="N448" s="5">
        <f t="shared" si="13"/>
        <v>1.5973045485742743E-2</v>
      </c>
    </row>
    <row r="449" spans="1:14" x14ac:dyDescent="0.25">
      <c r="A449" s="3" t="s">
        <v>42</v>
      </c>
      <c r="B449" s="3">
        <v>20240324</v>
      </c>
      <c r="C449" s="3">
        <v>16499</v>
      </c>
      <c r="D449" s="3">
        <v>17126</v>
      </c>
      <c r="E449" s="3">
        <v>16260</v>
      </c>
      <c r="F449" s="3">
        <v>16920</v>
      </c>
      <c r="G449" s="3">
        <v>338916350184</v>
      </c>
      <c r="H449" s="3">
        <v>20030269</v>
      </c>
      <c r="I449" s="3">
        <v>972</v>
      </c>
      <c r="J449" s="3" t="s">
        <v>43</v>
      </c>
      <c r="K449" s="3">
        <v>16283</v>
      </c>
      <c r="L449" s="3">
        <v>17021</v>
      </c>
      <c r="M449" s="4">
        <f t="shared" si="12"/>
        <v>45375</v>
      </c>
      <c r="N449" s="5">
        <f t="shared" si="13"/>
        <v>3.9120555180249372E-2</v>
      </c>
    </row>
    <row r="450" spans="1:14" x14ac:dyDescent="0.25">
      <c r="A450" s="3" t="s">
        <v>42</v>
      </c>
      <c r="B450" s="3">
        <v>20240325</v>
      </c>
      <c r="C450" s="3">
        <v>17129</v>
      </c>
      <c r="D450" s="3">
        <v>17149</v>
      </c>
      <c r="E450" s="3">
        <v>16800</v>
      </c>
      <c r="F450" s="3">
        <v>16980</v>
      </c>
      <c r="G450" s="3">
        <v>119034316008</v>
      </c>
      <c r="H450" s="3">
        <v>7010220</v>
      </c>
      <c r="I450" s="3">
        <v>885</v>
      </c>
      <c r="J450" s="3" t="s">
        <v>43</v>
      </c>
      <c r="K450" s="3">
        <v>16920</v>
      </c>
      <c r="L450" s="3">
        <v>16995</v>
      </c>
      <c r="M450" s="4">
        <f t="shared" ref="M450:M513" si="14">DATE(LEFT(B450,4),MID(B450,5,2),RIGHT(B450,2))</f>
        <v>45376</v>
      </c>
      <c r="N450" s="5">
        <f t="shared" si="13"/>
        <v>3.5460992907800915E-3</v>
      </c>
    </row>
    <row r="451" spans="1:14" x14ac:dyDescent="0.25">
      <c r="A451" s="3" t="s">
        <v>42</v>
      </c>
      <c r="B451" s="3">
        <v>20240326</v>
      </c>
      <c r="C451" s="3">
        <v>16998</v>
      </c>
      <c r="D451" s="3">
        <v>16999</v>
      </c>
      <c r="E451" s="3">
        <v>16759</v>
      </c>
      <c r="F451" s="3">
        <v>16917</v>
      </c>
      <c r="G451" s="3">
        <v>35162592491</v>
      </c>
      <c r="H451" s="3">
        <v>2078582</v>
      </c>
      <c r="I451" s="3">
        <v>352</v>
      </c>
      <c r="J451" s="3" t="s">
        <v>43</v>
      </c>
      <c r="K451" s="3">
        <v>16980</v>
      </c>
      <c r="L451" s="3">
        <v>16924</v>
      </c>
      <c r="M451" s="4">
        <f t="shared" si="14"/>
        <v>45377</v>
      </c>
      <c r="N451" s="5">
        <f t="shared" ref="N451:N514" si="15">F451/F450-1</f>
        <v>-3.7102473498232813E-3</v>
      </c>
    </row>
    <row r="452" spans="1:14" x14ac:dyDescent="0.25">
      <c r="A452" s="3" t="s">
        <v>42</v>
      </c>
      <c r="B452" s="3">
        <v>20240327</v>
      </c>
      <c r="C452" s="3">
        <v>16925</v>
      </c>
      <c r="D452" s="3">
        <v>17050</v>
      </c>
      <c r="E452" s="3">
        <v>16800</v>
      </c>
      <c r="F452" s="3">
        <v>16934</v>
      </c>
      <c r="G452" s="3">
        <v>98804422069</v>
      </c>
      <c r="H452" s="3">
        <v>5834847</v>
      </c>
      <c r="I452" s="3">
        <v>386</v>
      </c>
      <c r="J452" s="3" t="s">
        <v>43</v>
      </c>
      <c r="K452" s="3">
        <v>16917</v>
      </c>
      <c r="L452" s="3">
        <v>16999</v>
      </c>
      <c r="M452" s="4">
        <f t="shared" si="14"/>
        <v>45378</v>
      </c>
      <c r="N452" s="5">
        <f t="shared" si="15"/>
        <v>1.0049063072647968E-3</v>
      </c>
    </row>
    <row r="453" spans="1:14" x14ac:dyDescent="0.25">
      <c r="A453" s="3" t="s">
        <v>42</v>
      </c>
      <c r="B453" s="3">
        <v>20240330</v>
      </c>
      <c r="C453" s="3">
        <v>16900</v>
      </c>
      <c r="D453" s="3">
        <v>16999</v>
      </c>
      <c r="E453" s="3">
        <v>16860</v>
      </c>
      <c r="F453" s="3">
        <v>16902</v>
      </c>
      <c r="G453" s="3">
        <v>75232464297</v>
      </c>
      <c r="H453" s="3">
        <v>4451065</v>
      </c>
      <c r="I453" s="3">
        <v>413</v>
      </c>
      <c r="J453" s="3" t="s">
        <v>43</v>
      </c>
      <c r="K453" s="3">
        <v>16934</v>
      </c>
      <c r="L453" s="3">
        <v>16901</v>
      </c>
      <c r="M453" s="4">
        <f t="shared" si="14"/>
        <v>45381</v>
      </c>
      <c r="N453" s="5">
        <f t="shared" si="15"/>
        <v>-1.8896893823078242E-3</v>
      </c>
    </row>
    <row r="454" spans="1:14" x14ac:dyDescent="0.25">
      <c r="A454" s="3" t="s">
        <v>42</v>
      </c>
      <c r="B454" s="3">
        <v>20240402</v>
      </c>
      <c r="C454" s="3">
        <v>16740</v>
      </c>
      <c r="D454" s="3">
        <v>16740</v>
      </c>
      <c r="E454" s="3">
        <v>16290</v>
      </c>
      <c r="F454" s="3">
        <v>16616</v>
      </c>
      <c r="G454" s="3">
        <v>195230163796</v>
      </c>
      <c r="H454" s="3">
        <v>11749799</v>
      </c>
      <c r="I454" s="3">
        <v>623</v>
      </c>
      <c r="J454" s="3" t="s">
        <v>43</v>
      </c>
      <c r="K454" s="3">
        <v>16902</v>
      </c>
      <c r="L454" s="3">
        <v>16617</v>
      </c>
      <c r="M454" s="4">
        <f t="shared" si="14"/>
        <v>45384</v>
      </c>
      <c r="N454" s="5">
        <f t="shared" si="15"/>
        <v>-1.6921074429061655E-2</v>
      </c>
    </row>
    <row r="455" spans="1:14" x14ac:dyDescent="0.25">
      <c r="A455" s="3" t="s">
        <v>42</v>
      </c>
      <c r="B455" s="3">
        <v>20240403</v>
      </c>
      <c r="C455" s="3">
        <v>16696</v>
      </c>
      <c r="D455" s="3">
        <v>16718</v>
      </c>
      <c r="E455" s="3">
        <v>16307</v>
      </c>
      <c r="F455" s="3">
        <v>16463</v>
      </c>
      <c r="G455" s="3">
        <v>142570329165</v>
      </c>
      <c r="H455" s="3">
        <v>8660199</v>
      </c>
      <c r="I455" s="3">
        <v>663</v>
      </c>
      <c r="J455" s="3" t="s">
        <v>43</v>
      </c>
      <c r="K455" s="3">
        <v>16616</v>
      </c>
      <c r="L455" s="3">
        <v>16455</v>
      </c>
      <c r="M455" s="4">
        <f t="shared" si="14"/>
        <v>45385</v>
      </c>
      <c r="N455" s="5">
        <f t="shared" si="15"/>
        <v>-9.2079922965816463E-3</v>
      </c>
    </row>
    <row r="456" spans="1:14" x14ac:dyDescent="0.25">
      <c r="A456" s="3" t="s">
        <v>42</v>
      </c>
      <c r="B456" s="3">
        <v>20240406</v>
      </c>
      <c r="C456" s="3">
        <v>16500</v>
      </c>
      <c r="D456" s="3">
        <v>16518</v>
      </c>
      <c r="E456" s="3">
        <v>15871</v>
      </c>
      <c r="F456" s="3">
        <v>16266</v>
      </c>
      <c r="G456" s="3">
        <v>249503588852</v>
      </c>
      <c r="H456" s="3">
        <v>15339070</v>
      </c>
      <c r="I456" s="3">
        <v>776</v>
      </c>
      <c r="J456" s="3" t="s">
        <v>43</v>
      </c>
      <c r="K456" s="3">
        <v>16463</v>
      </c>
      <c r="L456" s="3">
        <v>16037</v>
      </c>
      <c r="M456" s="4">
        <f t="shared" si="14"/>
        <v>45388</v>
      </c>
      <c r="N456" s="5">
        <f t="shared" si="15"/>
        <v>-1.1966227297576348E-2</v>
      </c>
    </row>
    <row r="457" spans="1:14" x14ac:dyDescent="0.25">
      <c r="A457" s="3" t="s">
        <v>42</v>
      </c>
      <c r="B457" s="3">
        <v>20240407</v>
      </c>
      <c r="C457" s="3">
        <v>16001</v>
      </c>
      <c r="D457" s="3">
        <v>16297</v>
      </c>
      <c r="E457" s="3">
        <v>16001</v>
      </c>
      <c r="F457" s="3">
        <v>16203</v>
      </c>
      <c r="G457" s="3">
        <v>66262301015</v>
      </c>
      <c r="H457" s="3">
        <v>4089551</v>
      </c>
      <c r="I457" s="3">
        <v>356</v>
      </c>
      <c r="J457" s="3" t="s">
        <v>43</v>
      </c>
      <c r="K457" s="3">
        <v>16266</v>
      </c>
      <c r="L457" s="3">
        <v>16279</v>
      </c>
      <c r="M457" s="4">
        <f t="shared" si="14"/>
        <v>45389</v>
      </c>
      <c r="N457" s="5">
        <f t="shared" si="15"/>
        <v>-3.873109553670262E-3</v>
      </c>
    </row>
    <row r="458" spans="1:14" x14ac:dyDescent="0.25">
      <c r="A458" s="3" t="s">
        <v>42</v>
      </c>
      <c r="B458" s="3">
        <v>20240408</v>
      </c>
      <c r="C458" s="3">
        <v>16320</v>
      </c>
      <c r="D458" s="3">
        <v>16500</v>
      </c>
      <c r="E458" s="3">
        <v>16220</v>
      </c>
      <c r="F458" s="3">
        <v>16385</v>
      </c>
      <c r="G458" s="3">
        <v>97500245013</v>
      </c>
      <c r="H458" s="3">
        <v>5950460</v>
      </c>
      <c r="I458" s="3">
        <v>375</v>
      </c>
      <c r="J458" s="3" t="s">
        <v>43</v>
      </c>
      <c r="K458" s="3">
        <v>16203</v>
      </c>
      <c r="L458" s="3">
        <v>16385</v>
      </c>
      <c r="M458" s="4">
        <f t="shared" si="14"/>
        <v>45390</v>
      </c>
      <c r="N458" s="5">
        <f t="shared" si="15"/>
        <v>1.1232487810899139E-2</v>
      </c>
    </row>
    <row r="459" spans="1:14" x14ac:dyDescent="0.25">
      <c r="A459" s="3" t="s">
        <v>42</v>
      </c>
      <c r="B459" s="3">
        <v>20240409</v>
      </c>
      <c r="C459" s="3">
        <v>16362</v>
      </c>
      <c r="D459" s="3">
        <v>16639</v>
      </c>
      <c r="E459" s="3">
        <v>16362</v>
      </c>
      <c r="F459" s="3">
        <v>16465</v>
      </c>
      <c r="G459" s="3">
        <v>39198852733</v>
      </c>
      <c r="H459" s="3">
        <v>2380720</v>
      </c>
      <c r="I459" s="3">
        <v>219</v>
      </c>
      <c r="J459" s="3" t="s">
        <v>43</v>
      </c>
      <c r="K459" s="3">
        <v>16385</v>
      </c>
      <c r="L459" s="3">
        <v>16450</v>
      </c>
      <c r="M459" s="4">
        <f t="shared" si="14"/>
        <v>45391</v>
      </c>
      <c r="N459" s="5">
        <f t="shared" si="15"/>
        <v>4.8825144949649069E-3</v>
      </c>
    </row>
    <row r="460" spans="1:14" x14ac:dyDescent="0.25">
      <c r="A460" s="3" t="s">
        <v>42</v>
      </c>
      <c r="B460" s="3">
        <v>20240413</v>
      </c>
      <c r="C460" s="3">
        <v>16361</v>
      </c>
      <c r="D460" s="3">
        <v>16400</v>
      </c>
      <c r="E460" s="3">
        <v>15710</v>
      </c>
      <c r="F460" s="3">
        <v>15818</v>
      </c>
      <c r="G460" s="3">
        <v>102252911499</v>
      </c>
      <c r="H460" s="3">
        <v>6464388</v>
      </c>
      <c r="I460" s="3">
        <v>506</v>
      </c>
      <c r="J460" s="3" t="s">
        <v>43</v>
      </c>
      <c r="K460" s="3">
        <v>16465</v>
      </c>
      <c r="L460" s="3">
        <v>15711</v>
      </c>
      <c r="M460" s="4">
        <f t="shared" si="14"/>
        <v>45395</v>
      </c>
      <c r="N460" s="5">
        <f t="shared" si="15"/>
        <v>-3.9295475250531453E-2</v>
      </c>
    </row>
    <row r="461" spans="1:14" x14ac:dyDescent="0.25">
      <c r="A461" s="3" t="s">
        <v>42</v>
      </c>
      <c r="B461" s="3">
        <v>20240414</v>
      </c>
      <c r="C461" s="3">
        <v>15502</v>
      </c>
      <c r="D461" s="3">
        <v>15797</v>
      </c>
      <c r="E461" s="3">
        <v>15502</v>
      </c>
      <c r="F461" s="3">
        <v>15521</v>
      </c>
      <c r="G461" s="3">
        <v>123515379893</v>
      </c>
      <c r="H461" s="3">
        <v>7957960</v>
      </c>
      <c r="I461" s="3">
        <v>417</v>
      </c>
      <c r="J461" s="3" t="s">
        <v>43</v>
      </c>
      <c r="K461" s="3">
        <v>15818</v>
      </c>
      <c r="L461" s="3">
        <v>15795</v>
      </c>
      <c r="M461" s="4">
        <f t="shared" si="14"/>
        <v>45396</v>
      </c>
      <c r="N461" s="5">
        <f t="shared" si="15"/>
        <v>-1.8776077885952702E-2</v>
      </c>
    </row>
    <row r="462" spans="1:14" x14ac:dyDescent="0.25">
      <c r="A462" s="3" t="s">
        <v>42</v>
      </c>
      <c r="B462" s="3">
        <v>20240415</v>
      </c>
      <c r="C462" s="3">
        <v>15830</v>
      </c>
      <c r="D462" s="3">
        <v>15831</v>
      </c>
      <c r="E462" s="3">
        <v>15731</v>
      </c>
      <c r="F462" s="3">
        <v>15830</v>
      </c>
      <c r="G462" s="3">
        <v>149775246058</v>
      </c>
      <c r="H462" s="3">
        <v>9461594</v>
      </c>
      <c r="I462" s="3">
        <v>172</v>
      </c>
      <c r="J462" s="3" t="s">
        <v>43</v>
      </c>
      <c r="K462" s="3">
        <v>15521</v>
      </c>
      <c r="L462" s="3">
        <v>15831</v>
      </c>
      <c r="M462" s="4">
        <f t="shared" si="14"/>
        <v>45397</v>
      </c>
      <c r="N462" s="5">
        <f t="shared" si="15"/>
        <v>1.990851104954583E-2</v>
      </c>
    </row>
    <row r="463" spans="1:14" x14ac:dyDescent="0.25">
      <c r="A463" s="3" t="s">
        <v>42</v>
      </c>
      <c r="B463" s="3">
        <v>20240416</v>
      </c>
      <c r="C463" s="3">
        <v>15514</v>
      </c>
      <c r="D463" s="3">
        <v>15810</v>
      </c>
      <c r="E463" s="3">
        <v>15514</v>
      </c>
      <c r="F463" s="3">
        <v>15625</v>
      </c>
      <c r="G463" s="3">
        <v>268567408488</v>
      </c>
      <c r="H463" s="3">
        <v>17187880</v>
      </c>
      <c r="I463" s="3">
        <v>309</v>
      </c>
      <c r="J463" s="3" t="s">
        <v>43</v>
      </c>
      <c r="K463" s="3">
        <v>15830</v>
      </c>
      <c r="L463" s="3">
        <v>15643</v>
      </c>
      <c r="M463" s="4">
        <f t="shared" si="14"/>
        <v>45398</v>
      </c>
      <c r="N463" s="5">
        <f t="shared" si="15"/>
        <v>-1.2950094756790875E-2</v>
      </c>
    </row>
    <row r="464" spans="1:14" x14ac:dyDescent="0.25">
      <c r="A464" s="3" t="s">
        <v>42</v>
      </c>
      <c r="B464" s="3">
        <v>20240417</v>
      </c>
      <c r="C464" s="3">
        <v>15800</v>
      </c>
      <c r="D464" s="3">
        <v>15850</v>
      </c>
      <c r="E464" s="3">
        <v>15580</v>
      </c>
      <c r="F464" s="3">
        <v>15764</v>
      </c>
      <c r="G464" s="3">
        <v>49217173479</v>
      </c>
      <c r="H464" s="3">
        <v>3122035</v>
      </c>
      <c r="I464" s="3">
        <v>290</v>
      </c>
      <c r="J464" s="3" t="s">
        <v>43</v>
      </c>
      <c r="K464" s="3">
        <v>15625</v>
      </c>
      <c r="L464" s="3">
        <v>15712</v>
      </c>
      <c r="M464" s="4">
        <f t="shared" si="14"/>
        <v>45399</v>
      </c>
      <c r="N464" s="5">
        <f t="shared" si="15"/>
        <v>8.896000000000015E-3</v>
      </c>
    </row>
    <row r="465" spans="1:14" x14ac:dyDescent="0.25">
      <c r="A465" s="3" t="s">
        <v>42</v>
      </c>
      <c r="B465" s="3">
        <v>20240420</v>
      </c>
      <c r="C465" s="3">
        <v>16000</v>
      </c>
      <c r="D465" s="3">
        <v>16900</v>
      </c>
      <c r="E465" s="3">
        <v>16000</v>
      </c>
      <c r="F465" s="3">
        <v>16515</v>
      </c>
      <c r="G465" s="3">
        <v>475275004957</v>
      </c>
      <c r="H465" s="3">
        <v>28778741</v>
      </c>
      <c r="I465" s="3">
        <v>885</v>
      </c>
      <c r="J465" s="3" t="s">
        <v>43</v>
      </c>
      <c r="K465" s="3">
        <v>15764</v>
      </c>
      <c r="L465" s="3">
        <v>16900</v>
      </c>
      <c r="M465" s="4">
        <f t="shared" si="14"/>
        <v>45402</v>
      </c>
      <c r="N465" s="5">
        <f t="shared" si="15"/>
        <v>4.7640192844455642E-2</v>
      </c>
    </row>
    <row r="466" spans="1:14" x14ac:dyDescent="0.25">
      <c r="A466" s="3" t="s">
        <v>42</v>
      </c>
      <c r="B466" s="3">
        <v>20240421</v>
      </c>
      <c r="C466" s="3">
        <v>16900</v>
      </c>
      <c r="D466" s="3">
        <v>16900</v>
      </c>
      <c r="E466" s="3">
        <v>16450</v>
      </c>
      <c r="F466" s="3">
        <v>16579</v>
      </c>
      <c r="G466" s="3">
        <v>371391902376</v>
      </c>
      <c r="H466" s="3">
        <v>22401116</v>
      </c>
      <c r="I466" s="3">
        <v>763</v>
      </c>
      <c r="J466" s="3" t="s">
        <v>43</v>
      </c>
      <c r="K466" s="3">
        <v>16515</v>
      </c>
      <c r="L466" s="3">
        <v>16585</v>
      </c>
      <c r="M466" s="4">
        <f t="shared" si="14"/>
        <v>45403</v>
      </c>
      <c r="N466" s="5">
        <f t="shared" si="15"/>
        <v>3.8752649106872372E-3</v>
      </c>
    </row>
    <row r="467" spans="1:14" x14ac:dyDescent="0.25">
      <c r="A467" s="3" t="s">
        <v>42</v>
      </c>
      <c r="B467" s="3">
        <v>20240422</v>
      </c>
      <c r="C467" s="3">
        <v>16530</v>
      </c>
      <c r="D467" s="3">
        <v>16750</v>
      </c>
      <c r="E467" s="3">
        <v>16409</v>
      </c>
      <c r="F467" s="3">
        <v>16614</v>
      </c>
      <c r="G467" s="3">
        <v>52921489118</v>
      </c>
      <c r="H467" s="3">
        <v>3185447</v>
      </c>
      <c r="I467" s="3">
        <v>508</v>
      </c>
      <c r="J467" s="3" t="s">
        <v>43</v>
      </c>
      <c r="K467" s="3">
        <v>16579</v>
      </c>
      <c r="L467" s="3">
        <v>16502</v>
      </c>
      <c r="M467" s="4">
        <f t="shared" si="14"/>
        <v>45404</v>
      </c>
      <c r="N467" s="5">
        <f t="shared" si="15"/>
        <v>2.111104409192377E-3</v>
      </c>
    </row>
    <row r="468" spans="1:14" x14ac:dyDescent="0.25">
      <c r="A468" s="3" t="s">
        <v>42</v>
      </c>
      <c r="B468" s="3">
        <v>20240423</v>
      </c>
      <c r="C468" s="3">
        <v>16600</v>
      </c>
      <c r="D468" s="3">
        <v>16645</v>
      </c>
      <c r="E468" s="3">
        <v>16500</v>
      </c>
      <c r="F468" s="3">
        <v>16537</v>
      </c>
      <c r="G468" s="3">
        <v>43514135264</v>
      </c>
      <c r="H468" s="3">
        <v>2631277</v>
      </c>
      <c r="I468" s="3">
        <v>370</v>
      </c>
      <c r="J468" s="3" t="s">
        <v>43</v>
      </c>
      <c r="K468" s="3">
        <v>16614</v>
      </c>
      <c r="L468" s="3">
        <v>16530</v>
      </c>
      <c r="M468" s="4">
        <f t="shared" si="14"/>
        <v>45405</v>
      </c>
      <c r="N468" s="5">
        <f t="shared" si="15"/>
        <v>-4.6346454797159264E-3</v>
      </c>
    </row>
    <row r="469" spans="1:14" x14ac:dyDescent="0.25">
      <c r="A469" s="3" t="s">
        <v>42</v>
      </c>
      <c r="B469" s="3">
        <v>20240424</v>
      </c>
      <c r="C469" s="3">
        <v>16594</v>
      </c>
      <c r="D469" s="3">
        <v>16840</v>
      </c>
      <c r="E469" s="3">
        <v>16590</v>
      </c>
      <c r="F469" s="3">
        <v>16754</v>
      </c>
      <c r="G469" s="3">
        <v>106121591692</v>
      </c>
      <c r="H469" s="3">
        <v>6334101</v>
      </c>
      <c r="I469" s="3">
        <v>402</v>
      </c>
      <c r="J469" s="3" t="s">
        <v>43</v>
      </c>
      <c r="K469" s="3">
        <v>16537</v>
      </c>
      <c r="L469" s="3">
        <v>16819</v>
      </c>
      <c r="M469" s="4">
        <f t="shared" si="14"/>
        <v>45406</v>
      </c>
      <c r="N469" s="5">
        <f t="shared" si="15"/>
        <v>1.3122089859103792E-2</v>
      </c>
    </row>
    <row r="470" spans="1:14" x14ac:dyDescent="0.25">
      <c r="A470" s="3" t="s">
        <v>42</v>
      </c>
      <c r="B470" s="3">
        <v>20240427</v>
      </c>
      <c r="C470" s="3">
        <v>16844</v>
      </c>
      <c r="D470" s="3">
        <v>16950</v>
      </c>
      <c r="E470" s="3">
        <v>16601</v>
      </c>
      <c r="F470" s="3">
        <v>16734</v>
      </c>
      <c r="G470" s="3">
        <v>59498386741</v>
      </c>
      <c r="H470" s="3">
        <v>3555615</v>
      </c>
      <c r="I470" s="3">
        <v>358</v>
      </c>
      <c r="J470" s="3" t="s">
        <v>43</v>
      </c>
      <c r="K470" s="3">
        <v>16754</v>
      </c>
      <c r="L470" s="3">
        <v>16651</v>
      </c>
      <c r="M470" s="4">
        <f t="shared" si="14"/>
        <v>45409</v>
      </c>
      <c r="N470" s="5">
        <f t="shared" si="15"/>
        <v>-1.1937447773665566E-3</v>
      </c>
    </row>
    <row r="471" spans="1:14" x14ac:dyDescent="0.25">
      <c r="A471" s="3" t="s">
        <v>42</v>
      </c>
      <c r="B471" s="3">
        <v>20240428</v>
      </c>
      <c r="C471" s="3">
        <v>16601</v>
      </c>
      <c r="D471" s="3">
        <v>16610</v>
      </c>
      <c r="E471" s="3">
        <v>16400</v>
      </c>
      <c r="F471" s="3">
        <v>16474</v>
      </c>
      <c r="G471" s="3">
        <v>50481799929</v>
      </c>
      <c r="H471" s="3">
        <v>3064245</v>
      </c>
      <c r="I471" s="3">
        <v>251</v>
      </c>
      <c r="J471" s="3" t="s">
        <v>43</v>
      </c>
      <c r="K471" s="3">
        <v>16734</v>
      </c>
      <c r="L471" s="3">
        <v>16403</v>
      </c>
      <c r="M471" s="4">
        <f t="shared" si="14"/>
        <v>45410</v>
      </c>
      <c r="N471" s="5">
        <f t="shared" si="15"/>
        <v>-1.5537229592446522E-2</v>
      </c>
    </row>
    <row r="472" spans="1:14" x14ac:dyDescent="0.25">
      <c r="A472" s="3" t="s">
        <v>42</v>
      </c>
      <c r="B472" s="3">
        <v>20240429</v>
      </c>
      <c r="C472" s="3">
        <v>16416</v>
      </c>
      <c r="D472" s="3">
        <v>16685</v>
      </c>
      <c r="E472" s="3">
        <v>16390</v>
      </c>
      <c r="F472" s="3">
        <v>16436</v>
      </c>
      <c r="G472" s="3">
        <v>104767123823</v>
      </c>
      <c r="H472" s="3">
        <v>6374202</v>
      </c>
      <c r="I472" s="3">
        <v>337</v>
      </c>
      <c r="J472" s="3" t="s">
        <v>43</v>
      </c>
      <c r="K472" s="3">
        <v>16474</v>
      </c>
      <c r="L472" s="3">
        <v>16440</v>
      </c>
      <c r="M472" s="4">
        <f t="shared" si="14"/>
        <v>45411</v>
      </c>
      <c r="N472" s="5">
        <f t="shared" si="15"/>
        <v>-2.3066650479544037E-3</v>
      </c>
    </row>
    <row r="473" spans="1:14" x14ac:dyDescent="0.25">
      <c r="A473" s="3" t="s">
        <v>42</v>
      </c>
      <c r="B473" s="3">
        <v>20240430</v>
      </c>
      <c r="C473" s="3">
        <v>16391</v>
      </c>
      <c r="D473" s="3">
        <v>16569</v>
      </c>
      <c r="E473" s="3">
        <v>16270</v>
      </c>
      <c r="F473" s="3">
        <v>16304</v>
      </c>
      <c r="G473" s="3">
        <v>49585022913</v>
      </c>
      <c r="H473" s="3">
        <v>3041205</v>
      </c>
      <c r="I473" s="3">
        <v>253</v>
      </c>
      <c r="J473" s="3" t="s">
        <v>43</v>
      </c>
      <c r="K473" s="3">
        <v>16436</v>
      </c>
      <c r="L473" s="3">
        <v>16275</v>
      </c>
      <c r="M473" s="4">
        <f t="shared" si="14"/>
        <v>45412</v>
      </c>
      <c r="N473" s="5">
        <f t="shared" si="15"/>
        <v>-8.0311511316621953E-3</v>
      </c>
    </row>
    <row r="474" spans="1:14" x14ac:dyDescent="0.25">
      <c r="A474" s="3" t="s">
        <v>42</v>
      </c>
      <c r="B474" s="3">
        <v>20240501</v>
      </c>
      <c r="C474" s="3">
        <v>16280</v>
      </c>
      <c r="D474" s="3">
        <v>16468</v>
      </c>
      <c r="E474" s="3">
        <v>16280</v>
      </c>
      <c r="F474" s="3">
        <v>16327</v>
      </c>
      <c r="G474" s="3">
        <v>26605109168</v>
      </c>
      <c r="H474" s="3">
        <v>1629489</v>
      </c>
      <c r="I474" s="3">
        <v>185</v>
      </c>
      <c r="J474" s="3" t="s">
        <v>43</v>
      </c>
      <c r="K474" s="3">
        <v>16304</v>
      </c>
      <c r="L474" s="3">
        <v>16459</v>
      </c>
      <c r="M474" s="4">
        <f t="shared" si="14"/>
        <v>45413</v>
      </c>
      <c r="N474" s="5">
        <f t="shared" si="15"/>
        <v>1.4106967615308275E-3</v>
      </c>
    </row>
    <row r="475" spans="1:14" x14ac:dyDescent="0.25">
      <c r="A475" s="3" t="s">
        <v>42</v>
      </c>
      <c r="B475" s="3">
        <v>20240505</v>
      </c>
      <c r="C475" s="3">
        <v>16381</v>
      </c>
      <c r="D475" s="3">
        <v>16465</v>
      </c>
      <c r="E475" s="3">
        <v>16210</v>
      </c>
      <c r="F475" s="3">
        <v>16314</v>
      </c>
      <c r="G475" s="3">
        <v>169225115950</v>
      </c>
      <c r="H475" s="3">
        <v>10372948</v>
      </c>
      <c r="I475" s="3">
        <v>266</v>
      </c>
      <c r="J475" s="3" t="s">
        <v>43</v>
      </c>
      <c r="K475" s="3">
        <v>16327</v>
      </c>
      <c r="L475" s="3">
        <v>16211</v>
      </c>
      <c r="M475" s="4">
        <f t="shared" si="14"/>
        <v>45417</v>
      </c>
      <c r="N475" s="5">
        <f t="shared" si="15"/>
        <v>-7.9622710847060407E-4</v>
      </c>
    </row>
    <row r="476" spans="1:14" x14ac:dyDescent="0.25">
      <c r="A476" s="3" t="s">
        <v>42</v>
      </c>
      <c r="B476" s="3">
        <v>20240506</v>
      </c>
      <c r="C476" s="3">
        <v>16314</v>
      </c>
      <c r="D476" s="3">
        <v>16314</v>
      </c>
      <c r="E476" s="3">
        <v>16010</v>
      </c>
      <c r="F476" s="3">
        <v>16087</v>
      </c>
      <c r="G476" s="3">
        <v>130240977320</v>
      </c>
      <c r="H476" s="3">
        <v>8095816</v>
      </c>
      <c r="I476" s="3">
        <v>554</v>
      </c>
      <c r="J476" s="3" t="s">
        <v>43</v>
      </c>
      <c r="K476" s="3">
        <v>16314</v>
      </c>
      <c r="L476" s="3">
        <v>16169</v>
      </c>
      <c r="M476" s="4">
        <f t="shared" si="14"/>
        <v>45418</v>
      </c>
      <c r="N476" s="5">
        <f t="shared" si="15"/>
        <v>-1.3914429324506594E-2</v>
      </c>
    </row>
    <row r="477" spans="1:14" x14ac:dyDescent="0.25">
      <c r="A477" s="3" t="s">
        <v>42</v>
      </c>
      <c r="B477" s="3">
        <v>20240507</v>
      </c>
      <c r="C477" s="3">
        <v>16061</v>
      </c>
      <c r="D477" s="3">
        <v>16250</v>
      </c>
      <c r="E477" s="3">
        <v>15918</v>
      </c>
      <c r="F477" s="3">
        <v>16002</v>
      </c>
      <c r="G477" s="3">
        <v>110722161498</v>
      </c>
      <c r="H477" s="3">
        <v>6919149</v>
      </c>
      <c r="I477" s="3">
        <v>494</v>
      </c>
      <c r="J477" s="3" t="s">
        <v>43</v>
      </c>
      <c r="K477" s="3">
        <v>16087</v>
      </c>
      <c r="L477" s="3">
        <v>15966</v>
      </c>
      <c r="M477" s="4">
        <f t="shared" si="14"/>
        <v>45419</v>
      </c>
      <c r="N477" s="5">
        <f t="shared" si="15"/>
        <v>-5.2837695033256527E-3</v>
      </c>
    </row>
    <row r="478" spans="1:14" x14ac:dyDescent="0.25">
      <c r="A478" s="3" t="s">
        <v>42</v>
      </c>
      <c r="B478" s="3">
        <v>20240508</v>
      </c>
      <c r="C478" s="3">
        <v>16068</v>
      </c>
      <c r="D478" s="3">
        <v>16230</v>
      </c>
      <c r="E478" s="3">
        <v>15900</v>
      </c>
      <c r="F478" s="3">
        <v>15961</v>
      </c>
      <c r="G478" s="3">
        <v>43943991073</v>
      </c>
      <c r="H478" s="3">
        <v>2753239</v>
      </c>
      <c r="I478" s="3">
        <v>252</v>
      </c>
      <c r="J478" s="3" t="s">
        <v>43</v>
      </c>
      <c r="K478" s="3">
        <v>16002</v>
      </c>
      <c r="L478" s="3">
        <v>15900</v>
      </c>
      <c r="M478" s="4">
        <f t="shared" si="14"/>
        <v>45420</v>
      </c>
      <c r="N478" s="5">
        <f t="shared" si="15"/>
        <v>-2.5621797275340308E-3</v>
      </c>
    </row>
    <row r="479" spans="1:14" x14ac:dyDescent="0.25">
      <c r="A479" s="3" t="s">
        <v>42</v>
      </c>
      <c r="B479" s="3">
        <v>20240511</v>
      </c>
      <c r="C479" s="3">
        <v>15911</v>
      </c>
      <c r="D479" s="3">
        <v>15940</v>
      </c>
      <c r="E479" s="3">
        <v>15811</v>
      </c>
      <c r="F479" s="3">
        <v>15883</v>
      </c>
      <c r="G479" s="3">
        <v>39066837296</v>
      </c>
      <c r="H479" s="3">
        <v>2459669</v>
      </c>
      <c r="I479" s="3">
        <v>221</v>
      </c>
      <c r="J479" s="3" t="s">
        <v>43</v>
      </c>
      <c r="K479" s="3">
        <v>15961</v>
      </c>
      <c r="L479" s="3">
        <v>15890</v>
      </c>
      <c r="M479" s="4">
        <f t="shared" si="14"/>
        <v>45423</v>
      </c>
      <c r="N479" s="5">
        <f t="shared" si="15"/>
        <v>-4.8869118476285722E-3</v>
      </c>
    </row>
    <row r="480" spans="1:14" x14ac:dyDescent="0.25">
      <c r="A480" s="3" t="s">
        <v>42</v>
      </c>
      <c r="B480" s="3">
        <v>20240512</v>
      </c>
      <c r="C480" s="3">
        <v>15810</v>
      </c>
      <c r="D480" s="3">
        <v>16025</v>
      </c>
      <c r="E480" s="3">
        <v>15660</v>
      </c>
      <c r="F480" s="3">
        <v>15824</v>
      </c>
      <c r="G480" s="3">
        <v>75286434367</v>
      </c>
      <c r="H480" s="3">
        <v>4757728</v>
      </c>
      <c r="I480" s="3">
        <v>242</v>
      </c>
      <c r="J480" s="3" t="s">
        <v>43</v>
      </c>
      <c r="K480" s="3">
        <v>15883</v>
      </c>
      <c r="L480" s="3">
        <v>15740</v>
      </c>
      <c r="M480" s="4">
        <f t="shared" si="14"/>
        <v>45424</v>
      </c>
      <c r="N480" s="5">
        <f t="shared" si="15"/>
        <v>-3.7146634766731523E-3</v>
      </c>
    </row>
    <row r="481" spans="1:14" x14ac:dyDescent="0.25">
      <c r="A481" s="3" t="s">
        <v>42</v>
      </c>
      <c r="B481" s="3">
        <v>20240513</v>
      </c>
      <c r="C481" s="3">
        <v>15661</v>
      </c>
      <c r="D481" s="3">
        <v>15714</v>
      </c>
      <c r="E481" s="3">
        <v>15310</v>
      </c>
      <c r="F481" s="3">
        <v>15484</v>
      </c>
      <c r="G481" s="3">
        <v>46007338317</v>
      </c>
      <c r="H481" s="3">
        <v>2971308</v>
      </c>
      <c r="I481" s="3">
        <v>372</v>
      </c>
      <c r="J481" s="3" t="s">
        <v>43</v>
      </c>
      <c r="K481" s="3">
        <v>15824</v>
      </c>
      <c r="L481" s="3">
        <v>15540</v>
      </c>
      <c r="M481" s="4">
        <f t="shared" si="14"/>
        <v>45425</v>
      </c>
      <c r="N481" s="5">
        <f t="shared" si="15"/>
        <v>-2.1486349848331643E-2</v>
      </c>
    </row>
    <row r="482" spans="1:14" x14ac:dyDescent="0.25">
      <c r="A482" s="3" t="s">
        <v>42</v>
      </c>
      <c r="B482" s="3">
        <v>20240514</v>
      </c>
      <c r="C482" s="3">
        <v>15549</v>
      </c>
      <c r="D482" s="3">
        <v>15580</v>
      </c>
      <c r="E482" s="3">
        <v>15310</v>
      </c>
      <c r="F482" s="3">
        <v>15384</v>
      </c>
      <c r="G482" s="3">
        <v>61462849924</v>
      </c>
      <c r="H482" s="3">
        <v>3995348</v>
      </c>
      <c r="I482" s="3">
        <v>336</v>
      </c>
      <c r="J482" s="3" t="s">
        <v>43</v>
      </c>
      <c r="K482" s="3">
        <v>15484</v>
      </c>
      <c r="L482" s="3">
        <v>15340</v>
      </c>
      <c r="M482" s="4">
        <f t="shared" si="14"/>
        <v>45426</v>
      </c>
      <c r="N482" s="5">
        <f t="shared" si="15"/>
        <v>-6.4582795143374172E-3</v>
      </c>
    </row>
    <row r="483" spans="1:14" x14ac:dyDescent="0.25">
      <c r="A483" s="3" t="s">
        <v>42</v>
      </c>
      <c r="B483" s="3">
        <v>20240515</v>
      </c>
      <c r="C483" s="3">
        <v>15384</v>
      </c>
      <c r="D483" s="3">
        <v>15620</v>
      </c>
      <c r="E483" s="3">
        <v>15210</v>
      </c>
      <c r="F483" s="3">
        <v>15407</v>
      </c>
      <c r="G483" s="3">
        <v>39140815059</v>
      </c>
      <c r="H483" s="3">
        <v>2540514</v>
      </c>
      <c r="I483" s="3">
        <v>303</v>
      </c>
      <c r="J483" s="3" t="s">
        <v>43</v>
      </c>
      <c r="K483" s="3">
        <v>15384</v>
      </c>
      <c r="L483" s="3">
        <v>15500</v>
      </c>
      <c r="M483" s="4">
        <f t="shared" si="14"/>
        <v>45427</v>
      </c>
      <c r="N483" s="5">
        <f t="shared" si="15"/>
        <v>1.4950598023921735E-3</v>
      </c>
    </row>
    <row r="484" spans="1:14" x14ac:dyDescent="0.25">
      <c r="A484" s="3" t="s">
        <v>42</v>
      </c>
      <c r="B484" s="3">
        <v>20240518</v>
      </c>
      <c r="C484" s="3">
        <v>15422</v>
      </c>
      <c r="D484" s="3">
        <v>15639</v>
      </c>
      <c r="E484" s="3">
        <v>15250</v>
      </c>
      <c r="F484" s="3">
        <v>15375</v>
      </c>
      <c r="G484" s="3">
        <v>38721501213</v>
      </c>
      <c r="H484" s="3">
        <v>2518409</v>
      </c>
      <c r="I484" s="3">
        <v>211</v>
      </c>
      <c r="J484" s="3" t="s">
        <v>43</v>
      </c>
      <c r="K484" s="3">
        <v>15407</v>
      </c>
      <c r="L484" s="3">
        <v>15250</v>
      </c>
      <c r="M484" s="4">
        <f t="shared" si="14"/>
        <v>45430</v>
      </c>
      <c r="N484" s="5">
        <f t="shared" si="15"/>
        <v>-2.0769779970143398E-3</v>
      </c>
    </row>
    <row r="485" spans="1:14" x14ac:dyDescent="0.25">
      <c r="A485" s="3" t="s">
        <v>42</v>
      </c>
      <c r="B485" s="3">
        <v>20240519</v>
      </c>
      <c r="C485" s="3">
        <v>15400</v>
      </c>
      <c r="D485" s="3">
        <v>15400</v>
      </c>
      <c r="E485" s="3">
        <v>14750</v>
      </c>
      <c r="F485" s="3">
        <v>14901</v>
      </c>
      <c r="G485" s="3">
        <v>152552317623</v>
      </c>
      <c r="H485" s="3">
        <v>10237445</v>
      </c>
      <c r="I485" s="3">
        <v>486</v>
      </c>
      <c r="J485" s="3" t="s">
        <v>43</v>
      </c>
      <c r="K485" s="3">
        <v>15375</v>
      </c>
      <c r="L485" s="3">
        <v>14950</v>
      </c>
      <c r="M485" s="4">
        <f t="shared" si="14"/>
        <v>45431</v>
      </c>
      <c r="N485" s="5">
        <f t="shared" si="15"/>
        <v>-3.0829268292682954E-2</v>
      </c>
    </row>
    <row r="486" spans="1:14" x14ac:dyDescent="0.25">
      <c r="A486" s="3" t="s">
        <v>42</v>
      </c>
      <c r="B486" s="3">
        <v>20240520</v>
      </c>
      <c r="C486" s="3">
        <v>0</v>
      </c>
      <c r="D486" s="3">
        <v>0</v>
      </c>
      <c r="E486" s="3">
        <v>0</v>
      </c>
      <c r="F486" s="3">
        <v>14901</v>
      </c>
      <c r="G486" s="3">
        <v>0</v>
      </c>
      <c r="H486" s="3">
        <v>0</v>
      </c>
      <c r="I486" s="3">
        <v>0</v>
      </c>
      <c r="J486" s="3" t="s">
        <v>43</v>
      </c>
      <c r="K486" s="3">
        <v>14901</v>
      </c>
      <c r="L486" s="3">
        <v>14950</v>
      </c>
      <c r="M486" s="4">
        <f t="shared" si="14"/>
        <v>45432</v>
      </c>
      <c r="N486" s="5">
        <f t="shared" si="15"/>
        <v>0</v>
      </c>
    </row>
    <row r="487" spans="1:14" x14ac:dyDescent="0.25">
      <c r="A487" s="3" t="s">
        <v>42</v>
      </c>
      <c r="B487" s="3">
        <v>20240521</v>
      </c>
      <c r="C487" s="3">
        <v>14702</v>
      </c>
      <c r="D487" s="3">
        <v>14898</v>
      </c>
      <c r="E487" s="3">
        <v>14700</v>
      </c>
      <c r="F487" s="3">
        <v>14803</v>
      </c>
      <c r="G487" s="3">
        <v>22217105133</v>
      </c>
      <c r="H487" s="3">
        <v>1500881</v>
      </c>
      <c r="I487" s="3">
        <v>252</v>
      </c>
      <c r="J487" s="3" t="s">
        <v>43</v>
      </c>
      <c r="K487" s="3">
        <v>14901</v>
      </c>
      <c r="L487" s="3">
        <v>14807</v>
      </c>
      <c r="M487" s="4">
        <f t="shared" si="14"/>
        <v>45433</v>
      </c>
      <c r="N487" s="5">
        <f t="shared" si="15"/>
        <v>-6.5767398161197255E-3</v>
      </c>
    </row>
    <row r="488" spans="1:14" x14ac:dyDescent="0.25">
      <c r="A488" s="3" t="s">
        <v>42</v>
      </c>
      <c r="B488" s="3">
        <v>20240525</v>
      </c>
      <c r="C488" s="3">
        <v>14901</v>
      </c>
      <c r="D488" s="3">
        <v>14919</v>
      </c>
      <c r="E488" s="3">
        <v>14400</v>
      </c>
      <c r="F488" s="3">
        <v>14753</v>
      </c>
      <c r="G488" s="3">
        <v>67767978707</v>
      </c>
      <c r="H488" s="3">
        <v>4593537</v>
      </c>
      <c r="I488" s="3">
        <v>322</v>
      </c>
      <c r="J488" s="3" t="s">
        <v>43</v>
      </c>
      <c r="K488" s="3">
        <v>14803</v>
      </c>
      <c r="L488" s="3">
        <v>14647</v>
      </c>
      <c r="M488" s="4">
        <f t="shared" si="14"/>
        <v>45437</v>
      </c>
      <c r="N488" s="5">
        <f t="shared" si="15"/>
        <v>-3.3776937107342642E-3</v>
      </c>
    </row>
    <row r="489" spans="1:14" x14ac:dyDescent="0.25">
      <c r="A489" s="3" t="s">
        <v>42</v>
      </c>
      <c r="B489" s="3">
        <v>20240526</v>
      </c>
      <c r="C489" s="3">
        <v>14610</v>
      </c>
      <c r="D489" s="3">
        <v>14610</v>
      </c>
      <c r="E489" s="3">
        <v>14166</v>
      </c>
      <c r="F489" s="3">
        <v>14354</v>
      </c>
      <c r="G489" s="3">
        <v>93135949752</v>
      </c>
      <c r="H489" s="3">
        <v>6488358</v>
      </c>
      <c r="I489" s="3">
        <v>403</v>
      </c>
      <c r="J489" s="3" t="s">
        <v>43</v>
      </c>
      <c r="K489" s="3">
        <v>14753</v>
      </c>
      <c r="L489" s="3">
        <v>14171</v>
      </c>
      <c r="M489" s="4">
        <f t="shared" si="14"/>
        <v>45438</v>
      </c>
      <c r="N489" s="5">
        <f t="shared" si="15"/>
        <v>-2.7045346709143936E-2</v>
      </c>
    </row>
    <row r="490" spans="1:14" x14ac:dyDescent="0.25">
      <c r="A490" s="3" t="s">
        <v>42</v>
      </c>
      <c r="B490" s="3">
        <v>20240527</v>
      </c>
      <c r="C490" s="3">
        <v>14300</v>
      </c>
      <c r="D490" s="3">
        <v>14550</v>
      </c>
      <c r="E490" s="3">
        <v>14101</v>
      </c>
      <c r="F490" s="3">
        <v>14342</v>
      </c>
      <c r="G490" s="3">
        <v>106827971019</v>
      </c>
      <c r="H490" s="3">
        <v>7448860</v>
      </c>
      <c r="I490" s="3">
        <v>271</v>
      </c>
      <c r="J490" s="3" t="s">
        <v>43</v>
      </c>
      <c r="K490" s="3">
        <v>14354</v>
      </c>
      <c r="L490" s="3">
        <v>14493</v>
      </c>
      <c r="M490" s="4">
        <f t="shared" si="14"/>
        <v>45439</v>
      </c>
      <c r="N490" s="5">
        <f t="shared" si="15"/>
        <v>-8.3600390135152303E-4</v>
      </c>
    </row>
    <row r="491" spans="1:14" x14ac:dyDescent="0.25">
      <c r="A491" s="3" t="s">
        <v>42</v>
      </c>
      <c r="B491" s="3">
        <v>20240528</v>
      </c>
      <c r="C491" s="3">
        <v>14500</v>
      </c>
      <c r="D491" s="3">
        <v>14915</v>
      </c>
      <c r="E491" s="3">
        <v>14401</v>
      </c>
      <c r="F491" s="3">
        <v>14762</v>
      </c>
      <c r="G491" s="3">
        <v>213241288862</v>
      </c>
      <c r="H491" s="3">
        <v>14445187</v>
      </c>
      <c r="I491" s="3">
        <v>702</v>
      </c>
      <c r="J491" s="3" t="s">
        <v>43</v>
      </c>
      <c r="K491" s="3">
        <v>14342</v>
      </c>
      <c r="L491" s="3">
        <v>14909</v>
      </c>
      <c r="M491" s="4">
        <f t="shared" si="14"/>
        <v>45440</v>
      </c>
      <c r="N491" s="5">
        <f t="shared" si="15"/>
        <v>2.928461860270537E-2</v>
      </c>
    </row>
    <row r="492" spans="1:14" x14ac:dyDescent="0.25">
      <c r="A492" s="3" t="s">
        <v>42</v>
      </c>
      <c r="B492" s="3">
        <v>20240529</v>
      </c>
      <c r="C492" s="3">
        <v>14930</v>
      </c>
      <c r="D492" s="3">
        <v>15120</v>
      </c>
      <c r="E492" s="3">
        <v>14808</v>
      </c>
      <c r="F492" s="3">
        <v>15028</v>
      </c>
      <c r="G492" s="3">
        <v>104492091213</v>
      </c>
      <c r="H492" s="3">
        <v>6952934</v>
      </c>
      <c r="I492" s="3">
        <v>398</v>
      </c>
      <c r="J492" s="3" t="s">
        <v>43</v>
      </c>
      <c r="K492" s="3">
        <v>14762</v>
      </c>
      <c r="L492" s="3">
        <v>15119</v>
      </c>
      <c r="M492" s="4">
        <f t="shared" si="14"/>
        <v>45441</v>
      </c>
      <c r="N492" s="5">
        <f t="shared" si="15"/>
        <v>1.801923858555754E-2</v>
      </c>
    </row>
    <row r="493" spans="1:14" x14ac:dyDescent="0.25">
      <c r="A493" s="3" t="s">
        <v>42</v>
      </c>
      <c r="B493" s="3">
        <v>20240601</v>
      </c>
      <c r="C493" s="3">
        <v>14840</v>
      </c>
      <c r="D493" s="3">
        <v>14950</v>
      </c>
      <c r="E493" s="3">
        <v>14621</v>
      </c>
      <c r="F493" s="3">
        <v>14767</v>
      </c>
      <c r="G493" s="3">
        <v>86063200016</v>
      </c>
      <c r="H493" s="3">
        <v>5828144</v>
      </c>
      <c r="I493" s="3">
        <v>357</v>
      </c>
      <c r="J493" s="3" t="s">
        <v>43</v>
      </c>
      <c r="K493" s="3">
        <v>15028</v>
      </c>
      <c r="L493" s="3">
        <v>14624</v>
      </c>
      <c r="M493" s="4">
        <f t="shared" si="14"/>
        <v>45444</v>
      </c>
      <c r="N493" s="5">
        <f t="shared" si="15"/>
        <v>-1.7367580516369441E-2</v>
      </c>
    </row>
    <row r="494" spans="1:14" x14ac:dyDescent="0.25">
      <c r="A494" s="3" t="s">
        <v>42</v>
      </c>
      <c r="B494" s="3">
        <v>20240602</v>
      </c>
      <c r="C494" s="3">
        <v>14680</v>
      </c>
      <c r="D494" s="3">
        <v>14680</v>
      </c>
      <c r="E494" s="3">
        <v>14530</v>
      </c>
      <c r="F494" s="3">
        <v>14680</v>
      </c>
      <c r="G494" s="3">
        <v>148146463661</v>
      </c>
      <c r="H494" s="3">
        <v>10091652</v>
      </c>
      <c r="I494" s="3">
        <v>290</v>
      </c>
      <c r="J494" s="3" t="s">
        <v>43</v>
      </c>
      <c r="K494" s="3">
        <v>14767</v>
      </c>
      <c r="L494" s="3">
        <v>14790</v>
      </c>
      <c r="M494" s="4">
        <f t="shared" si="14"/>
        <v>45445</v>
      </c>
      <c r="N494" s="5">
        <f t="shared" si="15"/>
        <v>-5.8915148642242343E-3</v>
      </c>
    </row>
    <row r="495" spans="1:14" x14ac:dyDescent="0.25">
      <c r="A495" s="3" t="s">
        <v>42</v>
      </c>
      <c r="B495" s="3">
        <v>20240605</v>
      </c>
      <c r="C495" s="3">
        <v>14682</v>
      </c>
      <c r="D495" s="3">
        <v>14682</v>
      </c>
      <c r="E495" s="3">
        <v>14430</v>
      </c>
      <c r="F495" s="3">
        <v>14574</v>
      </c>
      <c r="G495" s="3">
        <v>61427035964</v>
      </c>
      <c r="H495" s="3">
        <v>4214846</v>
      </c>
      <c r="I495" s="3">
        <v>167</v>
      </c>
      <c r="J495" s="3" t="s">
        <v>43</v>
      </c>
      <c r="K495" s="3">
        <v>14680</v>
      </c>
      <c r="L495" s="3">
        <v>14478</v>
      </c>
      <c r="M495" s="4">
        <f t="shared" si="14"/>
        <v>45448</v>
      </c>
      <c r="N495" s="5">
        <f t="shared" si="15"/>
        <v>-7.2207084468665084E-3</v>
      </c>
    </row>
    <row r="496" spans="1:14" x14ac:dyDescent="0.25">
      <c r="A496" s="3" t="s">
        <v>42</v>
      </c>
      <c r="B496" s="3">
        <v>20240608</v>
      </c>
      <c r="C496" s="3">
        <v>14490</v>
      </c>
      <c r="D496" s="3">
        <v>14498</v>
      </c>
      <c r="E496" s="3">
        <v>14150</v>
      </c>
      <c r="F496" s="3">
        <v>14311</v>
      </c>
      <c r="G496" s="3">
        <v>74372466726</v>
      </c>
      <c r="H496" s="3">
        <v>5196971</v>
      </c>
      <c r="I496" s="3">
        <v>649</v>
      </c>
      <c r="J496" s="3" t="s">
        <v>43</v>
      </c>
      <c r="K496" s="3">
        <v>14574</v>
      </c>
      <c r="L496" s="3">
        <v>14340</v>
      </c>
      <c r="M496" s="4">
        <f t="shared" si="14"/>
        <v>45451</v>
      </c>
      <c r="N496" s="5">
        <f t="shared" si="15"/>
        <v>-1.8045835048716929E-2</v>
      </c>
    </row>
    <row r="497" spans="1:14" x14ac:dyDescent="0.25">
      <c r="A497" s="3" t="s">
        <v>42</v>
      </c>
      <c r="B497" s="3">
        <v>20240609</v>
      </c>
      <c r="C497" s="3">
        <v>14311</v>
      </c>
      <c r="D497" s="3">
        <v>14599</v>
      </c>
      <c r="E497" s="3">
        <v>14220</v>
      </c>
      <c r="F497" s="3">
        <v>14399</v>
      </c>
      <c r="G497" s="3">
        <v>103671599352</v>
      </c>
      <c r="H497" s="3">
        <v>7200069</v>
      </c>
      <c r="I497" s="3">
        <v>192</v>
      </c>
      <c r="J497" s="3" t="s">
        <v>43</v>
      </c>
      <c r="K497" s="3">
        <v>14311</v>
      </c>
      <c r="L497" s="3">
        <v>14345</v>
      </c>
      <c r="M497" s="4">
        <f t="shared" si="14"/>
        <v>45452</v>
      </c>
      <c r="N497" s="5">
        <f t="shared" si="15"/>
        <v>6.1491160645656961E-3</v>
      </c>
    </row>
    <row r="498" spans="1:14" x14ac:dyDescent="0.25">
      <c r="A498" s="3" t="s">
        <v>42</v>
      </c>
      <c r="B498" s="3">
        <v>20240610</v>
      </c>
      <c r="C498" s="3">
        <v>14500</v>
      </c>
      <c r="D498" s="3">
        <v>14900</v>
      </c>
      <c r="E498" s="3">
        <v>14499</v>
      </c>
      <c r="F498" s="3">
        <v>14687</v>
      </c>
      <c r="G498" s="3">
        <v>75129564687</v>
      </c>
      <c r="H498" s="3">
        <v>5115319</v>
      </c>
      <c r="I498" s="3">
        <v>394</v>
      </c>
      <c r="J498" s="3" t="s">
        <v>43</v>
      </c>
      <c r="K498" s="3">
        <v>14399</v>
      </c>
      <c r="L498" s="3">
        <v>14580</v>
      </c>
      <c r="M498" s="4">
        <f t="shared" si="14"/>
        <v>45453</v>
      </c>
      <c r="N498" s="5">
        <f t="shared" si="15"/>
        <v>2.0001388985346313E-2</v>
      </c>
    </row>
    <row r="499" spans="1:14" x14ac:dyDescent="0.25">
      <c r="A499" s="3" t="s">
        <v>42</v>
      </c>
      <c r="B499" s="3">
        <v>20240611</v>
      </c>
      <c r="C499" s="3">
        <v>14505</v>
      </c>
      <c r="D499" s="3">
        <v>14687</v>
      </c>
      <c r="E499" s="3">
        <v>14470</v>
      </c>
      <c r="F499" s="3">
        <v>14493</v>
      </c>
      <c r="G499" s="3">
        <v>44227442814</v>
      </c>
      <c r="H499" s="3">
        <v>3051637</v>
      </c>
      <c r="I499" s="3">
        <v>188</v>
      </c>
      <c r="J499" s="3" t="s">
        <v>43</v>
      </c>
      <c r="K499" s="3">
        <v>14687</v>
      </c>
      <c r="L499" s="3">
        <v>14470</v>
      </c>
      <c r="M499" s="4">
        <f t="shared" si="14"/>
        <v>45454</v>
      </c>
      <c r="N499" s="5">
        <f t="shared" si="15"/>
        <v>-1.3208960305031714E-2</v>
      </c>
    </row>
    <row r="500" spans="1:14" x14ac:dyDescent="0.25">
      <c r="A500" s="3" t="s">
        <v>42</v>
      </c>
      <c r="B500" s="3">
        <v>20240612</v>
      </c>
      <c r="C500" s="3">
        <v>14470</v>
      </c>
      <c r="D500" s="3">
        <v>14638</v>
      </c>
      <c r="E500" s="3">
        <v>14420</v>
      </c>
      <c r="F500" s="3">
        <v>14520</v>
      </c>
      <c r="G500" s="3">
        <v>80027160360</v>
      </c>
      <c r="H500" s="3">
        <v>5511568</v>
      </c>
      <c r="I500" s="3">
        <v>125</v>
      </c>
      <c r="J500" s="3" t="s">
        <v>43</v>
      </c>
      <c r="K500" s="3">
        <v>14493</v>
      </c>
      <c r="L500" s="3">
        <v>14464</v>
      </c>
      <c r="M500" s="4">
        <f t="shared" si="14"/>
        <v>45455</v>
      </c>
      <c r="N500" s="5">
        <f t="shared" si="15"/>
        <v>1.8629683295383614E-3</v>
      </c>
    </row>
    <row r="501" spans="1:14" x14ac:dyDescent="0.25">
      <c r="A501" s="3" t="s">
        <v>42</v>
      </c>
      <c r="B501" s="3">
        <v>20240615</v>
      </c>
      <c r="C501" s="3">
        <v>14400</v>
      </c>
      <c r="D501" s="3">
        <v>14400</v>
      </c>
      <c r="E501" s="3">
        <v>14200</v>
      </c>
      <c r="F501" s="3">
        <v>14297</v>
      </c>
      <c r="G501" s="3">
        <v>34701154145</v>
      </c>
      <c r="H501" s="3">
        <v>2427191</v>
      </c>
      <c r="I501" s="3">
        <v>216</v>
      </c>
      <c r="J501" s="3" t="s">
        <v>43</v>
      </c>
      <c r="K501" s="3">
        <v>14520</v>
      </c>
      <c r="L501" s="3">
        <v>14339</v>
      </c>
      <c r="M501" s="4">
        <f t="shared" si="14"/>
        <v>45458</v>
      </c>
      <c r="N501" s="5">
        <f t="shared" si="15"/>
        <v>-1.5358126721763066E-2</v>
      </c>
    </row>
    <row r="502" spans="1:14" x14ac:dyDescent="0.25">
      <c r="A502" s="3" t="s">
        <v>42</v>
      </c>
      <c r="B502" s="3">
        <v>20240616</v>
      </c>
      <c r="C502" s="3">
        <v>14221</v>
      </c>
      <c r="D502" s="3">
        <v>14288</v>
      </c>
      <c r="E502" s="3">
        <v>14150</v>
      </c>
      <c r="F502" s="3">
        <v>14180</v>
      </c>
      <c r="G502" s="3">
        <v>53340434190</v>
      </c>
      <c r="H502" s="3">
        <v>3761605</v>
      </c>
      <c r="I502" s="3">
        <v>161</v>
      </c>
      <c r="J502" s="3" t="s">
        <v>43</v>
      </c>
      <c r="K502" s="3">
        <v>14297</v>
      </c>
      <c r="L502" s="3">
        <v>14152</v>
      </c>
      <c r="M502" s="4">
        <f t="shared" si="14"/>
        <v>45459</v>
      </c>
      <c r="N502" s="5">
        <f t="shared" si="15"/>
        <v>-8.1835350073441449E-3</v>
      </c>
    </row>
    <row r="503" spans="1:14" x14ac:dyDescent="0.25">
      <c r="A503" s="3" t="s">
        <v>42</v>
      </c>
      <c r="B503" s="3">
        <v>20240618</v>
      </c>
      <c r="C503" s="3">
        <v>14280</v>
      </c>
      <c r="D503" s="3">
        <v>14340</v>
      </c>
      <c r="E503" s="3">
        <v>14210</v>
      </c>
      <c r="F503" s="3">
        <v>14221</v>
      </c>
      <c r="G503" s="3">
        <v>17600937835</v>
      </c>
      <c r="H503" s="3">
        <v>1237655</v>
      </c>
      <c r="I503" s="3">
        <v>124</v>
      </c>
      <c r="J503" s="3" t="s">
        <v>43</v>
      </c>
      <c r="K503" s="3">
        <v>14180</v>
      </c>
      <c r="L503" s="3">
        <v>14238</v>
      </c>
      <c r="M503" s="4">
        <f t="shared" si="14"/>
        <v>45461</v>
      </c>
      <c r="N503" s="5">
        <f t="shared" si="15"/>
        <v>2.891396332863172E-3</v>
      </c>
    </row>
    <row r="504" spans="1:14" x14ac:dyDescent="0.25">
      <c r="A504" s="3" t="s">
        <v>42</v>
      </c>
      <c r="B504" s="3">
        <v>20240619</v>
      </c>
      <c r="C504" s="3">
        <v>14193</v>
      </c>
      <c r="D504" s="3">
        <v>14500</v>
      </c>
      <c r="E504" s="3">
        <v>14193</v>
      </c>
      <c r="F504" s="3">
        <v>14422</v>
      </c>
      <c r="G504" s="3">
        <v>335983847635</v>
      </c>
      <c r="H504" s="3">
        <v>23296199</v>
      </c>
      <c r="I504" s="3">
        <v>273</v>
      </c>
      <c r="J504" s="3" t="s">
        <v>43</v>
      </c>
      <c r="K504" s="3">
        <v>14221</v>
      </c>
      <c r="L504" s="3">
        <v>14483</v>
      </c>
      <c r="M504" s="4">
        <f t="shared" si="14"/>
        <v>45462</v>
      </c>
      <c r="N504" s="5">
        <f t="shared" si="15"/>
        <v>1.4134027142957528E-2</v>
      </c>
    </row>
    <row r="505" spans="1:14" x14ac:dyDescent="0.25">
      <c r="A505" s="3" t="s">
        <v>42</v>
      </c>
      <c r="B505" s="3">
        <v>20240622</v>
      </c>
      <c r="C505" s="3">
        <v>14400</v>
      </c>
      <c r="D505" s="3">
        <v>14540</v>
      </c>
      <c r="E505" s="3">
        <v>14270</v>
      </c>
      <c r="F505" s="3">
        <v>14344</v>
      </c>
      <c r="G505" s="3">
        <v>72225368670</v>
      </c>
      <c r="H505" s="3">
        <v>5035375</v>
      </c>
      <c r="I505" s="3">
        <v>207</v>
      </c>
      <c r="J505" s="3" t="s">
        <v>43</v>
      </c>
      <c r="K505" s="3">
        <v>14422</v>
      </c>
      <c r="L505" s="3">
        <v>14370</v>
      </c>
      <c r="M505" s="4">
        <f t="shared" si="14"/>
        <v>45465</v>
      </c>
      <c r="N505" s="5">
        <f t="shared" si="15"/>
        <v>-5.4084038274857527E-3</v>
      </c>
    </row>
    <row r="506" spans="1:14" x14ac:dyDescent="0.25">
      <c r="A506" s="3" t="s">
        <v>42</v>
      </c>
      <c r="B506" s="3">
        <v>20240623</v>
      </c>
      <c r="C506" s="3">
        <v>14291</v>
      </c>
      <c r="D506" s="3">
        <v>14529</v>
      </c>
      <c r="E506" s="3">
        <v>14250</v>
      </c>
      <c r="F506" s="3">
        <v>14300</v>
      </c>
      <c r="G506" s="3">
        <v>21276872002</v>
      </c>
      <c r="H506" s="3">
        <v>1487883</v>
      </c>
      <c r="I506" s="3">
        <v>117</v>
      </c>
      <c r="J506" s="3" t="s">
        <v>43</v>
      </c>
      <c r="K506" s="3">
        <v>14344</v>
      </c>
      <c r="L506" s="3">
        <v>14342</v>
      </c>
      <c r="M506" s="4">
        <f t="shared" si="14"/>
        <v>45466</v>
      </c>
      <c r="N506" s="5">
        <f t="shared" si="15"/>
        <v>-3.0674846625766694E-3</v>
      </c>
    </row>
    <row r="507" spans="1:14" x14ac:dyDescent="0.25">
      <c r="A507" s="3" t="s">
        <v>42</v>
      </c>
      <c r="B507" s="3">
        <v>20240624</v>
      </c>
      <c r="C507" s="3">
        <v>14340</v>
      </c>
      <c r="D507" s="3">
        <v>14720</v>
      </c>
      <c r="E507" s="3">
        <v>14312</v>
      </c>
      <c r="F507" s="3">
        <v>14615</v>
      </c>
      <c r="G507" s="3">
        <v>56242837681</v>
      </c>
      <c r="H507" s="3">
        <v>3848164</v>
      </c>
      <c r="I507" s="3">
        <v>288</v>
      </c>
      <c r="J507" s="3" t="s">
        <v>43</v>
      </c>
      <c r="K507" s="3">
        <v>14300</v>
      </c>
      <c r="L507" s="3">
        <v>14645</v>
      </c>
      <c r="M507" s="4">
        <f t="shared" si="14"/>
        <v>45467</v>
      </c>
      <c r="N507" s="5">
        <f t="shared" si="15"/>
        <v>2.2027972027972131E-2</v>
      </c>
    </row>
    <row r="508" spans="1:14" x14ac:dyDescent="0.25">
      <c r="A508" s="3" t="s">
        <v>42</v>
      </c>
      <c r="B508" s="3">
        <v>20240626</v>
      </c>
      <c r="C508" s="3">
        <v>14728</v>
      </c>
      <c r="D508" s="3">
        <v>14820</v>
      </c>
      <c r="E508" s="3">
        <v>14633</v>
      </c>
      <c r="F508" s="3">
        <v>14707</v>
      </c>
      <c r="G508" s="3">
        <v>193681574505</v>
      </c>
      <c r="H508" s="3">
        <v>13169505</v>
      </c>
      <c r="I508" s="3">
        <v>555</v>
      </c>
      <c r="J508" s="3" t="s">
        <v>43</v>
      </c>
      <c r="K508" s="3">
        <v>14615</v>
      </c>
      <c r="L508" s="3">
        <v>14740</v>
      </c>
      <c r="M508" s="4">
        <f t="shared" si="14"/>
        <v>45469</v>
      </c>
      <c r="N508" s="5">
        <f t="shared" si="15"/>
        <v>6.2949024974341405E-3</v>
      </c>
    </row>
    <row r="509" spans="1:14" x14ac:dyDescent="0.25">
      <c r="A509" s="3" t="s">
        <v>42</v>
      </c>
      <c r="B509" s="3">
        <v>20240629</v>
      </c>
      <c r="C509" s="3">
        <v>14799</v>
      </c>
      <c r="D509" s="3">
        <v>14800</v>
      </c>
      <c r="E509" s="3">
        <v>14570</v>
      </c>
      <c r="F509" s="3">
        <v>14649</v>
      </c>
      <c r="G509" s="3">
        <v>76716281096</v>
      </c>
      <c r="H509" s="3">
        <v>5236834</v>
      </c>
      <c r="I509" s="3">
        <v>340</v>
      </c>
      <c r="J509" s="3" t="s">
        <v>43</v>
      </c>
      <c r="K509" s="3">
        <v>14707</v>
      </c>
      <c r="L509" s="3">
        <v>14580</v>
      </c>
      <c r="M509" s="4">
        <f t="shared" si="14"/>
        <v>45472</v>
      </c>
      <c r="N509" s="5">
        <f t="shared" si="15"/>
        <v>-3.9437002787787723E-3</v>
      </c>
    </row>
    <row r="510" spans="1:14" x14ac:dyDescent="0.25">
      <c r="A510" s="3" t="s">
        <v>42</v>
      </c>
      <c r="B510" s="3">
        <v>20240630</v>
      </c>
      <c r="C510" s="3">
        <v>14580</v>
      </c>
      <c r="D510" s="3">
        <v>14600</v>
      </c>
      <c r="E510" s="3">
        <v>14300</v>
      </c>
      <c r="F510" s="3">
        <v>14439</v>
      </c>
      <c r="G510" s="3">
        <v>74596265007</v>
      </c>
      <c r="H510" s="3">
        <v>5166296</v>
      </c>
      <c r="I510" s="3">
        <v>337</v>
      </c>
      <c r="J510" s="3" t="s">
        <v>43</v>
      </c>
      <c r="K510" s="3">
        <v>14649</v>
      </c>
      <c r="L510" s="3">
        <v>14320</v>
      </c>
      <c r="M510" s="4">
        <f t="shared" si="14"/>
        <v>45473</v>
      </c>
      <c r="N510" s="5">
        <f t="shared" si="15"/>
        <v>-1.4335449518738441E-2</v>
      </c>
    </row>
    <row r="511" spans="1:14" x14ac:dyDescent="0.25">
      <c r="A511" s="3" t="s">
        <v>42</v>
      </c>
      <c r="B511" s="3">
        <v>20240701</v>
      </c>
      <c r="C511" s="3">
        <v>14310</v>
      </c>
      <c r="D511" s="3">
        <v>14570</v>
      </c>
      <c r="E511" s="3">
        <v>14310</v>
      </c>
      <c r="F511" s="3">
        <v>14412</v>
      </c>
      <c r="G511" s="3">
        <v>19556169914</v>
      </c>
      <c r="H511" s="3">
        <v>1356955</v>
      </c>
      <c r="I511" s="3">
        <v>230</v>
      </c>
      <c r="J511" s="3" t="s">
        <v>43</v>
      </c>
      <c r="K511" s="3">
        <v>14439</v>
      </c>
      <c r="L511" s="3">
        <v>14538</v>
      </c>
      <c r="M511" s="4">
        <f t="shared" si="14"/>
        <v>45474</v>
      </c>
      <c r="N511" s="5">
        <f t="shared" si="15"/>
        <v>-1.8699355911073745E-3</v>
      </c>
    </row>
    <row r="512" spans="1:14" x14ac:dyDescent="0.25">
      <c r="A512" s="3" t="s">
        <v>42</v>
      </c>
      <c r="B512" s="3">
        <v>20240702</v>
      </c>
      <c r="C512" s="3">
        <v>14649</v>
      </c>
      <c r="D512" s="3">
        <v>14774</v>
      </c>
      <c r="E512" s="3">
        <v>14565</v>
      </c>
      <c r="F512" s="3">
        <v>14677</v>
      </c>
      <c r="G512" s="3">
        <v>24060372491</v>
      </c>
      <c r="H512" s="3">
        <v>1639327</v>
      </c>
      <c r="I512" s="3">
        <v>132</v>
      </c>
      <c r="J512" s="3" t="s">
        <v>43</v>
      </c>
      <c r="K512" s="3">
        <v>14412</v>
      </c>
      <c r="L512" s="3">
        <v>14699</v>
      </c>
      <c r="M512" s="4">
        <f t="shared" si="14"/>
        <v>45475</v>
      </c>
      <c r="N512" s="5">
        <f t="shared" si="15"/>
        <v>1.8387454898695532E-2</v>
      </c>
    </row>
    <row r="513" spans="1:14" x14ac:dyDescent="0.25">
      <c r="A513" s="3" t="s">
        <v>42</v>
      </c>
      <c r="B513" s="3">
        <v>20240703</v>
      </c>
      <c r="C513" s="3">
        <v>14712</v>
      </c>
      <c r="D513" s="3">
        <v>14848</v>
      </c>
      <c r="E513" s="3">
        <v>14610</v>
      </c>
      <c r="F513" s="3">
        <v>14741</v>
      </c>
      <c r="G513" s="3">
        <v>19591068950</v>
      </c>
      <c r="H513" s="3">
        <v>1329047</v>
      </c>
      <c r="I513" s="3">
        <v>179</v>
      </c>
      <c r="J513" s="3" t="s">
        <v>43</v>
      </c>
      <c r="K513" s="3">
        <v>14677</v>
      </c>
      <c r="L513" s="3">
        <v>14775</v>
      </c>
      <c r="M513" s="4">
        <f t="shared" si="14"/>
        <v>45476</v>
      </c>
      <c r="N513" s="5">
        <f t="shared" si="15"/>
        <v>4.3605641479866897E-3</v>
      </c>
    </row>
    <row r="514" spans="1:14" x14ac:dyDescent="0.25">
      <c r="A514" s="3" t="s">
        <v>42</v>
      </c>
      <c r="B514" s="3">
        <v>20240706</v>
      </c>
      <c r="C514" s="3">
        <v>15950</v>
      </c>
      <c r="D514" s="3">
        <v>16215</v>
      </c>
      <c r="E514" s="3">
        <v>15520</v>
      </c>
      <c r="F514" s="3">
        <v>15982</v>
      </c>
      <c r="G514" s="3">
        <v>713345850389</v>
      </c>
      <c r="H514" s="3">
        <v>44635141</v>
      </c>
      <c r="I514" s="3">
        <v>979</v>
      </c>
      <c r="J514" s="3" t="s">
        <v>43</v>
      </c>
      <c r="K514" s="3">
        <v>14741</v>
      </c>
      <c r="L514" s="3">
        <v>16215</v>
      </c>
      <c r="M514" s="4">
        <f t="shared" ref="M514:M577" si="16">DATE(LEFT(B514,4),MID(B514,5,2),RIGHT(B514,2))</f>
        <v>45479</v>
      </c>
      <c r="N514" s="5">
        <f t="shared" si="15"/>
        <v>8.4186961535852367E-2</v>
      </c>
    </row>
    <row r="515" spans="1:14" x14ac:dyDescent="0.25">
      <c r="A515" s="3" t="s">
        <v>42</v>
      </c>
      <c r="B515" s="3">
        <v>20240707</v>
      </c>
      <c r="C515" s="3">
        <v>16280</v>
      </c>
      <c r="D515" s="3">
        <v>16280</v>
      </c>
      <c r="E515" s="3">
        <v>15701</v>
      </c>
      <c r="F515" s="3">
        <v>15934</v>
      </c>
      <c r="G515" s="3">
        <v>196011418201</v>
      </c>
      <c r="H515" s="3">
        <v>12301683</v>
      </c>
      <c r="I515" s="3">
        <v>572</v>
      </c>
      <c r="J515" s="3" t="s">
        <v>43</v>
      </c>
      <c r="K515" s="3">
        <v>15982</v>
      </c>
      <c r="L515" s="3">
        <v>15702</v>
      </c>
      <c r="M515" s="4">
        <f t="shared" si="16"/>
        <v>45480</v>
      </c>
      <c r="N515" s="5">
        <f t="shared" ref="N515:N578" si="17">F515/F514-1</f>
        <v>-3.0033788011513129E-3</v>
      </c>
    </row>
    <row r="516" spans="1:14" x14ac:dyDescent="0.25">
      <c r="A516" s="3" t="s">
        <v>42</v>
      </c>
      <c r="B516" s="3">
        <v>20240708</v>
      </c>
      <c r="C516" s="3">
        <v>15885</v>
      </c>
      <c r="D516" s="3">
        <v>15885</v>
      </c>
      <c r="E516" s="3">
        <v>15480</v>
      </c>
      <c r="F516" s="3">
        <v>15573</v>
      </c>
      <c r="G516" s="3">
        <v>92922567201</v>
      </c>
      <c r="H516" s="3">
        <v>5966789</v>
      </c>
      <c r="I516" s="3">
        <v>308</v>
      </c>
      <c r="J516" s="3" t="s">
        <v>43</v>
      </c>
      <c r="K516" s="3">
        <v>15934</v>
      </c>
      <c r="L516" s="3">
        <v>15501</v>
      </c>
      <c r="M516" s="4">
        <f t="shared" si="16"/>
        <v>45481</v>
      </c>
      <c r="N516" s="5">
        <f t="shared" si="17"/>
        <v>-2.2655955817748263E-2</v>
      </c>
    </row>
    <row r="517" spans="1:14" x14ac:dyDescent="0.25">
      <c r="A517" s="3" t="s">
        <v>42</v>
      </c>
      <c r="B517" s="3">
        <v>20240709</v>
      </c>
      <c r="C517" s="3">
        <v>15504</v>
      </c>
      <c r="D517" s="3">
        <v>15573</v>
      </c>
      <c r="E517" s="3">
        <v>15440</v>
      </c>
      <c r="F517" s="3">
        <v>15515</v>
      </c>
      <c r="G517" s="3">
        <v>162607184501</v>
      </c>
      <c r="H517" s="3">
        <v>10480702</v>
      </c>
      <c r="I517" s="3">
        <v>212</v>
      </c>
      <c r="J517" s="3" t="s">
        <v>43</v>
      </c>
      <c r="K517" s="3">
        <v>15573</v>
      </c>
      <c r="L517" s="3">
        <v>15451</v>
      </c>
      <c r="M517" s="4">
        <f t="shared" si="16"/>
        <v>45482</v>
      </c>
      <c r="N517" s="5">
        <f t="shared" si="17"/>
        <v>-3.7243947858472959E-3</v>
      </c>
    </row>
    <row r="518" spans="1:14" x14ac:dyDescent="0.25">
      <c r="A518" s="3" t="s">
        <v>42</v>
      </c>
      <c r="B518" s="3">
        <v>20240710</v>
      </c>
      <c r="C518" s="3">
        <v>15450</v>
      </c>
      <c r="D518" s="3">
        <v>15689</v>
      </c>
      <c r="E518" s="3">
        <v>15410</v>
      </c>
      <c r="F518" s="3">
        <v>15494</v>
      </c>
      <c r="G518" s="3">
        <v>22841749428</v>
      </c>
      <c r="H518" s="3">
        <v>1474243</v>
      </c>
      <c r="I518" s="3">
        <v>123</v>
      </c>
      <c r="J518" s="3" t="s">
        <v>43</v>
      </c>
      <c r="K518" s="3">
        <v>15515</v>
      </c>
      <c r="L518" s="3">
        <v>15487</v>
      </c>
      <c r="M518" s="4">
        <f t="shared" si="16"/>
        <v>45483</v>
      </c>
      <c r="N518" s="5">
        <f t="shared" si="17"/>
        <v>-1.3535288430550629E-3</v>
      </c>
    </row>
    <row r="519" spans="1:14" x14ac:dyDescent="0.25">
      <c r="A519" s="3" t="s">
        <v>42</v>
      </c>
      <c r="B519" s="3">
        <v>20240713</v>
      </c>
      <c r="C519" s="3">
        <v>15410</v>
      </c>
      <c r="D519" s="3">
        <v>15494</v>
      </c>
      <c r="E519" s="3">
        <v>15320</v>
      </c>
      <c r="F519" s="3">
        <v>15348</v>
      </c>
      <c r="G519" s="3">
        <v>36295960957</v>
      </c>
      <c r="H519" s="3">
        <v>2364857</v>
      </c>
      <c r="I519" s="3">
        <v>219</v>
      </c>
      <c r="J519" s="3" t="s">
        <v>43</v>
      </c>
      <c r="K519" s="3">
        <v>15494</v>
      </c>
      <c r="L519" s="3">
        <v>15320</v>
      </c>
      <c r="M519" s="4">
        <f t="shared" si="16"/>
        <v>45486</v>
      </c>
      <c r="N519" s="5">
        <f t="shared" si="17"/>
        <v>-9.4230024525623346E-3</v>
      </c>
    </row>
    <row r="520" spans="1:14" x14ac:dyDescent="0.25">
      <c r="A520" s="3" t="s">
        <v>42</v>
      </c>
      <c r="B520" s="3">
        <v>20240714</v>
      </c>
      <c r="C520" s="3">
        <v>15310</v>
      </c>
      <c r="D520" s="3">
        <v>15539</v>
      </c>
      <c r="E520" s="3">
        <v>15310</v>
      </c>
      <c r="F520" s="3">
        <v>15384</v>
      </c>
      <c r="G520" s="3">
        <v>130194138168</v>
      </c>
      <c r="H520" s="3">
        <v>8462821</v>
      </c>
      <c r="I520" s="3">
        <v>140</v>
      </c>
      <c r="J520" s="3" t="s">
        <v>43</v>
      </c>
      <c r="K520" s="3">
        <v>15348</v>
      </c>
      <c r="L520" s="3">
        <v>15448</v>
      </c>
      <c r="M520" s="4">
        <f t="shared" si="16"/>
        <v>45487</v>
      </c>
      <c r="N520" s="5">
        <f t="shared" si="17"/>
        <v>2.3455824863174435E-3</v>
      </c>
    </row>
    <row r="521" spans="1:14" x14ac:dyDescent="0.25">
      <c r="A521" s="3" t="s">
        <v>42</v>
      </c>
      <c r="B521" s="3">
        <v>20240717</v>
      </c>
      <c r="C521" s="3">
        <v>15377</v>
      </c>
      <c r="D521" s="3">
        <v>15537</v>
      </c>
      <c r="E521" s="3">
        <v>15303</v>
      </c>
      <c r="F521" s="3">
        <v>15437</v>
      </c>
      <c r="G521" s="3">
        <v>67973632480</v>
      </c>
      <c r="H521" s="3">
        <v>4403300</v>
      </c>
      <c r="I521" s="3">
        <v>142</v>
      </c>
      <c r="J521" s="3" t="s">
        <v>43</v>
      </c>
      <c r="K521" s="3">
        <v>15384</v>
      </c>
      <c r="L521" s="3">
        <v>15390</v>
      </c>
      <c r="M521" s="4">
        <f t="shared" si="16"/>
        <v>45490</v>
      </c>
      <c r="N521" s="5">
        <f t="shared" si="17"/>
        <v>3.445137805512255E-3</v>
      </c>
    </row>
    <row r="522" spans="1:14" x14ac:dyDescent="0.25">
      <c r="A522" s="3" t="s">
        <v>42</v>
      </c>
      <c r="B522" s="3">
        <v>20240720</v>
      </c>
      <c r="C522" s="3">
        <v>15340</v>
      </c>
      <c r="D522" s="3">
        <v>15400</v>
      </c>
      <c r="E522" s="3">
        <v>15210</v>
      </c>
      <c r="F522" s="3">
        <v>15275</v>
      </c>
      <c r="G522" s="3">
        <v>11772143216</v>
      </c>
      <c r="H522" s="3">
        <v>770672</v>
      </c>
      <c r="I522" s="3">
        <v>101</v>
      </c>
      <c r="J522" s="3" t="s">
        <v>43</v>
      </c>
      <c r="K522" s="3">
        <v>15437</v>
      </c>
      <c r="L522" s="3">
        <v>15210</v>
      </c>
      <c r="M522" s="4">
        <f t="shared" si="16"/>
        <v>45493</v>
      </c>
      <c r="N522" s="5">
        <f t="shared" si="17"/>
        <v>-1.0494267020794146E-2</v>
      </c>
    </row>
    <row r="523" spans="1:14" x14ac:dyDescent="0.25">
      <c r="A523" s="3" t="s">
        <v>42</v>
      </c>
      <c r="B523" s="3">
        <v>20240721</v>
      </c>
      <c r="C523" s="3">
        <v>15255</v>
      </c>
      <c r="D523" s="3">
        <v>15255</v>
      </c>
      <c r="E523" s="3">
        <v>15080</v>
      </c>
      <c r="F523" s="3">
        <v>15217</v>
      </c>
      <c r="G523" s="3">
        <v>190007874373</v>
      </c>
      <c r="H523" s="3">
        <v>12486756</v>
      </c>
      <c r="I523" s="3">
        <v>169</v>
      </c>
      <c r="J523" s="3" t="s">
        <v>43</v>
      </c>
      <c r="K523" s="3">
        <v>15275</v>
      </c>
      <c r="L523" s="3">
        <v>15250</v>
      </c>
      <c r="M523" s="4">
        <f t="shared" si="16"/>
        <v>45494</v>
      </c>
      <c r="N523" s="5">
        <f t="shared" si="17"/>
        <v>-3.7970540098200001E-3</v>
      </c>
    </row>
    <row r="524" spans="1:14" x14ac:dyDescent="0.25">
      <c r="A524" s="3" t="s">
        <v>42</v>
      </c>
      <c r="B524" s="3">
        <v>20240722</v>
      </c>
      <c r="C524" s="3">
        <v>15100</v>
      </c>
      <c r="D524" s="3">
        <v>15320</v>
      </c>
      <c r="E524" s="3">
        <v>15000</v>
      </c>
      <c r="F524" s="3">
        <v>15097</v>
      </c>
      <c r="G524" s="3">
        <v>50335114408</v>
      </c>
      <c r="H524" s="3">
        <v>3334038</v>
      </c>
      <c r="I524" s="3">
        <v>207</v>
      </c>
      <c r="J524" s="3" t="s">
        <v>43</v>
      </c>
      <c r="K524" s="3">
        <v>15217</v>
      </c>
      <c r="L524" s="3">
        <v>15174</v>
      </c>
      <c r="M524" s="4">
        <f t="shared" si="16"/>
        <v>45495</v>
      </c>
      <c r="N524" s="5">
        <f t="shared" si="17"/>
        <v>-7.885917066438819E-3</v>
      </c>
    </row>
    <row r="525" spans="1:14" x14ac:dyDescent="0.25">
      <c r="A525" s="3" t="s">
        <v>42</v>
      </c>
      <c r="B525" s="3">
        <v>20240723</v>
      </c>
      <c r="C525" s="3">
        <v>15299</v>
      </c>
      <c r="D525" s="3">
        <v>15481</v>
      </c>
      <c r="E525" s="3">
        <v>15142</v>
      </c>
      <c r="F525" s="3">
        <v>15415</v>
      </c>
      <c r="G525" s="3">
        <v>42306970396</v>
      </c>
      <c r="H525" s="3">
        <v>2744489</v>
      </c>
      <c r="I525" s="3">
        <v>173</v>
      </c>
      <c r="J525" s="3" t="s">
        <v>43</v>
      </c>
      <c r="K525" s="3">
        <v>15097</v>
      </c>
      <c r="L525" s="3">
        <v>15300</v>
      </c>
      <c r="M525" s="4">
        <f t="shared" si="16"/>
        <v>45496</v>
      </c>
      <c r="N525" s="5">
        <f t="shared" si="17"/>
        <v>2.1063787507451748E-2</v>
      </c>
    </row>
    <row r="526" spans="1:14" x14ac:dyDescent="0.25">
      <c r="A526" s="3" t="s">
        <v>42</v>
      </c>
      <c r="B526" s="3">
        <v>20240724</v>
      </c>
      <c r="C526" s="3">
        <v>15300</v>
      </c>
      <c r="D526" s="3">
        <v>15410</v>
      </c>
      <c r="E526" s="3">
        <v>15200</v>
      </c>
      <c r="F526" s="3">
        <v>15210</v>
      </c>
      <c r="G526" s="3">
        <v>18049154380</v>
      </c>
      <c r="H526" s="3">
        <v>1186637</v>
      </c>
      <c r="I526" s="3">
        <v>121</v>
      </c>
      <c r="J526" s="3" t="s">
        <v>43</v>
      </c>
      <c r="K526" s="3">
        <v>15415</v>
      </c>
      <c r="L526" s="3">
        <v>15200</v>
      </c>
      <c r="M526" s="4">
        <f t="shared" si="16"/>
        <v>45497</v>
      </c>
      <c r="N526" s="5">
        <f t="shared" si="17"/>
        <v>-1.3298734998378192E-2</v>
      </c>
    </row>
    <row r="527" spans="1:14" x14ac:dyDescent="0.25">
      <c r="A527" s="3" t="s">
        <v>42</v>
      </c>
      <c r="B527" s="3">
        <v>20240727</v>
      </c>
      <c r="C527" s="3">
        <v>15200</v>
      </c>
      <c r="D527" s="3">
        <v>15336</v>
      </c>
      <c r="E527" s="3">
        <v>15160</v>
      </c>
      <c r="F527" s="3">
        <v>15183</v>
      </c>
      <c r="G527" s="3">
        <v>26642916242</v>
      </c>
      <c r="H527" s="3">
        <v>1754763</v>
      </c>
      <c r="I527" s="3">
        <v>151</v>
      </c>
      <c r="J527" s="3" t="s">
        <v>43</v>
      </c>
      <c r="K527" s="3">
        <v>15210</v>
      </c>
      <c r="L527" s="3">
        <v>15160</v>
      </c>
      <c r="M527" s="4">
        <f t="shared" si="16"/>
        <v>45500</v>
      </c>
      <c r="N527" s="5">
        <f t="shared" si="17"/>
        <v>-1.7751479289941363E-3</v>
      </c>
    </row>
    <row r="528" spans="1:14" x14ac:dyDescent="0.25">
      <c r="A528" s="3" t="s">
        <v>42</v>
      </c>
      <c r="B528" s="3">
        <v>20240729</v>
      </c>
      <c r="C528" s="3">
        <v>15180</v>
      </c>
      <c r="D528" s="3">
        <v>15424</v>
      </c>
      <c r="E528" s="3">
        <v>14870</v>
      </c>
      <c r="F528" s="3">
        <v>15066</v>
      </c>
      <c r="G528" s="3">
        <v>99506913844</v>
      </c>
      <c r="H528" s="3">
        <v>6604545</v>
      </c>
      <c r="I528" s="3">
        <v>165</v>
      </c>
      <c r="J528" s="3" t="s">
        <v>43</v>
      </c>
      <c r="K528" s="3">
        <v>15183</v>
      </c>
      <c r="L528" s="3">
        <v>14902</v>
      </c>
      <c r="M528" s="4">
        <f t="shared" si="16"/>
        <v>45502</v>
      </c>
      <c r="N528" s="5">
        <f t="shared" si="17"/>
        <v>-7.7059869590989649E-3</v>
      </c>
    </row>
    <row r="529" spans="1:14" x14ac:dyDescent="0.25">
      <c r="A529" s="3" t="s">
        <v>42</v>
      </c>
      <c r="B529" s="3">
        <v>20240730</v>
      </c>
      <c r="C529" s="3">
        <v>14831</v>
      </c>
      <c r="D529" s="3">
        <v>14955</v>
      </c>
      <c r="E529" s="3">
        <v>14790</v>
      </c>
      <c r="F529" s="3">
        <v>14862</v>
      </c>
      <c r="G529" s="3">
        <v>47742045444</v>
      </c>
      <c r="H529" s="3">
        <v>3212337</v>
      </c>
      <c r="I529" s="3">
        <v>127</v>
      </c>
      <c r="J529" s="3" t="s">
        <v>43</v>
      </c>
      <c r="K529" s="3">
        <v>15066</v>
      </c>
      <c r="L529" s="3">
        <v>14954</v>
      </c>
      <c r="M529" s="4">
        <f t="shared" si="16"/>
        <v>45503</v>
      </c>
      <c r="N529" s="5">
        <f t="shared" si="17"/>
        <v>-1.3540422142572672E-2</v>
      </c>
    </row>
    <row r="530" spans="1:14" x14ac:dyDescent="0.25">
      <c r="A530" s="3" t="s">
        <v>42</v>
      </c>
      <c r="B530" s="3">
        <v>20240731</v>
      </c>
      <c r="C530" s="3">
        <v>13900</v>
      </c>
      <c r="D530" s="3">
        <v>14420</v>
      </c>
      <c r="E530" s="3">
        <v>13900</v>
      </c>
      <c r="F530" s="3">
        <v>14038</v>
      </c>
      <c r="G530" s="3">
        <v>41932169101</v>
      </c>
      <c r="H530" s="3">
        <v>2987085</v>
      </c>
      <c r="I530" s="3">
        <v>304</v>
      </c>
      <c r="J530" s="3" t="s">
        <v>43</v>
      </c>
      <c r="K530" s="3">
        <v>14862</v>
      </c>
      <c r="L530" s="3">
        <v>14088</v>
      </c>
      <c r="M530" s="4">
        <f t="shared" si="16"/>
        <v>45504</v>
      </c>
      <c r="N530" s="5">
        <f t="shared" si="17"/>
        <v>-5.5443412730453501E-2</v>
      </c>
    </row>
    <row r="531" spans="1:14" x14ac:dyDescent="0.25">
      <c r="A531" s="3" t="s">
        <v>42</v>
      </c>
      <c r="B531" s="3">
        <v>20240803</v>
      </c>
      <c r="C531" s="3">
        <v>14010</v>
      </c>
      <c r="D531" s="3">
        <v>14086</v>
      </c>
      <c r="E531" s="3">
        <v>13185</v>
      </c>
      <c r="F531" s="3">
        <v>13713</v>
      </c>
      <c r="G531" s="3">
        <v>100736766753</v>
      </c>
      <c r="H531" s="3">
        <v>7346043</v>
      </c>
      <c r="I531" s="3">
        <v>300</v>
      </c>
      <c r="J531" s="3" t="s">
        <v>43</v>
      </c>
      <c r="K531" s="3">
        <v>14038</v>
      </c>
      <c r="L531" s="3">
        <v>13517</v>
      </c>
      <c r="M531" s="4">
        <f t="shared" si="16"/>
        <v>45507</v>
      </c>
      <c r="N531" s="5">
        <f t="shared" si="17"/>
        <v>-2.3151446074939463E-2</v>
      </c>
    </row>
    <row r="532" spans="1:14" x14ac:dyDescent="0.25">
      <c r="A532" s="3" t="s">
        <v>42</v>
      </c>
      <c r="B532" s="3">
        <v>20240804</v>
      </c>
      <c r="C532" s="3">
        <v>13439</v>
      </c>
      <c r="D532" s="3">
        <v>13986</v>
      </c>
      <c r="E532" s="3">
        <v>13439</v>
      </c>
      <c r="F532" s="3">
        <v>13699</v>
      </c>
      <c r="G532" s="3">
        <v>136206833542</v>
      </c>
      <c r="H532" s="3">
        <v>9942846</v>
      </c>
      <c r="I532" s="3">
        <v>140</v>
      </c>
      <c r="J532" s="3" t="s">
        <v>43</v>
      </c>
      <c r="K532" s="3">
        <v>13713</v>
      </c>
      <c r="L532" s="3">
        <v>13640</v>
      </c>
      <c r="M532" s="4">
        <f t="shared" si="16"/>
        <v>45508</v>
      </c>
      <c r="N532" s="5">
        <f t="shared" si="17"/>
        <v>-1.0209290454313846E-3</v>
      </c>
    </row>
    <row r="533" spans="1:14" x14ac:dyDescent="0.25">
      <c r="A533" s="3" t="s">
        <v>42</v>
      </c>
      <c r="B533" s="3">
        <v>20240805</v>
      </c>
      <c r="C533" s="3">
        <v>13601</v>
      </c>
      <c r="D533" s="3">
        <v>13700</v>
      </c>
      <c r="E533" s="3">
        <v>13550</v>
      </c>
      <c r="F533" s="3">
        <v>13584</v>
      </c>
      <c r="G533" s="3">
        <v>15652612348</v>
      </c>
      <c r="H533" s="3">
        <v>1152325</v>
      </c>
      <c r="I533" s="3">
        <v>108</v>
      </c>
      <c r="J533" s="3" t="s">
        <v>43</v>
      </c>
      <c r="K533" s="3">
        <v>13699</v>
      </c>
      <c r="L533" s="3">
        <v>13551</v>
      </c>
      <c r="M533" s="4">
        <f t="shared" si="16"/>
        <v>45509</v>
      </c>
      <c r="N533" s="5">
        <f t="shared" si="17"/>
        <v>-8.3947733411198211E-3</v>
      </c>
    </row>
    <row r="534" spans="1:14" x14ac:dyDescent="0.25">
      <c r="A534" s="3" t="s">
        <v>42</v>
      </c>
      <c r="B534" s="3">
        <v>20240806</v>
      </c>
      <c r="C534" s="3">
        <v>13511</v>
      </c>
      <c r="D534" s="3">
        <v>13600</v>
      </c>
      <c r="E534" s="3">
        <v>13411</v>
      </c>
      <c r="F534" s="3">
        <v>13557</v>
      </c>
      <c r="G534" s="3">
        <v>73725400234</v>
      </c>
      <c r="H534" s="3">
        <v>5438352</v>
      </c>
      <c r="I534" s="3">
        <v>122</v>
      </c>
      <c r="J534" s="3" t="s">
        <v>43</v>
      </c>
      <c r="K534" s="3">
        <v>13584</v>
      </c>
      <c r="L534" s="3">
        <v>13490</v>
      </c>
      <c r="M534" s="4">
        <f t="shared" si="16"/>
        <v>45510</v>
      </c>
      <c r="N534" s="5">
        <f t="shared" si="17"/>
        <v>-1.9876325088339364E-3</v>
      </c>
    </row>
    <row r="535" spans="1:14" x14ac:dyDescent="0.25">
      <c r="A535" s="3" t="s">
        <v>42</v>
      </c>
      <c r="B535" s="3">
        <v>20240810</v>
      </c>
      <c r="C535" s="3">
        <v>13600</v>
      </c>
      <c r="D535" s="3">
        <v>13810</v>
      </c>
      <c r="E535" s="3">
        <v>13600</v>
      </c>
      <c r="F535" s="3">
        <v>13714</v>
      </c>
      <c r="G535" s="3">
        <v>79206421540</v>
      </c>
      <c r="H535" s="3">
        <v>5775615</v>
      </c>
      <c r="I535" s="3">
        <v>261</v>
      </c>
      <c r="J535" s="3" t="s">
        <v>43</v>
      </c>
      <c r="K535" s="3">
        <v>13557</v>
      </c>
      <c r="L535" s="3">
        <v>13641</v>
      </c>
      <c r="M535" s="4">
        <f t="shared" si="16"/>
        <v>45514</v>
      </c>
      <c r="N535" s="5">
        <f t="shared" si="17"/>
        <v>1.1580733200560633E-2</v>
      </c>
    </row>
    <row r="536" spans="1:14" x14ac:dyDescent="0.25">
      <c r="A536" s="3" t="s">
        <v>42</v>
      </c>
      <c r="B536" s="3">
        <v>20240811</v>
      </c>
      <c r="C536" s="3">
        <v>13750</v>
      </c>
      <c r="D536" s="3">
        <v>13887</v>
      </c>
      <c r="E536" s="3">
        <v>13615</v>
      </c>
      <c r="F536" s="3">
        <v>13753</v>
      </c>
      <c r="G536" s="3">
        <v>22415406384</v>
      </c>
      <c r="H536" s="3">
        <v>1629855</v>
      </c>
      <c r="I536" s="3">
        <v>168</v>
      </c>
      <c r="J536" s="3" t="s">
        <v>43</v>
      </c>
      <c r="K536" s="3">
        <v>13714</v>
      </c>
      <c r="L536" s="3">
        <v>13838</v>
      </c>
      <c r="M536" s="4">
        <f t="shared" si="16"/>
        <v>45515</v>
      </c>
      <c r="N536" s="5">
        <f t="shared" si="17"/>
        <v>2.8438092460258968E-3</v>
      </c>
    </row>
    <row r="537" spans="1:14" x14ac:dyDescent="0.25">
      <c r="A537" s="3" t="s">
        <v>42</v>
      </c>
      <c r="B537" s="3">
        <v>20240812</v>
      </c>
      <c r="C537" s="3">
        <v>13875</v>
      </c>
      <c r="D537" s="3">
        <v>13875</v>
      </c>
      <c r="E537" s="3">
        <v>13650</v>
      </c>
      <c r="F537" s="3">
        <v>13685</v>
      </c>
      <c r="G537" s="3">
        <v>20789633394</v>
      </c>
      <c r="H537" s="3">
        <v>1519103</v>
      </c>
      <c r="I537" s="3">
        <v>126</v>
      </c>
      <c r="J537" s="3" t="s">
        <v>43</v>
      </c>
      <c r="K537" s="3">
        <v>13753</v>
      </c>
      <c r="L537" s="3">
        <v>13741</v>
      </c>
      <c r="M537" s="4">
        <f t="shared" si="16"/>
        <v>45516</v>
      </c>
      <c r="N537" s="5">
        <f t="shared" si="17"/>
        <v>-4.9443757725586845E-3</v>
      </c>
    </row>
    <row r="538" spans="1:14" x14ac:dyDescent="0.25">
      <c r="A538" s="3" t="s">
        <v>42</v>
      </c>
      <c r="B538" s="3">
        <v>20240813</v>
      </c>
      <c r="C538" s="3">
        <v>13601</v>
      </c>
      <c r="D538" s="3">
        <v>13800</v>
      </c>
      <c r="E538" s="3">
        <v>13600</v>
      </c>
      <c r="F538" s="3">
        <v>13740</v>
      </c>
      <c r="G538" s="3">
        <v>69017706484</v>
      </c>
      <c r="H538" s="3">
        <v>5023280</v>
      </c>
      <c r="I538" s="3">
        <v>105</v>
      </c>
      <c r="J538" s="3" t="s">
        <v>43</v>
      </c>
      <c r="K538" s="3">
        <v>13685</v>
      </c>
      <c r="L538" s="3">
        <v>13604</v>
      </c>
      <c r="M538" s="4">
        <f t="shared" si="16"/>
        <v>45517</v>
      </c>
      <c r="N538" s="5">
        <f t="shared" si="17"/>
        <v>4.0189989039094431E-3</v>
      </c>
    </row>
    <row r="539" spans="1:14" x14ac:dyDescent="0.25">
      <c r="A539" s="3" t="s">
        <v>42</v>
      </c>
      <c r="B539" s="3">
        <v>20240814</v>
      </c>
      <c r="C539" s="3">
        <v>13870</v>
      </c>
      <c r="D539" s="3">
        <v>14014</v>
      </c>
      <c r="E539" s="3">
        <v>13870</v>
      </c>
      <c r="F539" s="3">
        <v>13978</v>
      </c>
      <c r="G539" s="3">
        <v>102432631579</v>
      </c>
      <c r="H539" s="3">
        <v>7328311</v>
      </c>
      <c r="I539" s="3">
        <v>309</v>
      </c>
      <c r="J539" s="3" t="s">
        <v>43</v>
      </c>
      <c r="K539" s="3">
        <v>13740</v>
      </c>
      <c r="L539" s="3">
        <v>14014</v>
      </c>
      <c r="M539" s="4">
        <f t="shared" si="16"/>
        <v>45518</v>
      </c>
      <c r="N539" s="5">
        <f t="shared" si="17"/>
        <v>1.7321688500727905E-2</v>
      </c>
    </row>
    <row r="540" spans="1:14" x14ac:dyDescent="0.25">
      <c r="A540" s="3" t="s">
        <v>42</v>
      </c>
      <c r="B540" s="3">
        <v>20240817</v>
      </c>
      <c r="C540" s="3">
        <v>14252</v>
      </c>
      <c r="D540" s="3">
        <v>14257</v>
      </c>
      <c r="E540" s="3">
        <v>14150</v>
      </c>
      <c r="F540" s="3">
        <v>14253</v>
      </c>
      <c r="G540" s="3">
        <v>371023335513</v>
      </c>
      <c r="H540" s="3">
        <v>26031112</v>
      </c>
      <c r="I540" s="3">
        <v>580</v>
      </c>
      <c r="J540" s="3" t="s">
        <v>43</v>
      </c>
      <c r="K540" s="3">
        <v>13978</v>
      </c>
      <c r="L540" s="3">
        <v>14257</v>
      </c>
      <c r="M540" s="4">
        <f t="shared" si="16"/>
        <v>45521</v>
      </c>
      <c r="N540" s="5">
        <f t="shared" si="17"/>
        <v>1.9673773071970269E-2</v>
      </c>
    </row>
    <row r="541" spans="1:14" x14ac:dyDescent="0.25">
      <c r="A541" s="3" t="s">
        <v>42</v>
      </c>
      <c r="B541" s="3">
        <v>20240818</v>
      </c>
      <c r="C541" s="3">
        <v>14252</v>
      </c>
      <c r="D541" s="3">
        <v>14419</v>
      </c>
      <c r="E541" s="3">
        <v>14201</v>
      </c>
      <c r="F541" s="3">
        <v>14237</v>
      </c>
      <c r="G541" s="3">
        <v>235063508891</v>
      </c>
      <c r="H541" s="3">
        <v>16510419</v>
      </c>
      <c r="I541" s="3">
        <v>717</v>
      </c>
      <c r="J541" s="3" t="s">
        <v>43</v>
      </c>
      <c r="K541" s="3">
        <v>14253</v>
      </c>
      <c r="L541" s="3">
        <v>14226</v>
      </c>
      <c r="M541" s="4">
        <f t="shared" si="16"/>
        <v>45522</v>
      </c>
      <c r="N541" s="5">
        <f t="shared" si="17"/>
        <v>-1.1225706868729368E-3</v>
      </c>
    </row>
    <row r="542" spans="1:14" x14ac:dyDescent="0.25">
      <c r="A542" s="3" t="s">
        <v>42</v>
      </c>
      <c r="B542" s="3">
        <v>20240819</v>
      </c>
      <c r="C542" s="3">
        <v>14200</v>
      </c>
      <c r="D542" s="3">
        <v>14220</v>
      </c>
      <c r="E542" s="3">
        <v>13953</v>
      </c>
      <c r="F542" s="3">
        <v>14083</v>
      </c>
      <c r="G542" s="3">
        <v>340125652623</v>
      </c>
      <c r="H542" s="3">
        <v>24151987</v>
      </c>
      <c r="I542" s="3">
        <v>490</v>
      </c>
      <c r="J542" s="3" t="s">
        <v>43</v>
      </c>
      <c r="K542" s="3">
        <v>14237</v>
      </c>
      <c r="L542" s="3">
        <v>13954</v>
      </c>
      <c r="M542" s="4">
        <f t="shared" si="16"/>
        <v>45523</v>
      </c>
      <c r="N542" s="5">
        <f t="shared" si="17"/>
        <v>-1.0816885579827185E-2</v>
      </c>
    </row>
    <row r="543" spans="1:14" x14ac:dyDescent="0.25">
      <c r="A543" s="3" t="s">
        <v>42</v>
      </c>
      <c r="B543" s="3">
        <v>20240820</v>
      </c>
      <c r="C543" s="3">
        <v>13900</v>
      </c>
      <c r="D543" s="3">
        <v>14117</v>
      </c>
      <c r="E543" s="3">
        <v>13824</v>
      </c>
      <c r="F543" s="3">
        <v>14087</v>
      </c>
      <c r="G543" s="3">
        <v>288316278178</v>
      </c>
      <c r="H543" s="3">
        <v>20466864</v>
      </c>
      <c r="I543" s="3">
        <v>172</v>
      </c>
      <c r="J543" s="3" t="s">
        <v>43</v>
      </c>
      <c r="K543" s="3">
        <v>14083</v>
      </c>
      <c r="L543" s="3">
        <v>13930</v>
      </c>
      <c r="M543" s="4">
        <f t="shared" si="16"/>
        <v>45524</v>
      </c>
      <c r="N543" s="5">
        <f t="shared" si="17"/>
        <v>2.8403039125191043E-4</v>
      </c>
    </row>
    <row r="544" spans="1:14" x14ac:dyDescent="0.25">
      <c r="A544" s="3" t="s">
        <v>42</v>
      </c>
      <c r="B544" s="3">
        <v>20240821</v>
      </c>
      <c r="C544" s="3">
        <v>13980</v>
      </c>
      <c r="D544" s="3">
        <v>14209</v>
      </c>
      <c r="E544" s="3">
        <v>13980</v>
      </c>
      <c r="F544" s="3">
        <v>14200</v>
      </c>
      <c r="G544" s="3">
        <v>325832494143</v>
      </c>
      <c r="H544" s="3">
        <v>22946560</v>
      </c>
      <c r="I544" s="3">
        <v>255</v>
      </c>
      <c r="J544" s="3" t="s">
        <v>43</v>
      </c>
      <c r="K544" s="3">
        <v>14087</v>
      </c>
      <c r="L544" s="3">
        <v>14160</v>
      </c>
      <c r="M544" s="4">
        <f t="shared" si="16"/>
        <v>45525</v>
      </c>
      <c r="N544" s="5">
        <f t="shared" si="17"/>
        <v>8.0215801803080744E-3</v>
      </c>
    </row>
    <row r="545" spans="1:14" x14ac:dyDescent="0.25">
      <c r="A545" s="3" t="s">
        <v>42</v>
      </c>
      <c r="B545" s="3">
        <v>20240824</v>
      </c>
      <c r="C545" s="3">
        <v>14253</v>
      </c>
      <c r="D545" s="3">
        <v>14400</v>
      </c>
      <c r="E545" s="3">
        <v>14253</v>
      </c>
      <c r="F545" s="3">
        <v>14361</v>
      </c>
      <c r="G545" s="3">
        <v>35334683869</v>
      </c>
      <c r="H545" s="3">
        <v>2460518</v>
      </c>
      <c r="I545" s="3">
        <v>249</v>
      </c>
      <c r="J545" s="3" t="s">
        <v>43</v>
      </c>
      <c r="K545" s="3">
        <v>14200</v>
      </c>
      <c r="L545" s="3">
        <v>14376</v>
      </c>
      <c r="M545" s="4">
        <f t="shared" si="16"/>
        <v>45528</v>
      </c>
      <c r="N545" s="5">
        <f t="shared" si="17"/>
        <v>1.1338028169014081E-2</v>
      </c>
    </row>
    <row r="546" spans="1:14" x14ac:dyDescent="0.25">
      <c r="A546" s="3" t="s">
        <v>42</v>
      </c>
      <c r="B546" s="3">
        <v>20240826</v>
      </c>
      <c r="C546" s="3">
        <v>14215</v>
      </c>
      <c r="D546" s="3">
        <v>14420</v>
      </c>
      <c r="E546" s="3">
        <v>14150</v>
      </c>
      <c r="F546" s="3">
        <v>14254</v>
      </c>
      <c r="G546" s="3">
        <v>73287568660</v>
      </c>
      <c r="H546" s="3">
        <v>5141466</v>
      </c>
      <c r="I546" s="3">
        <v>297</v>
      </c>
      <c r="J546" s="3" t="s">
        <v>43</v>
      </c>
      <c r="K546" s="3">
        <v>14361</v>
      </c>
      <c r="L546" s="3">
        <v>14150</v>
      </c>
      <c r="M546" s="4">
        <f t="shared" si="16"/>
        <v>45530</v>
      </c>
      <c r="N546" s="5">
        <f t="shared" si="17"/>
        <v>-7.4507346285077602E-3</v>
      </c>
    </row>
    <row r="547" spans="1:14" x14ac:dyDescent="0.25">
      <c r="A547" s="3" t="s">
        <v>42</v>
      </c>
      <c r="B547" s="3">
        <v>20240827</v>
      </c>
      <c r="C547" s="3">
        <v>14160</v>
      </c>
      <c r="D547" s="3">
        <v>14295</v>
      </c>
      <c r="E547" s="3">
        <v>14160</v>
      </c>
      <c r="F547" s="3">
        <v>14195</v>
      </c>
      <c r="G547" s="3">
        <v>31484230507</v>
      </c>
      <c r="H547" s="3">
        <v>2217995</v>
      </c>
      <c r="I547" s="3">
        <v>226</v>
      </c>
      <c r="J547" s="3" t="s">
        <v>43</v>
      </c>
      <c r="K547" s="3">
        <v>14254</v>
      </c>
      <c r="L547" s="3">
        <v>14250</v>
      </c>
      <c r="M547" s="4">
        <f t="shared" si="16"/>
        <v>45531</v>
      </c>
      <c r="N547" s="5">
        <f t="shared" si="17"/>
        <v>-4.139188999579102E-3</v>
      </c>
    </row>
    <row r="548" spans="1:14" x14ac:dyDescent="0.25">
      <c r="A548" s="3" t="s">
        <v>42</v>
      </c>
      <c r="B548" s="3">
        <v>20240828</v>
      </c>
      <c r="C548" s="3">
        <v>14250</v>
      </c>
      <c r="D548" s="3">
        <v>14478</v>
      </c>
      <c r="E548" s="3">
        <v>14172</v>
      </c>
      <c r="F548" s="3">
        <v>14442</v>
      </c>
      <c r="G548" s="3">
        <v>104751108904</v>
      </c>
      <c r="H548" s="3">
        <v>7253275</v>
      </c>
      <c r="I548" s="3">
        <v>322</v>
      </c>
      <c r="J548" s="3" t="s">
        <v>43</v>
      </c>
      <c r="K548" s="3">
        <v>14195</v>
      </c>
      <c r="L548" s="3">
        <v>14478</v>
      </c>
      <c r="M548" s="4">
        <f t="shared" si="16"/>
        <v>45532</v>
      </c>
      <c r="N548" s="5">
        <f t="shared" si="17"/>
        <v>1.7400493131384254E-2</v>
      </c>
    </row>
    <row r="549" spans="1:14" x14ac:dyDescent="0.25">
      <c r="A549" s="3" t="s">
        <v>42</v>
      </c>
      <c r="B549" s="3">
        <v>20240831</v>
      </c>
      <c r="C549" s="3">
        <v>14617</v>
      </c>
      <c r="D549" s="3">
        <v>14730</v>
      </c>
      <c r="E549" s="3">
        <v>14617</v>
      </c>
      <c r="F549" s="3">
        <v>14729</v>
      </c>
      <c r="G549" s="3">
        <v>133950998741</v>
      </c>
      <c r="H549" s="3">
        <v>9094345</v>
      </c>
      <c r="I549" s="3">
        <v>153</v>
      </c>
      <c r="J549" s="3" t="s">
        <v>43</v>
      </c>
      <c r="K549" s="3">
        <v>14442</v>
      </c>
      <c r="L549" s="3">
        <v>14730</v>
      </c>
      <c r="M549" s="4">
        <f t="shared" si="16"/>
        <v>45535</v>
      </c>
      <c r="N549" s="5">
        <f t="shared" si="17"/>
        <v>1.9872593823570206E-2</v>
      </c>
    </row>
    <row r="550" spans="1:14" x14ac:dyDescent="0.25">
      <c r="A550" s="3" t="s">
        <v>42</v>
      </c>
      <c r="B550" s="3">
        <v>20240901</v>
      </c>
      <c r="C550" s="3">
        <v>15009</v>
      </c>
      <c r="D550" s="3">
        <v>15023</v>
      </c>
      <c r="E550" s="3">
        <v>14600</v>
      </c>
      <c r="F550" s="3">
        <v>14835</v>
      </c>
      <c r="G550" s="3">
        <v>183063387099</v>
      </c>
      <c r="H550" s="3">
        <v>12340355</v>
      </c>
      <c r="I550" s="3">
        <v>483</v>
      </c>
      <c r="J550" s="3" t="s">
        <v>43</v>
      </c>
      <c r="K550" s="3">
        <v>14729</v>
      </c>
      <c r="L550" s="3">
        <v>14790</v>
      </c>
      <c r="M550" s="4">
        <f t="shared" si="16"/>
        <v>45536</v>
      </c>
      <c r="N550" s="5">
        <f t="shared" si="17"/>
        <v>7.1966868083372937E-3</v>
      </c>
    </row>
    <row r="551" spans="1:14" x14ac:dyDescent="0.25">
      <c r="A551" s="3" t="s">
        <v>42</v>
      </c>
      <c r="B551" s="3">
        <v>20240903</v>
      </c>
      <c r="C551" s="3">
        <v>14831</v>
      </c>
      <c r="D551" s="3">
        <v>14831</v>
      </c>
      <c r="E551" s="3">
        <v>14650</v>
      </c>
      <c r="F551" s="3">
        <v>14692</v>
      </c>
      <c r="G551" s="3">
        <v>52074058169</v>
      </c>
      <c r="H551" s="3">
        <v>3544277</v>
      </c>
      <c r="I551" s="3">
        <v>204</v>
      </c>
      <c r="J551" s="3" t="s">
        <v>43</v>
      </c>
      <c r="K551" s="3">
        <v>14835</v>
      </c>
      <c r="L551" s="3">
        <v>14727</v>
      </c>
      <c r="M551" s="4">
        <f t="shared" si="16"/>
        <v>45538</v>
      </c>
      <c r="N551" s="5">
        <f t="shared" si="17"/>
        <v>-9.6393663633299598E-3</v>
      </c>
    </row>
    <row r="552" spans="1:14" x14ac:dyDescent="0.25">
      <c r="A552" s="3" t="s">
        <v>42</v>
      </c>
      <c r="B552" s="3">
        <v>20240907</v>
      </c>
      <c r="C552" s="3">
        <v>14661</v>
      </c>
      <c r="D552" s="3">
        <v>14840</v>
      </c>
      <c r="E552" s="3">
        <v>14650</v>
      </c>
      <c r="F552" s="3">
        <v>14707</v>
      </c>
      <c r="G552" s="3">
        <v>22711035693</v>
      </c>
      <c r="H552" s="3">
        <v>1544230</v>
      </c>
      <c r="I552" s="3">
        <v>199</v>
      </c>
      <c r="J552" s="3" t="s">
        <v>43</v>
      </c>
      <c r="K552" s="3">
        <v>14692</v>
      </c>
      <c r="L552" s="3">
        <v>14664</v>
      </c>
      <c r="M552" s="4">
        <f t="shared" si="16"/>
        <v>45542</v>
      </c>
      <c r="N552" s="5">
        <f t="shared" si="17"/>
        <v>1.0209637898175306E-3</v>
      </c>
    </row>
    <row r="553" spans="1:14" x14ac:dyDescent="0.25">
      <c r="A553" s="3" t="s">
        <v>42</v>
      </c>
      <c r="B553" s="3">
        <v>20240908</v>
      </c>
      <c r="C553" s="3">
        <v>14799</v>
      </c>
      <c r="D553" s="3">
        <v>14799</v>
      </c>
      <c r="E553" s="3">
        <v>14600</v>
      </c>
      <c r="F553" s="3">
        <v>14641</v>
      </c>
      <c r="G553" s="3">
        <v>30613398335</v>
      </c>
      <c r="H553" s="3">
        <v>2091002</v>
      </c>
      <c r="I553" s="3">
        <v>134</v>
      </c>
      <c r="J553" s="3" t="s">
        <v>43</v>
      </c>
      <c r="K553" s="3">
        <v>14707</v>
      </c>
      <c r="L553" s="3">
        <v>14620</v>
      </c>
      <c r="M553" s="4">
        <f t="shared" si="16"/>
        <v>45543</v>
      </c>
      <c r="N553" s="5">
        <f t="shared" si="17"/>
        <v>-4.487658937920691E-3</v>
      </c>
    </row>
    <row r="554" spans="1:14" x14ac:dyDescent="0.25">
      <c r="A554" s="3" t="s">
        <v>42</v>
      </c>
      <c r="B554" s="3">
        <v>20240909</v>
      </c>
      <c r="C554" s="3">
        <v>14920</v>
      </c>
      <c r="D554" s="3">
        <v>15052</v>
      </c>
      <c r="E554" s="3">
        <v>14653</v>
      </c>
      <c r="F554" s="3">
        <v>14986</v>
      </c>
      <c r="G554" s="3">
        <v>42393957617</v>
      </c>
      <c r="H554" s="3">
        <v>2828988</v>
      </c>
      <c r="I554" s="3">
        <v>205</v>
      </c>
      <c r="J554" s="3" t="s">
        <v>43</v>
      </c>
      <c r="K554" s="3">
        <v>14641</v>
      </c>
      <c r="L554" s="3">
        <v>14999</v>
      </c>
      <c r="M554" s="4">
        <f t="shared" si="16"/>
        <v>45544</v>
      </c>
      <c r="N554" s="5">
        <f t="shared" si="17"/>
        <v>2.3563964210094879E-2</v>
      </c>
    </row>
    <row r="555" spans="1:14" x14ac:dyDescent="0.25">
      <c r="A555" s="3" t="s">
        <v>42</v>
      </c>
      <c r="B555" s="3">
        <v>20240910</v>
      </c>
      <c r="C555" s="3">
        <v>15035</v>
      </c>
      <c r="D555" s="3">
        <v>15095</v>
      </c>
      <c r="E555" s="3">
        <v>14905</v>
      </c>
      <c r="F555" s="3">
        <v>15004</v>
      </c>
      <c r="G555" s="3">
        <v>30955192168</v>
      </c>
      <c r="H555" s="3">
        <v>2063115</v>
      </c>
      <c r="I555" s="3">
        <v>187</v>
      </c>
      <c r="J555" s="3" t="s">
        <v>43</v>
      </c>
      <c r="K555" s="3">
        <v>14986</v>
      </c>
      <c r="L555" s="3">
        <v>15015</v>
      </c>
      <c r="M555" s="4">
        <f t="shared" si="16"/>
        <v>45545</v>
      </c>
      <c r="N555" s="5">
        <f t="shared" si="17"/>
        <v>1.201121046309872E-3</v>
      </c>
    </row>
    <row r="556" spans="1:14" x14ac:dyDescent="0.25">
      <c r="A556" s="3" t="s">
        <v>42</v>
      </c>
      <c r="B556" s="3">
        <v>20240911</v>
      </c>
      <c r="C556" s="3">
        <v>15092</v>
      </c>
      <c r="D556" s="3">
        <v>15095</v>
      </c>
      <c r="E556" s="3">
        <v>14912</v>
      </c>
      <c r="F556" s="3">
        <v>15059</v>
      </c>
      <c r="G556" s="3">
        <v>69076645742</v>
      </c>
      <c r="H556" s="3">
        <v>4587092</v>
      </c>
      <c r="I556" s="3">
        <v>160</v>
      </c>
      <c r="J556" s="3" t="s">
        <v>43</v>
      </c>
      <c r="K556" s="3">
        <v>15004</v>
      </c>
      <c r="L556" s="3">
        <v>15085</v>
      </c>
      <c r="M556" s="4">
        <f t="shared" si="16"/>
        <v>45546</v>
      </c>
      <c r="N556" s="5">
        <f t="shared" si="17"/>
        <v>3.665689149560114E-3</v>
      </c>
    </row>
    <row r="557" spans="1:14" x14ac:dyDescent="0.25">
      <c r="A557" s="3" t="s">
        <v>42</v>
      </c>
      <c r="B557" s="3">
        <v>20240914</v>
      </c>
      <c r="C557" s="3">
        <v>15095</v>
      </c>
      <c r="D557" s="3">
        <v>15299</v>
      </c>
      <c r="E557" s="3">
        <v>15050</v>
      </c>
      <c r="F557" s="3">
        <v>15138</v>
      </c>
      <c r="G557" s="3">
        <v>58092983063</v>
      </c>
      <c r="H557" s="3">
        <v>3837445</v>
      </c>
      <c r="I557" s="3">
        <v>290</v>
      </c>
      <c r="J557" s="3" t="s">
        <v>43</v>
      </c>
      <c r="K557" s="3">
        <v>15059</v>
      </c>
      <c r="L557" s="3">
        <v>15051</v>
      </c>
      <c r="M557" s="4">
        <f t="shared" si="16"/>
        <v>45549</v>
      </c>
      <c r="N557" s="5">
        <f t="shared" si="17"/>
        <v>5.2460322730591979E-3</v>
      </c>
    </row>
    <row r="558" spans="1:14" x14ac:dyDescent="0.25">
      <c r="A558" s="3" t="s">
        <v>42</v>
      </c>
      <c r="B558" s="3">
        <v>20240915</v>
      </c>
      <c r="C558" s="3">
        <v>15150</v>
      </c>
      <c r="D558" s="3">
        <v>15150</v>
      </c>
      <c r="E558" s="3">
        <v>14950</v>
      </c>
      <c r="F558" s="3">
        <v>14997</v>
      </c>
      <c r="G558" s="3">
        <v>26581260551</v>
      </c>
      <c r="H558" s="3">
        <v>1772466</v>
      </c>
      <c r="I558" s="3">
        <v>143</v>
      </c>
      <c r="J558" s="3" t="s">
        <v>43</v>
      </c>
      <c r="K558" s="3">
        <v>15138</v>
      </c>
      <c r="L558" s="3">
        <v>14950</v>
      </c>
      <c r="M558" s="4">
        <f t="shared" si="16"/>
        <v>45550</v>
      </c>
      <c r="N558" s="5">
        <f t="shared" si="17"/>
        <v>-9.3143083630597978E-3</v>
      </c>
    </row>
    <row r="559" spans="1:14" x14ac:dyDescent="0.25">
      <c r="A559" s="3" t="s">
        <v>42</v>
      </c>
      <c r="B559" s="3">
        <v>20240916</v>
      </c>
      <c r="C559" s="3">
        <v>14950</v>
      </c>
      <c r="D559" s="3">
        <v>15186</v>
      </c>
      <c r="E559" s="3">
        <v>14950</v>
      </c>
      <c r="F559" s="3">
        <v>15092</v>
      </c>
      <c r="G559" s="3">
        <v>12505282192</v>
      </c>
      <c r="H559" s="3">
        <v>828593</v>
      </c>
      <c r="I559" s="3">
        <v>113</v>
      </c>
      <c r="J559" s="3" t="s">
        <v>43</v>
      </c>
      <c r="K559" s="3">
        <v>14997</v>
      </c>
      <c r="L559" s="3">
        <v>15165</v>
      </c>
      <c r="M559" s="4">
        <f t="shared" si="16"/>
        <v>45551</v>
      </c>
      <c r="N559" s="5">
        <f t="shared" si="17"/>
        <v>6.3346002533839485E-3</v>
      </c>
    </row>
    <row r="560" spans="1:14" x14ac:dyDescent="0.25">
      <c r="A560" s="3" t="s">
        <v>42</v>
      </c>
      <c r="B560" s="3">
        <v>20240917</v>
      </c>
      <c r="C560" s="3">
        <v>15165</v>
      </c>
      <c r="D560" s="3">
        <v>15544</v>
      </c>
      <c r="E560" s="3">
        <v>15165</v>
      </c>
      <c r="F560" s="3">
        <v>15504</v>
      </c>
      <c r="G560" s="3">
        <v>167444345954</v>
      </c>
      <c r="H560" s="3">
        <v>10800255</v>
      </c>
      <c r="I560" s="3">
        <v>345</v>
      </c>
      <c r="J560" s="3" t="s">
        <v>43</v>
      </c>
      <c r="K560" s="3">
        <v>15092</v>
      </c>
      <c r="L560" s="3">
        <v>15544</v>
      </c>
      <c r="M560" s="4">
        <f t="shared" si="16"/>
        <v>45552</v>
      </c>
      <c r="N560" s="5">
        <f t="shared" si="17"/>
        <v>2.7299231380863986E-2</v>
      </c>
    </row>
    <row r="561" spans="1:14" x14ac:dyDescent="0.25">
      <c r="A561" s="3" t="s">
        <v>42</v>
      </c>
      <c r="B561" s="3">
        <v>20240918</v>
      </c>
      <c r="C561" s="3">
        <v>15500</v>
      </c>
      <c r="D561" s="3">
        <v>15579</v>
      </c>
      <c r="E561" s="3">
        <v>15301</v>
      </c>
      <c r="F561" s="3">
        <v>15435</v>
      </c>
      <c r="G561" s="3">
        <v>53411018514</v>
      </c>
      <c r="H561" s="3">
        <v>3460326</v>
      </c>
      <c r="I561" s="3">
        <v>362</v>
      </c>
      <c r="J561" s="3" t="s">
        <v>43</v>
      </c>
      <c r="K561" s="3">
        <v>15504</v>
      </c>
      <c r="L561" s="3">
        <v>15400</v>
      </c>
      <c r="M561" s="4">
        <f t="shared" si="16"/>
        <v>45553</v>
      </c>
      <c r="N561" s="5">
        <f t="shared" si="17"/>
        <v>-4.4504643962848256E-3</v>
      </c>
    </row>
    <row r="562" spans="1:14" x14ac:dyDescent="0.25">
      <c r="A562" s="3" t="s">
        <v>42</v>
      </c>
      <c r="B562" s="3">
        <v>20240922</v>
      </c>
      <c r="C562" s="3">
        <v>15400</v>
      </c>
      <c r="D562" s="3">
        <v>15649</v>
      </c>
      <c r="E562" s="3">
        <v>15397</v>
      </c>
      <c r="F562" s="3">
        <v>15540</v>
      </c>
      <c r="G562" s="3">
        <v>215200518971</v>
      </c>
      <c r="H562" s="3">
        <v>13848226</v>
      </c>
      <c r="I562" s="3">
        <v>343</v>
      </c>
      <c r="J562" s="3" t="s">
        <v>43</v>
      </c>
      <c r="K562" s="3">
        <v>15435</v>
      </c>
      <c r="L562" s="3">
        <v>15590</v>
      </c>
      <c r="M562" s="4">
        <f t="shared" si="16"/>
        <v>45557</v>
      </c>
      <c r="N562" s="5">
        <f t="shared" si="17"/>
        <v>6.8027210884353817E-3</v>
      </c>
    </row>
    <row r="563" spans="1:14" x14ac:dyDescent="0.25">
      <c r="A563" s="3" t="s">
        <v>42</v>
      </c>
      <c r="B563" s="3">
        <v>20240923</v>
      </c>
      <c r="C563" s="3">
        <v>15590</v>
      </c>
      <c r="D563" s="3">
        <v>15800</v>
      </c>
      <c r="E563" s="3">
        <v>15413</v>
      </c>
      <c r="F563" s="3">
        <v>15709</v>
      </c>
      <c r="G563" s="3">
        <v>47158634858</v>
      </c>
      <c r="H563" s="3">
        <v>3002072</v>
      </c>
      <c r="I563" s="3">
        <v>253</v>
      </c>
      <c r="J563" s="3" t="s">
        <v>43</v>
      </c>
      <c r="K563" s="3">
        <v>15540</v>
      </c>
      <c r="L563" s="3">
        <v>15793</v>
      </c>
      <c r="M563" s="4">
        <f t="shared" si="16"/>
        <v>45558</v>
      </c>
      <c r="N563" s="5">
        <f t="shared" si="17"/>
        <v>1.0875160875160939E-2</v>
      </c>
    </row>
    <row r="564" spans="1:14" x14ac:dyDescent="0.25">
      <c r="A564" s="3" t="s">
        <v>42</v>
      </c>
      <c r="B564" s="3">
        <v>20240924</v>
      </c>
      <c r="C564" s="3">
        <v>15897</v>
      </c>
      <c r="D564" s="3">
        <v>16180</v>
      </c>
      <c r="E564" s="3">
        <v>15709</v>
      </c>
      <c r="F564" s="3">
        <v>16017</v>
      </c>
      <c r="G564" s="3">
        <v>259156791131</v>
      </c>
      <c r="H564" s="3">
        <v>16180263</v>
      </c>
      <c r="I564" s="3">
        <v>439</v>
      </c>
      <c r="J564" s="3" t="s">
        <v>43</v>
      </c>
      <c r="K564" s="3">
        <v>15709</v>
      </c>
      <c r="L564" s="3">
        <v>16180</v>
      </c>
      <c r="M564" s="4">
        <f t="shared" si="16"/>
        <v>45559</v>
      </c>
      <c r="N564" s="5">
        <f t="shared" si="17"/>
        <v>1.9606594945572597E-2</v>
      </c>
    </row>
    <row r="565" spans="1:14" x14ac:dyDescent="0.25">
      <c r="A565" s="3" t="s">
        <v>42</v>
      </c>
      <c r="B565" s="3">
        <v>20240925</v>
      </c>
      <c r="C565" s="3">
        <v>16020</v>
      </c>
      <c r="D565" s="3">
        <v>16220</v>
      </c>
      <c r="E565" s="3">
        <v>15912</v>
      </c>
      <c r="F565" s="3">
        <v>16123</v>
      </c>
      <c r="G565" s="3">
        <v>53146880534</v>
      </c>
      <c r="H565" s="3">
        <v>3296248</v>
      </c>
      <c r="I565" s="3">
        <v>412</v>
      </c>
      <c r="J565" s="3" t="s">
        <v>43</v>
      </c>
      <c r="K565" s="3">
        <v>16017</v>
      </c>
      <c r="L565" s="3">
        <v>15990</v>
      </c>
      <c r="M565" s="4">
        <f t="shared" si="16"/>
        <v>45560</v>
      </c>
      <c r="N565" s="5">
        <f t="shared" si="17"/>
        <v>6.6179684085658774E-3</v>
      </c>
    </row>
    <row r="566" spans="1:14" x14ac:dyDescent="0.25">
      <c r="A566" s="3" t="s">
        <v>42</v>
      </c>
      <c r="B566" s="3">
        <v>20240928</v>
      </c>
      <c r="C566" s="3">
        <v>15962</v>
      </c>
      <c r="D566" s="3">
        <v>16000</v>
      </c>
      <c r="E566" s="3">
        <v>15962</v>
      </c>
      <c r="F566" s="3">
        <v>15962</v>
      </c>
      <c r="G566" s="3">
        <v>65323341895</v>
      </c>
      <c r="H566" s="3">
        <v>4092353</v>
      </c>
      <c r="I566" s="3">
        <v>110</v>
      </c>
      <c r="J566" s="3" t="s">
        <v>43</v>
      </c>
      <c r="K566" s="3">
        <v>16123</v>
      </c>
      <c r="L566" s="3">
        <v>15962</v>
      </c>
      <c r="M566" s="4">
        <f t="shared" si="16"/>
        <v>45563</v>
      </c>
      <c r="N566" s="5">
        <f t="shared" si="17"/>
        <v>-9.9857346647646006E-3</v>
      </c>
    </row>
    <row r="567" spans="1:14" x14ac:dyDescent="0.25">
      <c r="A567" s="3" t="s">
        <v>42</v>
      </c>
      <c r="B567" s="3">
        <v>20240929</v>
      </c>
      <c r="C567" s="3">
        <v>15803</v>
      </c>
      <c r="D567" s="3">
        <v>15803</v>
      </c>
      <c r="E567" s="3">
        <v>15803</v>
      </c>
      <c r="F567" s="3">
        <v>15803</v>
      </c>
      <c r="G567" s="3">
        <v>61277870830</v>
      </c>
      <c r="H567" s="3">
        <v>3877610</v>
      </c>
      <c r="I567" s="3">
        <v>73</v>
      </c>
      <c r="J567" s="3" t="s">
        <v>43</v>
      </c>
      <c r="K567" s="3">
        <v>15962</v>
      </c>
      <c r="L567" s="3">
        <v>15803</v>
      </c>
      <c r="M567" s="4">
        <f t="shared" si="16"/>
        <v>45564</v>
      </c>
      <c r="N567" s="5">
        <f t="shared" si="17"/>
        <v>-9.9611577496554471E-3</v>
      </c>
    </row>
    <row r="568" spans="1:14" x14ac:dyDescent="0.25">
      <c r="A568" s="3" t="s">
        <v>42</v>
      </c>
      <c r="B568" s="3">
        <v>20240930</v>
      </c>
      <c r="C568" s="3">
        <v>15645</v>
      </c>
      <c r="D568" s="3">
        <v>15780</v>
      </c>
      <c r="E568" s="3">
        <v>15645</v>
      </c>
      <c r="F568" s="3">
        <v>15649</v>
      </c>
      <c r="G568" s="3">
        <v>68270984568</v>
      </c>
      <c r="H568" s="3">
        <v>4362560</v>
      </c>
      <c r="I568" s="3">
        <v>198</v>
      </c>
      <c r="J568" s="3" t="s">
        <v>43</v>
      </c>
      <c r="K568" s="3">
        <v>15803</v>
      </c>
      <c r="L568" s="3">
        <v>15645</v>
      </c>
      <c r="M568" s="4">
        <f t="shared" si="16"/>
        <v>45565</v>
      </c>
      <c r="N568" s="5">
        <f t="shared" si="17"/>
        <v>-9.7449851294058032E-3</v>
      </c>
    </row>
    <row r="569" spans="1:14" x14ac:dyDescent="0.25">
      <c r="A569" s="3" t="s">
        <v>42</v>
      </c>
      <c r="B569" s="3">
        <v>20241001</v>
      </c>
      <c r="C569" s="3">
        <v>15493</v>
      </c>
      <c r="D569" s="3">
        <v>15570</v>
      </c>
      <c r="E569" s="3">
        <v>15493</v>
      </c>
      <c r="F569" s="3">
        <v>15493</v>
      </c>
      <c r="G569" s="3">
        <v>65848846774</v>
      </c>
      <c r="H569" s="3">
        <v>4250213</v>
      </c>
      <c r="I569" s="3">
        <v>133</v>
      </c>
      <c r="J569" s="3" t="s">
        <v>43</v>
      </c>
      <c r="K569" s="3">
        <v>15649</v>
      </c>
      <c r="L569" s="3">
        <v>15493</v>
      </c>
      <c r="M569" s="4">
        <f t="shared" si="16"/>
        <v>45566</v>
      </c>
      <c r="N569" s="5">
        <f t="shared" si="17"/>
        <v>-9.968688095085998E-3</v>
      </c>
    </row>
    <row r="570" spans="1:14" x14ac:dyDescent="0.25">
      <c r="A570" s="3" t="s">
        <v>42</v>
      </c>
      <c r="B570" s="3">
        <v>20241002</v>
      </c>
      <c r="C570" s="3">
        <v>15339</v>
      </c>
      <c r="D570" s="3">
        <v>15395</v>
      </c>
      <c r="E570" s="3">
        <v>15339</v>
      </c>
      <c r="F570" s="3">
        <v>15345</v>
      </c>
      <c r="G570" s="3">
        <v>63238370578</v>
      </c>
      <c r="H570" s="3">
        <v>4121214</v>
      </c>
      <c r="I570" s="3">
        <v>99</v>
      </c>
      <c r="J570" s="3" t="s">
        <v>43</v>
      </c>
      <c r="K570" s="3">
        <v>15493</v>
      </c>
      <c r="L570" s="3">
        <v>15339</v>
      </c>
      <c r="M570" s="4">
        <f t="shared" si="16"/>
        <v>45567</v>
      </c>
      <c r="N570" s="5">
        <f t="shared" si="17"/>
        <v>-9.5527012199058126E-3</v>
      </c>
    </row>
    <row r="571" spans="1:14" x14ac:dyDescent="0.25">
      <c r="A571" s="3" t="s">
        <v>42</v>
      </c>
      <c r="B571" s="3">
        <v>20241005</v>
      </c>
      <c r="C571" s="3">
        <v>15192</v>
      </c>
      <c r="D571" s="3">
        <v>15498</v>
      </c>
      <c r="E571" s="3">
        <v>15192</v>
      </c>
      <c r="F571" s="3">
        <v>15202</v>
      </c>
      <c r="G571" s="3">
        <v>57262915532</v>
      </c>
      <c r="H571" s="3">
        <v>3766917</v>
      </c>
      <c r="I571" s="3">
        <v>146</v>
      </c>
      <c r="J571" s="3" t="s">
        <v>43</v>
      </c>
      <c r="K571" s="3">
        <v>15345</v>
      </c>
      <c r="L571" s="3">
        <v>15250</v>
      </c>
      <c r="M571" s="4">
        <f t="shared" si="16"/>
        <v>45570</v>
      </c>
      <c r="N571" s="5">
        <f t="shared" si="17"/>
        <v>-9.3189964157706084E-3</v>
      </c>
    </row>
    <row r="572" spans="1:14" x14ac:dyDescent="0.25">
      <c r="A572" s="3" t="s">
        <v>42</v>
      </c>
      <c r="B572" s="3">
        <v>20241006</v>
      </c>
      <c r="C572" s="3">
        <v>15051</v>
      </c>
      <c r="D572" s="3">
        <v>15100</v>
      </c>
      <c r="E572" s="3">
        <v>15050</v>
      </c>
      <c r="F572" s="3">
        <v>15050</v>
      </c>
      <c r="G572" s="3">
        <v>91053305781</v>
      </c>
      <c r="H572" s="3">
        <v>6050031</v>
      </c>
      <c r="I572" s="3">
        <v>116</v>
      </c>
      <c r="J572" s="3" t="s">
        <v>43</v>
      </c>
      <c r="K572" s="3">
        <v>15202</v>
      </c>
      <c r="L572" s="3">
        <v>15050</v>
      </c>
      <c r="M572" s="4">
        <f t="shared" si="16"/>
        <v>45571</v>
      </c>
      <c r="N572" s="5">
        <f t="shared" si="17"/>
        <v>-9.9986843836337158E-3</v>
      </c>
    </row>
    <row r="573" spans="1:14" x14ac:dyDescent="0.25">
      <c r="A573" s="3" t="s">
        <v>42</v>
      </c>
      <c r="B573" s="3">
        <v>20241007</v>
      </c>
      <c r="C573" s="3">
        <v>14915</v>
      </c>
      <c r="D573" s="3">
        <v>15180</v>
      </c>
      <c r="E573" s="3">
        <v>14900</v>
      </c>
      <c r="F573" s="3">
        <v>14927</v>
      </c>
      <c r="G573" s="3">
        <v>39685317632</v>
      </c>
      <c r="H573" s="3">
        <v>2658649</v>
      </c>
      <c r="I573" s="3">
        <v>167</v>
      </c>
      <c r="J573" s="3" t="s">
        <v>43</v>
      </c>
      <c r="K573" s="3">
        <v>15050</v>
      </c>
      <c r="L573" s="3">
        <v>15001</v>
      </c>
      <c r="M573" s="4">
        <f t="shared" si="16"/>
        <v>45572</v>
      </c>
      <c r="N573" s="5">
        <f t="shared" si="17"/>
        <v>-8.1727574750830589E-3</v>
      </c>
    </row>
    <row r="574" spans="1:14" x14ac:dyDescent="0.25">
      <c r="A574" s="3" t="s">
        <v>42</v>
      </c>
      <c r="B574" s="3">
        <v>20241008</v>
      </c>
      <c r="C574" s="3">
        <v>15001</v>
      </c>
      <c r="D574" s="3">
        <v>15076</v>
      </c>
      <c r="E574" s="3">
        <v>14831</v>
      </c>
      <c r="F574" s="3">
        <v>15070</v>
      </c>
      <c r="G574" s="3">
        <v>50795171525</v>
      </c>
      <c r="H574" s="3">
        <v>3370629</v>
      </c>
      <c r="I574" s="3">
        <v>142</v>
      </c>
      <c r="J574" s="3" t="s">
        <v>43</v>
      </c>
      <c r="K574" s="3">
        <v>14927</v>
      </c>
      <c r="L574" s="3">
        <v>15076</v>
      </c>
      <c r="M574" s="4">
        <f t="shared" si="16"/>
        <v>45573</v>
      </c>
      <c r="N574" s="5">
        <f t="shared" si="17"/>
        <v>9.579955784819516E-3</v>
      </c>
    </row>
    <row r="575" spans="1:14" x14ac:dyDescent="0.25">
      <c r="A575" s="3" t="s">
        <v>42</v>
      </c>
      <c r="B575" s="3">
        <v>20241009</v>
      </c>
      <c r="C575" s="3">
        <v>15076</v>
      </c>
      <c r="D575" s="3">
        <v>15218</v>
      </c>
      <c r="E575" s="3">
        <v>15000</v>
      </c>
      <c r="F575" s="3">
        <v>15056</v>
      </c>
      <c r="G575" s="3">
        <v>12987918992</v>
      </c>
      <c r="H575" s="3">
        <v>862636</v>
      </c>
      <c r="I575" s="3">
        <v>117</v>
      </c>
      <c r="J575" s="3" t="s">
        <v>43</v>
      </c>
      <c r="K575" s="3">
        <v>15070</v>
      </c>
      <c r="L575" s="3">
        <v>15199</v>
      </c>
      <c r="M575" s="4">
        <f t="shared" si="16"/>
        <v>45574</v>
      </c>
      <c r="N575" s="5">
        <f t="shared" si="17"/>
        <v>-9.289980092900274E-4</v>
      </c>
    </row>
    <row r="576" spans="1:14" x14ac:dyDescent="0.25">
      <c r="A576" s="3" t="s">
        <v>42</v>
      </c>
      <c r="B576" s="3">
        <v>20241012</v>
      </c>
      <c r="C576" s="3">
        <v>15218</v>
      </c>
      <c r="D576" s="3">
        <v>15507</v>
      </c>
      <c r="E576" s="3">
        <v>15218</v>
      </c>
      <c r="F576" s="3">
        <v>15487</v>
      </c>
      <c r="G576" s="3">
        <v>232263191297</v>
      </c>
      <c r="H576" s="3">
        <v>14997702</v>
      </c>
      <c r="I576" s="3">
        <v>340</v>
      </c>
      <c r="J576" s="3" t="s">
        <v>43</v>
      </c>
      <c r="K576" s="3">
        <v>15056</v>
      </c>
      <c r="L576" s="3">
        <v>15507</v>
      </c>
      <c r="M576" s="4">
        <f t="shared" si="16"/>
        <v>45577</v>
      </c>
      <c r="N576" s="5">
        <f t="shared" si="17"/>
        <v>2.862646121147705E-2</v>
      </c>
    </row>
    <row r="577" spans="1:14" x14ac:dyDescent="0.25">
      <c r="A577" s="3" t="s">
        <v>42</v>
      </c>
      <c r="B577" s="3">
        <v>20241013</v>
      </c>
      <c r="C577" s="3">
        <v>15512</v>
      </c>
      <c r="D577" s="3">
        <v>15680</v>
      </c>
      <c r="E577" s="3">
        <v>15487</v>
      </c>
      <c r="F577" s="3">
        <v>15524</v>
      </c>
      <c r="G577" s="3">
        <v>45513967958</v>
      </c>
      <c r="H577" s="3">
        <v>2931939</v>
      </c>
      <c r="I577" s="3">
        <v>197</v>
      </c>
      <c r="J577" s="3" t="s">
        <v>43</v>
      </c>
      <c r="K577" s="3">
        <v>15487</v>
      </c>
      <c r="L577" s="3">
        <v>15595</v>
      </c>
      <c r="M577" s="4">
        <f t="shared" si="16"/>
        <v>45578</v>
      </c>
      <c r="N577" s="5">
        <f t="shared" si="17"/>
        <v>2.3891005359333306E-3</v>
      </c>
    </row>
    <row r="578" spans="1:14" x14ac:dyDescent="0.25">
      <c r="A578" s="3" t="s">
        <v>42</v>
      </c>
      <c r="B578" s="3">
        <v>20241014</v>
      </c>
      <c r="C578" s="3">
        <v>15747</v>
      </c>
      <c r="D578" s="3">
        <v>15748</v>
      </c>
      <c r="E578" s="3">
        <v>15059</v>
      </c>
      <c r="F578" s="3">
        <v>15262</v>
      </c>
      <c r="G578" s="3">
        <v>79033697634</v>
      </c>
      <c r="H578" s="3">
        <v>5178612</v>
      </c>
      <c r="I578" s="3">
        <v>176</v>
      </c>
      <c r="J578" s="3" t="s">
        <v>43</v>
      </c>
      <c r="K578" s="3">
        <v>15524</v>
      </c>
      <c r="L578" s="3">
        <v>15059</v>
      </c>
      <c r="M578" s="4">
        <f t="shared" ref="M578:M641" si="18">DATE(LEFT(B578,4),MID(B578,5,2),RIGHT(B578,2))</f>
        <v>45579</v>
      </c>
      <c r="N578" s="5">
        <f t="shared" si="17"/>
        <v>-1.68770935325947E-2</v>
      </c>
    </row>
    <row r="579" spans="1:14" x14ac:dyDescent="0.25">
      <c r="A579" s="3" t="s">
        <v>42</v>
      </c>
      <c r="B579" s="3">
        <v>20241015</v>
      </c>
      <c r="C579" s="3">
        <v>15010</v>
      </c>
      <c r="D579" s="3">
        <v>15260</v>
      </c>
      <c r="E579" s="3">
        <v>14807</v>
      </c>
      <c r="F579" s="3">
        <v>15045</v>
      </c>
      <c r="G579" s="3">
        <v>68544963207</v>
      </c>
      <c r="H579" s="3">
        <v>4555890</v>
      </c>
      <c r="I579" s="3">
        <v>127</v>
      </c>
      <c r="J579" s="3" t="s">
        <v>43</v>
      </c>
      <c r="K579" s="3">
        <v>15262</v>
      </c>
      <c r="L579" s="3">
        <v>15054</v>
      </c>
      <c r="M579" s="4">
        <f t="shared" si="18"/>
        <v>45580</v>
      </c>
      <c r="N579" s="5">
        <f t="shared" ref="N579:N642" si="19">F579/F578-1</f>
        <v>-1.4218320010483509E-2</v>
      </c>
    </row>
    <row r="580" spans="1:14" x14ac:dyDescent="0.25">
      <c r="A580" s="3" t="s">
        <v>42</v>
      </c>
      <c r="B580" s="3">
        <v>20241016</v>
      </c>
      <c r="C580" s="3">
        <v>14903</v>
      </c>
      <c r="D580" s="3">
        <v>15200</v>
      </c>
      <c r="E580" s="3">
        <v>14852</v>
      </c>
      <c r="F580" s="3">
        <v>15132</v>
      </c>
      <c r="G580" s="3">
        <v>42335690836</v>
      </c>
      <c r="H580" s="3">
        <v>2797755</v>
      </c>
      <c r="I580" s="3">
        <v>151</v>
      </c>
      <c r="J580" s="3" t="s">
        <v>43</v>
      </c>
      <c r="K580" s="3">
        <v>15045</v>
      </c>
      <c r="L580" s="3">
        <v>15156</v>
      </c>
      <c r="M580" s="4">
        <f t="shared" si="18"/>
        <v>45581</v>
      </c>
      <c r="N580" s="5">
        <f t="shared" si="19"/>
        <v>5.7826520438684081E-3</v>
      </c>
    </row>
    <row r="581" spans="1:14" x14ac:dyDescent="0.25">
      <c r="A581" s="3" t="s">
        <v>42</v>
      </c>
      <c r="B581" s="3">
        <v>20241019</v>
      </c>
      <c r="C581" s="3">
        <v>15199</v>
      </c>
      <c r="D581" s="3">
        <v>15199</v>
      </c>
      <c r="E581" s="3">
        <v>14700</v>
      </c>
      <c r="F581" s="3">
        <v>14802</v>
      </c>
      <c r="G581" s="3">
        <v>62769073904</v>
      </c>
      <c r="H581" s="3">
        <v>4240462</v>
      </c>
      <c r="I581" s="3">
        <v>135</v>
      </c>
      <c r="J581" s="3" t="s">
        <v>43</v>
      </c>
      <c r="K581" s="3">
        <v>15132</v>
      </c>
      <c r="L581" s="3">
        <v>14700</v>
      </c>
      <c r="M581" s="4">
        <f t="shared" si="18"/>
        <v>45584</v>
      </c>
      <c r="N581" s="5">
        <f t="shared" si="19"/>
        <v>-2.180808881839813E-2</v>
      </c>
    </row>
    <row r="582" spans="1:14" x14ac:dyDescent="0.25">
      <c r="A582" s="3" t="s">
        <v>42</v>
      </c>
      <c r="B582" s="3">
        <v>20241020</v>
      </c>
      <c r="C582" s="3">
        <v>14700</v>
      </c>
      <c r="D582" s="3">
        <v>14700</v>
      </c>
      <c r="E582" s="3">
        <v>14430</v>
      </c>
      <c r="F582" s="3">
        <v>14556</v>
      </c>
      <c r="G582" s="3">
        <v>41428005793</v>
      </c>
      <c r="H582" s="3">
        <v>2846070</v>
      </c>
      <c r="I582" s="3">
        <v>105</v>
      </c>
      <c r="J582" s="3" t="s">
        <v>43</v>
      </c>
      <c r="K582" s="3">
        <v>14802</v>
      </c>
      <c r="L582" s="3">
        <v>14500</v>
      </c>
      <c r="M582" s="4">
        <f t="shared" si="18"/>
        <v>45585</v>
      </c>
      <c r="N582" s="5">
        <f t="shared" si="19"/>
        <v>-1.6619375760032473E-2</v>
      </c>
    </row>
    <row r="583" spans="1:14" x14ac:dyDescent="0.25">
      <c r="A583" s="3" t="s">
        <v>42</v>
      </c>
      <c r="B583" s="3">
        <v>20241021</v>
      </c>
      <c r="C583" s="3">
        <v>14450</v>
      </c>
      <c r="D583" s="3">
        <v>14720</v>
      </c>
      <c r="E583" s="3">
        <v>14450</v>
      </c>
      <c r="F583" s="3">
        <v>14543</v>
      </c>
      <c r="G583" s="3">
        <v>14593284382</v>
      </c>
      <c r="H583" s="3">
        <v>1003463</v>
      </c>
      <c r="I583" s="3">
        <v>127</v>
      </c>
      <c r="J583" s="3" t="s">
        <v>43</v>
      </c>
      <c r="K583" s="3">
        <v>14556</v>
      </c>
      <c r="L583" s="3">
        <v>14560</v>
      </c>
      <c r="M583" s="4">
        <f t="shared" si="18"/>
        <v>45586</v>
      </c>
      <c r="N583" s="5">
        <f t="shared" si="19"/>
        <v>-8.9310250068697083E-4</v>
      </c>
    </row>
    <row r="584" spans="1:14" x14ac:dyDescent="0.25">
      <c r="A584" s="3" t="s">
        <v>42</v>
      </c>
      <c r="B584" s="3">
        <v>20241022</v>
      </c>
      <c r="C584" s="3">
        <v>14560</v>
      </c>
      <c r="D584" s="3">
        <v>14730</v>
      </c>
      <c r="E584" s="3">
        <v>14476</v>
      </c>
      <c r="F584" s="3">
        <v>14631</v>
      </c>
      <c r="G584" s="3">
        <v>12140530540</v>
      </c>
      <c r="H584" s="3">
        <v>829765</v>
      </c>
      <c r="I584" s="3">
        <v>156</v>
      </c>
      <c r="J584" s="3" t="s">
        <v>43</v>
      </c>
      <c r="K584" s="3">
        <v>14543</v>
      </c>
      <c r="L584" s="3">
        <v>14560</v>
      </c>
      <c r="M584" s="4">
        <f t="shared" si="18"/>
        <v>45587</v>
      </c>
      <c r="N584" s="5">
        <f t="shared" si="19"/>
        <v>6.0510211098123712E-3</v>
      </c>
    </row>
    <row r="585" spans="1:14" x14ac:dyDescent="0.25">
      <c r="A585" s="3" t="s">
        <v>42</v>
      </c>
      <c r="B585" s="3">
        <v>20241023</v>
      </c>
      <c r="C585" s="3">
        <v>14350</v>
      </c>
      <c r="D585" s="3">
        <v>14478</v>
      </c>
      <c r="E585" s="3">
        <v>14193</v>
      </c>
      <c r="F585" s="3">
        <v>14206</v>
      </c>
      <c r="G585" s="3">
        <v>64857978887</v>
      </c>
      <c r="H585" s="3">
        <v>4565676</v>
      </c>
      <c r="I585" s="3">
        <v>166</v>
      </c>
      <c r="J585" s="3" t="s">
        <v>43</v>
      </c>
      <c r="K585" s="3">
        <v>14631</v>
      </c>
      <c r="L585" s="3">
        <v>14193</v>
      </c>
      <c r="M585" s="4">
        <f t="shared" si="18"/>
        <v>45588</v>
      </c>
      <c r="N585" s="5">
        <f t="shared" si="19"/>
        <v>-2.9047911967739704E-2</v>
      </c>
    </row>
    <row r="586" spans="1:14" x14ac:dyDescent="0.25">
      <c r="A586" s="3" t="s">
        <v>42</v>
      </c>
      <c r="B586" s="3">
        <v>20241026</v>
      </c>
      <c r="C586" s="3">
        <v>14632</v>
      </c>
      <c r="D586" s="3">
        <v>14632</v>
      </c>
      <c r="E586" s="3">
        <v>14632</v>
      </c>
      <c r="F586" s="3">
        <v>14632</v>
      </c>
      <c r="G586" s="3">
        <v>83116402928</v>
      </c>
      <c r="H586" s="3">
        <v>5680454</v>
      </c>
      <c r="I586" s="3">
        <v>93</v>
      </c>
      <c r="J586" s="3" t="s">
        <v>43</v>
      </c>
      <c r="K586" s="3">
        <v>14206</v>
      </c>
      <c r="L586" s="3">
        <v>14632</v>
      </c>
      <c r="M586" s="4">
        <f t="shared" si="18"/>
        <v>45591</v>
      </c>
      <c r="N586" s="5">
        <f t="shared" si="19"/>
        <v>2.9987329297479937E-2</v>
      </c>
    </row>
    <row r="587" spans="1:14" x14ac:dyDescent="0.25">
      <c r="A587" s="3" t="s">
        <v>42</v>
      </c>
      <c r="B587" s="3">
        <v>20241027</v>
      </c>
      <c r="C587" s="3">
        <v>15070</v>
      </c>
      <c r="D587" s="3">
        <v>15070</v>
      </c>
      <c r="E587" s="3">
        <v>15070</v>
      </c>
      <c r="F587" s="3">
        <v>15070</v>
      </c>
      <c r="G587" s="3">
        <v>109614990540</v>
      </c>
      <c r="H587" s="3">
        <v>7273722</v>
      </c>
      <c r="I587" s="3">
        <v>69</v>
      </c>
      <c r="J587" s="3" t="s">
        <v>43</v>
      </c>
      <c r="K587" s="3">
        <v>14632</v>
      </c>
      <c r="L587" s="3">
        <v>15070</v>
      </c>
      <c r="M587" s="4">
        <f t="shared" si="18"/>
        <v>45592</v>
      </c>
      <c r="N587" s="5">
        <f t="shared" si="19"/>
        <v>2.9934390377255315E-2</v>
      </c>
    </row>
    <row r="588" spans="1:14" x14ac:dyDescent="0.25">
      <c r="A588" s="3" t="s">
        <v>42</v>
      </c>
      <c r="B588" s="3">
        <v>20241028</v>
      </c>
      <c r="C588" s="3">
        <v>15522</v>
      </c>
      <c r="D588" s="3">
        <v>15522</v>
      </c>
      <c r="E588" s="3">
        <v>15500</v>
      </c>
      <c r="F588" s="3">
        <v>15522</v>
      </c>
      <c r="G588" s="3">
        <v>451283933618</v>
      </c>
      <c r="H588" s="3">
        <v>29073869</v>
      </c>
      <c r="I588" s="3">
        <v>636</v>
      </c>
      <c r="J588" s="3" t="s">
        <v>43</v>
      </c>
      <c r="K588" s="3">
        <v>15070</v>
      </c>
      <c r="L588" s="3">
        <v>15522</v>
      </c>
      <c r="M588" s="4">
        <f t="shared" si="18"/>
        <v>45593</v>
      </c>
      <c r="N588" s="5">
        <f t="shared" si="19"/>
        <v>2.9993364299933711E-2</v>
      </c>
    </row>
    <row r="589" spans="1:14" x14ac:dyDescent="0.25">
      <c r="A589" s="3" t="s">
        <v>42</v>
      </c>
      <c r="B589" s="3">
        <v>20241029</v>
      </c>
      <c r="C589" s="3">
        <v>15400</v>
      </c>
      <c r="D589" s="3">
        <v>15400</v>
      </c>
      <c r="E589" s="3">
        <v>15057</v>
      </c>
      <c r="F589" s="3">
        <v>15128</v>
      </c>
      <c r="G589" s="3">
        <v>119270044659</v>
      </c>
      <c r="H589" s="3">
        <v>7884143</v>
      </c>
      <c r="I589" s="3">
        <v>387</v>
      </c>
      <c r="J589" s="3" t="s">
        <v>43</v>
      </c>
      <c r="K589" s="3">
        <v>15522</v>
      </c>
      <c r="L589" s="3">
        <v>15057</v>
      </c>
      <c r="M589" s="4">
        <f t="shared" si="18"/>
        <v>45594</v>
      </c>
      <c r="N589" s="5">
        <f t="shared" si="19"/>
        <v>-2.5383326890864533E-2</v>
      </c>
    </row>
    <row r="590" spans="1:14" x14ac:dyDescent="0.25">
      <c r="A590" s="3" t="s">
        <v>42</v>
      </c>
      <c r="B590" s="3">
        <v>20241030</v>
      </c>
      <c r="C590" s="3">
        <v>14724</v>
      </c>
      <c r="D590" s="3">
        <v>15300</v>
      </c>
      <c r="E590" s="3">
        <v>14681</v>
      </c>
      <c r="F590" s="3">
        <v>15043</v>
      </c>
      <c r="G590" s="3">
        <v>110392781380</v>
      </c>
      <c r="H590" s="3">
        <v>7338573</v>
      </c>
      <c r="I590" s="3">
        <v>413</v>
      </c>
      <c r="J590" s="3" t="s">
        <v>43</v>
      </c>
      <c r="K590" s="3">
        <v>15128</v>
      </c>
      <c r="L590" s="3">
        <v>15132</v>
      </c>
      <c r="M590" s="4">
        <f t="shared" si="18"/>
        <v>45595</v>
      </c>
      <c r="N590" s="5">
        <f t="shared" si="19"/>
        <v>-5.6187202538339198E-3</v>
      </c>
    </row>
    <row r="591" spans="1:14" x14ac:dyDescent="0.25">
      <c r="A591" s="3" t="s">
        <v>42</v>
      </c>
      <c r="B591" s="3">
        <v>20241102</v>
      </c>
      <c r="C591" s="3">
        <v>15043</v>
      </c>
      <c r="D591" s="3">
        <v>15300</v>
      </c>
      <c r="E591" s="3">
        <v>14908</v>
      </c>
      <c r="F591" s="3">
        <v>14999</v>
      </c>
      <c r="G591" s="3">
        <v>207816473518</v>
      </c>
      <c r="H591" s="3">
        <v>13855219</v>
      </c>
      <c r="I591" s="3">
        <v>255</v>
      </c>
      <c r="J591" s="3" t="s">
        <v>43</v>
      </c>
      <c r="K591" s="3">
        <v>15043</v>
      </c>
      <c r="L591" s="3">
        <v>14950</v>
      </c>
      <c r="M591" s="4">
        <f t="shared" si="18"/>
        <v>45598</v>
      </c>
      <c r="N591" s="5">
        <f t="shared" si="19"/>
        <v>-2.9249484810210946E-3</v>
      </c>
    </row>
    <row r="592" spans="1:14" x14ac:dyDescent="0.25">
      <c r="A592" s="3" t="s">
        <v>42</v>
      </c>
      <c r="B592" s="3">
        <v>20241103</v>
      </c>
      <c r="C592" s="3">
        <v>14801</v>
      </c>
      <c r="D592" s="3">
        <v>14894</v>
      </c>
      <c r="E592" s="3">
        <v>14550</v>
      </c>
      <c r="F592" s="3">
        <v>14618</v>
      </c>
      <c r="G592" s="3">
        <v>30179835115</v>
      </c>
      <c r="H592" s="3">
        <v>2064517</v>
      </c>
      <c r="I592" s="3">
        <v>178</v>
      </c>
      <c r="J592" s="3" t="s">
        <v>43</v>
      </c>
      <c r="K592" s="3">
        <v>14999</v>
      </c>
      <c r="L592" s="3">
        <v>14565</v>
      </c>
      <c r="M592" s="4">
        <f t="shared" si="18"/>
        <v>45599</v>
      </c>
      <c r="N592" s="5">
        <f t="shared" si="19"/>
        <v>-2.5401693446229778E-2</v>
      </c>
    </row>
    <row r="593" spans="1:14" x14ac:dyDescent="0.25">
      <c r="A593" s="3" t="s">
        <v>42</v>
      </c>
      <c r="B593" s="3">
        <v>20241104</v>
      </c>
      <c r="C593" s="3">
        <v>14568</v>
      </c>
      <c r="D593" s="3">
        <v>14789</v>
      </c>
      <c r="E593" s="3">
        <v>14510</v>
      </c>
      <c r="F593" s="3">
        <v>14548</v>
      </c>
      <c r="G593" s="3">
        <v>23378612824</v>
      </c>
      <c r="H593" s="3">
        <v>1607033</v>
      </c>
      <c r="I593" s="3">
        <v>218</v>
      </c>
      <c r="J593" s="3" t="s">
        <v>43</v>
      </c>
      <c r="K593" s="3">
        <v>14618</v>
      </c>
      <c r="L593" s="3">
        <v>14597</v>
      </c>
      <c r="M593" s="4">
        <f t="shared" si="18"/>
        <v>45600</v>
      </c>
      <c r="N593" s="5">
        <f t="shared" si="19"/>
        <v>-4.7886167738404595E-3</v>
      </c>
    </row>
    <row r="594" spans="1:14" x14ac:dyDescent="0.25">
      <c r="A594" s="3" t="s">
        <v>42</v>
      </c>
      <c r="B594" s="3">
        <v>20241105</v>
      </c>
      <c r="C594" s="3">
        <v>14789</v>
      </c>
      <c r="D594" s="3">
        <v>14984</v>
      </c>
      <c r="E594" s="3">
        <v>14650</v>
      </c>
      <c r="F594" s="3">
        <v>14746</v>
      </c>
      <c r="G594" s="3">
        <v>42848186134</v>
      </c>
      <c r="H594" s="3">
        <v>2905817</v>
      </c>
      <c r="I594" s="3">
        <v>204</v>
      </c>
      <c r="J594" s="3" t="s">
        <v>43</v>
      </c>
      <c r="K594" s="3">
        <v>14548</v>
      </c>
      <c r="L594" s="3">
        <v>14984</v>
      </c>
      <c r="M594" s="4">
        <f t="shared" si="18"/>
        <v>45601</v>
      </c>
      <c r="N594" s="5">
        <f t="shared" si="19"/>
        <v>1.3610118229309798E-2</v>
      </c>
    </row>
    <row r="595" spans="1:14" x14ac:dyDescent="0.25">
      <c r="A595" s="3" t="s">
        <v>42</v>
      </c>
      <c r="B595" s="3">
        <v>20241106</v>
      </c>
      <c r="C595" s="3">
        <v>14510</v>
      </c>
      <c r="D595" s="3">
        <v>14991</v>
      </c>
      <c r="E595" s="3">
        <v>14309</v>
      </c>
      <c r="F595" s="3">
        <v>14633</v>
      </c>
      <c r="G595" s="3">
        <v>131001898638</v>
      </c>
      <c r="H595" s="3">
        <v>8952219</v>
      </c>
      <c r="I595" s="3">
        <v>502</v>
      </c>
      <c r="J595" s="3" t="s">
        <v>43</v>
      </c>
      <c r="K595" s="3">
        <v>14746</v>
      </c>
      <c r="L595" s="3">
        <v>14700</v>
      </c>
      <c r="M595" s="4">
        <f t="shared" si="18"/>
        <v>45602</v>
      </c>
      <c r="N595" s="5">
        <f t="shared" si="19"/>
        <v>-7.663095076630988E-3</v>
      </c>
    </row>
    <row r="596" spans="1:14" x14ac:dyDescent="0.25">
      <c r="A596" s="3" t="s">
        <v>42</v>
      </c>
      <c r="B596" s="3">
        <v>20241109</v>
      </c>
      <c r="C596" s="3">
        <v>14750</v>
      </c>
      <c r="D596" s="3">
        <v>15071</v>
      </c>
      <c r="E596" s="3">
        <v>14750</v>
      </c>
      <c r="F596" s="3">
        <v>15066</v>
      </c>
      <c r="G596" s="3">
        <v>98410710009</v>
      </c>
      <c r="H596" s="3">
        <v>6531800</v>
      </c>
      <c r="I596" s="3">
        <v>147</v>
      </c>
      <c r="J596" s="3" t="s">
        <v>43</v>
      </c>
      <c r="K596" s="3">
        <v>14633</v>
      </c>
      <c r="L596" s="3">
        <v>15071</v>
      </c>
      <c r="M596" s="4">
        <f t="shared" si="18"/>
        <v>45605</v>
      </c>
      <c r="N596" s="5">
        <f t="shared" si="19"/>
        <v>2.9590651267682677E-2</v>
      </c>
    </row>
    <row r="597" spans="1:14" x14ac:dyDescent="0.25">
      <c r="A597" s="3" t="s">
        <v>42</v>
      </c>
      <c r="B597" s="3">
        <v>20241110</v>
      </c>
      <c r="C597" s="3">
        <v>15517</v>
      </c>
      <c r="D597" s="3">
        <v>15517</v>
      </c>
      <c r="E597" s="3">
        <v>15490</v>
      </c>
      <c r="F597" s="3">
        <v>15517</v>
      </c>
      <c r="G597" s="3">
        <v>371687289464</v>
      </c>
      <c r="H597" s="3">
        <v>23953876</v>
      </c>
      <c r="I597" s="3">
        <v>267</v>
      </c>
      <c r="J597" s="3" t="s">
        <v>43</v>
      </c>
      <c r="K597" s="3">
        <v>15066</v>
      </c>
      <c r="L597" s="3">
        <v>15517</v>
      </c>
      <c r="M597" s="4">
        <f t="shared" si="18"/>
        <v>45606</v>
      </c>
      <c r="N597" s="5">
        <f t="shared" si="19"/>
        <v>2.9934952874020926E-2</v>
      </c>
    </row>
    <row r="598" spans="1:14" x14ac:dyDescent="0.25">
      <c r="A598" s="3" t="s">
        <v>42</v>
      </c>
      <c r="B598" s="3">
        <v>20241111</v>
      </c>
      <c r="C598" s="3">
        <v>15880</v>
      </c>
      <c r="D598" s="3">
        <v>15982</v>
      </c>
      <c r="E598" s="3">
        <v>15401</v>
      </c>
      <c r="F598" s="3">
        <v>15707</v>
      </c>
      <c r="G598" s="3">
        <v>403148828663</v>
      </c>
      <c r="H598" s="3">
        <v>25666151</v>
      </c>
      <c r="I598" s="3">
        <v>577</v>
      </c>
      <c r="J598" s="3" t="s">
        <v>43</v>
      </c>
      <c r="K598" s="3">
        <v>15517</v>
      </c>
      <c r="L598" s="3">
        <v>15694</v>
      </c>
      <c r="M598" s="4">
        <f t="shared" si="18"/>
        <v>45607</v>
      </c>
      <c r="N598" s="5">
        <f t="shared" si="19"/>
        <v>1.224463491654304E-2</v>
      </c>
    </row>
    <row r="599" spans="1:14" x14ac:dyDescent="0.25">
      <c r="A599" s="3" t="s">
        <v>42</v>
      </c>
      <c r="B599" s="3">
        <v>20241112</v>
      </c>
      <c r="C599" s="3">
        <v>15600</v>
      </c>
      <c r="D599" s="3">
        <v>15697</v>
      </c>
      <c r="E599" s="3">
        <v>15310</v>
      </c>
      <c r="F599" s="3">
        <v>15506</v>
      </c>
      <c r="G599" s="3">
        <v>111874546460</v>
      </c>
      <c r="H599" s="3">
        <v>7214920</v>
      </c>
      <c r="I599" s="3">
        <v>491</v>
      </c>
      <c r="J599" s="3" t="s">
        <v>43</v>
      </c>
      <c r="K599" s="3">
        <v>15707</v>
      </c>
      <c r="L599" s="3">
        <v>15469</v>
      </c>
      <c r="M599" s="4">
        <f t="shared" si="18"/>
        <v>45608</v>
      </c>
      <c r="N599" s="5">
        <f t="shared" si="19"/>
        <v>-1.2796842172279832E-2</v>
      </c>
    </row>
    <row r="600" spans="1:14" x14ac:dyDescent="0.25">
      <c r="A600" s="3" t="s">
        <v>42</v>
      </c>
      <c r="B600" s="3">
        <v>20241113</v>
      </c>
      <c r="C600" s="3">
        <v>15400</v>
      </c>
      <c r="D600" s="3">
        <v>15971</v>
      </c>
      <c r="E600" s="3">
        <v>15312</v>
      </c>
      <c r="F600" s="3">
        <v>15761</v>
      </c>
      <c r="G600" s="3">
        <v>108868399867</v>
      </c>
      <c r="H600" s="3">
        <v>6907448</v>
      </c>
      <c r="I600" s="3">
        <v>328</v>
      </c>
      <c r="J600" s="3" t="s">
        <v>43</v>
      </c>
      <c r="K600" s="3">
        <v>15506</v>
      </c>
      <c r="L600" s="3">
        <v>15893</v>
      </c>
      <c r="M600" s="4">
        <f t="shared" si="18"/>
        <v>45609</v>
      </c>
      <c r="N600" s="5">
        <f t="shared" si="19"/>
        <v>1.6445247001160901E-2</v>
      </c>
    </row>
    <row r="601" spans="1:14" x14ac:dyDescent="0.25">
      <c r="A601" s="3" t="s">
        <v>42</v>
      </c>
      <c r="B601" s="3">
        <v>20241116</v>
      </c>
      <c r="C601" s="3">
        <v>15952</v>
      </c>
      <c r="D601" s="3">
        <v>16233</v>
      </c>
      <c r="E601" s="3">
        <v>15952</v>
      </c>
      <c r="F601" s="3">
        <v>16225</v>
      </c>
      <c r="G601" s="3">
        <v>277986626268</v>
      </c>
      <c r="H601" s="3">
        <v>17133527</v>
      </c>
      <c r="I601" s="3">
        <v>249</v>
      </c>
      <c r="J601" s="3" t="s">
        <v>43</v>
      </c>
      <c r="K601" s="3">
        <v>15761</v>
      </c>
      <c r="L601" s="3">
        <v>16233</v>
      </c>
      <c r="M601" s="4">
        <f t="shared" si="18"/>
        <v>45612</v>
      </c>
      <c r="N601" s="5">
        <f t="shared" si="19"/>
        <v>2.9439756360637004E-2</v>
      </c>
    </row>
    <row r="602" spans="1:14" x14ac:dyDescent="0.25">
      <c r="A602" s="3" t="s">
        <v>42</v>
      </c>
      <c r="B602" s="3">
        <v>20241117</v>
      </c>
      <c r="C602" s="3">
        <v>16401</v>
      </c>
      <c r="D602" s="3">
        <v>16559</v>
      </c>
      <c r="E602" s="3">
        <v>15900</v>
      </c>
      <c r="F602" s="3">
        <v>16203</v>
      </c>
      <c r="G602" s="3">
        <v>125617123785</v>
      </c>
      <c r="H602" s="3">
        <v>7752917</v>
      </c>
      <c r="I602" s="3">
        <v>485</v>
      </c>
      <c r="J602" s="3" t="s">
        <v>43</v>
      </c>
      <c r="K602" s="3">
        <v>16225</v>
      </c>
      <c r="L602" s="3">
        <v>16042</v>
      </c>
      <c r="M602" s="4">
        <f t="shared" si="18"/>
        <v>45613</v>
      </c>
      <c r="N602" s="5">
        <f t="shared" si="19"/>
        <v>-1.3559322033898091E-3</v>
      </c>
    </row>
    <row r="603" spans="1:14" x14ac:dyDescent="0.25">
      <c r="A603" s="3" t="s">
        <v>42</v>
      </c>
      <c r="B603" s="3">
        <v>20241118</v>
      </c>
      <c r="C603" s="3">
        <v>16100</v>
      </c>
      <c r="D603" s="3">
        <v>16689</v>
      </c>
      <c r="E603" s="3">
        <v>16100</v>
      </c>
      <c r="F603" s="3">
        <v>16530</v>
      </c>
      <c r="G603" s="3">
        <v>245908024098</v>
      </c>
      <c r="H603" s="3">
        <v>14876091</v>
      </c>
      <c r="I603" s="3">
        <v>795</v>
      </c>
      <c r="J603" s="3" t="s">
        <v>43</v>
      </c>
      <c r="K603" s="3">
        <v>16203</v>
      </c>
      <c r="L603" s="3">
        <v>16689</v>
      </c>
      <c r="M603" s="4">
        <f t="shared" si="18"/>
        <v>45614</v>
      </c>
      <c r="N603" s="5">
        <f t="shared" si="19"/>
        <v>2.0181447880022185E-2</v>
      </c>
    </row>
    <row r="604" spans="1:14" x14ac:dyDescent="0.25">
      <c r="A604" s="3" t="s">
        <v>42</v>
      </c>
      <c r="B604" s="3">
        <v>20241119</v>
      </c>
      <c r="C604" s="3">
        <v>16699</v>
      </c>
      <c r="D604" s="3">
        <v>16799</v>
      </c>
      <c r="E604" s="3">
        <v>16280</v>
      </c>
      <c r="F604" s="3">
        <v>16447</v>
      </c>
      <c r="G604" s="3">
        <v>312253738010</v>
      </c>
      <c r="H604" s="3">
        <v>18985395</v>
      </c>
      <c r="I604" s="3">
        <v>1080</v>
      </c>
      <c r="J604" s="3" t="s">
        <v>43</v>
      </c>
      <c r="K604" s="3">
        <v>16530</v>
      </c>
      <c r="L604" s="3">
        <v>16280</v>
      </c>
      <c r="M604" s="4">
        <f t="shared" si="18"/>
        <v>45615</v>
      </c>
      <c r="N604" s="5">
        <f t="shared" si="19"/>
        <v>-5.0211736237144589E-3</v>
      </c>
    </row>
    <row r="605" spans="1:14" x14ac:dyDescent="0.25">
      <c r="A605" s="3" t="s">
        <v>42</v>
      </c>
      <c r="B605" s="3">
        <v>20241120</v>
      </c>
      <c r="C605" s="3">
        <v>16204</v>
      </c>
      <c r="D605" s="3">
        <v>16398</v>
      </c>
      <c r="E605" s="3">
        <v>16101</v>
      </c>
      <c r="F605" s="3">
        <v>16226</v>
      </c>
      <c r="G605" s="3">
        <v>145061618448</v>
      </c>
      <c r="H605" s="3">
        <v>8940319</v>
      </c>
      <c r="I605" s="3">
        <v>419</v>
      </c>
      <c r="J605" s="3" t="s">
        <v>43</v>
      </c>
      <c r="K605" s="3">
        <v>16447</v>
      </c>
      <c r="L605" s="3">
        <v>16319</v>
      </c>
      <c r="M605" s="4">
        <f t="shared" si="18"/>
        <v>45616</v>
      </c>
      <c r="N605" s="5">
        <f t="shared" si="19"/>
        <v>-1.3437100991062212E-2</v>
      </c>
    </row>
    <row r="606" spans="1:14" x14ac:dyDescent="0.25">
      <c r="A606" s="3" t="s">
        <v>42</v>
      </c>
      <c r="B606" s="3">
        <v>20241123</v>
      </c>
      <c r="C606" s="3">
        <v>16210</v>
      </c>
      <c r="D606" s="3">
        <v>16712</v>
      </c>
      <c r="E606" s="3">
        <v>16205</v>
      </c>
      <c r="F606" s="3">
        <v>16646</v>
      </c>
      <c r="G606" s="3">
        <v>493913031245</v>
      </c>
      <c r="H606" s="3">
        <v>29671891</v>
      </c>
      <c r="I606" s="3">
        <v>1133</v>
      </c>
      <c r="J606" s="3" t="s">
        <v>43</v>
      </c>
      <c r="K606" s="3">
        <v>16226</v>
      </c>
      <c r="L606" s="3">
        <v>16546</v>
      </c>
      <c r="M606" s="4">
        <f t="shared" si="18"/>
        <v>45619</v>
      </c>
      <c r="N606" s="5">
        <f t="shared" si="19"/>
        <v>2.5884383088869756E-2</v>
      </c>
    </row>
    <row r="607" spans="1:14" x14ac:dyDescent="0.25">
      <c r="A607" s="3" t="s">
        <v>42</v>
      </c>
      <c r="B607" s="3">
        <v>20241124</v>
      </c>
      <c r="C607" s="3">
        <v>16680</v>
      </c>
      <c r="D607" s="3">
        <v>17145</v>
      </c>
      <c r="E607" s="3">
        <v>16646</v>
      </c>
      <c r="F607" s="3">
        <v>17061</v>
      </c>
      <c r="G607" s="3">
        <v>214001001081</v>
      </c>
      <c r="H607" s="3">
        <v>12543036</v>
      </c>
      <c r="I607" s="3">
        <v>633</v>
      </c>
      <c r="J607" s="3" t="s">
        <v>43</v>
      </c>
      <c r="K607" s="3">
        <v>16646</v>
      </c>
      <c r="L607" s="3">
        <v>17145</v>
      </c>
      <c r="M607" s="4">
        <f t="shared" si="18"/>
        <v>45620</v>
      </c>
      <c r="N607" s="5">
        <f t="shared" si="19"/>
        <v>2.4930914333773924E-2</v>
      </c>
    </row>
    <row r="608" spans="1:14" x14ac:dyDescent="0.25">
      <c r="A608" s="3" t="s">
        <v>42</v>
      </c>
      <c r="B608" s="3">
        <v>20241125</v>
      </c>
      <c r="C608" s="3">
        <v>17160</v>
      </c>
      <c r="D608" s="3">
        <v>17572</v>
      </c>
      <c r="E608" s="3">
        <v>17160</v>
      </c>
      <c r="F608" s="3">
        <v>17533</v>
      </c>
      <c r="G608" s="3">
        <v>126250306284</v>
      </c>
      <c r="H608" s="3">
        <v>7200905</v>
      </c>
      <c r="I608" s="3">
        <v>280</v>
      </c>
      <c r="J608" s="3" t="s">
        <v>43</v>
      </c>
      <c r="K608" s="3">
        <v>17061</v>
      </c>
      <c r="L608" s="3">
        <v>17572</v>
      </c>
      <c r="M608" s="4">
        <f t="shared" si="18"/>
        <v>45621</v>
      </c>
      <c r="N608" s="5">
        <f t="shared" si="19"/>
        <v>2.7665435789226978E-2</v>
      </c>
    </row>
    <row r="609" spans="1:14" x14ac:dyDescent="0.25">
      <c r="A609" s="3" t="s">
        <v>42</v>
      </c>
      <c r="B609" s="3">
        <v>20241126</v>
      </c>
      <c r="C609" s="3">
        <v>17980</v>
      </c>
      <c r="D609" s="3">
        <v>17980</v>
      </c>
      <c r="E609" s="3">
        <v>17126</v>
      </c>
      <c r="F609" s="3">
        <v>17581</v>
      </c>
      <c r="G609" s="3">
        <v>411211955663</v>
      </c>
      <c r="H609" s="3">
        <v>23389067</v>
      </c>
      <c r="I609" s="3">
        <v>1170</v>
      </c>
      <c r="J609" s="3" t="s">
        <v>43</v>
      </c>
      <c r="K609" s="3">
        <v>17533</v>
      </c>
      <c r="L609" s="3">
        <v>17347</v>
      </c>
      <c r="M609" s="4">
        <f t="shared" si="18"/>
        <v>45622</v>
      </c>
      <c r="N609" s="5">
        <f t="shared" si="19"/>
        <v>2.737694632977794E-3</v>
      </c>
    </row>
    <row r="610" spans="1:14" x14ac:dyDescent="0.25">
      <c r="A610" s="3" t="s">
        <v>42</v>
      </c>
      <c r="B610" s="3">
        <v>20241127</v>
      </c>
      <c r="C610" s="3">
        <v>17470</v>
      </c>
      <c r="D610" s="3">
        <v>17900</v>
      </c>
      <c r="E610" s="3">
        <v>17200</v>
      </c>
      <c r="F610" s="3">
        <v>17605</v>
      </c>
      <c r="G610" s="3">
        <v>203363181699</v>
      </c>
      <c r="H610" s="3">
        <v>11551371</v>
      </c>
      <c r="I610" s="3">
        <v>848</v>
      </c>
      <c r="J610" s="3" t="s">
        <v>43</v>
      </c>
      <c r="K610" s="3">
        <v>17581</v>
      </c>
      <c r="L610" s="3">
        <v>17720</v>
      </c>
      <c r="M610" s="4">
        <f t="shared" si="18"/>
        <v>45623</v>
      </c>
      <c r="N610" s="5">
        <f t="shared" si="19"/>
        <v>1.3651100619986867E-3</v>
      </c>
    </row>
    <row r="611" spans="1:14" x14ac:dyDescent="0.25">
      <c r="A611" s="3" t="s">
        <v>42</v>
      </c>
      <c r="B611" s="3">
        <v>20241130</v>
      </c>
      <c r="C611" s="3">
        <v>17590</v>
      </c>
      <c r="D611" s="3">
        <v>17800</v>
      </c>
      <c r="E611" s="3">
        <v>17200</v>
      </c>
      <c r="F611" s="3">
        <v>17557</v>
      </c>
      <c r="G611" s="3">
        <v>269285611758</v>
      </c>
      <c r="H611" s="3">
        <v>15337588</v>
      </c>
      <c r="I611" s="3">
        <v>684</v>
      </c>
      <c r="J611" s="3" t="s">
        <v>43</v>
      </c>
      <c r="K611" s="3">
        <v>17605</v>
      </c>
      <c r="L611" s="3">
        <v>17215</v>
      </c>
      <c r="M611" s="4">
        <f t="shared" si="18"/>
        <v>45626</v>
      </c>
      <c r="N611" s="5">
        <f t="shared" si="19"/>
        <v>-2.7264981539335542E-3</v>
      </c>
    </row>
    <row r="612" spans="1:14" x14ac:dyDescent="0.25">
      <c r="A612" s="3" t="s">
        <v>42</v>
      </c>
      <c r="B612" s="3">
        <v>20241201</v>
      </c>
      <c r="C612" s="3">
        <v>17213</v>
      </c>
      <c r="D612" s="3">
        <v>17639</v>
      </c>
      <c r="E612" s="3">
        <v>17200</v>
      </c>
      <c r="F612" s="3">
        <v>17451</v>
      </c>
      <c r="G612" s="3">
        <v>237826823304</v>
      </c>
      <c r="H612" s="3">
        <v>13628110</v>
      </c>
      <c r="I612" s="3">
        <v>408</v>
      </c>
      <c r="J612" s="3" t="s">
        <v>43</v>
      </c>
      <c r="K612" s="3">
        <v>17557</v>
      </c>
      <c r="L612" s="3">
        <v>17411</v>
      </c>
      <c r="M612" s="4">
        <f t="shared" si="18"/>
        <v>45627</v>
      </c>
      <c r="N612" s="5">
        <f t="shared" si="19"/>
        <v>-6.0374779290311986E-3</v>
      </c>
    </row>
    <row r="613" spans="1:14" x14ac:dyDescent="0.25">
      <c r="A613" s="3" t="s">
        <v>42</v>
      </c>
      <c r="B613" s="3">
        <v>20241202</v>
      </c>
      <c r="C613" s="3">
        <v>17740</v>
      </c>
      <c r="D613" s="3">
        <v>17974</v>
      </c>
      <c r="E613" s="3">
        <v>17740</v>
      </c>
      <c r="F613" s="3">
        <v>17955</v>
      </c>
      <c r="G613" s="3">
        <v>297978660970</v>
      </c>
      <c r="H613" s="3">
        <v>16595481</v>
      </c>
      <c r="I613" s="3">
        <v>357</v>
      </c>
      <c r="J613" s="3" t="s">
        <v>43</v>
      </c>
      <c r="K613" s="3">
        <v>17451</v>
      </c>
      <c r="L613" s="3">
        <v>17974</v>
      </c>
      <c r="M613" s="4">
        <f t="shared" si="18"/>
        <v>45628</v>
      </c>
      <c r="N613" s="5">
        <f t="shared" si="19"/>
        <v>2.8880866425992746E-2</v>
      </c>
    </row>
    <row r="614" spans="1:14" x14ac:dyDescent="0.25">
      <c r="A614" s="3" t="s">
        <v>42</v>
      </c>
      <c r="B614" s="3">
        <v>20241203</v>
      </c>
      <c r="C614" s="3">
        <v>18493</v>
      </c>
      <c r="D614" s="3">
        <v>18493</v>
      </c>
      <c r="E614" s="3">
        <v>17710</v>
      </c>
      <c r="F614" s="3">
        <v>18334</v>
      </c>
      <c r="G614" s="3">
        <v>682218522826</v>
      </c>
      <c r="H614" s="3">
        <v>37209727</v>
      </c>
      <c r="I614" s="3">
        <v>1293</v>
      </c>
      <c r="J614" s="3" t="s">
        <v>43</v>
      </c>
      <c r="K614" s="3">
        <v>17955</v>
      </c>
      <c r="L614" s="3">
        <v>18199</v>
      </c>
      <c r="M614" s="4">
        <f t="shared" si="18"/>
        <v>45629</v>
      </c>
      <c r="N614" s="5">
        <f t="shared" si="19"/>
        <v>2.1108326371484187E-2</v>
      </c>
    </row>
    <row r="615" spans="1:14" x14ac:dyDescent="0.25">
      <c r="A615" s="3" t="s">
        <v>42</v>
      </c>
      <c r="B615" s="3">
        <v>20241204</v>
      </c>
      <c r="C615" s="3">
        <v>18012</v>
      </c>
      <c r="D615" s="3">
        <v>18819</v>
      </c>
      <c r="E615" s="3">
        <v>18011</v>
      </c>
      <c r="F615" s="3">
        <v>18445</v>
      </c>
      <c r="G615" s="3">
        <v>1116210859724</v>
      </c>
      <c r="H615" s="3">
        <v>60516271</v>
      </c>
      <c r="I615" s="3">
        <v>977</v>
      </c>
      <c r="J615" s="3" t="s">
        <v>43</v>
      </c>
      <c r="K615" s="3">
        <v>18334</v>
      </c>
      <c r="L615" s="3">
        <v>18655</v>
      </c>
      <c r="M615" s="4">
        <f t="shared" si="18"/>
        <v>45630</v>
      </c>
      <c r="N615" s="5">
        <f t="shared" si="19"/>
        <v>6.0543252972620198E-3</v>
      </c>
    </row>
    <row r="616" spans="1:14" x14ac:dyDescent="0.25">
      <c r="A616" s="3" t="s">
        <v>42</v>
      </c>
      <c r="B616" s="3">
        <v>20241207</v>
      </c>
      <c r="C616" s="3">
        <v>18202</v>
      </c>
      <c r="D616" s="3">
        <v>18665</v>
      </c>
      <c r="E616" s="3">
        <v>17892</v>
      </c>
      <c r="F616" s="3">
        <v>18063</v>
      </c>
      <c r="G616" s="3">
        <v>198723514803</v>
      </c>
      <c r="H616" s="3">
        <v>11001978</v>
      </c>
      <c r="I616" s="3">
        <v>655</v>
      </c>
      <c r="J616" s="3" t="s">
        <v>43</v>
      </c>
      <c r="K616" s="3">
        <v>18445</v>
      </c>
      <c r="L616" s="3">
        <v>17938</v>
      </c>
      <c r="M616" s="4">
        <f t="shared" si="18"/>
        <v>45633</v>
      </c>
      <c r="N616" s="5">
        <f t="shared" si="19"/>
        <v>-2.0710219571699606E-2</v>
      </c>
    </row>
    <row r="617" spans="1:14" x14ac:dyDescent="0.25">
      <c r="A617" s="3" t="s">
        <v>42</v>
      </c>
      <c r="B617" s="3">
        <v>20241208</v>
      </c>
      <c r="C617" s="3">
        <v>17901</v>
      </c>
      <c r="D617" s="3">
        <v>18259</v>
      </c>
      <c r="E617" s="3">
        <v>17650</v>
      </c>
      <c r="F617" s="3">
        <v>17961</v>
      </c>
      <c r="G617" s="3">
        <v>198534194494</v>
      </c>
      <c r="H617" s="3">
        <v>11053882</v>
      </c>
      <c r="I617" s="3">
        <v>500</v>
      </c>
      <c r="J617" s="3" t="s">
        <v>43</v>
      </c>
      <c r="K617" s="3">
        <v>18063</v>
      </c>
      <c r="L617" s="3">
        <v>18259</v>
      </c>
      <c r="M617" s="4">
        <f t="shared" si="18"/>
        <v>45634</v>
      </c>
      <c r="N617" s="5">
        <f t="shared" si="19"/>
        <v>-5.6469025078890178E-3</v>
      </c>
    </row>
    <row r="618" spans="1:14" x14ac:dyDescent="0.25">
      <c r="A618" s="3" t="s">
        <v>42</v>
      </c>
      <c r="B618" s="3">
        <v>20241209</v>
      </c>
      <c r="C618" s="3">
        <v>18450</v>
      </c>
      <c r="D618" s="3">
        <v>18499</v>
      </c>
      <c r="E618" s="3">
        <v>18450</v>
      </c>
      <c r="F618" s="3">
        <v>18498</v>
      </c>
      <c r="G618" s="3">
        <v>147591294886</v>
      </c>
      <c r="H618" s="3">
        <v>7978982</v>
      </c>
      <c r="I618" s="3">
        <v>206</v>
      </c>
      <c r="J618" s="3" t="s">
        <v>43</v>
      </c>
      <c r="K618" s="3">
        <v>17961</v>
      </c>
      <c r="L618" s="3">
        <v>18499</v>
      </c>
      <c r="M618" s="4">
        <f t="shared" si="18"/>
        <v>45635</v>
      </c>
      <c r="N618" s="5">
        <f t="shared" si="19"/>
        <v>2.9898112577250613E-2</v>
      </c>
    </row>
    <row r="619" spans="1:14" x14ac:dyDescent="0.25">
      <c r="A619" s="3" t="s">
        <v>42</v>
      </c>
      <c r="B619" s="3">
        <v>20241210</v>
      </c>
      <c r="C619" s="3">
        <v>19040</v>
      </c>
      <c r="D619" s="3">
        <v>19040</v>
      </c>
      <c r="E619" s="3">
        <v>18350</v>
      </c>
      <c r="F619" s="3">
        <v>18651</v>
      </c>
      <c r="G619" s="3">
        <v>564892180173</v>
      </c>
      <c r="H619" s="3">
        <v>30288310</v>
      </c>
      <c r="I619" s="3">
        <v>831</v>
      </c>
      <c r="J619" s="3" t="s">
        <v>43</v>
      </c>
      <c r="K619" s="3">
        <v>18498</v>
      </c>
      <c r="L619" s="3">
        <v>18549</v>
      </c>
      <c r="M619" s="4">
        <f t="shared" si="18"/>
        <v>45636</v>
      </c>
      <c r="N619" s="5">
        <f t="shared" si="19"/>
        <v>8.2711644502109216E-3</v>
      </c>
    </row>
    <row r="620" spans="1:14" x14ac:dyDescent="0.25">
      <c r="A620" s="3" t="s">
        <v>42</v>
      </c>
      <c r="B620" s="3">
        <v>20241211</v>
      </c>
      <c r="C620" s="3">
        <v>18650</v>
      </c>
      <c r="D620" s="3">
        <v>19190</v>
      </c>
      <c r="E620" s="3">
        <v>18350</v>
      </c>
      <c r="F620" s="3">
        <v>18746</v>
      </c>
      <c r="G620" s="3">
        <v>459403077126</v>
      </c>
      <c r="H620" s="3">
        <v>24506078</v>
      </c>
      <c r="I620" s="3">
        <v>894</v>
      </c>
      <c r="J620" s="3" t="s">
        <v>43</v>
      </c>
      <c r="K620" s="3">
        <v>18651</v>
      </c>
      <c r="L620" s="3">
        <v>19048</v>
      </c>
      <c r="M620" s="4">
        <f t="shared" si="18"/>
        <v>45637</v>
      </c>
      <c r="N620" s="5">
        <f t="shared" si="19"/>
        <v>5.0935606669884059E-3</v>
      </c>
    </row>
    <row r="621" spans="1:14" x14ac:dyDescent="0.25">
      <c r="A621" s="3" t="s">
        <v>42</v>
      </c>
      <c r="B621" s="3">
        <v>20241214</v>
      </c>
      <c r="C621" s="3">
        <v>19308</v>
      </c>
      <c r="D621" s="3">
        <v>19308</v>
      </c>
      <c r="E621" s="3">
        <v>19308</v>
      </c>
      <c r="F621" s="3">
        <v>19308</v>
      </c>
      <c r="G621" s="3">
        <v>82731806568</v>
      </c>
      <c r="H621" s="3">
        <v>4284846</v>
      </c>
      <c r="I621" s="3">
        <v>120</v>
      </c>
      <c r="J621" s="3" t="s">
        <v>43</v>
      </c>
      <c r="K621" s="3">
        <v>18746</v>
      </c>
      <c r="L621" s="3">
        <v>19308</v>
      </c>
      <c r="M621" s="4">
        <f t="shared" si="18"/>
        <v>45640</v>
      </c>
      <c r="N621" s="5">
        <f t="shared" si="19"/>
        <v>2.997972900885526E-2</v>
      </c>
    </row>
    <row r="622" spans="1:14" x14ac:dyDescent="0.25">
      <c r="A622" s="3" t="s">
        <v>42</v>
      </c>
      <c r="B622" s="3">
        <v>20241215</v>
      </c>
      <c r="C622" s="3">
        <v>19887</v>
      </c>
      <c r="D622" s="3">
        <v>19887</v>
      </c>
      <c r="E622" s="3">
        <v>19887</v>
      </c>
      <c r="F622" s="3">
        <v>19887</v>
      </c>
      <c r="G622" s="3">
        <v>594005499045</v>
      </c>
      <c r="H622" s="3">
        <v>29869035</v>
      </c>
      <c r="I622" s="3">
        <v>1815</v>
      </c>
      <c r="J622" s="3" t="s">
        <v>43</v>
      </c>
      <c r="K622" s="3">
        <v>19308</v>
      </c>
      <c r="L622" s="3">
        <v>19887</v>
      </c>
      <c r="M622" s="4">
        <f t="shared" si="18"/>
        <v>45641</v>
      </c>
      <c r="N622" s="5">
        <f t="shared" si="19"/>
        <v>2.9987569919204482E-2</v>
      </c>
    </row>
    <row r="623" spans="1:14" x14ac:dyDescent="0.25">
      <c r="A623" s="3" t="s">
        <v>42</v>
      </c>
      <c r="B623" s="3">
        <v>20241216</v>
      </c>
      <c r="C623" s="3">
        <v>20480</v>
      </c>
      <c r="D623" s="3">
        <v>20483</v>
      </c>
      <c r="E623" s="3">
        <v>19291</v>
      </c>
      <c r="F623" s="3">
        <v>20071</v>
      </c>
      <c r="G623" s="3">
        <v>1459277659421</v>
      </c>
      <c r="H623" s="3">
        <v>72707406</v>
      </c>
      <c r="I623" s="3">
        <v>4167</v>
      </c>
      <c r="J623" s="3" t="s">
        <v>43</v>
      </c>
      <c r="K623" s="3">
        <v>19887</v>
      </c>
      <c r="L623" s="3">
        <v>19350</v>
      </c>
      <c r="M623" s="4">
        <f t="shared" si="18"/>
        <v>45642</v>
      </c>
      <c r="N623" s="5">
        <f t="shared" si="19"/>
        <v>9.252275355760009E-3</v>
      </c>
    </row>
    <row r="624" spans="1:14" x14ac:dyDescent="0.25">
      <c r="A624" s="3" t="s">
        <v>42</v>
      </c>
      <c r="B624" s="3">
        <v>20241217</v>
      </c>
      <c r="C624" s="3">
        <v>19469</v>
      </c>
      <c r="D624" s="3">
        <v>19800</v>
      </c>
      <c r="E624" s="3">
        <v>19469</v>
      </c>
      <c r="F624" s="3">
        <v>19573</v>
      </c>
      <c r="G624" s="3">
        <v>403449463612</v>
      </c>
      <c r="H624" s="3">
        <v>20612938</v>
      </c>
      <c r="I624" s="3">
        <v>1025</v>
      </c>
      <c r="J624" s="3" t="s">
        <v>43</v>
      </c>
      <c r="K624" s="3">
        <v>20071</v>
      </c>
      <c r="L624" s="3">
        <v>19469</v>
      </c>
      <c r="M624" s="4">
        <f t="shared" si="18"/>
        <v>45643</v>
      </c>
      <c r="N624" s="5">
        <f t="shared" si="19"/>
        <v>-2.4811917692192709E-2</v>
      </c>
    </row>
    <row r="625" spans="1:14" x14ac:dyDescent="0.25">
      <c r="A625" s="3" t="s">
        <v>42</v>
      </c>
      <c r="B625" s="3">
        <v>20241218</v>
      </c>
      <c r="C625" s="3">
        <v>18986</v>
      </c>
      <c r="D625" s="3">
        <v>19469</v>
      </c>
      <c r="E625" s="3">
        <v>18986</v>
      </c>
      <c r="F625" s="3">
        <v>19117</v>
      </c>
      <c r="G625" s="3">
        <v>1017811912365</v>
      </c>
      <c r="H625" s="3">
        <v>53242281</v>
      </c>
      <c r="I625" s="3">
        <v>1366</v>
      </c>
      <c r="J625" s="3" t="s">
        <v>43</v>
      </c>
      <c r="K625" s="3">
        <v>19573</v>
      </c>
      <c r="L625" s="3">
        <v>19199</v>
      </c>
      <c r="M625" s="4">
        <f t="shared" si="18"/>
        <v>45644</v>
      </c>
      <c r="N625" s="5">
        <f t="shared" si="19"/>
        <v>-2.3297399478873992E-2</v>
      </c>
    </row>
    <row r="626" spans="1:14" x14ac:dyDescent="0.25">
      <c r="A626" s="3" t="s">
        <v>42</v>
      </c>
      <c r="B626" s="3">
        <v>20241221</v>
      </c>
      <c r="C626" s="3">
        <v>19380</v>
      </c>
      <c r="D626" s="3">
        <v>19690</v>
      </c>
      <c r="E626" s="3">
        <v>19201</v>
      </c>
      <c r="F626" s="3">
        <v>19649</v>
      </c>
      <c r="G626" s="3">
        <v>305818711216</v>
      </c>
      <c r="H626" s="3">
        <v>15564437</v>
      </c>
      <c r="I626" s="3">
        <v>882</v>
      </c>
      <c r="J626" s="3" t="s">
        <v>43</v>
      </c>
      <c r="K626" s="3">
        <v>19117</v>
      </c>
      <c r="L626" s="3">
        <v>19690</v>
      </c>
      <c r="M626" s="4">
        <f t="shared" si="18"/>
        <v>45647</v>
      </c>
      <c r="N626" s="5">
        <f t="shared" si="19"/>
        <v>2.7828634199926761E-2</v>
      </c>
    </row>
    <row r="627" spans="1:14" x14ac:dyDescent="0.25">
      <c r="A627" s="3" t="s">
        <v>42</v>
      </c>
      <c r="B627" s="3">
        <v>20241222</v>
      </c>
      <c r="C627" s="3">
        <v>19889</v>
      </c>
      <c r="D627" s="3">
        <v>19889</v>
      </c>
      <c r="E627" s="3">
        <v>19066</v>
      </c>
      <c r="F627" s="3">
        <v>19355</v>
      </c>
      <c r="G627" s="3">
        <v>1009096856213</v>
      </c>
      <c r="H627" s="3">
        <v>52137140</v>
      </c>
      <c r="I627" s="3">
        <v>1286</v>
      </c>
      <c r="J627" s="3" t="s">
        <v>43</v>
      </c>
      <c r="K627" s="3">
        <v>19649</v>
      </c>
      <c r="L627" s="3">
        <v>19400</v>
      </c>
      <c r="M627" s="4">
        <f t="shared" si="18"/>
        <v>45648</v>
      </c>
      <c r="N627" s="5">
        <f t="shared" si="19"/>
        <v>-1.4962593516209433E-2</v>
      </c>
    </row>
    <row r="628" spans="1:14" x14ac:dyDescent="0.25">
      <c r="A628" s="3" t="s">
        <v>42</v>
      </c>
      <c r="B628" s="3">
        <v>20241223</v>
      </c>
      <c r="C628" s="3">
        <v>19150</v>
      </c>
      <c r="D628" s="3">
        <v>19738</v>
      </c>
      <c r="E628" s="3">
        <v>19150</v>
      </c>
      <c r="F628" s="3">
        <v>19459</v>
      </c>
      <c r="G628" s="3">
        <v>786761421305</v>
      </c>
      <c r="H628" s="3">
        <v>40432766</v>
      </c>
      <c r="I628" s="3">
        <v>1398</v>
      </c>
      <c r="J628" s="3" t="s">
        <v>43</v>
      </c>
      <c r="K628" s="3">
        <v>19355</v>
      </c>
      <c r="L628" s="3">
        <v>19667</v>
      </c>
      <c r="M628" s="4">
        <f t="shared" si="18"/>
        <v>45649</v>
      </c>
      <c r="N628" s="5">
        <f t="shared" si="19"/>
        <v>5.3732885559287791E-3</v>
      </c>
    </row>
    <row r="629" spans="1:14" x14ac:dyDescent="0.25">
      <c r="A629" s="3" t="s">
        <v>42</v>
      </c>
      <c r="B629" s="3">
        <v>20241224</v>
      </c>
      <c r="C629" s="3">
        <v>19669</v>
      </c>
      <c r="D629" s="3">
        <v>20010</v>
      </c>
      <c r="E629" s="3">
        <v>19570</v>
      </c>
      <c r="F629" s="3">
        <v>19814</v>
      </c>
      <c r="G629" s="3">
        <v>674902058453</v>
      </c>
      <c r="H629" s="3">
        <v>34062469</v>
      </c>
      <c r="I629" s="3">
        <v>1099</v>
      </c>
      <c r="J629" s="3" t="s">
        <v>43</v>
      </c>
      <c r="K629" s="3">
        <v>19459</v>
      </c>
      <c r="L629" s="3">
        <v>19829</v>
      </c>
      <c r="M629" s="4">
        <f t="shared" si="18"/>
        <v>45650</v>
      </c>
      <c r="N629" s="5">
        <f t="shared" si="19"/>
        <v>1.8243486304537759E-2</v>
      </c>
    </row>
    <row r="630" spans="1:14" x14ac:dyDescent="0.25">
      <c r="A630" s="3" t="s">
        <v>42</v>
      </c>
      <c r="B630" s="3">
        <v>20241225</v>
      </c>
      <c r="C630" s="3">
        <v>19814</v>
      </c>
      <c r="D630" s="3">
        <v>19990</v>
      </c>
      <c r="E630" s="3">
        <v>19450</v>
      </c>
      <c r="F630" s="3">
        <v>19765</v>
      </c>
      <c r="G630" s="3">
        <v>829290585750</v>
      </c>
      <c r="H630" s="3">
        <v>41956750</v>
      </c>
      <c r="I630" s="3">
        <v>1683</v>
      </c>
      <c r="J630" s="3" t="s">
        <v>43</v>
      </c>
      <c r="K630" s="3">
        <v>19814</v>
      </c>
      <c r="L630" s="3">
        <v>19846</v>
      </c>
      <c r="M630" s="4">
        <f t="shared" si="18"/>
        <v>45651</v>
      </c>
      <c r="N630" s="5">
        <f t="shared" si="19"/>
        <v>-2.4729988896740052E-3</v>
      </c>
    </row>
    <row r="631" spans="1:14" x14ac:dyDescent="0.25">
      <c r="A631" s="3" t="s">
        <v>42</v>
      </c>
      <c r="B631" s="3">
        <v>20241228</v>
      </c>
      <c r="C631" s="3">
        <v>20000</v>
      </c>
      <c r="D631" s="3">
        <v>20357</v>
      </c>
      <c r="E631" s="3">
        <v>20000</v>
      </c>
      <c r="F631" s="3">
        <v>20328</v>
      </c>
      <c r="G631" s="3">
        <v>768791843839</v>
      </c>
      <c r="H631" s="3">
        <v>37819061</v>
      </c>
      <c r="I631" s="3">
        <v>793</v>
      </c>
      <c r="J631" s="3" t="s">
        <v>43</v>
      </c>
      <c r="K631" s="3">
        <v>19765</v>
      </c>
      <c r="L631" s="3">
        <v>20357</v>
      </c>
      <c r="M631" s="4">
        <f t="shared" si="18"/>
        <v>45654</v>
      </c>
      <c r="N631" s="5">
        <f t="shared" si="19"/>
        <v>2.8484695168226715E-2</v>
      </c>
    </row>
    <row r="632" spans="1:14" x14ac:dyDescent="0.25">
      <c r="A632" s="3" t="s">
        <v>42</v>
      </c>
      <c r="B632" s="3">
        <v>20241229</v>
      </c>
      <c r="C632" s="3">
        <v>20937</v>
      </c>
      <c r="D632" s="3">
        <v>20937</v>
      </c>
      <c r="E632" s="3">
        <v>19800</v>
      </c>
      <c r="F632" s="3">
        <v>20416</v>
      </c>
      <c r="G632" s="3">
        <v>2287166120544</v>
      </c>
      <c r="H632" s="3">
        <v>112027188</v>
      </c>
      <c r="I632" s="3">
        <v>3696</v>
      </c>
      <c r="J632" s="3" t="s">
        <v>43</v>
      </c>
      <c r="K632" s="3">
        <v>20328</v>
      </c>
      <c r="L632" s="3">
        <v>20000</v>
      </c>
      <c r="M632" s="4">
        <f t="shared" si="18"/>
        <v>45655</v>
      </c>
      <c r="N632" s="5">
        <f t="shared" si="19"/>
        <v>4.3290043290042934E-3</v>
      </c>
    </row>
    <row r="633" spans="1:14" x14ac:dyDescent="0.25">
      <c r="A633" s="3" t="s">
        <v>42</v>
      </c>
      <c r="B633" s="3">
        <v>20241230</v>
      </c>
      <c r="C633" s="3">
        <v>19804</v>
      </c>
      <c r="D633" s="3">
        <v>20281</v>
      </c>
      <c r="E633" s="3">
        <v>19804</v>
      </c>
      <c r="F633" s="3">
        <v>19898</v>
      </c>
      <c r="G633" s="3">
        <v>660607249924</v>
      </c>
      <c r="H633" s="3">
        <v>33199857</v>
      </c>
      <c r="I633" s="3">
        <v>1321</v>
      </c>
      <c r="J633" s="3" t="s">
        <v>43</v>
      </c>
      <c r="K633" s="3">
        <v>20416</v>
      </c>
      <c r="L633" s="3">
        <v>19804</v>
      </c>
      <c r="M633" s="4">
        <f t="shared" si="18"/>
        <v>45656</v>
      </c>
      <c r="N633" s="5">
        <f t="shared" si="19"/>
        <v>-2.5372257053291492E-2</v>
      </c>
    </row>
    <row r="634" spans="1:14" x14ac:dyDescent="0.25">
      <c r="A634" s="3" t="s">
        <v>42</v>
      </c>
      <c r="B634" s="3">
        <v>20241231</v>
      </c>
      <c r="C634" s="3">
        <v>19700</v>
      </c>
      <c r="D634" s="3">
        <v>20450</v>
      </c>
      <c r="E634" s="3">
        <v>19501</v>
      </c>
      <c r="F634" s="3">
        <v>19942</v>
      </c>
      <c r="G634" s="3">
        <v>473583986009</v>
      </c>
      <c r="H634" s="3">
        <v>23747753</v>
      </c>
      <c r="I634" s="3">
        <v>1046</v>
      </c>
      <c r="J634" s="3" t="s">
        <v>43</v>
      </c>
      <c r="K634" s="3">
        <v>19898</v>
      </c>
      <c r="L634" s="3">
        <v>19633</v>
      </c>
      <c r="M634" s="4">
        <f t="shared" si="18"/>
        <v>45657</v>
      </c>
      <c r="N634" s="5">
        <f t="shared" si="19"/>
        <v>2.211277515328236E-3</v>
      </c>
    </row>
    <row r="635" spans="1:14" x14ac:dyDescent="0.25">
      <c r="A635" s="3" t="s">
        <v>42</v>
      </c>
      <c r="B635" s="3">
        <v>20250101</v>
      </c>
      <c r="C635" s="3">
        <v>19610</v>
      </c>
      <c r="D635" s="3">
        <v>19897</v>
      </c>
      <c r="E635" s="3">
        <v>19390</v>
      </c>
      <c r="F635" s="3">
        <v>19663</v>
      </c>
      <c r="G635" s="3">
        <v>653209281797</v>
      </c>
      <c r="H635" s="3">
        <v>33219921</v>
      </c>
      <c r="I635" s="3">
        <v>1243</v>
      </c>
      <c r="J635" s="3" t="s">
        <v>43</v>
      </c>
      <c r="K635" s="3">
        <v>19942</v>
      </c>
      <c r="L635" s="3">
        <v>19894</v>
      </c>
      <c r="M635" s="4">
        <f t="shared" si="18"/>
        <v>45658</v>
      </c>
      <c r="N635" s="5">
        <f t="shared" si="19"/>
        <v>-1.3990572660716127E-2</v>
      </c>
    </row>
    <row r="636" spans="1:14" x14ac:dyDescent="0.25">
      <c r="A636" s="3" t="s">
        <v>42</v>
      </c>
      <c r="B636" s="3">
        <v>20250104</v>
      </c>
      <c r="C636" s="3">
        <v>19999</v>
      </c>
      <c r="D636" s="3">
        <v>20252</v>
      </c>
      <c r="E636" s="3">
        <v>19902</v>
      </c>
      <c r="F636" s="3">
        <v>20228</v>
      </c>
      <c r="G636" s="3">
        <v>810009414084</v>
      </c>
      <c r="H636" s="3">
        <v>40043282</v>
      </c>
      <c r="I636" s="3">
        <v>620</v>
      </c>
      <c r="J636" s="3" t="s">
        <v>43</v>
      </c>
      <c r="K636" s="3">
        <v>19663</v>
      </c>
      <c r="L636" s="3">
        <v>20252</v>
      </c>
      <c r="M636" s="4">
        <f t="shared" si="18"/>
        <v>45661</v>
      </c>
      <c r="N636" s="5">
        <f t="shared" si="19"/>
        <v>2.8734170777602541E-2</v>
      </c>
    </row>
    <row r="637" spans="1:14" x14ac:dyDescent="0.25">
      <c r="A637" s="3" t="s">
        <v>42</v>
      </c>
      <c r="B637" s="3">
        <v>20250105</v>
      </c>
      <c r="C637" s="3">
        <v>20828</v>
      </c>
      <c r="D637" s="3">
        <v>20828</v>
      </c>
      <c r="E637" s="3">
        <v>20200</v>
      </c>
      <c r="F637" s="3">
        <v>20443</v>
      </c>
      <c r="G637" s="3">
        <v>406961202824</v>
      </c>
      <c r="H637" s="3">
        <v>19906977</v>
      </c>
      <c r="I637" s="3">
        <v>1680</v>
      </c>
      <c r="J637" s="3" t="s">
        <v>43</v>
      </c>
      <c r="K637" s="3">
        <v>20228</v>
      </c>
      <c r="L637" s="3">
        <v>20230</v>
      </c>
      <c r="M637" s="4">
        <f t="shared" si="18"/>
        <v>45662</v>
      </c>
      <c r="N637" s="5">
        <f t="shared" si="19"/>
        <v>1.0628831322918808E-2</v>
      </c>
    </row>
    <row r="638" spans="1:14" x14ac:dyDescent="0.25">
      <c r="A638" s="3" t="s">
        <v>42</v>
      </c>
      <c r="B638" s="3">
        <v>20250106</v>
      </c>
      <c r="C638" s="3">
        <v>20418</v>
      </c>
      <c r="D638" s="3">
        <v>21056</v>
      </c>
      <c r="E638" s="3">
        <v>19936</v>
      </c>
      <c r="F638" s="3">
        <v>20859</v>
      </c>
      <c r="G638" s="3">
        <v>1869688423074</v>
      </c>
      <c r="H638" s="3">
        <v>89635710</v>
      </c>
      <c r="I638" s="3">
        <v>1862</v>
      </c>
      <c r="J638" s="3" t="s">
        <v>43</v>
      </c>
      <c r="K638" s="3">
        <v>20443</v>
      </c>
      <c r="L638" s="3">
        <v>21056</v>
      </c>
      <c r="M638" s="4">
        <f t="shared" si="18"/>
        <v>45663</v>
      </c>
      <c r="N638" s="5">
        <f t="shared" si="19"/>
        <v>2.0349263806682005E-2</v>
      </c>
    </row>
    <row r="639" spans="1:14" x14ac:dyDescent="0.25">
      <c r="A639" s="3" t="s">
        <v>42</v>
      </c>
      <c r="B639" s="3">
        <v>20250107</v>
      </c>
      <c r="C639" s="3">
        <v>21484</v>
      </c>
      <c r="D639" s="3">
        <v>21484</v>
      </c>
      <c r="E639" s="3">
        <v>21484</v>
      </c>
      <c r="F639" s="3">
        <v>21484</v>
      </c>
      <c r="G639" s="3">
        <v>150661147576</v>
      </c>
      <c r="H639" s="3">
        <v>7012714</v>
      </c>
      <c r="I639" s="3">
        <v>114</v>
      </c>
      <c r="J639" s="3" t="s">
        <v>43</v>
      </c>
      <c r="K639" s="3">
        <v>20859</v>
      </c>
      <c r="L639" s="3">
        <v>21484</v>
      </c>
      <c r="M639" s="4">
        <f t="shared" si="18"/>
        <v>45664</v>
      </c>
      <c r="N639" s="5">
        <f t="shared" si="19"/>
        <v>2.996308547869031E-2</v>
      </c>
    </row>
    <row r="640" spans="1:14" x14ac:dyDescent="0.25">
      <c r="A640" s="3" t="s">
        <v>42</v>
      </c>
      <c r="B640" s="3">
        <v>20250108</v>
      </c>
      <c r="C640" s="3">
        <v>22128</v>
      </c>
      <c r="D640" s="3">
        <v>22128</v>
      </c>
      <c r="E640" s="3">
        <v>22128</v>
      </c>
      <c r="F640" s="3">
        <v>22128</v>
      </c>
      <c r="G640" s="3">
        <v>591053152560</v>
      </c>
      <c r="H640" s="3">
        <v>26710645</v>
      </c>
      <c r="I640" s="3">
        <v>213</v>
      </c>
      <c r="J640" s="3" t="s">
        <v>43</v>
      </c>
      <c r="K640" s="3">
        <v>21484</v>
      </c>
      <c r="L640" s="3">
        <v>22128</v>
      </c>
      <c r="M640" s="4">
        <f t="shared" si="18"/>
        <v>45665</v>
      </c>
      <c r="N640" s="5">
        <f t="shared" si="19"/>
        <v>2.9975795941165506E-2</v>
      </c>
    </row>
    <row r="641" spans="1:14" x14ac:dyDescent="0.25">
      <c r="A641" s="3" t="s">
        <v>42</v>
      </c>
      <c r="B641" s="3">
        <v>20250111</v>
      </c>
      <c r="C641" s="3">
        <v>22791</v>
      </c>
      <c r="D641" s="3">
        <v>22791</v>
      </c>
      <c r="E641" s="3">
        <v>21465</v>
      </c>
      <c r="F641" s="3">
        <v>22302</v>
      </c>
      <c r="G641" s="3">
        <v>2887058926195</v>
      </c>
      <c r="H641" s="3">
        <v>129452838</v>
      </c>
      <c r="I641" s="3">
        <v>3930</v>
      </c>
      <c r="J641" s="3" t="s">
        <v>43</v>
      </c>
      <c r="K641" s="3">
        <v>22128</v>
      </c>
      <c r="L641" s="3">
        <v>21500</v>
      </c>
      <c r="M641" s="4">
        <f t="shared" si="18"/>
        <v>45668</v>
      </c>
      <c r="N641" s="5">
        <f t="shared" si="19"/>
        <v>7.8633405639914056E-3</v>
      </c>
    </row>
    <row r="642" spans="1:14" x14ac:dyDescent="0.25">
      <c r="A642" s="3" t="s">
        <v>42</v>
      </c>
      <c r="B642" s="3">
        <v>20250112</v>
      </c>
      <c r="C642" s="3">
        <v>21633</v>
      </c>
      <c r="D642" s="3">
        <v>21633</v>
      </c>
      <c r="E642" s="3">
        <v>21633</v>
      </c>
      <c r="F642" s="3">
        <v>21633</v>
      </c>
      <c r="G642" s="3">
        <v>125499176772</v>
      </c>
      <c r="H642" s="3">
        <v>5801284</v>
      </c>
      <c r="I642" s="3">
        <v>235</v>
      </c>
      <c r="J642" s="3" t="s">
        <v>43</v>
      </c>
      <c r="K642" s="3">
        <v>22302</v>
      </c>
      <c r="L642" s="3">
        <v>21633</v>
      </c>
      <c r="M642" s="4">
        <f t="shared" ref="M642:M705" si="20">DATE(LEFT(B642,4),MID(B642,5,2),RIGHT(B642,2))</f>
        <v>45669</v>
      </c>
      <c r="N642" s="5">
        <f t="shared" si="19"/>
        <v>-2.9997309658326587E-2</v>
      </c>
    </row>
    <row r="643" spans="1:14" x14ac:dyDescent="0.25">
      <c r="A643" s="3" t="s">
        <v>42</v>
      </c>
      <c r="B643" s="3">
        <v>20250113</v>
      </c>
      <c r="C643" s="3">
        <v>20985</v>
      </c>
      <c r="D643" s="3">
        <v>21608</v>
      </c>
      <c r="E643" s="3">
        <v>20985</v>
      </c>
      <c r="F643" s="3">
        <v>21139</v>
      </c>
      <c r="G643" s="3">
        <v>789883358986</v>
      </c>
      <c r="H643" s="3">
        <v>37366855</v>
      </c>
      <c r="I643" s="3">
        <v>2217</v>
      </c>
      <c r="J643" s="3" t="s">
        <v>43</v>
      </c>
      <c r="K643" s="3">
        <v>21633</v>
      </c>
      <c r="L643" s="3">
        <v>21159</v>
      </c>
      <c r="M643" s="4">
        <f t="shared" si="20"/>
        <v>45670</v>
      </c>
      <c r="N643" s="5">
        <f t="shared" ref="N643:N706" si="21">F643/F642-1</f>
        <v>-2.283548282716219E-2</v>
      </c>
    </row>
    <row r="644" spans="1:14" x14ac:dyDescent="0.25">
      <c r="A644" s="3" t="s">
        <v>42</v>
      </c>
      <c r="B644" s="3">
        <v>20250115</v>
      </c>
      <c r="C644" s="3">
        <v>21052</v>
      </c>
      <c r="D644" s="3">
        <v>21500</v>
      </c>
      <c r="E644" s="3">
        <v>20690</v>
      </c>
      <c r="F644" s="3">
        <v>21000</v>
      </c>
      <c r="G644" s="3">
        <v>365530867452</v>
      </c>
      <c r="H644" s="3">
        <v>17406607</v>
      </c>
      <c r="I644" s="3">
        <v>1638</v>
      </c>
      <c r="J644" s="3" t="s">
        <v>43</v>
      </c>
      <c r="K644" s="3">
        <v>21139</v>
      </c>
      <c r="L644" s="3">
        <v>21000</v>
      </c>
      <c r="M644" s="4">
        <f t="shared" si="20"/>
        <v>45672</v>
      </c>
      <c r="N644" s="5">
        <f t="shared" si="21"/>
        <v>-6.5755239131463084E-3</v>
      </c>
    </row>
    <row r="645" spans="1:14" x14ac:dyDescent="0.25">
      <c r="A645" s="3" t="s">
        <v>42</v>
      </c>
      <c r="B645" s="3">
        <v>20250118</v>
      </c>
      <c r="C645" s="3">
        <v>20997</v>
      </c>
      <c r="D645" s="3">
        <v>20997</v>
      </c>
      <c r="E645" s="3">
        <v>20370</v>
      </c>
      <c r="F645" s="3">
        <v>20439</v>
      </c>
      <c r="G645" s="3">
        <v>471540592163</v>
      </c>
      <c r="H645" s="3">
        <v>23070637</v>
      </c>
      <c r="I645" s="3">
        <v>1027</v>
      </c>
      <c r="J645" s="3" t="s">
        <v>43</v>
      </c>
      <c r="K645" s="3">
        <v>21000</v>
      </c>
      <c r="L645" s="3">
        <v>20370</v>
      </c>
      <c r="M645" s="4">
        <f t="shared" si="20"/>
        <v>45675</v>
      </c>
      <c r="N645" s="5">
        <f t="shared" si="21"/>
        <v>-2.671428571428569E-2</v>
      </c>
    </row>
    <row r="646" spans="1:14" x14ac:dyDescent="0.25">
      <c r="A646" s="3" t="s">
        <v>42</v>
      </c>
      <c r="B646" s="3">
        <v>20250119</v>
      </c>
      <c r="C646" s="3">
        <v>20150</v>
      </c>
      <c r="D646" s="3">
        <v>20650</v>
      </c>
      <c r="E646" s="3">
        <v>20000</v>
      </c>
      <c r="F646" s="3">
        <v>20339</v>
      </c>
      <c r="G646" s="3">
        <v>212964313381</v>
      </c>
      <c r="H646" s="3">
        <v>10470964</v>
      </c>
      <c r="I646" s="3">
        <v>1049</v>
      </c>
      <c r="J646" s="3" t="s">
        <v>43</v>
      </c>
      <c r="K646" s="3">
        <v>20439</v>
      </c>
      <c r="L646" s="3">
        <v>20223</v>
      </c>
      <c r="M646" s="4">
        <f t="shared" si="20"/>
        <v>45676</v>
      </c>
      <c r="N646" s="5">
        <f t="shared" si="21"/>
        <v>-4.8926072704144064E-3</v>
      </c>
    </row>
    <row r="647" spans="1:14" x14ac:dyDescent="0.25">
      <c r="A647" s="3" t="s">
        <v>42</v>
      </c>
      <c r="B647" s="3">
        <v>20250120</v>
      </c>
      <c r="C647" s="3">
        <v>20565</v>
      </c>
      <c r="D647" s="3">
        <v>20700</v>
      </c>
      <c r="E647" s="3">
        <v>19729</v>
      </c>
      <c r="F647" s="3">
        <v>20053</v>
      </c>
      <c r="G647" s="3">
        <v>175124069263</v>
      </c>
      <c r="H647" s="3">
        <v>8733205</v>
      </c>
      <c r="I647" s="3">
        <v>781</v>
      </c>
      <c r="J647" s="3" t="s">
        <v>43</v>
      </c>
      <c r="K647" s="3">
        <v>20339</v>
      </c>
      <c r="L647" s="3">
        <v>19736</v>
      </c>
      <c r="M647" s="4">
        <f t="shared" si="20"/>
        <v>45677</v>
      </c>
      <c r="N647" s="5">
        <f t="shared" si="21"/>
        <v>-1.4061654948620883E-2</v>
      </c>
    </row>
    <row r="648" spans="1:14" x14ac:dyDescent="0.25">
      <c r="A648" s="3" t="s">
        <v>42</v>
      </c>
      <c r="B648" s="3">
        <v>20250121</v>
      </c>
      <c r="C648" s="3">
        <v>19996</v>
      </c>
      <c r="D648" s="3">
        <v>20500</v>
      </c>
      <c r="E648" s="3">
        <v>19700</v>
      </c>
      <c r="F648" s="3">
        <v>20074</v>
      </c>
      <c r="G648" s="3">
        <v>607830720674</v>
      </c>
      <c r="H648" s="3">
        <v>30280016</v>
      </c>
      <c r="I648" s="3">
        <v>1141</v>
      </c>
      <c r="J648" s="3" t="s">
        <v>43</v>
      </c>
      <c r="K648" s="3">
        <v>20053</v>
      </c>
      <c r="L648" s="3">
        <v>20498</v>
      </c>
      <c r="M648" s="4">
        <f t="shared" si="20"/>
        <v>45678</v>
      </c>
      <c r="N648" s="5">
        <f t="shared" si="21"/>
        <v>1.0472248541364415E-3</v>
      </c>
    </row>
    <row r="649" spans="1:14" x14ac:dyDescent="0.25">
      <c r="A649" s="3" t="s">
        <v>42</v>
      </c>
      <c r="B649" s="3">
        <v>20250122</v>
      </c>
      <c r="C649" s="3">
        <v>20500</v>
      </c>
      <c r="D649" s="3">
        <v>20676</v>
      </c>
      <c r="E649" s="3">
        <v>20500</v>
      </c>
      <c r="F649" s="3">
        <v>20665</v>
      </c>
      <c r="G649" s="3">
        <v>806224703000</v>
      </c>
      <c r="H649" s="3">
        <v>39014266</v>
      </c>
      <c r="I649" s="3">
        <v>1165</v>
      </c>
      <c r="J649" s="3" t="s">
        <v>43</v>
      </c>
      <c r="K649" s="3">
        <v>20074</v>
      </c>
      <c r="L649" s="3">
        <v>20676</v>
      </c>
      <c r="M649" s="4">
        <f t="shared" si="20"/>
        <v>45679</v>
      </c>
      <c r="N649" s="5">
        <f t="shared" si="21"/>
        <v>2.9441068048221553E-2</v>
      </c>
    </row>
    <row r="650" spans="1:14" x14ac:dyDescent="0.25">
      <c r="A650" s="3" t="s">
        <v>42</v>
      </c>
      <c r="B650" s="3">
        <v>20250125</v>
      </c>
      <c r="C650" s="3">
        <v>20891</v>
      </c>
      <c r="D650" s="3">
        <v>20900</v>
      </c>
      <c r="E650" s="3">
        <v>20046</v>
      </c>
      <c r="F650" s="3">
        <v>20581</v>
      </c>
      <c r="G650" s="3">
        <v>512645926220</v>
      </c>
      <c r="H650" s="3">
        <v>24908778</v>
      </c>
      <c r="I650" s="3">
        <v>1901</v>
      </c>
      <c r="J650" s="3" t="s">
        <v>43</v>
      </c>
      <c r="K650" s="3">
        <v>20665</v>
      </c>
      <c r="L650" s="3">
        <v>20490</v>
      </c>
      <c r="M650" s="4">
        <f t="shared" si="20"/>
        <v>45682</v>
      </c>
      <c r="N650" s="5">
        <f t="shared" si="21"/>
        <v>-4.064843939027396E-3</v>
      </c>
    </row>
    <row r="651" spans="1:14" x14ac:dyDescent="0.25">
      <c r="A651" s="3" t="s">
        <v>42</v>
      </c>
      <c r="B651" s="3">
        <v>20250126</v>
      </c>
      <c r="C651" s="3">
        <v>20372</v>
      </c>
      <c r="D651" s="3">
        <v>20645</v>
      </c>
      <c r="E651" s="3">
        <v>20066</v>
      </c>
      <c r="F651" s="3">
        <v>20370</v>
      </c>
      <c r="G651" s="3">
        <v>644022080347</v>
      </c>
      <c r="H651" s="3">
        <v>31616447</v>
      </c>
      <c r="I651" s="3">
        <v>1384</v>
      </c>
      <c r="J651" s="3" t="s">
        <v>43</v>
      </c>
      <c r="K651" s="3">
        <v>20581</v>
      </c>
      <c r="L651" s="3">
        <v>20135</v>
      </c>
      <c r="M651" s="4">
        <f t="shared" si="20"/>
        <v>45683</v>
      </c>
      <c r="N651" s="5">
        <f t="shared" si="21"/>
        <v>-1.0252174335552255E-2</v>
      </c>
    </row>
    <row r="652" spans="1:14" x14ac:dyDescent="0.25">
      <c r="A652" s="3" t="s">
        <v>42</v>
      </c>
      <c r="B652" s="3">
        <v>20250127</v>
      </c>
      <c r="C652" s="3">
        <v>20120</v>
      </c>
      <c r="D652" s="3">
        <v>20339</v>
      </c>
      <c r="E652" s="3">
        <v>20050</v>
      </c>
      <c r="F652" s="3">
        <v>20131</v>
      </c>
      <c r="G652" s="3">
        <v>187922587173</v>
      </c>
      <c r="H652" s="3">
        <v>9334996</v>
      </c>
      <c r="I652" s="3">
        <v>795</v>
      </c>
      <c r="J652" s="3" t="s">
        <v>43</v>
      </c>
      <c r="K652" s="3">
        <v>20370</v>
      </c>
      <c r="L652" s="3">
        <v>20062</v>
      </c>
      <c r="M652" s="4">
        <f t="shared" si="20"/>
        <v>45684</v>
      </c>
      <c r="N652" s="5">
        <f t="shared" si="21"/>
        <v>-1.1732940598919939E-2</v>
      </c>
    </row>
    <row r="653" spans="1:14" x14ac:dyDescent="0.25">
      <c r="A653" s="3" t="s">
        <v>42</v>
      </c>
      <c r="B653" s="3">
        <v>20250129</v>
      </c>
      <c r="C653" s="3">
        <v>20120</v>
      </c>
      <c r="D653" s="3">
        <v>20410</v>
      </c>
      <c r="E653" s="3">
        <v>20050</v>
      </c>
      <c r="F653" s="3">
        <v>20162</v>
      </c>
      <c r="G653" s="3">
        <v>65719219196</v>
      </c>
      <c r="H653" s="3">
        <v>3259529</v>
      </c>
      <c r="I653" s="3">
        <v>374</v>
      </c>
      <c r="J653" s="3" t="s">
        <v>43</v>
      </c>
      <c r="K653" s="3">
        <v>20131</v>
      </c>
      <c r="L653" s="3">
        <v>20150</v>
      </c>
      <c r="M653" s="4">
        <f t="shared" si="20"/>
        <v>45686</v>
      </c>
      <c r="N653" s="5">
        <f t="shared" si="21"/>
        <v>1.539913566141804E-3</v>
      </c>
    </row>
    <row r="654" spans="1:14" x14ac:dyDescent="0.25">
      <c r="A654" s="3" t="s">
        <v>42</v>
      </c>
      <c r="B654" s="3">
        <v>20250201</v>
      </c>
      <c r="C654" s="3">
        <v>20151</v>
      </c>
      <c r="D654" s="3">
        <v>20162</v>
      </c>
      <c r="E654" s="3">
        <v>19583</v>
      </c>
      <c r="F654" s="3">
        <v>19776</v>
      </c>
      <c r="G654" s="3">
        <v>241229703477</v>
      </c>
      <c r="H654" s="3">
        <v>12198072</v>
      </c>
      <c r="I654" s="3">
        <v>638</v>
      </c>
      <c r="J654" s="3" t="s">
        <v>43</v>
      </c>
      <c r="K654" s="3">
        <v>20162</v>
      </c>
      <c r="L654" s="3">
        <v>19702</v>
      </c>
      <c r="M654" s="4">
        <f t="shared" si="20"/>
        <v>45689</v>
      </c>
      <c r="N654" s="5">
        <f t="shared" si="21"/>
        <v>-1.91449260986013E-2</v>
      </c>
    </row>
    <row r="655" spans="1:14" x14ac:dyDescent="0.25">
      <c r="A655" s="3" t="s">
        <v>42</v>
      </c>
      <c r="B655" s="3">
        <v>20250202</v>
      </c>
      <c r="C655" s="3">
        <v>19602</v>
      </c>
      <c r="D655" s="3">
        <v>19943</v>
      </c>
      <c r="E655" s="3">
        <v>19558</v>
      </c>
      <c r="F655" s="3">
        <v>19739</v>
      </c>
      <c r="G655" s="3">
        <v>401473986104</v>
      </c>
      <c r="H655" s="3">
        <v>20339128</v>
      </c>
      <c r="I655" s="3">
        <v>835</v>
      </c>
      <c r="J655" s="3" t="s">
        <v>43</v>
      </c>
      <c r="K655" s="3">
        <v>19776</v>
      </c>
      <c r="L655" s="3">
        <v>19600</v>
      </c>
      <c r="M655" s="4">
        <f t="shared" si="20"/>
        <v>45690</v>
      </c>
      <c r="N655" s="5">
        <f t="shared" si="21"/>
        <v>-1.8709546925566034E-3</v>
      </c>
    </row>
    <row r="656" spans="1:14" x14ac:dyDescent="0.25">
      <c r="A656" s="3" t="s">
        <v>42</v>
      </c>
      <c r="B656" s="3">
        <v>20250203</v>
      </c>
      <c r="C656" s="3">
        <v>19600</v>
      </c>
      <c r="D656" s="3">
        <v>19836</v>
      </c>
      <c r="E656" s="3">
        <v>19311</v>
      </c>
      <c r="F656" s="3">
        <v>19621</v>
      </c>
      <c r="G656" s="3">
        <v>390795371126</v>
      </c>
      <c r="H656" s="3">
        <v>19917567</v>
      </c>
      <c r="I656" s="3">
        <v>1309</v>
      </c>
      <c r="J656" s="3" t="s">
        <v>43</v>
      </c>
      <c r="K656" s="3">
        <v>19739</v>
      </c>
      <c r="L656" s="3">
        <v>19650</v>
      </c>
      <c r="M656" s="4">
        <f t="shared" si="20"/>
        <v>45691</v>
      </c>
      <c r="N656" s="5">
        <f t="shared" si="21"/>
        <v>-5.9780130705709977E-3</v>
      </c>
    </row>
    <row r="657" spans="1:14" x14ac:dyDescent="0.25">
      <c r="A657" s="3" t="s">
        <v>42</v>
      </c>
      <c r="B657" s="3">
        <v>20250204</v>
      </c>
      <c r="C657" s="3">
        <v>19691</v>
      </c>
      <c r="D657" s="3">
        <v>20200</v>
      </c>
      <c r="E657" s="3">
        <v>19691</v>
      </c>
      <c r="F657" s="3">
        <v>19996</v>
      </c>
      <c r="G657" s="3">
        <v>344447162793</v>
      </c>
      <c r="H657" s="3">
        <v>17225851</v>
      </c>
      <c r="I657" s="3">
        <v>1183</v>
      </c>
      <c r="J657" s="3" t="s">
        <v>43</v>
      </c>
      <c r="K657" s="3">
        <v>19621</v>
      </c>
      <c r="L657" s="3">
        <v>19989</v>
      </c>
      <c r="M657" s="4">
        <f t="shared" si="20"/>
        <v>45692</v>
      </c>
      <c r="N657" s="5">
        <f t="shared" si="21"/>
        <v>1.9112175730085168E-2</v>
      </c>
    </row>
    <row r="658" spans="1:14" x14ac:dyDescent="0.25">
      <c r="A658" s="3" t="s">
        <v>42</v>
      </c>
      <c r="B658" s="3">
        <v>20250205</v>
      </c>
      <c r="C658" s="3">
        <v>19618</v>
      </c>
      <c r="D658" s="3">
        <v>20078</v>
      </c>
      <c r="E658" s="3">
        <v>19500</v>
      </c>
      <c r="F658" s="3">
        <v>19733</v>
      </c>
      <c r="G658" s="3">
        <v>167104810135</v>
      </c>
      <c r="H658" s="3">
        <v>8468436</v>
      </c>
      <c r="I658" s="3">
        <v>657</v>
      </c>
      <c r="J658" s="3" t="s">
        <v>43</v>
      </c>
      <c r="K658" s="3">
        <v>19996</v>
      </c>
      <c r="L658" s="3">
        <v>19810</v>
      </c>
      <c r="M658" s="4">
        <f t="shared" si="20"/>
        <v>45693</v>
      </c>
      <c r="N658" s="5">
        <f t="shared" si="21"/>
        <v>-1.3152630526105269E-2</v>
      </c>
    </row>
    <row r="659" spans="1:14" x14ac:dyDescent="0.25">
      <c r="A659" s="3" t="s">
        <v>42</v>
      </c>
      <c r="B659" s="3">
        <v>20250209</v>
      </c>
      <c r="C659" s="3">
        <v>19284</v>
      </c>
      <c r="D659" s="3">
        <v>20199</v>
      </c>
      <c r="E659" s="3">
        <v>19284</v>
      </c>
      <c r="F659" s="3">
        <v>19982</v>
      </c>
      <c r="G659" s="3">
        <v>779467624331</v>
      </c>
      <c r="H659" s="3">
        <v>39008182</v>
      </c>
      <c r="I659" s="3">
        <v>1352</v>
      </c>
      <c r="J659" s="3" t="s">
        <v>43</v>
      </c>
      <c r="K659" s="3">
        <v>19733</v>
      </c>
      <c r="L659" s="3">
        <v>19453</v>
      </c>
      <c r="M659" s="4">
        <f t="shared" si="20"/>
        <v>45697</v>
      </c>
      <c r="N659" s="5">
        <f t="shared" si="21"/>
        <v>1.2618456392844424E-2</v>
      </c>
    </row>
    <row r="660" spans="1:14" x14ac:dyDescent="0.25">
      <c r="A660" s="3" t="s">
        <v>42</v>
      </c>
      <c r="B660" s="3">
        <v>20250211</v>
      </c>
      <c r="C660" s="3">
        <v>19600</v>
      </c>
      <c r="D660" s="3">
        <v>19789</v>
      </c>
      <c r="E660" s="3">
        <v>19383</v>
      </c>
      <c r="F660" s="3">
        <v>19482</v>
      </c>
      <c r="G660" s="3">
        <v>198268203903</v>
      </c>
      <c r="H660" s="3">
        <v>10177130</v>
      </c>
      <c r="I660" s="3">
        <v>549</v>
      </c>
      <c r="J660" s="3" t="s">
        <v>43</v>
      </c>
      <c r="K660" s="3">
        <v>19982</v>
      </c>
      <c r="L660" s="3">
        <v>19383</v>
      </c>
      <c r="M660" s="4">
        <f t="shared" si="20"/>
        <v>45699</v>
      </c>
      <c r="N660" s="5">
        <f t="shared" si="21"/>
        <v>-2.5022520268241366E-2</v>
      </c>
    </row>
    <row r="661" spans="1:14" x14ac:dyDescent="0.25">
      <c r="A661" s="3" t="s">
        <v>42</v>
      </c>
      <c r="B661" s="3">
        <v>20250215</v>
      </c>
      <c r="C661" s="3">
        <v>18898</v>
      </c>
      <c r="D661" s="3">
        <v>18898</v>
      </c>
      <c r="E661" s="3">
        <v>18898</v>
      </c>
      <c r="F661" s="3">
        <v>18898</v>
      </c>
      <c r="G661" s="3">
        <v>103301362582</v>
      </c>
      <c r="H661" s="3">
        <v>5466259</v>
      </c>
      <c r="I661" s="3">
        <v>125</v>
      </c>
      <c r="J661" s="3" t="s">
        <v>43</v>
      </c>
      <c r="K661" s="3">
        <v>19482</v>
      </c>
      <c r="L661" s="3">
        <v>18898</v>
      </c>
      <c r="M661" s="4">
        <f t="shared" si="20"/>
        <v>45703</v>
      </c>
      <c r="N661" s="5">
        <f t="shared" si="21"/>
        <v>-2.9976388461143588E-2</v>
      </c>
    </row>
    <row r="662" spans="1:14" x14ac:dyDescent="0.25">
      <c r="A662" s="3" t="s">
        <v>42</v>
      </c>
      <c r="B662" s="3">
        <v>20250216</v>
      </c>
      <c r="C662" s="3">
        <v>18332</v>
      </c>
      <c r="D662" s="3">
        <v>18332</v>
      </c>
      <c r="E662" s="3">
        <v>18332</v>
      </c>
      <c r="F662" s="3">
        <v>18332</v>
      </c>
      <c r="G662" s="3">
        <v>102410453092</v>
      </c>
      <c r="H662" s="3">
        <v>5586431</v>
      </c>
      <c r="I662" s="3">
        <v>230</v>
      </c>
      <c r="J662" s="3" t="s">
        <v>43</v>
      </c>
      <c r="K662" s="3">
        <v>18898</v>
      </c>
      <c r="L662" s="3">
        <v>18332</v>
      </c>
      <c r="M662" s="4">
        <f t="shared" si="20"/>
        <v>45704</v>
      </c>
      <c r="N662" s="5">
        <f t="shared" si="21"/>
        <v>-2.9950259286697034E-2</v>
      </c>
    </row>
    <row r="663" spans="1:14" x14ac:dyDescent="0.25">
      <c r="A663" s="3" t="s">
        <v>42</v>
      </c>
      <c r="B663" s="3">
        <v>20250217</v>
      </c>
      <c r="C663" s="3">
        <v>18012</v>
      </c>
      <c r="D663" s="3">
        <v>18881</v>
      </c>
      <c r="E663" s="3">
        <v>18012</v>
      </c>
      <c r="F663" s="3">
        <v>18418</v>
      </c>
      <c r="G663" s="3">
        <v>880190000817</v>
      </c>
      <c r="H663" s="3">
        <v>47790909</v>
      </c>
      <c r="I663" s="3">
        <v>1389</v>
      </c>
      <c r="J663" s="3" t="s">
        <v>43</v>
      </c>
      <c r="K663" s="3">
        <v>18332</v>
      </c>
      <c r="L663" s="3">
        <v>18285</v>
      </c>
      <c r="M663" s="4">
        <f t="shared" si="20"/>
        <v>45705</v>
      </c>
      <c r="N663" s="5">
        <f t="shared" si="21"/>
        <v>4.6912502727471939E-3</v>
      </c>
    </row>
    <row r="664" spans="1:14" x14ac:dyDescent="0.25">
      <c r="A664" s="3" t="s">
        <v>42</v>
      </c>
      <c r="B664" s="3">
        <v>20250218</v>
      </c>
      <c r="C664" s="3">
        <v>18251</v>
      </c>
      <c r="D664" s="3">
        <v>18796</v>
      </c>
      <c r="E664" s="3">
        <v>18251</v>
      </c>
      <c r="F664" s="3">
        <v>18611</v>
      </c>
      <c r="G664" s="3">
        <v>266910279356</v>
      </c>
      <c r="H664" s="3">
        <v>14341214</v>
      </c>
      <c r="I664" s="3">
        <v>786</v>
      </c>
      <c r="J664" s="3" t="s">
        <v>43</v>
      </c>
      <c r="K664" s="3">
        <v>18418</v>
      </c>
      <c r="L664" s="3">
        <v>18693</v>
      </c>
      <c r="M664" s="4">
        <f t="shared" si="20"/>
        <v>45706</v>
      </c>
      <c r="N664" s="5">
        <f t="shared" si="21"/>
        <v>1.0478879357150639E-2</v>
      </c>
    </row>
    <row r="665" spans="1:14" x14ac:dyDescent="0.25">
      <c r="A665" s="3" t="s">
        <v>42</v>
      </c>
      <c r="B665" s="3">
        <v>20250219</v>
      </c>
      <c r="C665" s="3">
        <v>18850</v>
      </c>
      <c r="D665" s="3">
        <v>18955</v>
      </c>
      <c r="E665" s="3">
        <v>18610</v>
      </c>
      <c r="F665" s="3">
        <v>18766</v>
      </c>
      <c r="G665" s="3">
        <v>219559001092</v>
      </c>
      <c r="H665" s="3">
        <v>11699857</v>
      </c>
      <c r="I665" s="3">
        <v>1159</v>
      </c>
      <c r="J665" s="3" t="s">
        <v>43</v>
      </c>
      <c r="K665" s="3">
        <v>18611</v>
      </c>
      <c r="L665" s="3">
        <v>18610</v>
      </c>
      <c r="M665" s="4">
        <f t="shared" si="20"/>
        <v>45707</v>
      </c>
      <c r="N665" s="5">
        <f t="shared" si="21"/>
        <v>8.328407930793702E-3</v>
      </c>
    </row>
    <row r="666" spans="1:14" x14ac:dyDescent="0.25">
      <c r="A666" s="3" t="s">
        <v>42</v>
      </c>
      <c r="B666" s="3">
        <v>20250222</v>
      </c>
      <c r="C666" s="3">
        <v>18652</v>
      </c>
      <c r="D666" s="3">
        <v>18842</v>
      </c>
      <c r="E666" s="3">
        <v>18248</v>
      </c>
      <c r="F666" s="3">
        <v>18544</v>
      </c>
      <c r="G666" s="3">
        <v>350605752725</v>
      </c>
      <c r="H666" s="3">
        <v>18906521</v>
      </c>
      <c r="I666" s="3">
        <v>618</v>
      </c>
      <c r="J666" s="3" t="s">
        <v>43</v>
      </c>
      <c r="K666" s="3">
        <v>18766</v>
      </c>
      <c r="L666" s="3">
        <v>18259</v>
      </c>
      <c r="M666" s="4">
        <f t="shared" si="20"/>
        <v>45710</v>
      </c>
      <c r="N666" s="5">
        <f t="shared" si="21"/>
        <v>-1.18299051476074E-2</v>
      </c>
    </row>
    <row r="667" spans="1:14" x14ac:dyDescent="0.25">
      <c r="A667" s="3" t="s">
        <v>42</v>
      </c>
      <c r="B667" s="3">
        <v>20250223</v>
      </c>
      <c r="C667" s="3">
        <v>18610</v>
      </c>
      <c r="D667" s="3">
        <v>19100</v>
      </c>
      <c r="E667" s="3">
        <v>18610</v>
      </c>
      <c r="F667" s="3">
        <v>18975</v>
      </c>
      <c r="G667" s="3">
        <v>152739076974</v>
      </c>
      <c r="H667" s="3">
        <v>8049630</v>
      </c>
      <c r="I667" s="3">
        <v>629</v>
      </c>
      <c r="J667" s="3" t="s">
        <v>43</v>
      </c>
      <c r="K667" s="3">
        <v>18544</v>
      </c>
      <c r="L667" s="3">
        <v>19098</v>
      </c>
      <c r="M667" s="4">
        <f t="shared" si="20"/>
        <v>45711</v>
      </c>
      <c r="N667" s="5">
        <f t="shared" si="21"/>
        <v>2.3242018981880941E-2</v>
      </c>
    </row>
    <row r="668" spans="1:14" x14ac:dyDescent="0.25">
      <c r="A668" s="3" t="s">
        <v>42</v>
      </c>
      <c r="B668" s="3">
        <v>20250224</v>
      </c>
      <c r="C668" s="3">
        <v>19160</v>
      </c>
      <c r="D668" s="3">
        <v>19481</v>
      </c>
      <c r="E668" s="3">
        <v>19100</v>
      </c>
      <c r="F668" s="3">
        <v>19287</v>
      </c>
      <c r="G668" s="3">
        <v>467396796824</v>
      </c>
      <c r="H668" s="3">
        <v>24233145</v>
      </c>
      <c r="I668" s="3">
        <v>1125</v>
      </c>
      <c r="J668" s="3" t="s">
        <v>43</v>
      </c>
      <c r="K668" s="3">
        <v>18975</v>
      </c>
      <c r="L668" s="3">
        <v>19450</v>
      </c>
      <c r="M668" s="4">
        <f t="shared" si="20"/>
        <v>45712</v>
      </c>
      <c r="N668" s="5">
        <f t="shared" si="21"/>
        <v>1.6442687747035611E-2</v>
      </c>
    </row>
    <row r="669" spans="1:14" x14ac:dyDescent="0.25">
      <c r="A669" s="3" t="s">
        <v>42</v>
      </c>
      <c r="B669" s="3">
        <v>20250225</v>
      </c>
      <c r="C669" s="3">
        <v>19503</v>
      </c>
      <c r="D669" s="3">
        <v>19799</v>
      </c>
      <c r="E669" s="3">
        <v>19050</v>
      </c>
      <c r="F669" s="3">
        <v>19390</v>
      </c>
      <c r="G669" s="3">
        <v>307955918244</v>
      </c>
      <c r="H669" s="3">
        <v>15881968</v>
      </c>
      <c r="I669" s="3">
        <v>1435</v>
      </c>
      <c r="J669" s="3" t="s">
        <v>43</v>
      </c>
      <c r="K669" s="3">
        <v>19287</v>
      </c>
      <c r="L669" s="3">
        <v>19051</v>
      </c>
      <c r="M669" s="4">
        <f t="shared" si="20"/>
        <v>45713</v>
      </c>
      <c r="N669" s="5">
        <f t="shared" si="21"/>
        <v>5.3403847150930162E-3</v>
      </c>
    </row>
    <row r="670" spans="1:14" x14ac:dyDescent="0.25">
      <c r="A670" s="3" t="s">
        <v>42</v>
      </c>
      <c r="B670" s="3">
        <v>20250226</v>
      </c>
      <c r="C670" s="3">
        <v>19101</v>
      </c>
      <c r="D670" s="3">
        <v>19280</v>
      </c>
      <c r="E670" s="3">
        <v>19041</v>
      </c>
      <c r="F670" s="3">
        <v>19143</v>
      </c>
      <c r="G670" s="3">
        <v>214150391786</v>
      </c>
      <c r="H670" s="3">
        <v>11186681</v>
      </c>
      <c r="I670" s="3">
        <v>719</v>
      </c>
      <c r="J670" s="3" t="s">
        <v>43</v>
      </c>
      <c r="K670" s="3">
        <v>19390</v>
      </c>
      <c r="L670" s="3">
        <v>19075</v>
      </c>
      <c r="M670" s="4">
        <f t="shared" si="20"/>
        <v>45714</v>
      </c>
      <c r="N670" s="5">
        <f t="shared" si="21"/>
        <v>-1.2738525012893298E-2</v>
      </c>
    </row>
    <row r="671" spans="1:14" x14ac:dyDescent="0.25">
      <c r="A671" s="3" t="s">
        <v>42</v>
      </c>
      <c r="B671" s="3">
        <v>20250301</v>
      </c>
      <c r="C671" s="3">
        <v>18989</v>
      </c>
      <c r="D671" s="3">
        <v>19284</v>
      </c>
      <c r="E671" s="3">
        <v>18970</v>
      </c>
      <c r="F671" s="3">
        <v>19164</v>
      </c>
      <c r="G671" s="3">
        <v>149566829495</v>
      </c>
      <c r="H671" s="3">
        <v>7804407</v>
      </c>
      <c r="I671" s="3">
        <v>511</v>
      </c>
      <c r="J671" s="3" t="s">
        <v>43</v>
      </c>
      <c r="K671" s="3">
        <v>19143</v>
      </c>
      <c r="L671" s="3">
        <v>19110</v>
      </c>
      <c r="M671" s="4">
        <f t="shared" si="20"/>
        <v>45717</v>
      </c>
      <c r="N671" s="5">
        <f t="shared" si="21"/>
        <v>1.0970067387556792E-3</v>
      </c>
    </row>
    <row r="672" spans="1:14" x14ac:dyDescent="0.25">
      <c r="A672" s="3" t="s">
        <v>42</v>
      </c>
      <c r="B672" s="3">
        <v>20250302</v>
      </c>
      <c r="C672" s="3">
        <v>18916</v>
      </c>
      <c r="D672" s="3">
        <v>19390</v>
      </c>
      <c r="E672" s="3">
        <v>18916</v>
      </c>
      <c r="F672" s="3">
        <v>19268</v>
      </c>
      <c r="G672" s="3">
        <v>126074401324</v>
      </c>
      <c r="H672" s="3">
        <v>6543041</v>
      </c>
      <c r="I672" s="3">
        <v>1075</v>
      </c>
      <c r="J672" s="3" t="s">
        <v>43</v>
      </c>
      <c r="K672" s="3">
        <v>19164</v>
      </c>
      <c r="L672" s="3">
        <v>19263</v>
      </c>
      <c r="M672" s="4">
        <f t="shared" si="20"/>
        <v>45718</v>
      </c>
      <c r="N672" s="5">
        <f t="shared" si="21"/>
        <v>5.4268419954079938E-3</v>
      </c>
    </row>
    <row r="673" spans="1:14" x14ac:dyDescent="0.25">
      <c r="A673" s="3" t="s">
        <v>42</v>
      </c>
      <c r="B673" s="3">
        <v>20250303</v>
      </c>
      <c r="C673" s="3">
        <v>18690</v>
      </c>
      <c r="D673" s="3">
        <v>18690</v>
      </c>
      <c r="E673" s="3">
        <v>18690</v>
      </c>
      <c r="F673" s="3">
        <v>18690</v>
      </c>
      <c r="G673" s="3">
        <v>73892447580</v>
      </c>
      <c r="H673" s="3">
        <v>3953582</v>
      </c>
      <c r="I673" s="3">
        <v>129</v>
      </c>
      <c r="J673" s="3" t="s">
        <v>43</v>
      </c>
      <c r="K673" s="3">
        <v>19268</v>
      </c>
      <c r="L673" s="3">
        <v>18690</v>
      </c>
      <c r="M673" s="4">
        <f t="shared" si="20"/>
        <v>45719</v>
      </c>
      <c r="N673" s="5">
        <f t="shared" si="21"/>
        <v>-2.9997924019099065E-2</v>
      </c>
    </row>
    <row r="674" spans="1:14" x14ac:dyDescent="0.25">
      <c r="A674" s="3" t="s">
        <v>42</v>
      </c>
      <c r="B674" s="3">
        <v>20250304</v>
      </c>
      <c r="C674" s="3">
        <v>18500</v>
      </c>
      <c r="D674" s="3">
        <v>18848</v>
      </c>
      <c r="E674" s="3">
        <v>18250</v>
      </c>
      <c r="F674" s="3">
        <v>18511</v>
      </c>
      <c r="G674" s="3">
        <v>207252074009</v>
      </c>
      <c r="H674" s="3">
        <v>11196341</v>
      </c>
      <c r="I674" s="3">
        <v>552</v>
      </c>
      <c r="J674" s="3" t="s">
        <v>43</v>
      </c>
      <c r="K674" s="3">
        <v>18690</v>
      </c>
      <c r="L674" s="3">
        <v>18360</v>
      </c>
      <c r="M674" s="4">
        <f t="shared" si="20"/>
        <v>45720</v>
      </c>
      <c r="N674" s="5">
        <f t="shared" si="21"/>
        <v>-9.5773140716960414E-3</v>
      </c>
    </row>
    <row r="675" spans="1:14" x14ac:dyDescent="0.25">
      <c r="A675" s="3" t="s">
        <v>42</v>
      </c>
      <c r="B675" s="3">
        <v>20250305</v>
      </c>
      <c r="C675" s="3">
        <v>18474</v>
      </c>
      <c r="D675" s="3">
        <v>18474</v>
      </c>
      <c r="E675" s="3">
        <v>18033</v>
      </c>
      <c r="F675" s="3">
        <v>18327</v>
      </c>
      <c r="G675" s="3">
        <v>96251988782</v>
      </c>
      <c r="H675" s="3">
        <v>5252046</v>
      </c>
      <c r="I675" s="3">
        <v>472</v>
      </c>
      <c r="J675" s="3" t="s">
        <v>43</v>
      </c>
      <c r="K675" s="3">
        <v>18511</v>
      </c>
      <c r="L675" s="3">
        <v>18291</v>
      </c>
      <c r="M675" s="4">
        <f t="shared" si="20"/>
        <v>45721</v>
      </c>
      <c r="N675" s="5">
        <f t="shared" si="21"/>
        <v>-9.9400356544757651E-3</v>
      </c>
    </row>
    <row r="676" spans="1:14" x14ac:dyDescent="0.25">
      <c r="A676" s="3" t="s">
        <v>42</v>
      </c>
      <c r="B676" s="3">
        <v>20250308</v>
      </c>
      <c r="C676" s="3">
        <v>18450</v>
      </c>
      <c r="D676" s="3">
        <v>18619</v>
      </c>
      <c r="E676" s="3">
        <v>17778</v>
      </c>
      <c r="F676" s="3">
        <v>18102</v>
      </c>
      <c r="G676" s="3">
        <v>173087275379</v>
      </c>
      <c r="H676" s="3">
        <v>9561670</v>
      </c>
      <c r="I676" s="3">
        <v>410</v>
      </c>
      <c r="J676" s="3" t="s">
        <v>43</v>
      </c>
      <c r="K676" s="3">
        <v>18327</v>
      </c>
      <c r="L676" s="3">
        <v>17778</v>
      </c>
      <c r="M676" s="4">
        <f t="shared" si="20"/>
        <v>45724</v>
      </c>
      <c r="N676" s="5">
        <f t="shared" si="21"/>
        <v>-1.2276968407267996E-2</v>
      </c>
    </row>
    <row r="677" spans="1:14" x14ac:dyDescent="0.25">
      <c r="A677" s="3" t="s">
        <v>42</v>
      </c>
      <c r="B677" s="3">
        <v>20250309</v>
      </c>
      <c r="C677" s="3">
        <v>17559</v>
      </c>
      <c r="D677" s="3">
        <v>17559</v>
      </c>
      <c r="E677" s="3">
        <v>17559</v>
      </c>
      <c r="F677" s="3">
        <v>17559</v>
      </c>
      <c r="G677" s="3">
        <v>306591026580</v>
      </c>
      <c r="H677" s="3">
        <v>17460620</v>
      </c>
      <c r="I677" s="3">
        <v>166</v>
      </c>
      <c r="J677" s="3" t="s">
        <v>43</v>
      </c>
      <c r="K677" s="3">
        <v>18102</v>
      </c>
      <c r="L677" s="3">
        <v>17559</v>
      </c>
      <c r="M677" s="4">
        <f t="shared" si="20"/>
        <v>45725</v>
      </c>
      <c r="N677" s="5">
        <f t="shared" si="21"/>
        <v>-2.9996685449121596E-2</v>
      </c>
    </row>
    <row r="678" spans="1:14" x14ac:dyDescent="0.25">
      <c r="A678" s="3" t="s">
        <v>42</v>
      </c>
      <c r="B678" s="3">
        <v>20250310</v>
      </c>
      <c r="C678" s="3">
        <v>17600</v>
      </c>
      <c r="D678" s="3">
        <v>17928</v>
      </c>
      <c r="E678" s="3">
        <v>17260</v>
      </c>
      <c r="F678" s="3">
        <v>17541</v>
      </c>
      <c r="G678" s="3">
        <v>189257106017</v>
      </c>
      <c r="H678" s="3">
        <v>10789570</v>
      </c>
      <c r="I678" s="3">
        <v>799</v>
      </c>
      <c r="J678" s="3" t="s">
        <v>43</v>
      </c>
      <c r="K678" s="3">
        <v>17559</v>
      </c>
      <c r="L678" s="3">
        <v>17490</v>
      </c>
      <c r="M678" s="4">
        <f t="shared" si="20"/>
        <v>45726</v>
      </c>
      <c r="N678" s="5">
        <f t="shared" si="21"/>
        <v>-1.025115325474113E-3</v>
      </c>
    </row>
    <row r="679" spans="1:14" x14ac:dyDescent="0.25">
      <c r="A679" s="3" t="s">
        <v>42</v>
      </c>
      <c r="B679" s="3">
        <v>20250311</v>
      </c>
      <c r="C679" s="3">
        <v>17510</v>
      </c>
      <c r="D679" s="3">
        <v>17541</v>
      </c>
      <c r="E679" s="3">
        <v>17015</v>
      </c>
      <c r="F679" s="3">
        <v>17140</v>
      </c>
      <c r="G679" s="3">
        <v>299773413268</v>
      </c>
      <c r="H679" s="3">
        <v>17489466</v>
      </c>
      <c r="I679" s="3">
        <v>1098</v>
      </c>
      <c r="J679" s="3" t="s">
        <v>43</v>
      </c>
      <c r="K679" s="3">
        <v>17541</v>
      </c>
      <c r="L679" s="3">
        <v>17030</v>
      </c>
      <c r="M679" s="4">
        <f t="shared" si="20"/>
        <v>45727</v>
      </c>
      <c r="N679" s="5">
        <f t="shared" si="21"/>
        <v>-2.2860726298386647E-2</v>
      </c>
    </row>
    <row r="680" spans="1:14" x14ac:dyDescent="0.25">
      <c r="A680" s="3" t="s">
        <v>42</v>
      </c>
      <c r="B680" s="3">
        <v>20250312</v>
      </c>
      <c r="C680" s="3">
        <v>17200</v>
      </c>
      <c r="D680" s="3">
        <v>17654</v>
      </c>
      <c r="E680" s="3">
        <v>17200</v>
      </c>
      <c r="F680" s="3">
        <v>17566</v>
      </c>
      <c r="G680" s="3">
        <v>423106284743</v>
      </c>
      <c r="H680" s="3">
        <v>24086465</v>
      </c>
      <c r="I680" s="3">
        <v>595</v>
      </c>
      <c r="J680" s="3" t="s">
        <v>43</v>
      </c>
      <c r="K680" s="3">
        <v>17140</v>
      </c>
      <c r="L680" s="3">
        <v>17654</v>
      </c>
      <c r="M680" s="4">
        <f t="shared" si="20"/>
        <v>45728</v>
      </c>
      <c r="N680" s="5">
        <f t="shared" si="21"/>
        <v>2.4854142357059406E-2</v>
      </c>
    </row>
    <row r="681" spans="1:14" x14ac:dyDescent="0.25">
      <c r="A681" s="3" t="s">
        <v>42</v>
      </c>
      <c r="B681" s="3">
        <v>20250315</v>
      </c>
      <c r="C681" s="3">
        <v>17967</v>
      </c>
      <c r="D681" s="3">
        <v>18092</v>
      </c>
      <c r="E681" s="3">
        <v>17800</v>
      </c>
      <c r="F681" s="3">
        <v>18039</v>
      </c>
      <c r="G681" s="3">
        <v>391620347707</v>
      </c>
      <c r="H681" s="3">
        <v>21710060</v>
      </c>
      <c r="I681" s="3">
        <v>309</v>
      </c>
      <c r="J681" s="3" t="s">
        <v>43</v>
      </c>
      <c r="K681" s="3">
        <v>17566</v>
      </c>
      <c r="L681" s="3">
        <v>18092</v>
      </c>
      <c r="M681" s="4">
        <f t="shared" si="20"/>
        <v>45731</v>
      </c>
      <c r="N681" s="5">
        <f t="shared" si="21"/>
        <v>2.6927018103153788E-2</v>
      </c>
    </row>
    <row r="682" spans="1:14" x14ac:dyDescent="0.25">
      <c r="A682" s="3" t="s">
        <v>42</v>
      </c>
      <c r="B682" s="3">
        <v>20250316</v>
      </c>
      <c r="C682" s="3">
        <v>17912</v>
      </c>
      <c r="D682" s="3">
        <v>18176</v>
      </c>
      <c r="E682" s="3">
        <v>17836</v>
      </c>
      <c r="F682" s="3">
        <v>17960</v>
      </c>
      <c r="G682" s="3">
        <v>470325330709</v>
      </c>
      <c r="H682" s="3">
        <v>26188025</v>
      </c>
      <c r="I682" s="3">
        <v>1131</v>
      </c>
      <c r="J682" s="3" t="s">
        <v>43</v>
      </c>
      <c r="K682" s="3">
        <v>18039</v>
      </c>
      <c r="L682" s="3">
        <v>17900</v>
      </c>
      <c r="M682" s="4">
        <f t="shared" si="20"/>
        <v>45732</v>
      </c>
      <c r="N682" s="5">
        <f t="shared" si="21"/>
        <v>-4.3794001884804867E-3</v>
      </c>
    </row>
    <row r="683" spans="1:14" x14ac:dyDescent="0.25">
      <c r="A683" s="3" t="s">
        <v>42</v>
      </c>
      <c r="B683" s="3">
        <v>20250317</v>
      </c>
      <c r="C683" s="3">
        <v>17800</v>
      </c>
      <c r="D683" s="3">
        <v>17980</v>
      </c>
      <c r="E683" s="3">
        <v>17499</v>
      </c>
      <c r="F683" s="3">
        <v>17820</v>
      </c>
      <c r="G683" s="3">
        <v>324695273218</v>
      </c>
      <c r="H683" s="3">
        <v>18220764</v>
      </c>
      <c r="I683" s="3">
        <v>444</v>
      </c>
      <c r="J683" s="3" t="s">
        <v>43</v>
      </c>
      <c r="K683" s="3">
        <v>17960</v>
      </c>
      <c r="L683" s="3">
        <v>17539</v>
      </c>
      <c r="M683" s="4">
        <f t="shared" si="20"/>
        <v>45733</v>
      </c>
      <c r="N683" s="5">
        <f t="shared" si="21"/>
        <v>-7.7951002227171218E-3</v>
      </c>
    </row>
    <row r="684" spans="1:14" x14ac:dyDescent="0.25">
      <c r="A684" s="3" t="s">
        <v>42</v>
      </c>
      <c r="B684" s="3">
        <v>20250318</v>
      </c>
      <c r="C684" s="3">
        <v>17400</v>
      </c>
      <c r="D684" s="3">
        <v>17400</v>
      </c>
      <c r="E684" s="3">
        <v>17286</v>
      </c>
      <c r="F684" s="3">
        <v>17313</v>
      </c>
      <c r="G684" s="3">
        <v>98232426081</v>
      </c>
      <c r="H684" s="3">
        <v>5673908</v>
      </c>
      <c r="I684" s="3">
        <v>195</v>
      </c>
      <c r="J684" s="3" t="s">
        <v>43</v>
      </c>
      <c r="K684" s="3">
        <v>17820</v>
      </c>
      <c r="L684" s="3">
        <v>17286</v>
      </c>
      <c r="M684" s="4">
        <f t="shared" si="20"/>
        <v>45734</v>
      </c>
      <c r="N684" s="5">
        <f t="shared" si="21"/>
        <v>-2.8451178451178505E-2</v>
      </c>
    </row>
    <row r="685" spans="1:14" x14ac:dyDescent="0.25">
      <c r="A685" s="3" t="s">
        <v>42</v>
      </c>
      <c r="B685" s="3">
        <v>20250325</v>
      </c>
      <c r="C685" s="3">
        <v>17625</v>
      </c>
      <c r="D685" s="3">
        <v>17832</v>
      </c>
      <c r="E685" s="3">
        <v>17625</v>
      </c>
      <c r="F685" s="3">
        <v>17828</v>
      </c>
      <c r="G685" s="3">
        <v>113808523471</v>
      </c>
      <c r="H685" s="3">
        <v>6383600</v>
      </c>
      <c r="I685" s="3">
        <v>260</v>
      </c>
      <c r="J685" s="3" t="s">
        <v>43</v>
      </c>
      <c r="K685" s="3">
        <v>17313</v>
      </c>
      <c r="L685" s="3">
        <v>17832</v>
      </c>
      <c r="M685" s="4">
        <f t="shared" si="20"/>
        <v>45741</v>
      </c>
      <c r="N685" s="5">
        <f t="shared" si="21"/>
        <v>2.974643331600535E-2</v>
      </c>
    </row>
    <row r="686" spans="1:14" x14ac:dyDescent="0.25">
      <c r="A686" s="3" t="s">
        <v>42</v>
      </c>
      <c r="B686" s="3">
        <v>20250326</v>
      </c>
      <c r="C686" s="3">
        <v>18157</v>
      </c>
      <c r="D686" s="3">
        <v>18249</v>
      </c>
      <c r="E686" s="3">
        <v>17612</v>
      </c>
      <c r="F686" s="3">
        <v>17944</v>
      </c>
      <c r="G686" s="3">
        <v>302671489674</v>
      </c>
      <c r="H686" s="3">
        <v>16867836</v>
      </c>
      <c r="I686" s="3">
        <v>452</v>
      </c>
      <c r="J686" s="3" t="s">
        <v>43</v>
      </c>
      <c r="K686" s="3">
        <v>17828</v>
      </c>
      <c r="L686" s="3">
        <v>17670</v>
      </c>
      <c r="M686" s="4">
        <f t="shared" si="20"/>
        <v>45742</v>
      </c>
      <c r="N686" s="5">
        <f t="shared" si="21"/>
        <v>6.5066188018847448E-3</v>
      </c>
    </row>
    <row r="687" spans="1:14" x14ac:dyDescent="0.25">
      <c r="A687" s="3" t="s">
        <v>42</v>
      </c>
      <c r="B687" s="3">
        <v>20250329</v>
      </c>
      <c r="C687" s="3">
        <v>17601</v>
      </c>
      <c r="D687" s="3">
        <v>17940</v>
      </c>
      <c r="E687" s="3">
        <v>17406</v>
      </c>
      <c r="F687" s="3">
        <v>17724</v>
      </c>
      <c r="G687" s="3">
        <v>345728550749</v>
      </c>
      <c r="H687" s="3">
        <v>19506778</v>
      </c>
      <c r="I687" s="3">
        <v>553</v>
      </c>
      <c r="J687" s="3" t="s">
        <v>43</v>
      </c>
      <c r="K687" s="3">
        <v>17944</v>
      </c>
      <c r="L687" s="3">
        <v>17699</v>
      </c>
      <c r="M687" s="4">
        <f t="shared" si="20"/>
        <v>45745</v>
      </c>
      <c r="N687" s="5">
        <f t="shared" si="21"/>
        <v>-1.2260365581810095E-2</v>
      </c>
    </row>
    <row r="688" spans="1:14" x14ac:dyDescent="0.25">
      <c r="A688" s="3" t="s">
        <v>42</v>
      </c>
      <c r="B688" s="3">
        <v>20250330</v>
      </c>
      <c r="C688" s="3">
        <v>17802</v>
      </c>
      <c r="D688" s="3">
        <v>18171</v>
      </c>
      <c r="E688" s="3">
        <v>17800</v>
      </c>
      <c r="F688" s="3">
        <v>18093</v>
      </c>
      <c r="G688" s="3">
        <v>228373622197</v>
      </c>
      <c r="H688" s="3">
        <v>12622300</v>
      </c>
      <c r="I688" s="3">
        <v>354</v>
      </c>
      <c r="J688" s="3" t="s">
        <v>43</v>
      </c>
      <c r="K688" s="3">
        <v>17724</v>
      </c>
      <c r="L688" s="3">
        <v>18144</v>
      </c>
      <c r="M688" s="4">
        <f t="shared" si="20"/>
        <v>45746</v>
      </c>
      <c r="N688" s="5">
        <f t="shared" si="21"/>
        <v>2.0819228165199766E-2</v>
      </c>
    </row>
    <row r="689" spans="1:14" x14ac:dyDescent="0.25">
      <c r="A689" s="3" t="s">
        <v>42</v>
      </c>
      <c r="B689" s="3">
        <v>20250405</v>
      </c>
      <c r="C689" s="3">
        <v>18120</v>
      </c>
      <c r="D689" s="3">
        <v>18443</v>
      </c>
      <c r="E689" s="3">
        <v>18070</v>
      </c>
      <c r="F689" s="3">
        <v>18191</v>
      </c>
      <c r="G689" s="3">
        <v>171198056796</v>
      </c>
      <c r="H689" s="3">
        <v>9411246</v>
      </c>
      <c r="I689" s="3">
        <v>595</v>
      </c>
      <c r="J689" s="3" t="s">
        <v>43</v>
      </c>
      <c r="K689" s="3">
        <v>18093</v>
      </c>
      <c r="L689" s="3">
        <v>18129</v>
      </c>
      <c r="M689" s="4">
        <f t="shared" si="20"/>
        <v>45752</v>
      </c>
      <c r="N689" s="5">
        <f t="shared" si="21"/>
        <v>5.4164594041894443E-3</v>
      </c>
    </row>
    <row r="690" spans="1:14" x14ac:dyDescent="0.25">
      <c r="A690" s="3" t="s">
        <v>42</v>
      </c>
      <c r="B690" s="3">
        <v>20250406</v>
      </c>
      <c r="C690" s="3">
        <v>18149</v>
      </c>
      <c r="D690" s="3">
        <v>18240</v>
      </c>
      <c r="E690" s="3">
        <v>17950</v>
      </c>
      <c r="F690" s="3">
        <v>18023</v>
      </c>
      <c r="G690" s="3">
        <v>75063122029</v>
      </c>
      <c r="H690" s="3">
        <v>4164815</v>
      </c>
      <c r="I690" s="3">
        <v>436</v>
      </c>
      <c r="J690" s="3" t="s">
        <v>43</v>
      </c>
      <c r="K690" s="3">
        <v>18191</v>
      </c>
      <c r="L690" s="3">
        <v>18019</v>
      </c>
      <c r="M690" s="4">
        <f t="shared" si="20"/>
        <v>45753</v>
      </c>
      <c r="N690" s="5">
        <f t="shared" si="21"/>
        <v>-9.2353361552416358E-3</v>
      </c>
    </row>
    <row r="691" spans="1:14" x14ac:dyDescent="0.25">
      <c r="A691" s="3" t="s">
        <v>42</v>
      </c>
      <c r="B691" s="3">
        <v>20250407</v>
      </c>
      <c r="C691" s="3">
        <v>18003</v>
      </c>
      <c r="D691" s="3">
        <v>18004</v>
      </c>
      <c r="E691" s="3">
        <v>17850</v>
      </c>
      <c r="F691" s="3">
        <v>17949</v>
      </c>
      <c r="G691" s="3">
        <v>150619316519</v>
      </c>
      <c r="H691" s="3">
        <v>8391681</v>
      </c>
      <c r="I691" s="3">
        <v>390</v>
      </c>
      <c r="J691" s="3" t="s">
        <v>43</v>
      </c>
      <c r="K691" s="3">
        <v>18023</v>
      </c>
      <c r="L691" s="3">
        <v>17980</v>
      </c>
      <c r="M691" s="4">
        <f t="shared" si="20"/>
        <v>45754</v>
      </c>
      <c r="N691" s="5">
        <f t="shared" si="21"/>
        <v>-4.1058647284025751E-3</v>
      </c>
    </row>
    <row r="692" spans="1:14" x14ac:dyDescent="0.25">
      <c r="A692" s="3" t="s">
        <v>42</v>
      </c>
      <c r="B692" s="3">
        <v>20250408</v>
      </c>
      <c r="C692" s="3">
        <v>18487</v>
      </c>
      <c r="D692" s="3">
        <v>18487</v>
      </c>
      <c r="E692" s="3">
        <v>18487</v>
      </c>
      <c r="F692" s="3">
        <v>18487</v>
      </c>
      <c r="G692" s="3">
        <v>131236828177</v>
      </c>
      <c r="H692" s="3">
        <v>7098871</v>
      </c>
      <c r="I692" s="3">
        <v>116</v>
      </c>
      <c r="J692" s="3" t="s">
        <v>43</v>
      </c>
      <c r="K692" s="3">
        <v>17949</v>
      </c>
      <c r="L692" s="3">
        <v>18487</v>
      </c>
      <c r="M692" s="4">
        <f t="shared" si="20"/>
        <v>45755</v>
      </c>
      <c r="N692" s="5">
        <f t="shared" si="21"/>
        <v>2.9973814697197509E-2</v>
      </c>
    </row>
    <row r="693" spans="1:14" x14ac:dyDescent="0.25">
      <c r="A693" s="3" t="s">
        <v>42</v>
      </c>
      <c r="B693" s="3">
        <v>20250409</v>
      </c>
      <c r="C693" s="3">
        <v>19010</v>
      </c>
      <c r="D693" s="3">
        <v>19010</v>
      </c>
      <c r="E693" s="3">
        <v>18131</v>
      </c>
      <c r="F693" s="3">
        <v>18585</v>
      </c>
      <c r="G693" s="3">
        <v>249990743676</v>
      </c>
      <c r="H693" s="3">
        <v>13450854</v>
      </c>
      <c r="I693" s="3">
        <v>756</v>
      </c>
      <c r="J693" s="3" t="s">
        <v>43</v>
      </c>
      <c r="K693" s="3">
        <v>18487</v>
      </c>
      <c r="L693" s="3">
        <v>18300</v>
      </c>
      <c r="M693" s="4">
        <f t="shared" si="20"/>
        <v>45756</v>
      </c>
      <c r="N693" s="5">
        <f t="shared" si="21"/>
        <v>5.3010223400227208E-3</v>
      </c>
    </row>
    <row r="694" spans="1:14" x14ac:dyDescent="0.25">
      <c r="A694" s="3" t="s">
        <v>42</v>
      </c>
      <c r="B694" s="3">
        <v>20250412</v>
      </c>
      <c r="C694" s="3">
        <v>18390</v>
      </c>
      <c r="D694" s="3">
        <v>18610</v>
      </c>
      <c r="E694" s="3">
        <v>18350</v>
      </c>
      <c r="F694" s="3">
        <v>18445</v>
      </c>
      <c r="G694" s="3">
        <v>137545175862</v>
      </c>
      <c r="H694" s="3">
        <v>7457166</v>
      </c>
      <c r="I694" s="3">
        <v>495</v>
      </c>
      <c r="J694" s="3" t="s">
        <v>43</v>
      </c>
      <c r="K694" s="3">
        <v>18585</v>
      </c>
      <c r="L694" s="3">
        <v>18470</v>
      </c>
      <c r="M694" s="4">
        <f t="shared" si="20"/>
        <v>45759</v>
      </c>
      <c r="N694" s="5">
        <f t="shared" si="21"/>
        <v>-7.532956685499026E-3</v>
      </c>
    </row>
    <row r="695" spans="1:14" x14ac:dyDescent="0.25">
      <c r="A695" s="3" t="s">
        <v>42</v>
      </c>
      <c r="B695" s="3">
        <v>20250413</v>
      </c>
      <c r="C695" s="3">
        <v>18998</v>
      </c>
      <c r="D695" s="3">
        <v>18998</v>
      </c>
      <c r="E695" s="3">
        <v>18998</v>
      </c>
      <c r="F695" s="3">
        <v>18998</v>
      </c>
      <c r="G695" s="3">
        <v>1000528416132</v>
      </c>
      <c r="H695" s="3">
        <v>52664934</v>
      </c>
      <c r="I695" s="3">
        <v>468</v>
      </c>
      <c r="J695" s="3" t="s">
        <v>43</v>
      </c>
      <c r="K695" s="3">
        <v>18445</v>
      </c>
      <c r="L695" s="3">
        <v>18998</v>
      </c>
      <c r="M695" s="4">
        <f t="shared" si="20"/>
        <v>45760</v>
      </c>
      <c r="N695" s="5">
        <f t="shared" si="21"/>
        <v>2.9981024667931733E-2</v>
      </c>
    </row>
    <row r="696" spans="1:14" x14ac:dyDescent="0.25">
      <c r="A696" s="3" t="s">
        <v>42</v>
      </c>
      <c r="B696" s="3">
        <v>20250414</v>
      </c>
      <c r="C696" s="3">
        <v>19567</v>
      </c>
      <c r="D696" s="3">
        <v>19567</v>
      </c>
      <c r="E696" s="3">
        <v>19200</v>
      </c>
      <c r="F696" s="3">
        <v>19496</v>
      </c>
      <c r="G696" s="3">
        <v>1246557403394</v>
      </c>
      <c r="H696" s="3">
        <v>63937591</v>
      </c>
      <c r="I696" s="3">
        <v>1608</v>
      </c>
      <c r="J696" s="3" t="s">
        <v>43</v>
      </c>
      <c r="K696" s="3">
        <v>18998</v>
      </c>
      <c r="L696" s="3">
        <v>19347</v>
      </c>
      <c r="M696" s="4">
        <f t="shared" si="20"/>
        <v>45761</v>
      </c>
      <c r="N696" s="5">
        <f t="shared" si="21"/>
        <v>2.6213285609011372E-2</v>
      </c>
    </row>
    <row r="697" spans="1:14" x14ac:dyDescent="0.25">
      <c r="A697" s="3" t="s">
        <v>42</v>
      </c>
      <c r="B697" s="3">
        <v>20250415</v>
      </c>
      <c r="C697" s="3">
        <v>19000</v>
      </c>
      <c r="D697" s="3">
        <v>19198</v>
      </c>
      <c r="E697" s="3">
        <v>18912</v>
      </c>
      <c r="F697" s="3">
        <v>18994</v>
      </c>
      <c r="G697" s="3">
        <v>435416206145</v>
      </c>
      <c r="H697" s="3">
        <v>22923987</v>
      </c>
      <c r="I697" s="3">
        <v>1545</v>
      </c>
      <c r="J697" s="3" t="s">
        <v>43</v>
      </c>
      <c r="K697" s="3">
        <v>19496</v>
      </c>
      <c r="L697" s="3">
        <v>18922</v>
      </c>
      <c r="M697" s="4">
        <f t="shared" si="20"/>
        <v>45762</v>
      </c>
      <c r="N697" s="5">
        <f t="shared" si="21"/>
        <v>-2.5748871563397668E-2</v>
      </c>
    </row>
    <row r="698" spans="1:14" x14ac:dyDescent="0.25">
      <c r="A698" s="3" t="s">
        <v>42</v>
      </c>
      <c r="B698" s="3">
        <v>20250416</v>
      </c>
      <c r="C698" s="3">
        <v>18901</v>
      </c>
      <c r="D698" s="3">
        <v>19460</v>
      </c>
      <c r="E698" s="3">
        <v>18870</v>
      </c>
      <c r="F698" s="3">
        <v>19201</v>
      </c>
      <c r="G698" s="3">
        <v>313256012920</v>
      </c>
      <c r="H698" s="3">
        <v>16314867</v>
      </c>
      <c r="I698" s="3">
        <v>832</v>
      </c>
      <c r="J698" s="3" t="s">
        <v>43</v>
      </c>
      <c r="K698" s="3">
        <v>18994</v>
      </c>
      <c r="L698" s="3">
        <v>19122</v>
      </c>
      <c r="M698" s="4">
        <f t="shared" si="20"/>
        <v>45763</v>
      </c>
      <c r="N698" s="5">
        <f t="shared" si="21"/>
        <v>1.0898178372117595E-2</v>
      </c>
    </row>
    <row r="699" spans="1:14" x14ac:dyDescent="0.25">
      <c r="A699" s="3" t="s">
        <v>42</v>
      </c>
      <c r="B699" s="3">
        <v>20250419</v>
      </c>
      <c r="C699" s="3">
        <v>19400</v>
      </c>
      <c r="D699" s="3">
        <v>19768</v>
      </c>
      <c r="E699" s="3">
        <v>19205</v>
      </c>
      <c r="F699" s="3">
        <v>19615</v>
      </c>
      <c r="G699" s="3">
        <v>691879223421</v>
      </c>
      <c r="H699" s="3">
        <v>35273397</v>
      </c>
      <c r="I699" s="3">
        <v>1323</v>
      </c>
      <c r="J699" s="3" t="s">
        <v>43</v>
      </c>
      <c r="K699" s="3">
        <v>19201</v>
      </c>
      <c r="L699" s="3">
        <v>19684</v>
      </c>
      <c r="M699" s="4">
        <f t="shared" si="20"/>
        <v>45766</v>
      </c>
      <c r="N699" s="5">
        <f t="shared" si="21"/>
        <v>2.1561377011613869E-2</v>
      </c>
    </row>
    <row r="700" spans="1:14" x14ac:dyDescent="0.25">
      <c r="A700" s="3" t="s">
        <v>42</v>
      </c>
      <c r="B700" s="3">
        <v>20250420</v>
      </c>
      <c r="C700" s="3">
        <v>20203</v>
      </c>
      <c r="D700" s="3">
        <v>20203</v>
      </c>
      <c r="E700" s="3">
        <v>20203</v>
      </c>
      <c r="F700" s="3">
        <v>20203</v>
      </c>
      <c r="G700" s="3">
        <v>1559915753255</v>
      </c>
      <c r="H700" s="3">
        <v>77212085</v>
      </c>
      <c r="I700" s="3">
        <v>411</v>
      </c>
      <c r="J700" s="3" t="s">
        <v>43</v>
      </c>
      <c r="K700" s="3">
        <v>19615</v>
      </c>
      <c r="L700" s="3">
        <v>20203</v>
      </c>
      <c r="M700" s="4">
        <f t="shared" si="20"/>
        <v>45767</v>
      </c>
      <c r="N700" s="5">
        <f t="shared" si="21"/>
        <v>2.9977058373693577E-2</v>
      </c>
    </row>
    <row r="701" spans="1:14" x14ac:dyDescent="0.25">
      <c r="A701" s="3" t="s">
        <v>42</v>
      </c>
      <c r="B701" s="3">
        <v>20250421</v>
      </c>
      <c r="C701" s="3">
        <v>20809</v>
      </c>
      <c r="D701" s="3">
        <v>20809</v>
      </c>
      <c r="E701" s="3">
        <v>20350</v>
      </c>
      <c r="F701" s="3">
        <v>20756</v>
      </c>
      <c r="G701" s="3">
        <v>1921521227382</v>
      </c>
      <c r="H701" s="3">
        <v>92575803</v>
      </c>
      <c r="I701" s="3">
        <v>1460</v>
      </c>
      <c r="J701" s="3" t="s">
        <v>43</v>
      </c>
      <c r="K701" s="3">
        <v>20203</v>
      </c>
      <c r="L701" s="3">
        <v>20500</v>
      </c>
      <c r="M701" s="4">
        <f t="shared" si="20"/>
        <v>45768</v>
      </c>
      <c r="N701" s="5">
        <f t="shared" si="21"/>
        <v>2.7372172449636301E-2</v>
      </c>
    </row>
    <row r="702" spans="1:14" x14ac:dyDescent="0.25">
      <c r="A702" s="3" t="s">
        <v>42</v>
      </c>
      <c r="B702" s="3">
        <v>20250422</v>
      </c>
      <c r="C702" s="3">
        <v>20205</v>
      </c>
      <c r="D702" s="3">
        <v>20850</v>
      </c>
      <c r="E702" s="3">
        <v>20205</v>
      </c>
      <c r="F702" s="3">
        <v>20534</v>
      </c>
      <c r="G702" s="3">
        <v>1254751661002</v>
      </c>
      <c r="H702" s="3">
        <v>61105235</v>
      </c>
      <c r="I702" s="3">
        <v>2017</v>
      </c>
      <c r="J702" s="3" t="s">
        <v>43</v>
      </c>
      <c r="K702" s="3">
        <v>20756</v>
      </c>
      <c r="L702" s="3">
        <v>20560</v>
      </c>
      <c r="M702" s="4">
        <f t="shared" si="20"/>
        <v>45769</v>
      </c>
      <c r="N702" s="5">
        <f t="shared" si="21"/>
        <v>-1.0695702447485078E-2</v>
      </c>
    </row>
    <row r="703" spans="1:14" x14ac:dyDescent="0.25">
      <c r="A703" s="3" t="s">
        <v>42</v>
      </c>
      <c r="B703" s="3">
        <v>20250423</v>
      </c>
      <c r="C703" s="3">
        <v>20500</v>
      </c>
      <c r="D703" s="3">
        <v>20700</v>
      </c>
      <c r="E703" s="3">
        <v>20100</v>
      </c>
      <c r="F703" s="3">
        <v>20408</v>
      </c>
      <c r="G703" s="3">
        <v>731011039607</v>
      </c>
      <c r="H703" s="3">
        <v>35820564</v>
      </c>
      <c r="I703" s="3">
        <v>1257</v>
      </c>
      <c r="J703" s="3" t="s">
        <v>43</v>
      </c>
      <c r="K703" s="3">
        <v>20534</v>
      </c>
      <c r="L703" s="3">
        <v>20440</v>
      </c>
      <c r="M703" s="4">
        <f t="shared" si="20"/>
        <v>45770</v>
      </c>
      <c r="N703" s="5">
        <f t="shared" si="21"/>
        <v>-6.1361644102464474E-3</v>
      </c>
    </row>
    <row r="704" spans="1:14" x14ac:dyDescent="0.25">
      <c r="A704" s="3" t="s">
        <v>42</v>
      </c>
      <c r="B704" s="3">
        <v>20250426</v>
      </c>
      <c r="C704" s="3">
        <v>21020</v>
      </c>
      <c r="D704" s="3">
        <v>21020</v>
      </c>
      <c r="E704" s="3">
        <v>20550</v>
      </c>
      <c r="F704" s="3">
        <v>20977</v>
      </c>
      <c r="G704" s="3">
        <v>2582333602587</v>
      </c>
      <c r="H704" s="3">
        <v>123102119</v>
      </c>
      <c r="I704" s="3">
        <v>1797</v>
      </c>
      <c r="J704" s="3" t="s">
        <v>43</v>
      </c>
      <c r="K704" s="3">
        <v>20408</v>
      </c>
      <c r="L704" s="3">
        <v>21020</v>
      </c>
      <c r="M704" s="4">
        <f t="shared" si="20"/>
        <v>45773</v>
      </c>
      <c r="N704" s="5">
        <f t="shared" si="21"/>
        <v>2.7881223049784465E-2</v>
      </c>
    </row>
    <row r="705" spans="1:14" x14ac:dyDescent="0.25">
      <c r="A705" s="3" t="s">
        <v>42</v>
      </c>
      <c r="B705" s="3">
        <v>20250427</v>
      </c>
      <c r="C705" s="3">
        <v>20348</v>
      </c>
      <c r="D705" s="3">
        <v>20620</v>
      </c>
      <c r="E705" s="3">
        <v>20348</v>
      </c>
      <c r="F705" s="3">
        <v>20368</v>
      </c>
      <c r="G705" s="3">
        <v>1524076441232</v>
      </c>
      <c r="H705" s="3">
        <v>74825497</v>
      </c>
      <c r="I705" s="3">
        <v>1682</v>
      </c>
      <c r="J705" s="3" t="s">
        <v>43</v>
      </c>
      <c r="K705" s="3">
        <v>20977</v>
      </c>
      <c r="L705" s="3">
        <v>20430</v>
      </c>
      <c r="M705" s="4">
        <f t="shared" si="20"/>
        <v>45774</v>
      </c>
      <c r="N705" s="5">
        <f t="shared" si="21"/>
        <v>-2.9031796729751647E-2</v>
      </c>
    </row>
    <row r="706" spans="1:14" x14ac:dyDescent="0.25">
      <c r="A706" s="3" t="s">
        <v>42</v>
      </c>
      <c r="B706" s="3">
        <v>20250428</v>
      </c>
      <c r="C706" s="3">
        <v>20660</v>
      </c>
      <c r="D706" s="3">
        <v>20926</v>
      </c>
      <c r="E706" s="3">
        <v>20450</v>
      </c>
      <c r="F706" s="3">
        <v>20609</v>
      </c>
      <c r="G706" s="3">
        <v>488429014382</v>
      </c>
      <c r="H706" s="3">
        <v>23699917</v>
      </c>
      <c r="I706" s="3">
        <v>1051</v>
      </c>
      <c r="J706" s="3" t="s">
        <v>43</v>
      </c>
      <c r="K706" s="3">
        <v>20368</v>
      </c>
      <c r="L706" s="3">
        <v>20575</v>
      </c>
      <c r="M706" s="4">
        <f t="shared" ref="M706:M769" si="22">DATE(LEFT(B706,4),MID(B706,5,2),RIGHT(B706,2))</f>
        <v>45775</v>
      </c>
      <c r="N706" s="5">
        <f t="shared" si="21"/>
        <v>1.1832285938727427E-2</v>
      </c>
    </row>
    <row r="707" spans="1:14" x14ac:dyDescent="0.25">
      <c r="A707" s="3" t="s">
        <v>42</v>
      </c>
      <c r="B707" s="3">
        <v>20250429</v>
      </c>
      <c r="C707" s="3">
        <v>20790</v>
      </c>
      <c r="D707" s="3">
        <v>21227</v>
      </c>
      <c r="E707" s="3">
        <v>20520</v>
      </c>
      <c r="F707" s="3">
        <v>21187</v>
      </c>
      <c r="G707" s="3">
        <v>2323517870225</v>
      </c>
      <c r="H707" s="3">
        <v>109668744</v>
      </c>
      <c r="I707" s="3">
        <v>1354</v>
      </c>
      <c r="J707" s="3" t="s">
        <v>43</v>
      </c>
      <c r="K707" s="3">
        <v>20609</v>
      </c>
      <c r="L707" s="3">
        <v>21227</v>
      </c>
      <c r="M707" s="4">
        <f t="shared" si="22"/>
        <v>45776</v>
      </c>
      <c r="N707" s="5">
        <f t="shared" ref="N707:N770" si="23">F707/F706-1</f>
        <v>2.8045999320685189E-2</v>
      </c>
    </row>
    <row r="708" spans="1:14" x14ac:dyDescent="0.25">
      <c r="A708" s="3" t="s">
        <v>42</v>
      </c>
      <c r="B708" s="3">
        <v>20250430</v>
      </c>
      <c r="C708" s="3">
        <v>21822</v>
      </c>
      <c r="D708" s="3">
        <v>21822</v>
      </c>
      <c r="E708" s="3">
        <v>21510</v>
      </c>
      <c r="F708" s="3">
        <v>21791</v>
      </c>
      <c r="G708" s="3">
        <v>2293429139422</v>
      </c>
      <c r="H708" s="3">
        <v>105246968</v>
      </c>
      <c r="I708" s="3">
        <v>2185</v>
      </c>
      <c r="J708" s="3" t="s">
        <v>43</v>
      </c>
      <c r="K708" s="3">
        <v>21187</v>
      </c>
      <c r="L708" s="3">
        <v>21822</v>
      </c>
      <c r="M708" s="4">
        <f t="shared" si="22"/>
        <v>45777</v>
      </c>
      <c r="N708" s="5">
        <f t="shared" si="23"/>
        <v>2.8508047387548974E-2</v>
      </c>
    </row>
    <row r="709" spans="1:14" x14ac:dyDescent="0.25">
      <c r="A709" s="3" t="s">
        <v>42</v>
      </c>
      <c r="B709" s="3">
        <v>20250503</v>
      </c>
      <c r="C709" s="3">
        <v>21138</v>
      </c>
      <c r="D709" s="3">
        <v>21138</v>
      </c>
      <c r="E709" s="3">
        <v>21138</v>
      </c>
      <c r="F709" s="3">
        <v>21138</v>
      </c>
      <c r="G709" s="3">
        <v>472674639060</v>
      </c>
      <c r="H709" s="3">
        <v>22361370</v>
      </c>
      <c r="I709" s="3">
        <v>382</v>
      </c>
      <c r="J709" s="3" t="s">
        <v>43</v>
      </c>
      <c r="K709" s="3">
        <v>21791</v>
      </c>
      <c r="L709" s="3">
        <v>21138</v>
      </c>
      <c r="M709" s="4">
        <f t="shared" si="22"/>
        <v>45780</v>
      </c>
      <c r="N709" s="5">
        <f t="shared" si="23"/>
        <v>-2.9966499931164292E-2</v>
      </c>
    </row>
    <row r="710" spans="1:14" x14ac:dyDescent="0.25">
      <c r="A710" s="3" t="s">
        <v>42</v>
      </c>
      <c r="B710" s="3">
        <v>20250504</v>
      </c>
      <c r="C710" s="3">
        <v>20504</v>
      </c>
      <c r="D710" s="3">
        <v>21237</v>
      </c>
      <c r="E710" s="3">
        <v>20504</v>
      </c>
      <c r="F710" s="3">
        <v>20842</v>
      </c>
      <c r="G710" s="3">
        <v>1398041998663</v>
      </c>
      <c r="H710" s="3">
        <v>67077287</v>
      </c>
      <c r="I710" s="3">
        <v>2099</v>
      </c>
      <c r="J710" s="3" t="s">
        <v>43</v>
      </c>
      <c r="K710" s="3">
        <v>21138</v>
      </c>
      <c r="L710" s="3">
        <v>21206</v>
      </c>
      <c r="M710" s="4">
        <f t="shared" si="22"/>
        <v>45781</v>
      </c>
      <c r="N710" s="5">
        <f t="shared" si="23"/>
        <v>-1.4003216955246423E-2</v>
      </c>
    </row>
    <row r="711" spans="1:14" x14ac:dyDescent="0.25">
      <c r="A711" s="3" t="s">
        <v>42</v>
      </c>
      <c r="B711" s="3">
        <v>20250505</v>
      </c>
      <c r="C711" s="3">
        <v>21213</v>
      </c>
      <c r="D711" s="3">
        <v>21467</v>
      </c>
      <c r="E711" s="3">
        <v>21068</v>
      </c>
      <c r="F711" s="3">
        <v>21297</v>
      </c>
      <c r="G711" s="3">
        <v>925269982486</v>
      </c>
      <c r="H711" s="3">
        <v>43446693</v>
      </c>
      <c r="I711" s="3">
        <v>1590</v>
      </c>
      <c r="J711" s="3" t="s">
        <v>43</v>
      </c>
      <c r="K711" s="3">
        <v>20842</v>
      </c>
      <c r="L711" s="3">
        <v>21306</v>
      </c>
      <c r="M711" s="4">
        <f t="shared" si="22"/>
        <v>45782</v>
      </c>
      <c r="N711" s="5">
        <f t="shared" si="23"/>
        <v>2.1830918337971461E-2</v>
      </c>
    </row>
    <row r="712" spans="1:14" x14ac:dyDescent="0.25">
      <c r="A712" s="3" t="s">
        <v>42</v>
      </c>
      <c r="B712" s="3">
        <v>20250506</v>
      </c>
      <c r="C712" s="3">
        <v>21511</v>
      </c>
      <c r="D712" s="3">
        <v>21935</v>
      </c>
      <c r="E712" s="3">
        <v>21511</v>
      </c>
      <c r="F712" s="3">
        <v>21783</v>
      </c>
      <c r="G712" s="3">
        <v>1157264394917</v>
      </c>
      <c r="H712" s="3">
        <v>53126176</v>
      </c>
      <c r="I712" s="3">
        <v>1752</v>
      </c>
      <c r="J712" s="3" t="s">
        <v>43</v>
      </c>
      <c r="K712" s="3">
        <v>21297</v>
      </c>
      <c r="L712" s="3">
        <v>21894</v>
      </c>
      <c r="M712" s="4">
        <f t="shared" si="22"/>
        <v>45783</v>
      </c>
      <c r="N712" s="5">
        <f t="shared" si="23"/>
        <v>2.2820115509226691E-2</v>
      </c>
    </row>
    <row r="713" spans="1:14" x14ac:dyDescent="0.25">
      <c r="A713" s="3" t="s">
        <v>42</v>
      </c>
      <c r="B713" s="3">
        <v>20250507</v>
      </c>
      <c r="C713" s="3">
        <v>22435</v>
      </c>
      <c r="D713" s="3">
        <v>22435</v>
      </c>
      <c r="E713" s="3">
        <v>21695</v>
      </c>
      <c r="F713" s="3">
        <v>22076</v>
      </c>
      <c r="G713" s="3">
        <v>1132244465510</v>
      </c>
      <c r="H713" s="3">
        <v>51288437</v>
      </c>
      <c r="I713" s="3">
        <v>2270</v>
      </c>
      <c r="J713" s="3" t="s">
        <v>43</v>
      </c>
      <c r="K713" s="3">
        <v>21783</v>
      </c>
      <c r="L713" s="3">
        <v>21757</v>
      </c>
      <c r="M713" s="4">
        <f t="shared" si="22"/>
        <v>45784</v>
      </c>
      <c r="N713" s="5">
        <f t="shared" si="23"/>
        <v>1.3450856172244396E-2</v>
      </c>
    </row>
    <row r="714" spans="1:14" x14ac:dyDescent="0.25">
      <c r="A714" s="3" t="s">
        <v>42</v>
      </c>
      <c r="B714" s="3">
        <v>20250510</v>
      </c>
      <c r="C714" s="3">
        <v>21500</v>
      </c>
      <c r="D714" s="3">
        <v>21650</v>
      </c>
      <c r="E714" s="3">
        <v>21414</v>
      </c>
      <c r="F714" s="3">
        <v>21482</v>
      </c>
      <c r="G714" s="3">
        <v>796182224388</v>
      </c>
      <c r="H714" s="3">
        <v>37062392</v>
      </c>
      <c r="I714" s="3">
        <v>702</v>
      </c>
      <c r="J714" s="3" t="s">
        <v>43</v>
      </c>
      <c r="K714" s="3">
        <v>22076</v>
      </c>
      <c r="L714" s="3">
        <v>21414</v>
      </c>
      <c r="M714" s="4">
        <f t="shared" si="22"/>
        <v>45787</v>
      </c>
      <c r="N714" s="5">
        <f t="shared" si="23"/>
        <v>-2.6907048378329357E-2</v>
      </c>
    </row>
    <row r="715" spans="1:14" x14ac:dyDescent="0.25">
      <c r="A715" s="3" t="s">
        <v>42</v>
      </c>
      <c r="B715" s="3">
        <v>20250511</v>
      </c>
      <c r="C715" s="3">
        <v>21000</v>
      </c>
      <c r="D715" s="3">
        <v>21274</v>
      </c>
      <c r="E715" s="3">
        <v>20838</v>
      </c>
      <c r="F715" s="3">
        <v>20999</v>
      </c>
      <c r="G715" s="3">
        <v>524791243882</v>
      </c>
      <c r="H715" s="3">
        <v>24990810</v>
      </c>
      <c r="I715" s="3">
        <v>1369</v>
      </c>
      <c r="J715" s="3" t="s">
        <v>43</v>
      </c>
      <c r="K715" s="3">
        <v>21482</v>
      </c>
      <c r="L715" s="3">
        <v>20898</v>
      </c>
      <c r="M715" s="4">
        <f t="shared" si="22"/>
        <v>45788</v>
      </c>
      <c r="N715" s="5">
        <f t="shared" si="23"/>
        <v>-2.24839400428265E-2</v>
      </c>
    </row>
    <row r="716" spans="1:14" x14ac:dyDescent="0.25">
      <c r="A716" s="3" t="s">
        <v>42</v>
      </c>
      <c r="B716" s="3">
        <v>20250512</v>
      </c>
      <c r="C716" s="3">
        <v>21628</v>
      </c>
      <c r="D716" s="3">
        <v>21628</v>
      </c>
      <c r="E716" s="3">
        <v>21628</v>
      </c>
      <c r="F716" s="3">
        <v>21628</v>
      </c>
      <c r="G716" s="3">
        <v>366209556716</v>
      </c>
      <c r="H716" s="3">
        <v>16932197</v>
      </c>
      <c r="I716" s="3">
        <v>171</v>
      </c>
      <c r="J716" s="3" t="s">
        <v>43</v>
      </c>
      <c r="K716" s="3">
        <v>20999</v>
      </c>
      <c r="L716" s="3">
        <v>21628</v>
      </c>
      <c r="M716" s="4">
        <f t="shared" si="22"/>
        <v>45789</v>
      </c>
      <c r="N716" s="5">
        <f t="shared" si="23"/>
        <v>2.995380732415831E-2</v>
      </c>
    </row>
    <row r="717" spans="1:14" x14ac:dyDescent="0.25">
      <c r="A717" s="3" t="s">
        <v>42</v>
      </c>
      <c r="B717" s="3">
        <v>20250513</v>
      </c>
      <c r="C717" s="3">
        <v>22250</v>
      </c>
      <c r="D717" s="3">
        <v>22250</v>
      </c>
      <c r="E717" s="3">
        <v>21628</v>
      </c>
      <c r="F717" s="3">
        <v>21817</v>
      </c>
      <c r="G717" s="3">
        <v>1070018795707</v>
      </c>
      <c r="H717" s="3">
        <v>49045156</v>
      </c>
      <c r="I717" s="3">
        <v>1630</v>
      </c>
      <c r="J717" s="3" t="s">
        <v>43</v>
      </c>
      <c r="K717" s="3">
        <v>21628</v>
      </c>
      <c r="L717" s="3">
        <v>21700</v>
      </c>
      <c r="M717" s="4">
        <f t="shared" si="22"/>
        <v>45790</v>
      </c>
      <c r="N717" s="5">
        <f t="shared" si="23"/>
        <v>8.7386720917328464E-3</v>
      </c>
    </row>
    <row r="718" spans="1:14" x14ac:dyDescent="0.25">
      <c r="A718" s="3" t="s">
        <v>42</v>
      </c>
      <c r="B718" s="3">
        <v>20250514</v>
      </c>
      <c r="C718" s="3">
        <v>21790</v>
      </c>
      <c r="D718" s="3">
        <v>21943</v>
      </c>
      <c r="E718" s="3">
        <v>21165</v>
      </c>
      <c r="F718" s="3">
        <v>21756</v>
      </c>
      <c r="G718" s="3">
        <v>1074543046490</v>
      </c>
      <c r="H718" s="3">
        <v>49391293</v>
      </c>
      <c r="I718" s="3">
        <v>1647</v>
      </c>
      <c r="J718" s="3" t="s">
        <v>43</v>
      </c>
      <c r="K718" s="3">
        <v>21817</v>
      </c>
      <c r="L718" s="3">
        <v>21700</v>
      </c>
      <c r="M718" s="4">
        <f t="shared" si="22"/>
        <v>45791</v>
      </c>
      <c r="N718" s="5">
        <f t="shared" si="23"/>
        <v>-2.7959847825090867E-3</v>
      </c>
    </row>
    <row r="719" spans="1:14" x14ac:dyDescent="0.25">
      <c r="A719" s="3" t="s">
        <v>42</v>
      </c>
      <c r="B719" s="3">
        <v>20250517</v>
      </c>
      <c r="C719" s="3">
        <v>21959</v>
      </c>
      <c r="D719" s="3">
        <v>22150</v>
      </c>
      <c r="E719" s="3">
        <v>21600</v>
      </c>
      <c r="F719" s="3">
        <v>21821</v>
      </c>
      <c r="G719" s="3">
        <v>1103748326224</v>
      </c>
      <c r="H719" s="3">
        <v>50581922</v>
      </c>
      <c r="I719" s="3">
        <v>1018</v>
      </c>
      <c r="J719" s="3" t="s">
        <v>43</v>
      </c>
      <c r="K719" s="3">
        <v>21756</v>
      </c>
      <c r="L719" s="3">
        <v>21803</v>
      </c>
      <c r="M719" s="4">
        <f t="shared" si="22"/>
        <v>45794</v>
      </c>
      <c r="N719" s="5">
        <f t="shared" si="23"/>
        <v>2.9876815591101114E-3</v>
      </c>
    </row>
    <row r="720" spans="1:14" x14ac:dyDescent="0.25">
      <c r="A720" s="3" t="s">
        <v>42</v>
      </c>
      <c r="B720" s="3">
        <v>20250518</v>
      </c>
      <c r="C720" s="3">
        <v>21761</v>
      </c>
      <c r="D720" s="3">
        <v>22099</v>
      </c>
      <c r="E720" s="3">
        <v>21710</v>
      </c>
      <c r="F720" s="3">
        <v>21919</v>
      </c>
      <c r="G720" s="3">
        <v>559829420166</v>
      </c>
      <c r="H720" s="3">
        <v>25540482</v>
      </c>
      <c r="I720" s="3">
        <v>1352</v>
      </c>
      <c r="J720" s="3" t="s">
        <v>43</v>
      </c>
      <c r="K720" s="3">
        <v>21821</v>
      </c>
      <c r="L720" s="3">
        <v>22001</v>
      </c>
      <c r="M720" s="4">
        <f t="shared" si="22"/>
        <v>45795</v>
      </c>
      <c r="N720" s="5">
        <f t="shared" si="23"/>
        <v>4.4910865679850254E-3</v>
      </c>
    </row>
    <row r="721" spans="1:14" x14ac:dyDescent="0.25">
      <c r="A721" s="3" t="s">
        <v>42</v>
      </c>
      <c r="B721" s="3">
        <v>20250519</v>
      </c>
      <c r="C721" s="3">
        <v>21851</v>
      </c>
      <c r="D721" s="3">
        <v>22000</v>
      </c>
      <c r="E721" s="3">
        <v>21422</v>
      </c>
      <c r="F721" s="3">
        <v>21774</v>
      </c>
      <c r="G721" s="3">
        <v>596993106109</v>
      </c>
      <c r="H721" s="3">
        <v>27417263</v>
      </c>
      <c r="I721" s="3">
        <v>949</v>
      </c>
      <c r="J721" s="3" t="s">
        <v>43</v>
      </c>
      <c r="K721" s="3">
        <v>21919</v>
      </c>
      <c r="L721" s="3">
        <v>21590</v>
      </c>
      <c r="M721" s="4">
        <f t="shared" si="22"/>
        <v>45796</v>
      </c>
      <c r="N721" s="5">
        <f t="shared" si="23"/>
        <v>-6.6152652949496016E-3</v>
      </c>
    </row>
    <row r="722" spans="1:14" x14ac:dyDescent="0.25">
      <c r="A722" s="3" t="s">
        <v>42</v>
      </c>
      <c r="B722" s="3">
        <v>20250520</v>
      </c>
      <c r="C722" s="3">
        <v>21690</v>
      </c>
      <c r="D722" s="3">
        <v>21781</v>
      </c>
      <c r="E722" s="3">
        <v>21121</v>
      </c>
      <c r="F722" s="3">
        <v>21463</v>
      </c>
      <c r="G722" s="3">
        <v>507062308364</v>
      </c>
      <c r="H722" s="3">
        <v>23624407</v>
      </c>
      <c r="I722" s="3">
        <v>568</v>
      </c>
      <c r="J722" s="3" t="s">
        <v>43</v>
      </c>
      <c r="K722" s="3">
        <v>21774</v>
      </c>
      <c r="L722" s="3">
        <v>21121</v>
      </c>
      <c r="M722" s="4">
        <f t="shared" si="22"/>
        <v>45797</v>
      </c>
      <c r="N722" s="5">
        <f t="shared" si="23"/>
        <v>-1.428308992376226E-2</v>
      </c>
    </row>
    <row r="723" spans="1:14" x14ac:dyDescent="0.25">
      <c r="A723" s="3" t="s">
        <v>42</v>
      </c>
      <c r="B723" s="3">
        <v>20250521</v>
      </c>
      <c r="C723" s="3">
        <v>20820</v>
      </c>
      <c r="D723" s="3">
        <v>21429</v>
      </c>
      <c r="E723" s="3">
        <v>20820</v>
      </c>
      <c r="F723" s="3">
        <v>21087</v>
      </c>
      <c r="G723" s="3">
        <v>777553272486</v>
      </c>
      <c r="H723" s="3">
        <v>36873661</v>
      </c>
      <c r="I723" s="3">
        <v>743</v>
      </c>
      <c r="J723" s="3" t="s">
        <v>43</v>
      </c>
      <c r="K723" s="3">
        <v>21463</v>
      </c>
      <c r="L723" s="3">
        <v>21236</v>
      </c>
      <c r="M723" s="4">
        <f t="shared" si="22"/>
        <v>45798</v>
      </c>
      <c r="N723" s="5">
        <f t="shared" si="23"/>
        <v>-1.7518520244141134E-2</v>
      </c>
    </row>
    <row r="724" spans="1:14" x14ac:dyDescent="0.25">
      <c r="A724" s="3" t="s">
        <v>42</v>
      </c>
      <c r="B724" s="3">
        <v>20250524</v>
      </c>
      <c r="C724" s="3">
        <v>21599</v>
      </c>
      <c r="D724" s="3">
        <v>21719</v>
      </c>
      <c r="E724" s="3">
        <v>21246</v>
      </c>
      <c r="F724" s="3">
        <v>21430</v>
      </c>
      <c r="G724" s="3">
        <v>398023061659</v>
      </c>
      <c r="H724" s="3">
        <v>18573371</v>
      </c>
      <c r="I724" s="3">
        <v>1010</v>
      </c>
      <c r="J724" s="3" t="s">
        <v>43</v>
      </c>
      <c r="K724" s="3">
        <v>21087</v>
      </c>
      <c r="L724" s="3">
        <v>21350</v>
      </c>
      <c r="M724" s="4">
        <f t="shared" si="22"/>
        <v>45801</v>
      </c>
      <c r="N724" s="5">
        <f t="shared" si="23"/>
        <v>1.6265945843410679E-2</v>
      </c>
    </row>
    <row r="725" spans="1:14" x14ac:dyDescent="0.25">
      <c r="A725" s="3" t="s">
        <v>42</v>
      </c>
      <c r="B725" s="3">
        <v>20250525</v>
      </c>
      <c r="C725" s="3">
        <v>21350</v>
      </c>
      <c r="D725" s="3">
        <v>21490</v>
      </c>
      <c r="E725" s="3">
        <v>20836</v>
      </c>
      <c r="F725" s="3">
        <v>21277</v>
      </c>
      <c r="G725" s="3">
        <v>613856070654</v>
      </c>
      <c r="H725" s="3">
        <v>28850987</v>
      </c>
      <c r="I725" s="3">
        <v>532</v>
      </c>
      <c r="J725" s="3" t="s">
        <v>43</v>
      </c>
      <c r="K725" s="3">
        <v>21430</v>
      </c>
      <c r="L725" s="3">
        <v>21002</v>
      </c>
      <c r="M725" s="4">
        <f t="shared" si="22"/>
        <v>45802</v>
      </c>
      <c r="N725" s="5">
        <f t="shared" si="23"/>
        <v>-7.139524031731237E-3</v>
      </c>
    </row>
    <row r="726" spans="1:14" x14ac:dyDescent="0.25">
      <c r="A726" s="3" t="s">
        <v>42</v>
      </c>
      <c r="B726" s="3">
        <v>20250526</v>
      </c>
      <c r="C726" s="3">
        <v>21480</v>
      </c>
      <c r="D726" s="3">
        <v>21650</v>
      </c>
      <c r="E726" s="3">
        <v>21150</v>
      </c>
      <c r="F726" s="3">
        <v>21524</v>
      </c>
      <c r="G726" s="3">
        <v>254894121215</v>
      </c>
      <c r="H726" s="3">
        <v>11842364</v>
      </c>
      <c r="I726" s="3">
        <v>477</v>
      </c>
      <c r="J726" s="3" t="s">
        <v>43</v>
      </c>
      <c r="K726" s="3">
        <v>21277</v>
      </c>
      <c r="L726" s="3">
        <v>21650</v>
      </c>
      <c r="M726" s="4">
        <f t="shared" si="22"/>
        <v>45803</v>
      </c>
      <c r="N726" s="5">
        <f t="shared" si="23"/>
        <v>1.1608779433190719E-2</v>
      </c>
    </row>
    <row r="727" spans="1:14" x14ac:dyDescent="0.25">
      <c r="A727" s="3" t="s">
        <v>42</v>
      </c>
      <c r="B727" s="3">
        <v>20250527</v>
      </c>
      <c r="C727" s="3">
        <v>21690</v>
      </c>
      <c r="D727" s="3">
        <v>21700</v>
      </c>
      <c r="E727" s="3">
        <v>21391</v>
      </c>
      <c r="F727" s="3">
        <v>21529</v>
      </c>
      <c r="G727" s="3">
        <v>198465087583</v>
      </c>
      <c r="H727" s="3">
        <v>9218492</v>
      </c>
      <c r="I727" s="3">
        <v>352</v>
      </c>
      <c r="J727" s="3" t="s">
        <v>43</v>
      </c>
      <c r="K727" s="3">
        <v>21524</v>
      </c>
      <c r="L727" s="3">
        <v>21560</v>
      </c>
      <c r="M727" s="4">
        <f t="shared" si="22"/>
        <v>45804</v>
      </c>
      <c r="N727" s="5">
        <f t="shared" si="23"/>
        <v>2.3229882921382838E-4</v>
      </c>
    </row>
    <row r="728" spans="1:14" x14ac:dyDescent="0.25">
      <c r="A728" s="3" t="s">
        <v>42</v>
      </c>
      <c r="B728" s="3">
        <v>20250528</v>
      </c>
      <c r="C728" s="3">
        <v>21709</v>
      </c>
      <c r="D728" s="3">
        <v>21790</v>
      </c>
      <c r="E728" s="3">
        <v>21502</v>
      </c>
      <c r="F728" s="3">
        <v>21647</v>
      </c>
      <c r="G728" s="3">
        <v>166291927794</v>
      </c>
      <c r="H728" s="3">
        <v>7681812</v>
      </c>
      <c r="I728" s="3">
        <v>357</v>
      </c>
      <c r="J728" s="3" t="s">
        <v>43</v>
      </c>
      <c r="K728" s="3">
        <v>21529</v>
      </c>
      <c r="L728" s="3">
        <v>21790</v>
      </c>
      <c r="M728" s="4">
        <f t="shared" si="22"/>
        <v>45805</v>
      </c>
      <c r="N728" s="5">
        <f t="shared" si="23"/>
        <v>5.4809791444099254E-3</v>
      </c>
    </row>
    <row r="729" spans="1:14" x14ac:dyDescent="0.25">
      <c r="A729" s="3" t="s">
        <v>42</v>
      </c>
      <c r="B729" s="3">
        <v>20250531</v>
      </c>
      <c r="C729" s="3">
        <v>21880</v>
      </c>
      <c r="D729" s="3">
        <v>21998</v>
      </c>
      <c r="E729" s="3">
        <v>21530</v>
      </c>
      <c r="F729" s="3">
        <v>21691</v>
      </c>
      <c r="G729" s="3">
        <v>115670369658</v>
      </c>
      <c r="H729" s="3">
        <v>5332683</v>
      </c>
      <c r="I729" s="3">
        <v>304</v>
      </c>
      <c r="J729" s="3" t="s">
        <v>43</v>
      </c>
      <c r="K729" s="3">
        <v>21647</v>
      </c>
      <c r="L729" s="3">
        <v>21530</v>
      </c>
      <c r="M729" s="4">
        <f t="shared" si="22"/>
        <v>45808</v>
      </c>
      <c r="N729" s="5">
        <f t="shared" si="23"/>
        <v>2.0326142190603136E-3</v>
      </c>
    </row>
    <row r="730" spans="1:14" x14ac:dyDescent="0.25">
      <c r="A730" s="3" t="s">
        <v>42</v>
      </c>
      <c r="B730" s="3">
        <v>20250601</v>
      </c>
      <c r="C730" s="3">
        <v>21530</v>
      </c>
      <c r="D730" s="3">
        <v>21797</v>
      </c>
      <c r="E730" s="3">
        <v>21300</v>
      </c>
      <c r="F730" s="3">
        <v>21396</v>
      </c>
      <c r="G730" s="3">
        <v>217137407652</v>
      </c>
      <c r="H730" s="3">
        <v>10148308</v>
      </c>
      <c r="I730" s="3">
        <v>272</v>
      </c>
      <c r="J730" s="3" t="s">
        <v>43</v>
      </c>
      <c r="K730" s="3">
        <v>21691</v>
      </c>
      <c r="L730" s="3">
        <v>21352</v>
      </c>
      <c r="M730" s="4">
        <f t="shared" si="22"/>
        <v>45809</v>
      </c>
      <c r="N730" s="5">
        <f t="shared" si="23"/>
        <v>-1.3600110644967911E-2</v>
      </c>
    </row>
    <row r="731" spans="1:14" x14ac:dyDescent="0.25">
      <c r="A731" s="3" t="s">
        <v>42</v>
      </c>
      <c r="B731" s="3">
        <v>20250602</v>
      </c>
      <c r="C731" s="3">
        <v>21354</v>
      </c>
      <c r="D731" s="3">
        <v>21739</v>
      </c>
      <c r="E731" s="3">
        <v>21354</v>
      </c>
      <c r="F731" s="3">
        <v>21508</v>
      </c>
      <c r="G731" s="3">
        <v>233378574986</v>
      </c>
      <c r="H731" s="3">
        <v>10850642</v>
      </c>
      <c r="I731" s="3">
        <v>378</v>
      </c>
      <c r="J731" s="3" t="s">
        <v>43</v>
      </c>
      <c r="K731" s="3">
        <v>21396</v>
      </c>
      <c r="L731" s="3">
        <v>21549</v>
      </c>
      <c r="M731" s="4">
        <f t="shared" si="22"/>
        <v>45810</v>
      </c>
      <c r="N731" s="5">
        <f t="shared" si="23"/>
        <v>5.2346232940736481E-3</v>
      </c>
    </row>
    <row r="732" spans="1:14" x14ac:dyDescent="0.25">
      <c r="A732" s="3" t="s">
        <v>42</v>
      </c>
      <c r="B732" s="3">
        <v>20250603</v>
      </c>
      <c r="C732" s="3">
        <v>21500</v>
      </c>
      <c r="D732" s="3">
        <v>21545</v>
      </c>
      <c r="E732" s="3">
        <v>21270</v>
      </c>
      <c r="F732" s="3">
        <v>21507</v>
      </c>
      <c r="G732" s="3">
        <v>393345534563</v>
      </c>
      <c r="H732" s="3">
        <v>18289229</v>
      </c>
      <c r="I732" s="3">
        <v>265</v>
      </c>
      <c r="J732" s="3" t="s">
        <v>43</v>
      </c>
      <c r="K732" s="3">
        <v>21508</v>
      </c>
      <c r="L732" s="3">
        <v>21320</v>
      </c>
      <c r="M732" s="4">
        <f t="shared" si="22"/>
        <v>45811</v>
      </c>
      <c r="N732" s="5">
        <f t="shared" si="23"/>
        <v>-4.6494327691992687E-5</v>
      </c>
    </row>
    <row r="733" spans="1:14" x14ac:dyDescent="0.25">
      <c r="A733" s="3" t="s">
        <v>42</v>
      </c>
      <c r="B733" s="3">
        <v>20250607</v>
      </c>
      <c r="C733" s="3">
        <v>20862</v>
      </c>
      <c r="D733" s="3">
        <v>21190</v>
      </c>
      <c r="E733" s="3">
        <v>20862</v>
      </c>
      <c r="F733" s="3">
        <v>21042</v>
      </c>
      <c r="G733" s="3">
        <v>666661213042</v>
      </c>
      <c r="H733" s="3">
        <v>31681823</v>
      </c>
      <c r="I733" s="3">
        <v>361</v>
      </c>
      <c r="J733" s="3" t="s">
        <v>43</v>
      </c>
      <c r="K733" s="3">
        <v>21507</v>
      </c>
      <c r="L733" s="3">
        <v>20862</v>
      </c>
      <c r="M733" s="4">
        <f t="shared" si="22"/>
        <v>45815</v>
      </c>
      <c r="N733" s="5">
        <f t="shared" si="23"/>
        <v>-2.1620867624494333E-2</v>
      </c>
    </row>
    <row r="734" spans="1:14" x14ac:dyDescent="0.25">
      <c r="A734" s="3" t="s">
        <v>42</v>
      </c>
      <c r="B734" s="3">
        <v>20250608</v>
      </c>
      <c r="C734" s="3">
        <v>20601</v>
      </c>
      <c r="D734" s="3">
        <v>20900</v>
      </c>
      <c r="E734" s="3">
        <v>20580</v>
      </c>
      <c r="F734" s="3">
        <v>20808</v>
      </c>
      <c r="G734" s="3">
        <v>462404899724</v>
      </c>
      <c r="H734" s="3">
        <v>22222135</v>
      </c>
      <c r="I734" s="3">
        <v>540</v>
      </c>
      <c r="J734" s="3" t="s">
        <v>43</v>
      </c>
      <c r="K734" s="3">
        <v>21042</v>
      </c>
      <c r="L734" s="3">
        <v>20680</v>
      </c>
      <c r="M734" s="4">
        <f t="shared" si="22"/>
        <v>45816</v>
      </c>
      <c r="N734" s="5">
        <f t="shared" si="23"/>
        <v>-1.1120615911035081E-2</v>
      </c>
    </row>
    <row r="735" spans="1:14" x14ac:dyDescent="0.25">
      <c r="A735" s="3" t="s">
        <v>42</v>
      </c>
      <c r="B735" s="3">
        <v>20250609</v>
      </c>
      <c r="C735" s="3">
        <v>20790</v>
      </c>
      <c r="D735" s="3">
        <v>20960</v>
      </c>
      <c r="E735" s="3">
        <v>20400</v>
      </c>
      <c r="F735" s="3">
        <v>20858</v>
      </c>
      <c r="G735" s="3">
        <v>798366319386</v>
      </c>
      <c r="H735" s="3">
        <v>38276438</v>
      </c>
      <c r="I735" s="3">
        <v>514</v>
      </c>
      <c r="J735" s="3" t="s">
        <v>43</v>
      </c>
      <c r="K735" s="3">
        <v>20808</v>
      </c>
      <c r="L735" s="3">
        <v>20450</v>
      </c>
      <c r="M735" s="4">
        <f t="shared" si="22"/>
        <v>45817</v>
      </c>
      <c r="N735" s="5">
        <f t="shared" si="23"/>
        <v>2.4029219530949941E-3</v>
      </c>
    </row>
    <row r="736" spans="1:14" x14ac:dyDescent="0.25">
      <c r="A736" s="3" t="s">
        <v>42</v>
      </c>
      <c r="B736" s="3">
        <v>20250610</v>
      </c>
      <c r="C736" s="3">
        <v>21100</v>
      </c>
      <c r="D736" s="3">
        <v>21103</v>
      </c>
      <c r="E736" s="3">
        <v>20500</v>
      </c>
      <c r="F736" s="3">
        <v>20616</v>
      </c>
      <c r="G736" s="3">
        <v>893449747459</v>
      </c>
      <c r="H736" s="3">
        <v>43338423</v>
      </c>
      <c r="I736" s="3">
        <v>409</v>
      </c>
      <c r="J736" s="3" t="s">
        <v>43</v>
      </c>
      <c r="K736" s="3">
        <v>20858</v>
      </c>
      <c r="L736" s="3">
        <v>20663</v>
      </c>
      <c r="M736" s="4">
        <f t="shared" si="22"/>
        <v>45818</v>
      </c>
      <c r="N736" s="5">
        <f t="shared" si="23"/>
        <v>-1.1602262920701878E-2</v>
      </c>
    </row>
    <row r="737" spans="1:14" x14ac:dyDescent="0.25">
      <c r="A737" s="3" t="s">
        <v>42</v>
      </c>
      <c r="B737" s="3">
        <v>20250611</v>
      </c>
      <c r="C737" s="3">
        <v>20699</v>
      </c>
      <c r="D737" s="3">
        <v>20729</v>
      </c>
      <c r="E737" s="3">
        <v>20460</v>
      </c>
      <c r="F737" s="3">
        <v>20606</v>
      </c>
      <c r="G737" s="3">
        <v>110179379446</v>
      </c>
      <c r="H737" s="3">
        <v>5347071</v>
      </c>
      <c r="I737" s="3">
        <v>268</v>
      </c>
      <c r="J737" s="3" t="s">
        <v>43</v>
      </c>
      <c r="K737" s="3">
        <v>20616</v>
      </c>
      <c r="L737" s="3">
        <v>20460</v>
      </c>
      <c r="M737" s="4">
        <f t="shared" si="22"/>
        <v>45819</v>
      </c>
      <c r="N737" s="5">
        <f t="shared" si="23"/>
        <v>-4.8506014745830495E-4</v>
      </c>
    </row>
    <row r="738" spans="1:14" x14ac:dyDescent="0.25">
      <c r="A738" s="3" t="s">
        <v>42</v>
      </c>
      <c r="B738" s="3">
        <v>20250615</v>
      </c>
      <c r="C738" s="3">
        <v>0</v>
      </c>
      <c r="D738" s="3">
        <v>0</v>
      </c>
      <c r="E738" s="3">
        <v>0</v>
      </c>
      <c r="F738" s="3">
        <v>20606</v>
      </c>
      <c r="G738" s="3">
        <v>0</v>
      </c>
      <c r="H738" s="3">
        <v>0</v>
      </c>
      <c r="I738" s="3">
        <v>0</v>
      </c>
      <c r="J738" s="3" t="s">
        <v>43</v>
      </c>
      <c r="K738" s="3">
        <v>20606</v>
      </c>
      <c r="L738" s="3">
        <v>20460</v>
      </c>
      <c r="M738" s="4">
        <f t="shared" si="22"/>
        <v>45823</v>
      </c>
      <c r="N738" s="5">
        <f t="shared" si="23"/>
        <v>0</v>
      </c>
    </row>
    <row r="739" spans="1:14" x14ac:dyDescent="0.25">
      <c r="A739" s="3" t="s">
        <v>42</v>
      </c>
      <c r="B739" s="3">
        <v>20250616</v>
      </c>
      <c r="C739" s="3">
        <v>0</v>
      </c>
      <c r="D739" s="3">
        <v>0</v>
      </c>
      <c r="E739" s="3">
        <v>0</v>
      </c>
      <c r="F739" s="3">
        <v>20606</v>
      </c>
      <c r="G739" s="3">
        <v>0</v>
      </c>
      <c r="H739" s="3">
        <v>0</v>
      </c>
      <c r="I739" s="3">
        <v>0</v>
      </c>
      <c r="J739" s="3" t="s">
        <v>43</v>
      </c>
      <c r="K739" s="3">
        <v>20606</v>
      </c>
      <c r="L739" s="3">
        <v>20460</v>
      </c>
      <c r="M739" s="4">
        <f t="shared" si="22"/>
        <v>45824</v>
      </c>
      <c r="N739" s="5">
        <f t="shared" si="23"/>
        <v>0</v>
      </c>
    </row>
    <row r="740" spans="1:14" x14ac:dyDescent="0.25">
      <c r="A740" s="3" t="s">
        <v>42</v>
      </c>
      <c r="B740" s="3">
        <v>20250618</v>
      </c>
      <c r="C740" s="3">
        <v>0</v>
      </c>
      <c r="D740" s="3">
        <v>0</v>
      </c>
      <c r="E740" s="3">
        <v>0</v>
      </c>
      <c r="F740" s="3">
        <v>20606</v>
      </c>
      <c r="G740" s="3">
        <v>0</v>
      </c>
      <c r="H740" s="3">
        <v>0</v>
      </c>
      <c r="I740" s="3">
        <v>0</v>
      </c>
      <c r="J740" s="3" t="s">
        <v>43</v>
      </c>
      <c r="K740" s="3">
        <v>20606</v>
      </c>
      <c r="L740" s="3">
        <v>20460</v>
      </c>
      <c r="M740" s="4">
        <f t="shared" si="22"/>
        <v>45826</v>
      </c>
      <c r="N740" s="5">
        <f t="shared" si="23"/>
        <v>0</v>
      </c>
    </row>
    <row r="741" spans="1:14" x14ac:dyDescent="0.25">
      <c r="A741" s="3" t="s">
        <v>42</v>
      </c>
      <c r="B741" s="3">
        <v>20250621</v>
      </c>
      <c r="C741" s="3">
        <v>0</v>
      </c>
      <c r="D741" s="3">
        <v>0</v>
      </c>
      <c r="E741" s="3">
        <v>0</v>
      </c>
      <c r="F741" s="3">
        <v>20606</v>
      </c>
      <c r="G741" s="3">
        <v>0</v>
      </c>
      <c r="H741" s="3">
        <v>0</v>
      </c>
      <c r="I741" s="3">
        <v>0</v>
      </c>
      <c r="J741" s="3" t="s">
        <v>43</v>
      </c>
      <c r="K741" s="3">
        <v>20606</v>
      </c>
      <c r="L741" s="3">
        <v>20460</v>
      </c>
      <c r="M741" s="4">
        <f t="shared" si="22"/>
        <v>45829</v>
      </c>
      <c r="N741" s="5">
        <f t="shared" si="23"/>
        <v>0</v>
      </c>
    </row>
    <row r="742" spans="1:14" x14ac:dyDescent="0.25">
      <c r="A742" s="3" t="s">
        <v>42</v>
      </c>
      <c r="B742" s="3">
        <v>20250622</v>
      </c>
      <c r="C742" s="3">
        <v>0</v>
      </c>
      <c r="D742" s="3">
        <v>0</v>
      </c>
      <c r="E742" s="3">
        <v>0</v>
      </c>
      <c r="F742" s="3">
        <v>20606</v>
      </c>
      <c r="G742" s="3">
        <v>0</v>
      </c>
      <c r="H742" s="3">
        <v>0</v>
      </c>
      <c r="I742" s="3">
        <v>0</v>
      </c>
      <c r="J742" s="3" t="s">
        <v>43</v>
      </c>
      <c r="K742" s="3">
        <v>20606</v>
      </c>
      <c r="L742" s="3">
        <v>20460</v>
      </c>
      <c r="M742" s="4">
        <f t="shared" si="22"/>
        <v>45830</v>
      </c>
      <c r="N742" s="5">
        <f t="shared" si="23"/>
        <v>0</v>
      </c>
    </row>
    <row r="743" spans="1:14" x14ac:dyDescent="0.25">
      <c r="A743" s="3" t="s">
        <v>42</v>
      </c>
      <c r="B743" s="3">
        <v>20250623</v>
      </c>
      <c r="C743" s="3">
        <v>0</v>
      </c>
      <c r="D743" s="3">
        <v>0</v>
      </c>
      <c r="E743" s="3">
        <v>0</v>
      </c>
      <c r="F743" s="3">
        <v>20606</v>
      </c>
      <c r="G743" s="3">
        <v>0</v>
      </c>
      <c r="H743" s="3">
        <v>0</v>
      </c>
      <c r="I743" s="3">
        <v>0</v>
      </c>
      <c r="J743" s="3" t="s">
        <v>43</v>
      </c>
      <c r="K743" s="3">
        <v>20606</v>
      </c>
      <c r="L743" s="3">
        <v>20460</v>
      </c>
      <c r="M743" s="4">
        <f t="shared" si="22"/>
        <v>45831</v>
      </c>
      <c r="N743" s="5">
        <f t="shared" si="23"/>
        <v>0</v>
      </c>
    </row>
    <row r="744" spans="1:14" x14ac:dyDescent="0.25">
      <c r="A744" s="3" t="s">
        <v>42</v>
      </c>
      <c r="B744" s="3">
        <v>20250624</v>
      </c>
      <c r="C744" s="3">
        <v>0</v>
      </c>
      <c r="D744" s="3">
        <v>0</v>
      </c>
      <c r="E744" s="3">
        <v>0</v>
      </c>
      <c r="F744" s="3">
        <v>20606</v>
      </c>
      <c r="G744" s="3">
        <v>0</v>
      </c>
      <c r="H744" s="3">
        <v>0</v>
      </c>
      <c r="I744" s="3">
        <v>0</v>
      </c>
      <c r="J744" s="3" t="s">
        <v>43</v>
      </c>
      <c r="K744" s="3">
        <v>20606</v>
      </c>
      <c r="L744" s="3">
        <v>20460</v>
      </c>
      <c r="M744" s="4">
        <f t="shared" si="22"/>
        <v>45832</v>
      </c>
      <c r="N744" s="5">
        <f t="shared" si="23"/>
        <v>0</v>
      </c>
    </row>
    <row r="745" spans="1:14" x14ac:dyDescent="0.25">
      <c r="A745" s="3" t="s">
        <v>42</v>
      </c>
      <c r="B745" s="3">
        <v>20250625</v>
      </c>
      <c r="C745" s="3">
        <v>0</v>
      </c>
      <c r="D745" s="3">
        <v>0</v>
      </c>
      <c r="E745" s="3">
        <v>0</v>
      </c>
      <c r="F745" s="3">
        <v>20606</v>
      </c>
      <c r="G745" s="3">
        <v>0</v>
      </c>
      <c r="H745" s="3">
        <v>0</v>
      </c>
      <c r="I745" s="3">
        <v>0</v>
      </c>
      <c r="J745" s="3" t="s">
        <v>43</v>
      </c>
      <c r="K745" s="3">
        <v>20606</v>
      </c>
      <c r="L745" s="3">
        <v>20460</v>
      </c>
      <c r="M745" s="4">
        <f t="shared" si="22"/>
        <v>45833</v>
      </c>
      <c r="N745" s="5">
        <f t="shared" si="23"/>
        <v>0</v>
      </c>
    </row>
    <row r="746" spans="1:14" x14ac:dyDescent="0.25">
      <c r="A746" s="3" t="s">
        <v>42</v>
      </c>
      <c r="B746" s="3">
        <v>20250628</v>
      </c>
      <c r="C746" s="3">
        <v>19988</v>
      </c>
      <c r="D746" s="3">
        <v>19988</v>
      </c>
      <c r="E746" s="3">
        <v>19988</v>
      </c>
      <c r="F746" s="3">
        <v>19988</v>
      </c>
      <c r="G746" s="3">
        <v>80159115656</v>
      </c>
      <c r="H746" s="3">
        <v>4010362</v>
      </c>
      <c r="I746" s="3">
        <v>31</v>
      </c>
      <c r="J746" s="3" t="s">
        <v>43</v>
      </c>
      <c r="K746" s="3">
        <v>20606</v>
      </c>
      <c r="L746" s="3">
        <v>19988</v>
      </c>
      <c r="M746" s="4">
        <f t="shared" si="22"/>
        <v>45836</v>
      </c>
      <c r="N746" s="5">
        <f t="shared" si="23"/>
        <v>-2.9991264680190199E-2</v>
      </c>
    </row>
    <row r="747" spans="1:14" x14ac:dyDescent="0.25">
      <c r="A747" s="3" t="s">
        <v>42</v>
      </c>
      <c r="B747" s="3">
        <v>20250629</v>
      </c>
      <c r="C747" s="3">
        <v>19389</v>
      </c>
      <c r="D747" s="3">
        <v>19389</v>
      </c>
      <c r="E747" s="3">
        <v>19389</v>
      </c>
      <c r="F747" s="3">
        <v>19389</v>
      </c>
      <c r="G747" s="3">
        <v>3923926431</v>
      </c>
      <c r="H747" s="3">
        <v>202379</v>
      </c>
      <c r="I747" s="3">
        <v>12</v>
      </c>
      <c r="J747" s="3" t="s">
        <v>43</v>
      </c>
      <c r="K747" s="3">
        <v>19988</v>
      </c>
      <c r="L747" s="3">
        <v>19389</v>
      </c>
      <c r="M747" s="4">
        <f t="shared" si="22"/>
        <v>45837</v>
      </c>
      <c r="N747" s="5">
        <f t="shared" si="23"/>
        <v>-2.996798078847307E-2</v>
      </c>
    </row>
    <row r="748" spans="1:14" x14ac:dyDescent="0.25">
      <c r="A748" s="3" t="s">
        <v>42</v>
      </c>
      <c r="B748" s="3">
        <v>20250630</v>
      </c>
      <c r="C748" s="3">
        <v>18808</v>
      </c>
      <c r="D748" s="3">
        <v>18808</v>
      </c>
      <c r="E748" s="3">
        <v>18808</v>
      </c>
      <c r="F748" s="3">
        <v>18808</v>
      </c>
      <c r="G748" s="3">
        <v>122364848</v>
      </c>
      <c r="H748" s="3">
        <v>6506</v>
      </c>
      <c r="I748" s="3">
        <v>17</v>
      </c>
      <c r="J748" s="3" t="s">
        <v>43</v>
      </c>
      <c r="K748" s="3">
        <v>19389</v>
      </c>
      <c r="L748" s="3">
        <v>18808</v>
      </c>
      <c r="M748" s="4">
        <f t="shared" si="22"/>
        <v>45838</v>
      </c>
      <c r="N748" s="5">
        <f t="shared" si="23"/>
        <v>-2.9965444324101309E-2</v>
      </c>
    </row>
    <row r="749" spans="1:14" x14ac:dyDescent="0.25">
      <c r="A749" s="3" t="s">
        <v>42</v>
      </c>
      <c r="B749" s="3">
        <v>20250701</v>
      </c>
      <c r="C749" s="3">
        <v>18244</v>
      </c>
      <c r="D749" s="3">
        <v>18244</v>
      </c>
      <c r="E749" s="3">
        <v>18244</v>
      </c>
      <c r="F749" s="3">
        <v>18244</v>
      </c>
      <c r="G749" s="3">
        <v>86294120</v>
      </c>
      <c r="H749" s="3">
        <v>4730</v>
      </c>
      <c r="I749" s="3">
        <v>15</v>
      </c>
      <c r="J749" s="3" t="s">
        <v>43</v>
      </c>
      <c r="K749" s="3">
        <v>18808</v>
      </c>
      <c r="L749" s="3">
        <v>18244</v>
      </c>
      <c r="M749" s="4">
        <f t="shared" si="22"/>
        <v>45839</v>
      </c>
      <c r="N749" s="5">
        <f t="shared" si="23"/>
        <v>-2.9987239472564875E-2</v>
      </c>
    </row>
    <row r="750" spans="1:14" x14ac:dyDescent="0.25">
      <c r="A750" s="3" t="s">
        <v>42</v>
      </c>
      <c r="B750" s="3">
        <v>20250702</v>
      </c>
      <c r="C750" s="3">
        <v>17697</v>
      </c>
      <c r="D750" s="3">
        <v>18500</v>
      </c>
      <c r="E750" s="3">
        <v>17697</v>
      </c>
      <c r="F750" s="3">
        <v>17818</v>
      </c>
      <c r="G750" s="3">
        <v>1016897339339</v>
      </c>
      <c r="H750" s="3">
        <v>57071440</v>
      </c>
      <c r="I750" s="3">
        <v>1391</v>
      </c>
      <c r="J750" s="3" t="s">
        <v>43</v>
      </c>
      <c r="K750" s="3">
        <v>18244</v>
      </c>
      <c r="L750" s="3">
        <v>17964</v>
      </c>
      <c r="M750" s="4">
        <f t="shared" si="22"/>
        <v>45840</v>
      </c>
      <c r="N750" s="5">
        <f t="shared" si="23"/>
        <v>-2.335014251260692E-2</v>
      </c>
    </row>
    <row r="751" spans="1:14" x14ac:dyDescent="0.25">
      <c r="A751" s="3" t="s">
        <v>42</v>
      </c>
      <c r="B751" s="3">
        <v>20250707</v>
      </c>
      <c r="C751" s="3">
        <v>18300</v>
      </c>
      <c r="D751" s="3">
        <v>18300</v>
      </c>
      <c r="E751" s="3">
        <v>17707</v>
      </c>
      <c r="F751" s="3">
        <v>18007</v>
      </c>
      <c r="G751" s="3">
        <v>454834843279</v>
      </c>
      <c r="H751" s="3">
        <v>25258413</v>
      </c>
      <c r="I751" s="3">
        <v>1039</v>
      </c>
      <c r="J751" s="3" t="s">
        <v>43</v>
      </c>
      <c r="K751" s="3">
        <v>17818</v>
      </c>
      <c r="L751" s="3">
        <v>17860</v>
      </c>
      <c r="M751" s="4">
        <f t="shared" si="22"/>
        <v>45845</v>
      </c>
      <c r="N751" s="5">
        <f t="shared" si="23"/>
        <v>1.0607251094398862E-2</v>
      </c>
    </row>
    <row r="752" spans="1:14" x14ac:dyDescent="0.25">
      <c r="A752" s="3" t="s">
        <v>42</v>
      </c>
      <c r="B752" s="3">
        <v>20250708</v>
      </c>
      <c r="C752" s="3">
        <v>18091</v>
      </c>
      <c r="D752" s="3">
        <v>18091</v>
      </c>
      <c r="E752" s="3">
        <v>17467</v>
      </c>
      <c r="F752" s="3">
        <v>17559</v>
      </c>
      <c r="G752" s="3">
        <v>339146618988</v>
      </c>
      <c r="H752" s="3">
        <v>19315077</v>
      </c>
      <c r="I752" s="3">
        <v>2109</v>
      </c>
      <c r="J752" s="3" t="s">
        <v>43</v>
      </c>
      <c r="K752" s="3">
        <v>18007</v>
      </c>
      <c r="L752" s="3">
        <v>17470</v>
      </c>
      <c r="M752" s="4">
        <f t="shared" si="22"/>
        <v>45846</v>
      </c>
      <c r="N752" s="5">
        <f t="shared" si="23"/>
        <v>-2.4879213639140363E-2</v>
      </c>
    </row>
    <row r="753" spans="1:14" x14ac:dyDescent="0.25">
      <c r="A753" s="3" t="s">
        <v>42</v>
      </c>
      <c r="B753" s="3">
        <v>20250709</v>
      </c>
      <c r="C753" s="3">
        <v>17210</v>
      </c>
      <c r="D753" s="3">
        <v>17495</v>
      </c>
      <c r="E753" s="3">
        <v>17044</v>
      </c>
      <c r="F753" s="3">
        <v>17194</v>
      </c>
      <c r="G753" s="3">
        <v>224717758314</v>
      </c>
      <c r="H753" s="3">
        <v>13069870</v>
      </c>
      <c r="I753" s="3">
        <v>921</v>
      </c>
      <c r="J753" s="3" t="s">
        <v>43</v>
      </c>
      <c r="K753" s="3">
        <v>17559</v>
      </c>
      <c r="L753" s="3">
        <v>17240</v>
      </c>
      <c r="M753" s="4">
        <f t="shared" si="22"/>
        <v>45847</v>
      </c>
      <c r="N753" s="5">
        <f t="shared" si="23"/>
        <v>-2.0787060766558452E-2</v>
      </c>
    </row>
    <row r="754" spans="1:14" x14ac:dyDescent="0.25">
      <c r="A754" s="3" t="s">
        <v>42</v>
      </c>
      <c r="B754" s="3">
        <v>20250712</v>
      </c>
      <c r="C754" s="3">
        <v>17709</v>
      </c>
      <c r="D754" s="3">
        <v>17709</v>
      </c>
      <c r="E754" s="3">
        <v>17310</v>
      </c>
      <c r="F754" s="3">
        <v>17510</v>
      </c>
      <c r="G754" s="3">
        <v>231910313680</v>
      </c>
      <c r="H754" s="3">
        <v>13244773</v>
      </c>
      <c r="I754" s="3">
        <v>841</v>
      </c>
      <c r="J754" s="3" t="s">
        <v>43</v>
      </c>
      <c r="K754" s="3">
        <v>17194</v>
      </c>
      <c r="L754" s="3">
        <v>17370</v>
      </c>
      <c r="M754" s="4">
        <f t="shared" si="22"/>
        <v>45850</v>
      </c>
      <c r="N754" s="5">
        <f t="shared" si="23"/>
        <v>1.8378504129347384E-2</v>
      </c>
    </row>
    <row r="755" spans="1:14" x14ac:dyDescent="0.25">
      <c r="A755" s="3" t="s">
        <v>42</v>
      </c>
      <c r="B755" s="3">
        <v>20250713</v>
      </c>
      <c r="C755" s="3">
        <v>17277</v>
      </c>
      <c r="D755" s="3">
        <v>17678</v>
      </c>
      <c r="E755" s="3">
        <v>17277</v>
      </c>
      <c r="F755" s="3">
        <v>17533</v>
      </c>
      <c r="G755" s="3">
        <v>97138366277</v>
      </c>
      <c r="H755" s="3">
        <v>5540268</v>
      </c>
      <c r="I755" s="3">
        <v>573</v>
      </c>
      <c r="J755" s="3" t="s">
        <v>43</v>
      </c>
      <c r="K755" s="3">
        <v>17510</v>
      </c>
      <c r="L755" s="3">
        <v>17560</v>
      </c>
      <c r="M755" s="4">
        <f t="shared" si="22"/>
        <v>45851</v>
      </c>
      <c r="N755" s="5">
        <f t="shared" si="23"/>
        <v>1.3135351227868686E-3</v>
      </c>
    </row>
    <row r="756" spans="1:14" x14ac:dyDescent="0.25">
      <c r="A756" s="3" t="s">
        <v>42</v>
      </c>
      <c r="B756" s="3">
        <v>20250714</v>
      </c>
      <c r="C756" s="3">
        <v>17800</v>
      </c>
      <c r="D756" s="3">
        <v>17800</v>
      </c>
      <c r="E756" s="3">
        <v>17536</v>
      </c>
      <c r="F756" s="3">
        <v>17697</v>
      </c>
      <c r="G756" s="3">
        <v>140860748666</v>
      </c>
      <c r="H756" s="3">
        <v>7959360</v>
      </c>
      <c r="I756" s="3">
        <v>262</v>
      </c>
      <c r="J756" s="3" t="s">
        <v>43</v>
      </c>
      <c r="K756" s="3">
        <v>17533</v>
      </c>
      <c r="L756" s="3">
        <v>17650</v>
      </c>
      <c r="M756" s="4">
        <f t="shared" si="22"/>
        <v>45852</v>
      </c>
      <c r="N756" s="5">
        <f t="shared" si="23"/>
        <v>9.3537899960074444E-3</v>
      </c>
    </row>
    <row r="757" spans="1:14" x14ac:dyDescent="0.25">
      <c r="A757" s="3" t="s">
        <v>42</v>
      </c>
      <c r="B757" s="3">
        <v>20250715</v>
      </c>
      <c r="C757" s="3">
        <v>17997</v>
      </c>
      <c r="D757" s="3">
        <v>17997</v>
      </c>
      <c r="E757" s="3">
        <v>17697</v>
      </c>
      <c r="F757" s="3">
        <v>17869</v>
      </c>
      <c r="G757" s="3">
        <v>197108644808</v>
      </c>
      <c r="H757" s="3">
        <v>11030595</v>
      </c>
      <c r="I757" s="3">
        <v>315</v>
      </c>
      <c r="J757" s="3" t="s">
        <v>43</v>
      </c>
      <c r="K757" s="3">
        <v>17697</v>
      </c>
      <c r="L757" s="3">
        <v>17898</v>
      </c>
      <c r="M757" s="4">
        <f t="shared" si="22"/>
        <v>45853</v>
      </c>
      <c r="N757" s="5">
        <f t="shared" si="23"/>
        <v>9.7191614397920123E-3</v>
      </c>
    </row>
    <row r="758" spans="1:14" x14ac:dyDescent="0.25">
      <c r="A758" s="3" t="s">
        <v>42</v>
      </c>
      <c r="B758" s="3">
        <v>20250716</v>
      </c>
      <c r="C758" s="3">
        <v>17870</v>
      </c>
      <c r="D758" s="3">
        <v>18405</v>
      </c>
      <c r="E758" s="3">
        <v>17870</v>
      </c>
      <c r="F758" s="3">
        <v>18360</v>
      </c>
      <c r="G758" s="3">
        <v>146686646325</v>
      </c>
      <c r="H758" s="3">
        <v>7989455</v>
      </c>
      <c r="I758" s="3">
        <v>352</v>
      </c>
      <c r="J758" s="3" t="s">
        <v>43</v>
      </c>
      <c r="K758" s="3">
        <v>17869</v>
      </c>
      <c r="L758" s="3">
        <v>18405</v>
      </c>
      <c r="M758" s="4">
        <f t="shared" si="22"/>
        <v>45854</v>
      </c>
      <c r="N758" s="5">
        <f t="shared" si="23"/>
        <v>2.7477754770832252E-2</v>
      </c>
    </row>
    <row r="759" spans="1:14" x14ac:dyDescent="0.25">
      <c r="A759" s="3" t="s">
        <v>42</v>
      </c>
      <c r="B759" s="3">
        <v>20250719</v>
      </c>
      <c r="C759" s="3">
        <v>18549</v>
      </c>
      <c r="D759" s="3">
        <v>18910</v>
      </c>
      <c r="E759" s="3">
        <v>18524</v>
      </c>
      <c r="F759" s="3">
        <v>18758</v>
      </c>
      <c r="G759" s="3">
        <v>436171329996</v>
      </c>
      <c r="H759" s="3">
        <v>23252839</v>
      </c>
      <c r="I759" s="3">
        <v>296</v>
      </c>
      <c r="J759" s="3" t="s">
        <v>43</v>
      </c>
      <c r="K759" s="3">
        <v>18360</v>
      </c>
      <c r="L759" s="3">
        <v>18747</v>
      </c>
      <c r="M759" s="4">
        <f t="shared" si="22"/>
        <v>45857</v>
      </c>
      <c r="N759" s="5">
        <f t="shared" si="23"/>
        <v>2.1677559912854028E-2</v>
      </c>
    </row>
    <row r="760" spans="1:14" x14ac:dyDescent="0.25">
      <c r="A760" s="3" t="s">
        <v>42</v>
      </c>
      <c r="B760" s="3">
        <v>20250720</v>
      </c>
      <c r="C760" s="3">
        <v>18767</v>
      </c>
      <c r="D760" s="3">
        <v>19176</v>
      </c>
      <c r="E760" s="3">
        <v>18597</v>
      </c>
      <c r="F760" s="3">
        <v>18861</v>
      </c>
      <c r="G760" s="3">
        <v>328669268288</v>
      </c>
      <c r="H760" s="3">
        <v>17425602</v>
      </c>
      <c r="I760" s="3">
        <v>308</v>
      </c>
      <c r="J760" s="3" t="s">
        <v>43</v>
      </c>
      <c r="K760" s="3">
        <v>18758</v>
      </c>
      <c r="L760" s="3">
        <v>18867</v>
      </c>
      <c r="M760" s="4">
        <f t="shared" si="22"/>
        <v>45858</v>
      </c>
      <c r="N760" s="5">
        <f t="shared" si="23"/>
        <v>5.4909905107154433E-3</v>
      </c>
    </row>
    <row r="761" spans="1:14" x14ac:dyDescent="0.25">
      <c r="A761" s="3" t="s">
        <v>42</v>
      </c>
      <c r="B761" s="3">
        <v>20250721</v>
      </c>
      <c r="C761" s="3">
        <v>18861</v>
      </c>
      <c r="D761" s="3">
        <v>19195</v>
      </c>
      <c r="E761" s="3">
        <v>18783</v>
      </c>
      <c r="F761" s="3">
        <v>19042</v>
      </c>
      <c r="G761" s="3">
        <v>317760992191</v>
      </c>
      <c r="H761" s="3">
        <v>16687741</v>
      </c>
      <c r="I761" s="3">
        <v>393</v>
      </c>
      <c r="J761" s="3" t="s">
        <v>43</v>
      </c>
      <c r="K761" s="3">
        <v>18861</v>
      </c>
      <c r="L761" s="3">
        <v>18930</v>
      </c>
      <c r="M761" s="4">
        <f t="shared" si="22"/>
        <v>45859</v>
      </c>
      <c r="N761" s="5">
        <f t="shared" si="23"/>
        <v>9.5965219235458754E-3</v>
      </c>
    </row>
    <row r="762" spans="1:14" x14ac:dyDescent="0.25">
      <c r="A762" s="3" t="s">
        <v>42</v>
      </c>
      <c r="B762" s="3">
        <v>20250722</v>
      </c>
      <c r="C762" s="3">
        <v>18981</v>
      </c>
      <c r="D762" s="3">
        <v>19329</v>
      </c>
      <c r="E762" s="3">
        <v>18810</v>
      </c>
      <c r="F762" s="3">
        <v>18906</v>
      </c>
      <c r="G762" s="3">
        <v>232931515337</v>
      </c>
      <c r="H762" s="3">
        <v>12320730</v>
      </c>
      <c r="I762" s="3">
        <v>412</v>
      </c>
      <c r="J762" s="3" t="s">
        <v>43</v>
      </c>
      <c r="K762" s="3">
        <v>19042</v>
      </c>
      <c r="L762" s="3">
        <v>18814</v>
      </c>
      <c r="M762" s="4">
        <f t="shared" si="22"/>
        <v>45860</v>
      </c>
      <c r="N762" s="5">
        <f t="shared" si="23"/>
        <v>-7.1421069215418242E-3</v>
      </c>
    </row>
    <row r="763" spans="1:14" x14ac:dyDescent="0.25">
      <c r="A763" s="3" t="s">
        <v>42</v>
      </c>
      <c r="B763" s="3">
        <v>20250723</v>
      </c>
      <c r="C763" s="3">
        <v>18907</v>
      </c>
      <c r="D763" s="3">
        <v>18907</v>
      </c>
      <c r="E763" s="3">
        <v>18377</v>
      </c>
      <c r="F763" s="3">
        <v>18814</v>
      </c>
      <c r="G763" s="3">
        <v>565974022506</v>
      </c>
      <c r="H763" s="3">
        <v>30082386</v>
      </c>
      <c r="I763" s="3">
        <v>404</v>
      </c>
      <c r="J763" s="3" t="s">
        <v>43</v>
      </c>
      <c r="K763" s="3">
        <v>18906</v>
      </c>
      <c r="L763" s="3">
        <v>18662</v>
      </c>
      <c r="M763" s="4">
        <f t="shared" si="22"/>
        <v>45861</v>
      </c>
      <c r="N763" s="5">
        <f t="shared" si="23"/>
        <v>-4.8661800486617945E-3</v>
      </c>
    </row>
    <row r="764" spans="1:14" x14ac:dyDescent="0.25">
      <c r="A764" s="3" t="s">
        <v>42</v>
      </c>
      <c r="B764" s="3">
        <v>20250726</v>
      </c>
      <c r="C764" s="3">
        <v>18735</v>
      </c>
      <c r="D764" s="3">
        <v>19159</v>
      </c>
      <c r="E764" s="3">
        <v>18700</v>
      </c>
      <c r="F764" s="3">
        <v>18760</v>
      </c>
      <c r="G764" s="3">
        <v>35534975645</v>
      </c>
      <c r="H764" s="3">
        <v>1894138</v>
      </c>
      <c r="I764" s="3">
        <v>209</v>
      </c>
      <c r="J764" s="3" t="s">
        <v>43</v>
      </c>
      <c r="K764" s="3">
        <v>18814</v>
      </c>
      <c r="L764" s="3">
        <v>18700</v>
      </c>
      <c r="M764" s="4">
        <f t="shared" si="22"/>
        <v>45864</v>
      </c>
      <c r="N764" s="5">
        <f t="shared" si="23"/>
        <v>-2.8702030402891765E-3</v>
      </c>
    </row>
    <row r="765" spans="1:14" x14ac:dyDescent="0.25">
      <c r="A765" s="3" t="s">
        <v>42</v>
      </c>
      <c r="B765" s="3">
        <v>20250727</v>
      </c>
      <c r="C765" s="3">
        <v>18745</v>
      </c>
      <c r="D765" s="3">
        <v>18870</v>
      </c>
      <c r="E765" s="3">
        <v>18407</v>
      </c>
      <c r="F765" s="3">
        <v>18527</v>
      </c>
      <c r="G765" s="3">
        <v>59330887714</v>
      </c>
      <c r="H765" s="3">
        <v>3202357</v>
      </c>
      <c r="I765" s="3">
        <v>241</v>
      </c>
      <c r="J765" s="3" t="s">
        <v>43</v>
      </c>
      <c r="K765" s="3">
        <v>18760</v>
      </c>
      <c r="L765" s="3">
        <v>18407</v>
      </c>
      <c r="M765" s="4">
        <f t="shared" si="22"/>
        <v>45865</v>
      </c>
      <c r="N765" s="5">
        <f t="shared" si="23"/>
        <v>-1.2420042643923268E-2</v>
      </c>
    </row>
    <row r="766" spans="1:14" x14ac:dyDescent="0.25">
      <c r="A766" s="3" t="s">
        <v>42</v>
      </c>
      <c r="B766" s="3">
        <v>20250728</v>
      </c>
      <c r="C766" s="3">
        <v>18410</v>
      </c>
      <c r="D766" s="3">
        <v>18650</v>
      </c>
      <c r="E766" s="3">
        <v>17972</v>
      </c>
      <c r="F766" s="3">
        <v>18027</v>
      </c>
      <c r="G766" s="3">
        <v>359775710600</v>
      </c>
      <c r="H766" s="3">
        <v>19957243</v>
      </c>
      <c r="I766" s="3">
        <v>257</v>
      </c>
      <c r="J766" s="3" t="s">
        <v>43</v>
      </c>
      <c r="K766" s="3">
        <v>18527</v>
      </c>
      <c r="L766" s="3">
        <v>17972</v>
      </c>
      <c r="M766" s="4">
        <f t="shared" si="22"/>
        <v>45866</v>
      </c>
      <c r="N766" s="5">
        <f t="shared" si="23"/>
        <v>-2.6987639661035234E-2</v>
      </c>
    </row>
    <row r="767" spans="1:14" x14ac:dyDescent="0.25">
      <c r="A767" s="3" t="s">
        <v>42</v>
      </c>
      <c r="B767" s="3">
        <v>20250729</v>
      </c>
      <c r="C767" s="3">
        <v>18027</v>
      </c>
      <c r="D767" s="3">
        <v>18027</v>
      </c>
      <c r="E767" s="3">
        <v>17487</v>
      </c>
      <c r="F767" s="3">
        <v>17557</v>
      </c>
      <c r="G767" s="3">
        <v>75590583176</v>
      </c>
      <c r="H767" s="3">
        <v>4305345</v>
      </c>
      <c r="I767" s="3">
        <v>138</v>
      </c>
      <c r="J767" s="3" t="s">
        <v>43</v>
      </c>
      <c r="K767" s="3">
        <v>18027</v>
      </c>
      <c r="L767" s="3">
        <v>17487</v>
      </c>
      <c r="M767" s="4">
        <f t="shared" si="22"/>
        <v>45867</v>
      </c>
      <c r="N767" s="5">
        <f t="shared" si="23"/>
        <v>-2.6072003106451414E-2</v>
      </c>
    </row>
    <row r="768" spans="1:14" x14ac:dyDescent="0.25">
      <c r="A768" s="3" t="s">
        <v>42</v>
      </c>
      <c r="B768" s="3">
        <v>20250730</v>
      </c>
      <c r="C768" s="3">
        <v>17097</v>
      </c>
      <c r="D768" s="3">
        <v>17350</v>
      </c>
      <c r="E768" s="3">
        <v>17062</v>
      </c>
      <c r="F768" s="3">
        <v>17291</v>
      </c>
      <c r="G768" s="3">
        <v>220395868296</v>
      </c>
      <c r="H768" s="3">
        <v>12746625</v>
      </c>
      <c r="I768" s="3">
        <v>160</v>
      </c>
      <c r="J768" s="3" t="s">
        <v>43</v>
      </c>
      <c r="K768" s="3">
        <v>17557</v>
      </c>
      <c r="L768" s="3">
        <v>17270</v>
      </c>
      <c r="M768" s="4">
        <f t="shared" si="22"/>
        <v>45868</v>
      </c>
      <c r="N768" s="5">
        <f t="shared" si="23"/>
        <v>-1.5150652161530997E-2</v>
      </c>
    </row>
    <row r="769" spans="1:14" x14ac:dyDescent="0.25">
      <c r="A769" s="3" t="s">
        <v>42</v>
      </c>
      <c r="B769" s="3">
        <v>20250802</v>
      </c>
      <c r="C769" s="3">
        <v>17808</v>
      </c>
      <c r="D769" s="3">
        <v>17808</v>
      </c>
      <c r="E769" s="3">
        <v>17038</v>
      </c>
      <c r="F769" s="3">
        <v>17294</v>
      </c>
      <c r="G769" s="3">
        <v>461582449709</v>
      </c>
      <c r="H769" s="3">
        <v>26689752</v>
      </c>
      <c r="I769" s="3">
        <v>454</v>
      </c>
      <c r="J769" s="3" t="s">
        <v>43</v>
      </c>
      <c r="K769" s="3">
        <v>17291</v>
      </c>
      <c r="L769" s="3">
        <v>17081</v>
      </c>
      <c r="M769" s="4">
        <f t="shared" si="22"/>
        <v>45871</v>
      </c>
      <c r="N769" s="5">
        <f t="shared" si="23"/>
        <v>1.7350066508581286E-4</v>
      </c>
    </row>
    <row r="770" spans="1:14" x14ac:dyDescent="0.25">
      <c r="A770" s="3" t="s">
        <v>42</v>
      </c>
      <c r="B770" s="3">
        <v>20250803</v>
      </c>
      <c r="C770" s="3">
        <v>17350</v>
      </c>
      <c r="D770" s="3">
        <v>17688</v>
      </c>
      <c r="E770" s="3">
        <v>17036</v>
      </c>
      <c r="F770" s="3">
        <v>17348</v>
      </c>
      <c r="G770" s="3">
        <v>161409204704</v>
      </c>
      <c r="H770" s="3">
        <v>9304200</v>
      </c>
      <c r="I770" s="3">
        <v>828</v>
      </c>
      <c r="J770" s="3" t="s">
        <v>43</v>
      </c>
      <c r="K770" s="3">
        <v>17294</v>
      </c>
      <c r="L770" s="3">
        <v>17269</v>
      </c>
      <c r="M770" s="4">
        <f t="shared" ref="M770:M833" si="24">DATE(LEFT(B770,4),MID(B770,5,2),RIGHT(B770,2))</f>
        <v>45872</v>
      </c>
      <c r="N770" s="5">
        <f t="shared" si="23"/>
        <v>3.1224702208858535E-3</v>
      </c>
    </row>
    <row r="771" spans="1:14" x14ac:dyDescent="0.25">
      <c r="A771" s="3" t="s">
        <v>42</v>
      </c>
      <c r="B771" s="3">
        <v>20250804</v>
      </c>
      <c r="C771" s="3">
        <v>17348</v>
      </c>
      <c r="D771" s="3">
        <v>17646</v>
      </c>
      <c r="E771" s="3">
        <v>17303</v>
      </c>
      <c r="F771" s="3">
        <v>17404</v>
      </c>
      <c r="G771" s="3">
        <v>186111705046</v>
      </c>
      <c r="H771" s="3">
        <v>10693406</v>
      </c>
      <c r="I771" s="3">
        <v>224</v>
      </c>
      <c r="J771" s="3" t="s">
        <v>43</v>
      </c>
      <c r="K771" s="3">
        <v>17348</v>
      </c>
      <c r="L771" s="3">
        <v>17577</v>
      </c>
      <c r="M771" s="4">
        <f t="shared" si="24"/>
        <v>45873</v>
      </c>
      <c r="N771" s="5">
        <f t="shared" ref="N771:N834" si="25">F771/F770-1</f>
        <v>3.2280378141571475E-3</v>
      </c>
    </row>
    <row r="772" spans="1:14" x14ac:dyDescent="0.25">
      <c r="A772" s="3" t="s">
        <v>42</v>
      </c>
      <c r="B772" s="3">
        <v>20250805</v>
      </c>
      <c r="C772" s="3">
        <v>17799</v>
      </c>
      <c r="D772" s="3">
        <v>17799</v>
      </c>
      <c r="E772" s="3">
        <v>17186</v>
      </c>
      <c r="F772" s="3">
        <v>17330</v>
      </c>
      <c r="G772" s="3">
        <v>148255734811</v>
      </c>
      <c r="H772" s="3">
        <v>8555070</v>
      </c>
      <c r="I772" s="3">
        <v>219</v>
      </c>
      <c r="J772" s="3" t="s">
        <v>43</v>
      </c>
      <c r="K772" s="3">
        <v>17404</v>
      </c>
      <c r="L772" s="3">
        <v>17186</v>
      </c>
      <c r="M772" s="4">
        <f t="shared" si="24"/>
        <v>45874</v>
      </c>
      <c r="N772" s="5">
        <f t="shared" si="25"/>
        <v>-4.2518961158354296E-3</v>
      </c>
    </row>
    <row r="773" spans="1:14" x14ac:dyDescent="0.25">
      <c r="A773" s="3" t="s">
        <v>42</v>
      </c>
      <c r="B773" s="3">
        <v>20250806</v>
      </c>
      <c r="C773" s="3">
        <v>17199</v>
      </c>
      <c r="D773" s="3">
        <v>17400</v>
      </c>
      <c r="E773" s="3">
        <v>17043</v>
      </c>
      <c r="F773" s="3">
        <v>17128</v>
      </c>
      <c r="G773" s="3">
        <v>46563960137</v>
      </c>
      <c r="H773" s="3">
        <v>2718608</v>
      </c>
      <c r="I773" s="3">
        <v>119</v>
      </c>
      <c r="J773" s="3" t="s">
        <v>43</v>
      </c>
      <c r="K773" s="3">
        <v>17330</v>
      </c>
      <c r="L773" s="3">
        <v>17103</v>
      </c>
      <c r="M773" s="4">
        <f t="shared" si="24"/>
        <v>45875</v>
      </c>
      <c r="N773" s="5">
        <f t="shared" si="25"/>
        <v>-1.1656087709174812E-2</v>
      </c>
    </row>
    <row r="774" spans="1:14" x14ac:dyDescent="0.25">
      <c r="A774" s="3" t="s">
        <v>42</v>
      </c>
      <c r="B774" s="3">
        <v>20250809</v>
      </c>
      <c r="C774" s="3">
        <v>17146</v>
      </c>
      <c r="D774" s="3">
        <v>17641</v>
      </c>
      <c r="E774" s="3">
        <v>17113</v>
      </c>
      <c r="F774" s="3">
        <v>17407</v>
      </c>
      <c r="G774" s="3">
        <v>228877463728</v>
      </c>
      <c r="H774" s="3">
        <v>13148726</v>
      </c>
      <c r="I774" s="3">
        <v>199</v>
      </c>
      <c r="J774" s="3" t="s">
        <v>43</v>
      </c>
      <c r="K774" s="3">
        <v>17128</v>
      </c>
      <c r="L774" s="3">
        <v>17376</v>
      </c>
      <c r="M774" s="4">
        <f t="shared" si="24"/>
        <v>45878</v>
      </c>
      <c r="N774" s="5">
        <f t="shared" si="25"/>
        <v>1.6289117234936867E-2</v>
      </c>
    </row>
    <row r="775" spans="1:14" x14ac:dyDescent="0.25">
      <c r="A775" s="3" t="s">
        <v>42</v>
      </c>
      <c r="B775" s="3">
        <v>20250810</v>
      </c>
      <c r="C775" s="3">
        <v>17528</v>
      </c>
      <c r="D775" s="3">
        <v>17528</v>
      </c>
      <c r="E775" s="3">
        <v>17071</v>
      </c>
      <c r="F775" s="3">
        <v>17161</v>
      </c>
      <c r="G775" s="3">
        <v>38243198335</v>
      </c>
      <c r="H775" s="3">
        <v>2228486</v>
      </c>
      <c r="I775" s="3">
        <v>174</v>
      </c>
      <c r="J775" s="3" t="s">
        <v>43</v>
      </c>
      <c r="K775" s="3">
        <v>17407</v>
      </c>
      <c r="L775" s="3">
        <v>17073</v>
      </c>
      <c r="M775" s="4">
        <f t="shared" si="24"/>
        <v>45879</v>
      </c>
      <c r="N775" s="5">
        <f t="shared" si="25"/>
        <v>-1.4132245648302399E-2</v>
      </c>
    </row>
    <row r="776" spans="1:14" x14ac:dyDescent="0.25">
      <c r="A776" s="3" t="s">
        <v>42</v>
      </c>
      <c r="B776" s="3">
        <v>20250811</v>
      </c>
      <c r="C776" s="3">
        <v>17300</v>
      </c>
      <c r="D776" s="3">
        <v>17300</v>
      </c>
      <c r="E776" s="3">
        <v>16850</v>
      </c>
      <c r="F776" s="3">
        <v>16959</v>
      </c>
      <c r="G776" s="3">
        <v>64055948999</v>
      </c>
      <c r="H776" s="3">
        <v>3777177</v>
      </c>
      <c r="I776" s="3">
        <v>209</v>
      </c>
      <c r="J776" s="3" t="s">
        <v>43</v>
      </c>
      <c r="K776" s="3">
        <v>17161</v>
      </c>
      <c r="L776" s="3">
        <v>16852</v>
      </c>
      <c r="M776" s="4">
        <f t="shared" si="24"/>
        <v>45880</v>
      </c>
      <c r="N776" s="5">
        <f t="shared" si="25"/>
        <v>-1.1770875823087223E-2</v>
      </c>
    </row>
    <row r="777" spans="1:14" x14ac:dyDescent="0.25">
      <c r="A777" s="3" t="s">
        <v>42</v>
      </c>
      <c r="B777" s="3">
        <v>20250812</v>
      </c>
      <c r="C777" s="3">
        <v>16883</v>
      </c>
      <c r="D777" s="3">
        <v>16883</v>
      </c>
      <c r="E777" s="3">
        <v>16451</v>
      </c>
      <c r="F777" s="3">
        <v>16686</v>
      </c>
      <c r="G777" s="3">
        <v>101257971576</v>
      </c>
      <c r="H777" s="3">
        <v>6068320</v>
      </c>
      <c r="I777" s="3">
        <v>243</v>
      </c>
      <c r="J777" s="3" t="s">
        <v>43</v>
      </c>
      <c r="K777" s="3">
        <v>16959</v>
      </c>
      <c r="L777" s="3">
        <v>16590</v>
      </c>
      <c r="M777" s="4">
        <f t="shared" si="24"/>
        <v>45881</v>
      </c>
      <c r="N777" s="5">
        <f t="shared" si="25"/>
        <v>-1.6097647266937964E-2</v>
      </c>
    </row>
    <row r="778" spans="1:14" x14ac:dyDescent="0.25">
      <c r="A778" s="3" t="s">
        <v>42</v>
      </c>
      <c r="B778" s="3">
        <v>20250813</v>
      </c>
      <c r="C778" s="3">
        <v>16692</v>
      </c>
      <c r="D778" s="3">
        <v>16692</v>
      </c>
      <c r="E778" s="3">
        <v>16186</v>
      </c>
      <c r="F778" s="3">
        <v>16281</v>
      </c>
      <c r="G778" s="3">
        <v>81522688463</v>
      </c>
      <c r="H778" s="3">
        <v>5007362</v>
      </c>
      <c r="I778" s="3">
        <v>230</v>
      </c>
      <c r="J778" s="3" t="s">
        <v>43</v>
      </c>
      <c r="K778" s="3">
        <v>16686</v>
      </c>
      <c r="L778" s="3">
        <v>16186</v>
      </c>
      <c r="M778" s="4">
        <f t="shared" si="24"/>
        <v>45882</v>
      </c>
      <c r="N778" s="5">
        <f t="shared" si="25"/>
        <v>-2.4271844660194164E-2</v>
      </c>
    </row>
    <row r="779" spans="1:14" x14ac:dyDescent="0.25">
      <c r="A779" s="3" t="s">
        <v>42</v>
      </c>
      <c r="B779" s="3">
        <v>20250816</v>
      </c>
      <c r="C779" s="3">
        <v>16415</v>
      </c>
      <c r="D779" s="3">
        <v>16530</v>
      </c>
      <c r="E779" s="3">
        <v>15872</v>
      </c>
      <c r="F779" s="3">
        <v>16257</v>
      </c>
      <c r="G779" s="3">
        <v>68832514551</v>
      </c>
      <c r="H779" s="3">
        <v>4234062</v>
      </c>
      <c r="I779" s="3">
        <v>310</v>
      </c>
      <c r="J779" s="3" t="s">
        <v>43</v>
      </c>
      <c r="K779" s="3">
        <v>16281</v>
      </c>
      <c r="L779" s="3">
        <v>16478</v>
      </c>
      <c r="M779" s="4">
        <f t="shared" si="24"/>
        <v>45885</v>
      </c>
      <c r="N779" s="5">
        <f t="shared" si="25"/>
        <v>-1.4741109268472385E-3</v>
      </c>
    </row>
    <row r="780" spans="1:14" x14ac:dyDescent="0.25">
      <c r="A780" s="3" t="s">
        <v>42</v>
      </c>
      <c r="B780" s="3">
        <v>20250817</v>
      </c>
      <c r="C780" s="3">
        <v>16667</v>
      </c>
      <c r="D780" s="3">
        <v>16744</v>
      </c>
      <c r="E780" s="3">
        <v>16361</v>
      </c>
      <c r="F780" s="3">
        <v>16743</v>
      </c>
      <c r="G780" s="3">
        <v>59203371326</v>
      </c>
      <c r="H780" s="3">
        <v>3536058</v>
      </c>
      <c r="I780" s="3">
        <v>104</v>
      </c>
      <c r="J780" s="3" t="s">
        <v>43</v>
      </c>
      <c r="K780" s="3">
        <v>16257</v>
      </c>
      <c r="L780" s="3">
        <v>16744</v>
      </c>
      <c r="M780" s="4">
        <f t="shared" si="24"/>
        <v>45886</v>
      </c>
      <c r="N780" s="5">
        <f t="shared" si="25"/>
        <v>2.9894814541428394E-2</v>
      </c>
    </row>
    <row r="781" spans="1:14" x14ac:dyDescent="0.25">
      <c r="A781" s="3" t="s">
        <v>42</v>
      </c>
      <c r="B781" s="3">
        <v>20250818</v>
      </c>
      <c r="C781" s="3">
        <v>16900</v>
      </c>
      <c r="D781" s="3">
        <v>17072</v>
      </c>
      <c r="E781" s="3">
        <v>16553</v>
      </c>
      <c r="F781" s="3">
        <v>16757</v>
      </c>
      <c r="G781" s="3">
        <v>30542233967</v>
      </c>
      <c r="H781" s="3">
        <v>1822601</v>
      </c>
      <c r="I781" s="3">
        <v>207</v>
      </c>
      <c r="J781" s="3" t="s">
        <v>43</v>
      </c>
      <c r="K781" s="3">
        <v>16743</v>
      </c>
      <c r="L781" s="3">
        <v>16608</v>
      </c>
      <c r="M781" s="4">
        <f t="shared" si="24"/>
        <v>45887</v>
      </c>
      <c r="N781" s="5">
        <f t="shared" si="25"/>
        <v>8.3617033984362266E-4</v>
      </c>
    </row>
    <row r="782" spans="1:14" x14ac:dyDescent="0.25">
      <c r="A782" s="3" t="s">
        <v>42</v>
      </c>
      <c r="B782" s="3">
        <v>20250819</v>
      </c>
      <c r="C782" s="3">
        <v>16786</v>
      </c>
      <c r="D782" s="3">
        <v>16926</v>
      </c>
      <c r="E782" s="3">
        <v>16591</v>
      </c>
      <c r="F782" s="3">
        <v>16783</v>
      </c>
      <c r="G782" s="3">
        <v>42093238474</v>
      </c>
      <c r="H782" s="3">
        <v>2508065</v>
      </c>
      <c r="I782" s="3">
        <v>180</v>
      </c>
      <c r="J782" s="3" t="s">
        <v>43</v>
      </c>
      <c r="K782" s="3">
        <v>16757</v>
      </c>
      <c r="L782" s="3">
        <v>16730</v>
      </c>
      <c r="M782" s="4">
        <f t="shared" si="24"/>
        <v>45888</v>
      </c>
      <c r="N782" s="5">
        <f t="shared" si="25"/>
        <v>1.5515903801397446E-3</v>
      </c>
    </row>
    <row r="783" spans="1:14" x14ac:dyDescent="0.25">
      <c r="A783" s="3" t="s">
        <v>42</v>
      </c>
      <c r="B783" s="3">
        <v>20250820</v>
      </c>
      <c r="C783" s="3">
        <v>16815</v>
      </c>
      <c r="D783" s="3">
        <v>16815</v>
      </c>
      <c r="E783" s="3">
        <v>16661</v>
      </c>
      <c r="F783" s="3">
        <v>16721</v>
      </c>
      <c r="G783" s="3">
        <v>40485476187</v>
      </c>
      <c r="H783" s="3">
        <v>2421209</v>
      </c>
      <c r="I783" s="3">
        <v>134</v>
      </c>
      <c r="J783" s="3" t="s">
        <v>43</v>
      </c>
      <c r="K783" s="3">
        <v>16783</v>
      </c>
      <c r="L783" s="3">
        <v>16719</v>
      </c>
      <c r="M783" s="4">
        <f t="shared" si="24"/>
        <v>45889</v>
      </c>
      <c r="N783" s="5">
        <f t="shared" si="25"/>
        <v>-3.6942143836024011E-3</v>
      </c>
    </row>
    <row r="784" spans="1:14" x14ac:dyDescent="0.25">
      <c r="A784" s="3" t="s">
        <v>42</v>
      </c>
      <c r="B784" s="3">
        <v>20250823</v>
      </c>
      <c r="C784" s="3">
        <v>16835</v>
      </c>
      <c r="D784" s="3">
        <v>16900</v>
      </c>
      <c r="E784" s="3">
        <v>16721</v>
      </c>
      <c r="F784" s="3">
        <v>16802</v>
      </c>
      <c r="G784" s="3">
        <v>29124781111</v>
      </c>
      <c r="H784" s="3">
        <v>1733402</v>
      </c>
      <c r="I784" s="3">
        <v>132</v>
      </c>
      <c r="J784" s="3" t="s">
        <v>43</v>
      </c>
      <c r="K784" s="3">
        <v>16721</v>
      </c>
      <c r="L784" s="3">
        <v>16829</v>
      </c>
      <c r="M784" s="4">
        <f t="shared" si="24"/>
        <v>45892</v>
      </c>
      <c r="N784" s="5">
        <f t="shared" si="25"/>
        <v>4.8442078823036638E-3</v>
      </c>
    </row>
    <row r="785" spans="1:14" x14ac:dyDescent="0.25">
      <c r="A785" s="3" t="s">
        <v>42</v>
      </c>
      <c r="B785" s="3">
        <v>20250825</v>
      </c>
      <c r="C785" s="3">
        <v>16836</v>
      </c>
      <c r="D785" s="3">
        <v>16968</v>
      </c>
      <c r="E785" s="3">
        <v>16525</v>
      </c>
      <c r="F785" s="3">
        <v>16658</v>
      </c>
      <c r="G785" s="3">
        <v>43612157315</v>
      </c>
      <c r="H785" s="3">
        <v>2618061</v>
      </c>
      <c r="I785" s="3">
        <v>210</v>
      </c>
      <c r="J785" s="3" t="s">
        <v>43</v>
      </c>
      <c r="K785" s="3">
        <v>16802</v>
      </c>
      <c r="L785" s="3">
        <v>16570</v>
      </c>
      <c r="M785" s="4">
        <f t="shared" si="24"/>
        <v>45894</v>
      </c>
      <c r="N785" s="5">
        <f t="shared" si="25"/>
        <v>-8.5704082847279928E-3</v>
      </c>
    </row>
    <row r="786" spans="1:14" x14ac:dyDescent="0.25">
      <c r="A786" s="3" t="s">
        <v>42</v>
      </c>
      <c r="B786" s="3">
        <v>20250826</v>
      </c>
      <c r="C786" s="3">
        <v>16545</v>
      </c>
      <c r="D786" s="3">
        <v>16670</v>
      </c>
      <c r="E786" s="3">
        <v>16344</v>
      </c>
      <c r="F786" s="3">
        <v>16506</v>
      </c>
      <c r="G786" s="3">
        <v>33069803312</v>
      </c>
      <c r="H786" s="3">
        <v>2003457</v>
      </c>
      <c r="I786" s="3">
        <v>129</v>
      </c>
      <c r="J786" s="3" t="s">
        <v>43</v>
      </c>
      <c r="K786" s="3">
        <v>16658</v>
      </c>
      <c r="L786" s="3">
        <v>16664</v>
      </c>
      <c r="M786" s="4">
        <f t="shared" si="24"/>
        <v>45895</v>
      </c>
      <c r="N786" s="5">
        <f t="shared" si="25"/>
        <v>-9.1247448673310583E-3</v>
      </c>
    </row>
    <row r="787" spans="1:14" x14ac:dyDescent="0.25">
      <c r="A787" s="3" t="s">
        <v>42</v>
      </c>
      <c r="B787" s="3">
        <v>20250827</v>
      </c>
      <c r="C787" s="3">
        <v>16608</v>
      </c>
      <c r="D787" s="3">
        <v>16888</v>
      </c>
      <c r="E787" s="3">
        <v>16534</v>
      </c>
      <c r="F787" s="3">
        <v>16678</v>
      </c>
      <c r="G787" s="3">
        <v>134009278404</v>
      </c>
      <c r="H787" s="3">
        <v>8035125</v>
      </c>
      <c r="I787" s="3">
        <v>235</v>
      </c>
      <c r="J787" s="3" t="s">
        <v>43</v>
      </c>
      <c r="K787" s="3">
        <v>16506</v>
      </c>
      <c r="L787" s="3">
        <v>16587</v>
      </c>
      <c r="M787" s="4">
        <f t="shared" si="24"/>
        <v>45896</v>
      </c>
      <c r="N787" s="5">
        <f t="shared" si="25"/>
        <v>1.0420453168544785E-2</v>
      </c>
    </row>
    <row r="788" spans="1:14" x14ac:dyDescent="0.25">
      <c r="A788" s="3" t="s">
        <v>42</v>
      </c>
      <c r="B788" s="3">
        <v>20250830</v>
      </c>
      <c r="C788" s="3">
        <v>16330</v>
      </c>
      <c r="D788" s="3">
        <v>16500</v>
      </c>
      <c r="E788" s="3">
        <v>16178</v>
      </c>
      <c r="F788" s="3">
        <v>16207</v>
      </c>
      <c r="G788" s="3">
        <v>46992070868</v>
      </c>
      <c r="H788" s="3">
        <v>2899463</v>
      </c>
      <c r="I788" s="3">
        <v>164</v>
      </c>
      <c r="J788" s="3" t="s">
        <v>43</v>
      </c>
      <c r="K788" s="3">
        <v>16678</v>
      </c>
      <c r="L788" s="3">
        <v>16220</v>
      </c>
      <c r="M788" s="4">
        <f t="shared" si="24"/>
        <v>45899</v>
      </c>
      <c r="N788" s="5">
        <f t="shared" si="25"/>
        <v>-2.8240796258544143E-2</v>
      </c>
    </row>
    <row r="789" spans="1:14" x14ac:dyDescent="0.25">
      <c r="A789" s="3" t="s">
        <v>42</v>
      </c>
      <c r="B789" s="3">
        <v>20250831</v>
      </c>
      <c r="C789" s="3">
        <v>16310</v>
      </c>
      <c r="D789" s="3">
        <v>16693</v>
      </c>
      <c r="E789" s="3">
        <v>16310</v>
      </c>
      <c r="F789" s="3">
        <v>16654</v>
      </c>
      <c r="G789" s="3">
        <v>41116947412</v>
      </c>
      <c r="H789" s="3">
        <v>2468942</v>
      </c>
      <c r="I789" s="3">
        <v>168</v>
      </c>
      <c r="J789" s="3" t="s">
        <v>43</v>
      </c>
      <c r="K789" s="3">
        <v>16207</v>
      </c>
      <c r="L789" s="3">
        <v>16693</v>
      </c>
      <c r="M789" s="4">
        <f t="shared" si="24"/>
        <v>45900</v>
      </c>
      <c r="N789" s="5">
        <f t="shared" si="25"/>
        <v>2.7580675016968037E-2</v>
      </c>
    </row>
    <row r="790" spans="1:14" x14ac:dyDescent="0.25">
      <c r="A790" s="3" t="s">
        <v>42</v>
      </c>
      <c r="B790" s="3">
        <v>20250902</v>
      </c>
      <c r="C790" s="3">
        <v>17145</v>
      </c>
      <c r="D790" s="3">
        <v>17153</v>
      </c>
      <c r="E790" s="3">
        <v>16820</v>
      </c>
      <c r="F790" s="3">
        <v>17146</v>
      </c>
      <c r="G790" s="3">
        <v>498199399420</v>
      </c>
      <c r="H790" s="3">
        <v>29056531</v>
      </c>
      <c r="I790" s="3">
        <v>1600</v>
      </c>
      <c r="J790" s="3" t="s">
        <v>43</v>
      </c>
      <c r="K790" s="3">
        <v>16654</v>
      </c>
      <c r="L790" s="3">
        <v>17153</v>
      </c>
      <c r="M790" s="4">
        <f t="shared" si="24"/>
        <v>45902</v>
      </c>
      <c r="N790" s="5">
        <f t="shared" si="25"/>
        <v>2.9542452263720431E-2</v>
      </c>
    </row>
    <row r="791" spans="1:14" x14ac:dyDescent="0.25">
      <c r="A791" s="3" t="s">
        <v>42</v>
      </c>
      <c r="B791" s="3">
        <v>20250903</v>
      </c>
      <c r="C791" s="3">
        <v>17200</v>
      </c>
      <c r="D791" s="3">
        <v>17340</v>
      </c>
      <c r="E791" s="3">
        <v>16873</v>
      </c>
      <c r="F791" s="3">
        <v>17142</v>
      </c>
      <c r="G791" s="3">
        <v>314007834490</v>
      </c>
      <c r="H791" s="3">
        <v>18318536</v>
      </c>
      <c r="I791" s="3">
        <v>847</v>
      </c>
      <c r="J791" s="3" t="s">
        <v>43</v>
      </c>
      <c r="K791" s="3">
        <v>17146</v>
      </c>
      <c r="L791" s="3">
        <v>17138</v>
      </c>
      <c r="M791" s="4">
        <f t="shared" si="24"/>
        <v>45903</v>
      </c>
      <c r="N791" s="5">
        <f t="shared" si="25"/>
        <v>-2.3329056339671528E-4</v>
      </c>
    </row>
    <row r="792" spans="1:14" x14ac:dyDescent="0.25">
      <c r="A792" s="3" t="s">
        <v>42</v>
      </c>
      <c r="B792" s="3">
        <v>20250906</v>
      </c>
      <c r="C792" s="3">
        <v>17120</v>
      </c>
      <c r="D792" s="3">
        <v>17200</v>
      </c>
      <c r="E792" s="3">
        <v>16810</v>
      </c>
      <c r="F792" s="3">
        <v>17053</v>
      </c>
      <c r="G792" s="3">
        <v>218784623093</v>
      </c>
      <c r="H792" s="3">
        <v>12829449</v>
      </c>
      <c r="I792" s="3">
        <v>789</v>
      </c>
      <c r="J792" s="3" t="s">
        <v>43</v>
      </c>
      <c r="K792" s="3">
        <v>17142</v>
      </c>
      <c r="L792" s="3">
        <v>16861</v>
      </c>
      <c r="M792" s="4">
        <f t="shared" si="24"/>
        <v>45906</v>
      </c>
      <c r="N792" s="5">
        <f t="shared" si="25"/>
        <v>-5.191926262979818E-3</v>
      </c>
    </row>
    <row r="793" spans="1:14" x14ac:dyDescent="0.25">
      <c r="A793" s="3" t="s">
        <v>42</v>
      </c>
      <c r="B793" s="3">
        <v>20250907</v>
      </c>
      <c r="C793" s="3">
        <v>16930</v>
      </c>
      <c r="D793" s="3">
        <v>17269</v>
      </c>
      <c r="E793" s="3">
        <v>16820</v>
      </c>
      <c r="F793" s="3">
        <v>17084</v>
      </c>
      <c r="G793" s="3">
        <v>138576901902</v>
      </c>
      <c r="H793" s="3">
        <v>8111482</v>
      </c>
      <c r="I793" s="3">
        <v>359</v>
      </c>
      <c r="J793" s="3" t="s">
        <v>43</v>
      </c>
      <c r="K793" s="3">
        <v>17053</v>
      </c>
      <c r="L793" s="3">
        <v>17033</v>
      </c>
      <c r="M793" s="4">
        <f t="shared" si="24"/>
        <v>45907</v>
      </c>
      <c r="N793" s="5">
        <f t="shared" si="25"/>
        <v>1.8178619597724044E-3</v>
      </c>
    </row>
    <row r="794" spans="1:14" x14ac:dyDescent="0.25">
      <c r="A794" s="3" t="s">
        <v>42</v>
      </c>
      <c r="B794" s="3">
        <v>20250908</v>
      </c>
      <c r="C794" s="3">
        <v>17288</v>
      </c>
      <c r="D794" s="3">
        <v>17596</v>
      </c>
      <c r="E794" s="3">
        <v>17225</v>
      </c>
      <c r="F794" s="3">
        <v>17562</v>
      </c>
      <c r="G794" s="3">
        <v>80189276512</v>
      </c>
      <c r="H794" s="3">
        <v>4566078</v>
      </c>
      <c r="I794" s="3">
        <v>1082</v>
      </c>
      <c r="J794" s="3" t="s">
        <v>43</v>
      </c>
      <c r="K794" s="3">
        <v>17084</v>
      </c>
      <c r="L794" s="3">
        <v>17596</v>
      </c>
      <c r="M794" s="4">
        <f t="shared" si="24"/>
        <v>45908</v>
      </c>
      <c r="N794" s="5">
        <f t="shared" si="25"/>
        <v>2.7979395926012618E-2</v>
      </c>
    </row>
    <row r="795" spans="1:14" x14ac:dyDescent="0.25">
      <c r="A795" s="3" t="s">
        <v>42</v>
      </c>
      <c r="B795" s="3">
        <v>20250909</v>
      </c>
      <c r="C795" s="3">
        <v>17800</v>
      </c>
      <c r="D795" s="3">
        <v>17800</v>
      </c>
      <c r="E795" s="3">
        <v>17420</v>
      </c>
      <c r="F795" s="3">
        <v>17574</v>
      </c>
      <c r="G795" s="3">
        <v>162269644065</v>
      </c>
      <c r="H795" s="3">
        <v>9233419</v>
      </c>
      <c r="I795" s="3">
        <v>598</v>
      </c>
      <c r="J795" s="3" t="s">
        <v>43</v>
      </c>
      <c r="K795" s="3">
        <v>17562</v>
      </c>
      <c r="L795" s="3">
        <v>17421</v>
      </c>
      <c r="M795" s="4">
        <f t="shared" si="24"/>
        <v>45909</v>
      </c>
      <c r="N795" s="5">
        <f t="shared" si="25"/>
        <v>6.8329347454731959E-4</v>
      </c>
    </row>
    <row r="796" spans="1:14" x14ac:dyDescent="0.25">
      <c r="A796" s="3" t="s">
        <v>42</v>
      </c>
      <c r="B796" s="3">
        <v>20250913</v>
      </c>
      <c r="C796" s="3">
        <v>17519</v>
      </c>
      <c r="D796" s="3">
        <v>17949</v>
      </c>
      <c r="E796" s="3">
        <v>17371</v>
      </c>
      <c r="F796" s="3">
        <v>17540</v>
      </c>
      <c r="G796" s="3">
        <v>67970269653</v>
      </c>
      <c r="H796" s="3">
        <v>3875127</v>
      </c>
      <c r="I796" s="3">
        <v>201</v>
      </c>
      <c r="J796" s="3" t="s">
        <v>43</v>
      </c>
      <c r="K796" s="3">
        <v>17574</v>
      </c>
      <c r="L796" s="3">
        <v>17649</v>
      </c>
      <c r="M796" s="4">
        <f t="shared" si="24"/>
        <v>45913</v>
      </c>
      <c r="N796" s="5">
        <f t="shared" si="25"/>
        <v>-1.9346762262433259E-3</v>
      </c>
    </row>
    <row r="797" spans="1:14" x14ac:dyDescent="0.25">
      <c r="A797" s="3" t="s">
        <v>42</v>
      </c>
      <c r="B797" s="3">
        <v>20250914</v>
      </c>
      <c r="C797" s="3">
        <v>17558</v>
      </c>
      <c r="D797" s="3">
        <v>18066</v>
      </c>
      <c r="E797" s="3">
        <v>17558</v>
      </c>
      <c r="F797" s="3">
        <v>17967</v>
      </c>
      <c r="G797" s="3">
        <v>245642213269</v>
      </c>
      <c r="H797" s="3">
        <v>13671622</v>
      </c>
      <c r="I797" s="3">
        <v>406</v>
      </c>
      <c r="J797" s="3" t="s">
        <v>43</v>
      </c>
      <c r="K797" s="3">
        <v>17540</v>
      </c>
      <c r="L797" s="3">
        <v>18066</v>
      </c>
      <c r="M797" s="4">
        <f t="shared" si="24"/>
        <v>45914</v>
      </c>
      <c r="N797" s="5">
        <f t="shared" si="25"/>
        <v>2.4344355758266767E-2</v>
      </c>
    </row>
    <row r="798" spans="1:14" x14ac:dyDescent="0.25">
      <c r="A798" s="3" t="s">
        <v>42</v>
      </c>
      <c r="B798" s="3">
        <v>20250915</v>
      </c>
      <c r="C798" s="3">
        <v>18455</v>
      </c>
      <c r="D798" s="3">
        <v>18455</v>
      </c>
      <c r="E798" s="3">
        <v>17590</v>
      </c>
      <c r="F798" s="3">
        <v>17729</v>
      </c>
      <c r="G798" s="3">
        <v>123089694062</v>
      </c>
      <c r="H798" s="3">
        <v>6942692</v>
      </c>
      <c r="I798" s="3">
        <v>460</v>
      </c>
      <c r="J798" s="3" t="s">
        <v>43</v>
      </c>
      <c r="K798" s="3">
        <v>17967</v>
      </c>
      <c r="L798" s="3">
        <v>17601</v>
      </c>
      <c r="M798" s="4">
        <f t="shared" si="24"/>
        <v>45915</v>
      </c>
      <c r="N798" s="5">
        <f t="shared" si="25"/>
        <v>-1.3246507485946468E-2</v>
      </c>
    </row>
    <row r="799" spans="1:14" x14ac:dyDescent="0.25">
      <c r="A799" s="3" t="s">
        <v>42</v>
      </c>
      <c r="B799" s="3">
        <v>20250916</v>
      </c>
      <c r="C799" s="3">
        <v>17729</v>
      </c>
      <c r="D799" s="3">
        <v>17729</v>
      </c>
      <c r="E799" s="3">
        <v>17349</v>
      </c>
      <c r="F799" s="3">
        <v>17531</v>
      </c>
      <c r="G799" s="3">
        <v>74978108924</v>
      </c>
      <c r="H799" s="3">
        <v>4276899</v>
      </c>
      <c r="I799" s="3">
        <v>174</v>
      </c>
      <c r="J799" s="3" t="s">
        <v>43</v>
      </c>
      <c r="K799" s="3">
        <v>17729</v>
      </c>
      <c r="L799" s="3">
        <v>17380</v>
      </c>
      <c r="M799" s="4">
        <f t="shared" si="24"/>
        <v>45916</v>
      </c>
      <c r="N799" s="5">
        <f t="shared" si="25"/>
        <v>-1.1168142591234664E-2</v>
      </c>
    </row>
    <row r="800" spans="1:14" x14ac:dyDescent="0.25">
      <c r="A800" s="3" t="s">
        <v>42</v>
      </c>
      <c r="B800" s="3">
        <v>20250917</v>
      </c>
      <c r="C800" s="3">
        <v>17517</v>
      </c>
      <c r="D800" s="3">
        <v>17549</v>
      </c>
      <c r="E800" s="3">
        <v>17345</v>
      </c>
      <c r="F800" s="3">
        <v>17385</v>
      </c>
      <c r="G800" s="3">
        <v>113989783784</v>
      </c>
      <c r="H800" s="3">
        <v>6556669</v>
      </c>
      <c r="I800" s="3">
        <v>248</v>
      </c>
      <c r="J800" s="3" t="s">
        <v>43</v>
      </c>
      <c r="K800" s="3">
        <v>17531</v>
      </c>
      <c r="L800" s="3">
        <v>17399</v>
      </c>
      <c r="M800" s="4">
        <f t="shared" si="24"/>
        <v>45917</v>
      </c>
      <c r="N800" s="5">
        <f t="shared" si="25"/>
        <v>-8.328104500598954E-3</v>
      </c>
    </row>
    <row r="801" spans="1:14" x14ac:dyDescent="0.25">
      <c r="A801" s="3" t="s">
        <v>42</v>
      </c>
      <c r="B801" s="3">
        <v>20250920</v>
      </c>
      <c r="C801" s="3">
        <v>17006</v>
      </c>
      <c r="D801" s="3">
        <v>17006</v>
      </c>
      <c r="E801" s="3">
        <v>16864</v>
      </c>
      <c r="F801" s="3">
        <v>16931</v>
      </c>
      <c r="G801" s="3">
        <v>6898666690</v>
      </c>
      <c r="H801" s="3">
        <v>407449</v>
      </c>
      <c r="I801" s="3">
        <v>41</v>
      </c>
      <c r="J801" s="3" t="s">
        <v>43</v>
      </c>
      <c r="K801" s="3">
        <v>17385</v>
      </c>
      <c r="L801" s="3">
        <v>16864</v>
      </c>
      <c r="M801" s="4">
        <f t="shared" si="24"/>
        <v>45920</v>
      </c>
      <c r="N801" s="5">
        <f t="shared" si="25"/>
        <v>-2.6114466494104094E-2</v>
      </c>
    </row>
    <row r="802" spans="1:14" x14ac:dyDescent="0.25">
      <c r="A802" s="3" t="s">
        <v>42</v>
      </c>
      <c r="B802" s="3">
        <v>20250921</v>
      </c>
      <c r="C802" s="3">
        <v>16425</v>
      </c>
      <c r="D802" s="3">
        <v>16861</v>
      </c>
      <c r="E802" s="3">
        <v>16424</v>
      </c>
      <c r="F802" s="3">
        <v>16447</v>
      </c>
      <c r="G802" s="3">
        <v>65316503245</v>
      </c>
      <c r="H802" s="3">
        <v>3971273</v>
      </c>
      <c r="I802" s="3">
        <v>169</v>
      </c>
      <c r="J802" s="3" t="s">
        <v>43</v>
      </c>
      <c r="K802" s="3">
        <v>16931</v>
      </c>
      <c r="L802" s="3">
        <v>16580</v>
      </c>
      <c r="M802" s="4">
        <f t="shared" si="24"/>
        <v>45921</v>
      </c>
      <c r="N802" s="5">
        <f t="shared" si="25"/>
        <v>-2.8586616266020881E-2</v>
      </c>
    </row>
    <row r="803" spans="1:14" x14ac:dyDescent="0.25">
      <c r="A803" s="3" t="s">
        <v>42</v>
      </c>
      <c r="B803" s="3">
        <v>20250922</v>
      </c>
      <c r="C803" s="3">
        <v>16192</v>
      </c>
      <c r="D803" s="3">
        <v>16940</v>
      </c>
      <c r="E803" s="3">
        <v>16192</v>
      </c>
      <c r="F803" s="3">
        <v>16851</v>
      </c>
      <c r="G803" s="3">
        <v>28614772723</v>
      </c>
      <c r="H803" s="3">
        <v>1698083</v>
      </c>
      <c r="I803" s="3">
        <v>145</v>
      </c>
      <c r="J803" s="3" t="s">
        <v>43</v>
      </c>
      <c r="K803" s="3">
        <v>16447</v>
      </c>
      <c r="L803" s="3">
        <v>16889</v>
      </c>
      <c r="M803" s="4">
        <f t="shared" si="24"/>
        <v>45922</v>
      </c>
      <c r="N803" s="5">
        <f t="shared" si="25"/>
        <v>2.4563750228005166E-2</v>
      </c>
    </row>
    <row r="804" spans="1:14" x14ac:dyDescent="0.25">
      <c r="A804" s="3" t="s">
        <v>42</v>
      </c>
      <c r="B804" s="3">
        <v>20250923</v>
      </c>
      <c r="C804" s="3">
        <v>17239</v>
      </c>
      <c r="D804" s="3">
        <v>17239</v>
      </c>
      <c r="E804" s="3">
        <v>17022</v>
      </c>
      <c r="F804" s="3">
        <v>17158</v>
      </c>
      <c r="G804" s="3">
        <v>27571039368</v>
      </c>
      <c r="H804" s="3">
        <v>1606921</v>
      </c>
      <c r="I804" s="3">
        <v>136</v>
      </c>
      <c r="J804" s="3" t="s">
        <v>43</v>
      </c>
      <c r="K804" s="3">
        <v>16851</v>
      </c>
      <c r="L804" s="3">
        <v>17123</v>
      </c>
      <c r="M804" s="4">
        <f t="shared" si="24"/>
        <v>45923</v>
      </c>
      <c r="N804" s="5">
        <f t="shared" si="25"/>
        <v>1.8218503352916748E-2</v>
      </c>
    </row>
    <row r="805" spans="1:14" x14ac:dyDescent="0.25">
      <c r="A805" s="3" t="s">
        <v>42</v>
      </c>
      <c r="B805" s="3">
        <v>20250924</v>
      </c>
      <c r="C805" s="3">
        <v>16728</v>
      </c>
      <c r="D805" s="3">
        <v>16940</v>
      </c>
      <c r="E805" s="3">
        <v>16670</v>
      </c>
      <c r="F805" s="3">
        <v>16738</v>
      </c>
      <c r="G805" s="3">
        <v>31265458307</v>
      </c>
      <c r="H805" s="3">
        <v>1867944</v>
      </c>
      <c r="I805" s="3">
        <v>171</v>
      </c>
      <c r="J805" s="3" t="s">
        <v>43</v>
      </c>
      <c r="K805" s="3">
        <v>17158</v>
      </c>
      <c r="L805" s="3">
        <v>16940</v>
      </c>
      <c r="M805" s="4">
        <f t="shared" si="24"/>
        <v>45924</v>
      </c>
      <c r="N805" s="5">
        <f t="shared" si="25"/>
        <v>-2.4478377433267307E-2</v>
      </c>
    </row>
    <row r="806" spans="1:14" x14ac:dyDescent="0.25">
      <c r="A806" s="3" t="s">
        <v>42</v>
      </c>
      <c r="B806" s="3">
        <v>20250927</v>
      </c>
      <c r="C806" s="3">
        <v>16736</v>
      </c>
      <c r="D806" s="3">
        <v>17240</v>
      </c>
      <c r="E806" s="3">
        <v>16736</v>
      </c>
      <c r="F806" s="3">
        <v>17218</v>
      </c>
      <c r="G806" s="3">
        <v>111295209714</v>
      </c>
      <c r="H806" s="3">
        <v>6463918</v>
      </c>
      <c r="I806" s="3">
        <v>107</v>
      </c>
      <c r="J806" s="3" t="s">
        <v>43</v>
      </c>
      <c r="K806" s="3">
        <v>16738</v>
      </c>
      <c r="L806" s="3">
        <v>17240</v>
      </c>
      <c r="M806" s="4">
        <f t="shared" si="24"/>
        <v>45927</v>
      </c>
      <c r="N806" s="5">
        <f t="shared" si="25"/>
        <v>2.8677261321543801E-2</v>
      </c>
    </row>
    <row r="807" spans="1:14" x14ac:dyDescent="0.25">
      <c r="A807" s="3" t="s">
        <v>42</v>
      </c>
      <c r="B807" s="3">
        <v>20250928</v>
      </c>
      <c r="C807" s="3">
        <v>17734</v>
      </c>
      <c r="D807" s="3">
        <v>17734</v>
      </c>
      <c r="E807" s="3">
        <v>17734</v>
      </c>
      <c r="F807" s="3">
        <v>17734</v>
      </c>
      <c r="G807" s="3">
        <v>8820501452</v>
      </c>
      <c r="H807" s="3">
        <v>497378</v>
      </c>
      <c r="I807" s="3">
        <v>31</v>
      </c>
      <c r="J807" s="3" t="s">
        <v>43</v>
      </c>
      <c r="K807" s="3">
        <v>17218</v>
      </c>
      <c r="L807" s="3">
        <v>17734</v>
      </c>
      <c r="M807" s="4">
        <f t="shared" si="24"/>
        <v>45928</v>
      </c>
      <c r="N807" s="5">
        <f t="shared" si="25"/>
        <v>2.9968637472412629E-2</v>
      </c>
    </row>
    <row r="808" spans="1:14" x14ac:dyDescent="0.25">
      <c r="A808" s="3" t="s">
        <v>42</v>
      </c>
      <c r="B808" s="3">
        <v>20250929</v>
      </c>
      <c r="C808" s="3">
        <v>18266</v>
      </c>
      <c r="D808" s="3">
        <v>18266</v>
      </c>
      <c r="E808" s="3">
        <v>18252</v>
      </c>
      <c r="F808" s="3">
        <v>18266</v>
      </c>
      <c r="G808" s="3">
        <v>899062352402</v>
      </c>
      <c r="H808" s="3">
        <v>49220618</v>
      </c>
      <c r="I808" s="3">
        <v>411</v>
      </c>
      <c r="J808" s="3" t="s">
        <v>43</v>
      </c>
      <c r="K808" s="3">
        <v>17734</v>
      </c>
      <c r="L808" s="3">
        <v>18266</v>
      </c>
      <c r="M808" s="4">
        <f t="shared" si="24"/>
        <v>45929</v>
      </c>
      <c r="N808" s="5">
        <f t="shared" si="25"/>
        <v>2.9998872222848805E-2</v>
      </c>
    </row>
    <row r="809" spans="1:14" x14ac:dyDescent="0.25">
      <c r="A809" s="3" t="s">
        <v>42</v>
      </c>
      <c r="B809" s="3">
        <v>20250930</v>
      </c>
      <c r="C809" s="3">
        <v>18099</v>
      </c>
      <c r="D809" s="3">
        <v>18420</v>
      </c>
      <c r="E809" s="3">
        <v>17897</v>
      </c>
      <c r="F809" s="3">
        <v>18041</v>
      </c>
      <c r="G809" s="3">
        <v>192188149975</v>
      </c>
      <c r="H809" s="3">
        <v>10653126</v>
      </c>
      <c r="I809" s="3">
        <v>642</v>
      </c>
      <c r="J809" s="3" t="s">
        <v>43</v>
      </c>
      <c r="K809" s="3">
        <v>18266</v>
      </c>
      <c r="L809" s="3">
        <v>17901</v>
      </c>
      <c r="M809" s="4">
        <f t="shared" si="24"/>
        <v>45930</v>
      </c>
      <c r="N809" s="5">
        <f t="shared" si="25"/>
        <v>-1.231796780904415E-2</v>
      </c>
    </row>
    <row r="810" spans="1:14" x14ac:dyDescent="0.25">
      <c r="A810" s="3" t="s">
        <v>42</v>
      </c>
      <c r="B810" s="3">
        <v>20251001</v>
      </c>
      <c r="C810" s="3">
        <v>18050</v>
      </c>
      <c r="D810" s="3">
        <v>18279</v>
      </c>
      <c r="E810" s="3">
        <v>17731</v>
      </c>
      <c r="F810" s="3">
        <v>17922</v>
      </c>
      <c r="G810" s="3">
        <v>655427916262</v>
      </c>
      <c r="H810" s="3">
        <v>36571831</v>
      </c>
      <c r="I810" s="3">
        <v>470</v>
      </c>
      <c r="J810" s="3" t="s">
        <v>43</v>
      </c>
      <c r="K810" s="3">
        <v>18041</v>
      </c>
      <c r="L810" s="3">
        <v>17799</v>
      </c>
      <c r="M810" s="4">
        <f t="shared" si="24"/>
        <v>45931</v>
      </c>
      <c r="N810" s="5">
        <f t="shared" si="25"/>
        <v>-6.5960866914250849E-3</v>
      </c>
    </row>
    <row r="811" spans="1:14" x14ac:dyDescent="0.25">
      <c r="A811" s="3" t="s">
        <v>42</v>
      </c>
      <c r="B811" s="3">
        <v>20251004</v>
      </c>
      <c r="C811" s="3">
        <v>18145</v>
      </c>
      <c r="D811" s="3">
        <v>18459</v>
      </c>
      <c r="E811" s="3">
        <v>18145</v>
      </c>
      <c r="F811" s="3">
        <v>18458</v>
      </c>
      <c r="G811" s="3">
        <v>824104456058</v>
      </c>
      <c r="H811" s="3">
        <v>44647781</v>
      </c>
      <c r="I811" s="3">
        <v>277</v>
      </c>
      <c r="J811" s="3" t="s">
        <v>43</v>
      </c>
      <c r="K811" s="3">
        <v>17922</v>
      </c>
      <c r="L811" s="3">
        <v>18459</v>
      </c>
      <c r="M811" s="4">
        <f t="shared" si="24"/>
        <v>45934</v>
      </c>
      <c r="N811" s="5">
        <f t="shared" si="25"/>
        <v>2.9907376408882858E-2</v>
      </c>
    </row>
    <row r="812" spans="1:14" x14ac:dyDescent="0.25">
      <c r="A812" s="3" t="s">
        <v>42</v>
      </c>
      <c r="B812" s="3">
        <v>20251005</v>
      </c>
      <c r="C812" s="3">
        <v>18643</v>
      </c>
      <c r="D812" s="3">
        <v>18828</v>
      </c>
      <c r="E812" s="3">
        <v>18400</v>
      </c>
      <c r="F812" s="3">
        <v>18637</v>
      </c>
      <c r="G812" s="3">
        <v>911866350619</v>
      </c>
      <c r="H812" s="3">
        <v>48926726</v>
      </c>
      <c r="I812" s="3">
        <v>917</v>
      </c>
      <c r="J812" s="3" t="s">
        <v>43</v>
      </c>
      <c r="K812" s="3">
        <v>18458</v>
      </c>
      <c r="L812" s="3">
        <v>18600</v>
      </c>
      <c r="M812" s="4">
        <f t="shared" si="24"/>
        <v>45935</v>
      </c>
      <c r="N812" s="5">
        <f t="shared" si="25"/>
        <v>9.6976920576443693E-3</v>
      </c>
    </row>
    <row r="813" spans="1:14" x14ac:dyDescent="0.25">
      <c r="A813" s="3" t="s">
        <v>42</v>
      </c>
      <c r="B813" s="3">
        <v>20251006</v>
      </c>
      <c r="C813" s="3">
        <v>18739</v>
      </c>
      <c r="D813" s="3">
        <v>19055</v>
      </c>
      <c r="E813" s="3">
        <v>18302</v>
      </c>
      <c r="F813" s="3">
        <v>18569</v>
      </c>
      <c r="G813" s="3">
        <v>386544958429</v>
      </c>
      <c r="H813" s="3">
        <v>20816257</v>
      </c>
      <c r="I813" s="3">
        <v>685</v>
      </c>
      <c r="J813" s="3" t="s">
        <v>43</v>
      </c>
      <c r="K813" s="3">
        <v>18637</v>
      </c>
      <c r="L813" s="3">
        <v>18400</v>
      </c>
      <c r="M813" s="4">
        <f t="shared" si="24"/>
        <v>45936</v>
      </c>
      <c r="N813" s="5">
        <f t="shared" si="25"/>
        <v>-3.6486558995546536E-3</v>
      </c>
    </row>
    <row r="814" spans="1:14" x14ac:dyDescent="0.25">
      <c r="A814" s="3" t="s">
        <v>42</v>
      </c>
      <c r="B814" s="3">
        <v>20251007</v>
      </c>
      <c r="C814" s="3">
        <v>18898</v>
      </c>
      <c r="D814" s="3">
        <v>19000</v>
      </c>
      <c r="E814" s="3">
        <v>18500</v>
      </c>
      <c r="F814" s="3">
        <v>18883</v>
      </c>
      <c r="G814" s="3">
        <v>530502283505</v>
      </c>
      <c r="H814" s="3">
        <v>28093669</v>
      </c>
      <c r="I814" s="3">
        <v>606</v>
      </c>
      <c r="J814" s="3" t="s">
        <v>43</v>
      </c>
      <c r="K814" s="3">
        <v>18569</v>
      </c>
      <c r="L814" s="3">
        <v>18927</v>
      </c>
      <c r="M814" s="4">
        <f t="shared" si="24"/>
        <v>45937</v>
      </c>
      <c r="N814" s="5">
        <f t="shared" si="25"/>
        <v>1.6909903602778886E-2</v>
      </c>
    </row>
    <row r="815" spans="1:14" x14ac:dyDescent="0.25">
      <c r="A815" s="3" t="s">
        <v>42</v>
      </c>
      <c r="B815" s="3">
        <v>20251008</v>
      </c>
      <c r="C815" s="3">
        <v>19045</v>
      </c>
      <c r="D815" s="3">
        <v>19436</v>
      </c>
      <c r="E815" s="3">
        <v>18626</v>
      </c>
      <c r="F815" s="3">
        <v>18898</v>
      </c>
      <c r="G815" s="3">
        <v>428250669410</v>
      </c>
      <c r="H815" s="3">
        <v>22661038</v>
      </c>
      <c r="I815" s="3">
        <v>787</v>
      </c>
      <c r="J815" s="3" t="s">
        <v>43</v>
      </c>
      <c r="K815" s="3">
        <v>18883</v>
      </c>
      <c r="L815" s="3">
        <v>18704</v>
      </c>
      <c r="M815" s="4">
        <f t="shared" si="24"/>
        <v>45938</v>
      </c>
      <c r="N815" s="5">
        <f t="shared" si="25"/>
        <v>7.94365302123623E-4</v>
      </c>
    </row>
    <row r="816" spans="1:14" x14ac:dyDescent="0.25">
      <c r="A816" s="3" t="s">
        <v>42</v>
      </c>
      <c r="B816" s="3">
        <v>20251011</v>
      </c>
      <c r="C816" s="3">
        <v>18898</v>
      </c>
      <c r="D816" s="3">
        <v>19281</v>
      </c>
      <c r="E816" s="3">
        <v>18736</v>
      </c>
      <c r="F816" s="3">
        <v>19018</v>
      </c>
      <c r="G816" s="3">
        <v>544782974665</v>
      </c>
      <c r="H816" s="3">
        <v>28645023</v>
      </c>
      <c r="I816" s="3">
        <v>992</v>
      </c>
      <c r="J816" s="3" t="s">
        <v>43</v>
      </c>
      <c r="K816" s="3">
        <v>18898</v>
      </c>
      <c r="L816" s="3">
        <v>19150</v>
      </c>
      <c r="M816" s="4">
        <f t="shared" si="24"/>
        <v>45941</v>
      </c>
      <c r="N816" s="5">
        <f t="shared" si="25"/>
        <v>6.3498782939994669E-3</v>
      </c>
    </row>
    <row r="817" spans="1:14" x14ac:dyDescent="0.25">
      <c r="A817" s="3" t="s">
        <v>42</v>
      </c>
      <c r="B817" s="3">
        <v>20251012</v>
      </c>
      <c r="C817" s="3">
        <v>19200</v>
      </c>
      <c r="D817" s="3">
        <v>19588</v>
      </c>
      <c r="E817" s="3">
        <v>19200</v>
      </c>
      <c r="F817" s="3">
        <v>19579</v>
      </c>
      <c r="G817" s="3">
        <v>2525954875502</v>
      </c>
      <c r="H817" s="3">
        <v>129010932</v>
      </c>
      <c r="I817" s="3">
        <v>1029</v>
      </c>
      <c r="J817" s="3" t="s">
        <v>43</v>
      </c>
      <c r="K817" s="3">
        <v>19018</v>
      </c>
      <c r="L817" s="3">
        <v>19588</v>
      </c>
      <c r="M817" s="4">
        <f t="shared" si="24"/>
        <v>45942</v>
      </c>
      <c r="N817" s="5">
        <f t="shared" si="25"/>
        <v>2.9498369965295979E-2</v>
      </c>
    </row>
    <row r="818" spans="1:14" x14ac:dyDescent="0.25">
      <c r="A818" s="3" t="s">
        <v>42</v>
      </c>
      <c r="B818" s="3">
        <v>20251013</v>
      </c>
      <c r="C818" s="3">
        <v>19590</v>
      </c>
      <c r="D818" s="3">
        <v>19821</v>
      </c>
      <c r="E818" s="3">
        <v>19350</v>
      </c>
      <c r="F818" s="3">
        <v>19524</v>
      </c>
      <c r="G818" s="3">
        <v>1049210251523</v>
      </c>
      <c r="H818" s="3">
        <v>53740402</v>
      </c>
      <c r="I818" s="3">
        <v>2104</v>
      </c>
      <c r="J818" s="3" t="s">
        <v>43</v>
      </c>
      <c r="K818" s="3">
        <v>19579</v>
      </c>
      <c r="L818" s="3">
        <v>19449</v>
      </c>
      <c r="M818" s="4">
        <f t="shared" si="24"/>
        <v>45943</v>
      </c>
      <c r="N818" s="5">
        <f t="shared" si="25"/>
        <v>-2.8091322335155322E-3</v>
      </c>
    </row>
    <row r="819" spans="1:14" x14ac:dyDescent="0.25">
      <c r="A819" s="3" t="s">
        <v>42</v>
      </c>
      <c r="B819" s="3">
        <v>20251014</v>
      </c>
      <c r="C819" s="3">
        <v>19590</v>
      </c>
      <c r="D819" s="3">
        <v>19799</v>
      </c>
      <c r="E819" s="3">
        <v>19000</v>
      </c>
      <c r="F819" s="3">
        <v>19417</v>
      </c>
      <c r="G819" s="3">
        <v>560449843246</v>
      </c>
      <c r="H819" s="3">
        <v>28864044</v>
      </c>
      <c r="I819" s="3">
        <v>1065</v>
      </c>
      <c r="J819" s="3" t="s">
        <v>43</v>
      </c>
      <c r="K819" s="3">
        <v>19524</v>
      </c>
      <c r="L819" s="3">
        <v>19254</v>
      </c>
      <c r="M819" s="4">
        <f t="shared" si="24"/>
        <v>45944</v>
      </c>
      <c r="N819" s="5">
        <f t="shared" si="25"/>
        <v>-5.4804343372260034E-3</v>
      </c>
    </row>
    <row r="820" spans="1:14" x14ac:dyDescent="0.25">
      <c r="A820" s="3" t="s">
        <v>42</v>
      </c>
      <c r="B820" s="3">
        <v>20251015</v>
      </c>
      <c r="C820" s="3">
        <v>19370</v>
      </c>
      <c r="D820" s="3">
        <v>19720</v>
      </c>
      <c r="E820" s="3">
        <v>19162</v>
      </c>
      <c r="F820" s="3">
        <v>19404</v>
      </c>
      <c r="G820" s="3">
        <v>854434471183</v>
      </c>
      <c r="H820" s="3">
        <v>44033911</v>
      </c>
      <c r="I820" s="3">
        <v>695</v>
      </c>
      <c r="J820" s="3" t="s">
        <v>43</v>
      </c>
      <c r="K820" s="3">
        <v>19417</v>
      </c>
      <c r="L820" s="3">
        <v>19656</v>
      </c>
      <c r="M820" s="4">
        <f t="shared" si="24"/>
        <v>45945</v>
      </c>
      <c r="N820" s="5">
        <f t="shared" si="25"/>
        <v>-6.6951640315182637E-4</v>
      </c>
    </row>
    <row r="821" spans="1:14" x14ac:dyDescent="0.25">
      <c r="A821" s="3" t="s">
        <v>42</v>
      </c>
      <c r="B821" s="3">
        <v>20251018</v>
      </c>
      <c r="C821" s="3">
        <v>19711</v>
      </c>
      <c r="D821" s="3">
        <v>19986</v>
      </c>
      <c r="E821" s="3">
        <v>19711</v>
      </c>
      <c r="F821" s="3">
        <v>19984</v>
      </c>
      <c r="G821" s="3">
        <v>720682270571</v>
      </c>
      <c r="H821" s="3">
        <v>36062357</v>
      </c>
      <c r="I821" s="3">
        <v>434</v>
      </c>
      <c r="J821" s="3" t="s">
        <v>43</v>
      </c>
      <c r="K821" s="3">
        <v>19404</v>
      </c>
      <c r="L821" s="3">
        <v>19986</v>
      </c>
      <c r="M821" s="4">
        <f t="shared" si="24"/>
        <v>45948</v>
      </c>
      <c r="N821" s="5">
        <f t="shared" si="25"/>
        <v>2.9890744176458428E-2</v>
      </c>
    </row>
    <row r="822" spans="1:14" x14ac:dyDescent="0.25">
      <c r="A822" s="3" t="s">
        <v>42</v>
      </c>
      <c r="B822" s="3">
        <v>20251019</v>
      </c>
      <c r="C822" s="3">
        <v>20400</v>
      </c>
      <c r="D822" s="3">
        <v>20400</v>
      </c>
      <c r="E822" s="3">
        <v>19906</v>
      </c>
      <c r="F822" s="3">
        <v>20166</v>
      </c>
      <c r="G822" s="3">
        <v>414392242171</v>
      </c>
      <c r="H822" s="3">
        <v>20549484</v>
      </c>
      <c r="I822" s="3">
        <v>796</v>
      </c>
      <c r="J822" s="3" t="s">
        <v>43</v>
      </c>
      <c r="K822" s="3">
        <v>19984</v>
      </c>
      <c r="L822" s="3">
        <v>19910</v>
      </c>
      <c r="M822" s="4">
        <f t="shared" si="24"/>
        <v>45949</v>
      </c>
      <c r="N822" s="5">
        <f t="shared" si="25"/>
        <v>9.1072858286629366E-3</v>
      </c>
    </row>
    <row r="823" spans="1:14" x14ac:dyDescent="0.25">
      <c r="A823" s="3" t="s">
        <v>42</v>
      </c>
      <c r="B823" s="3">
        <v>20251020</v>
      </c>
      <c r="C823" s="3">
        <v>19988</v>
      </c>
      <c r="D823" s="3">
        <v>20081</v>
      </c>
      <c r="E823" s="3">
        <v>19562</v>
      </c>
      <c r="F823" s="3">
        <v>19780</v>
      </c>
      <c r="G823" s="3">
        <v>312369632610</v>
      </c>
      <c r="H823" s="3">
        <v>15792299</v>
      </c>
      <c r="I823" s="3">
        <v>554</v>
      </c>
      <c r="J823" s="3" t="s">
        <v>43</v>
      </c>
      <c r="K823" s="3">
        <v>20166</v>
      </c>
      <c r="L823" s="3">
        <v>19756</v>
      </c>
      <c r="M823" s="4">
        <f t="shared" si="24"/>
        <v>45950</v>
      </c>
      <c r="N823" s="5">
        <f t="shared" si="25"/>
        <v>-1.9141128632351512E-2</v>
      </c>
    </row>
    <row r="824" spans="1:14" x14ac:dyDescent="0.25">
      <c r="A824" s="3" t="s">
        <v>42</v>
      </c>
      <c r="B824" s="3">
        <v>20251021</v>
      </c>
      <c r="C824" s="3">
        <v>19803</v>
      </c>
      <c r="D824" s="3">
        <v>19987</v>
      </c>
      <c r="E824" s="3">
        <v>19753</v>
      </c>
      <c r="F824" s="3">
        <v>19840</v>
      </c>
      <c r="G824" s="3">
        <v>74128801295</v>
      </c>
      <c r="H824" s="3">
        <v>3736243</v>
      </c>
      <c r="I824" s="3">
        <v>257</v>
      </c>
      <c r="J824" s="3" t="s">
        <v>43</v>
      </c>
      <c r="K824" s="3">
        <v>19780</v>
      </c>
      <c r="L824" s="3">
        <v>19919</v>
      </c>
      <c r="M824" s="4">
        <f t="shared" si="24"/>
        <v>45951</v>
      </c>
      <c r="N824" s="5">
        <f t="shared" si="25"/>
        <v>3.0333670374114163E-3</v>
      </c>
    </row>
    <row r="825" spans="1:14" x14ac:dyDescent="0.25">
      <c r="A825" s="3" t="s">
        <v>42</v>
      </c>
      <c r="B825" s="3">
        <v>20251022</v>
      </c>
      <c r="C825" s="3">
        <v>20050</v>
      </c>
      <c r="D825" s="3">
        <v>20435</v>
      </c>
      <c r="E825" s="3">
        <v>20000</v>
      </c>
      <c r="F825" s="3">
        <v>20273</v>
      </c>
      <c r="G825" s="3">
        <v>215988861417</v>
      </c>
      <c r="H825" s="3">
        <v>10653783</v>
      </c>
      <c r="I825" s="3">
        <v>392</v>
      </c>
      <c r="J825" s="3" t="s">
        <v>43</v>
      </c>
      <c r="K825" s="3">
        <v>19840</v>
      </c>
      <c r="L825" s="3">
        <v>20435</v>
      </c>
      <c r="M825" s="4">
        <f t="shared" si="24"/>
        <v>45952</v>
      </c>
      <c r="N825" s="5">
        <f t="shared" si="25"/>
        <v>2.1824596774193461E-2</v>
      </c>
    </row>
    <row r="826" spans="1:14" x14ac:dyDescent="0.25">
      <c r="A826" s="3" t="s">
        <v>42</v>
      </c>
      <c r="B826" s="3">
        <v>20251025</v>
      </c>
      <c r="C826" s="3">
        <v>20155</v>
      </c>
      <c r="D826" s="3">
        <v>20541</v>
      </c>
      <c r="E826" s="3">
        <v>19991</v>
      </c>
      <c r="F826" s="3">
        <v>20077</v>
      </c>
      <c r="G826" s="3">
        <v>321099766291</v>
      </c>
      <c r="H826" s="3">
        <v>15993634</v>
      </c>
      <c r="I826" s="3">
        <v>426</v>
      </c>
      <c r="J826" s="3" t="s">
        <v>43</v>
      </c>
      <c r="K826" s="3">
        <v>20273</v>
      </c>
      <c r="L826" s="3">
        <v>20172</v>
      </c>
      <c r="M826" s="4">
        <f t="shared" si="24"/>
        <v>45955</v>
      </c>
      <c r="N826" s="5">
        <f t="shared" si="25"/>
        <v>-9.6680313717752986E-3</v>
      </c>
    </row>
    <row r="827" spans="1:14" x14ac:dyDescent="0.25">
      <c r="A827" s="3" t="s">
        <v>42</v>
      </c>
      <c r="B827" s="3">
        <v>20251026</v>
      </c>
      <c r="C827" s="3">
        <v>20455</v>
      </c>
      <c r="D827" s="3">
        <v>20455</v>
      </c>
      <c r="E827" s="3">
        <v>20090</v>
      </c>
      <c r="F827" s="3">
        <v>20218</v>
      </c>
      <c r="G827" s="3">
        <v>91974605279</v>
      </c>
      <c r="H827" s="3">
        <v>4549235</v>
      </c>
      <c r="I827" s="3">
        <v>317</v>
      </c>
      <c r="J827" s="3" t="s">
        <v>43</v>
      </c>
      <c r="K827" s="3">
        <v>20077</v>
      </c>
      <c r="L827" s="3">
        <v>20237</v>
      </c>
      <c r="M827" s="4">
        <f t="shared" si="24"/>
        <v>45956</v>
      </c>
      <c r="N827" s="5">
        <f t="shared" si="25"/>
        <v>7.0229615978483206E-3</v>
      </c>
    </row>
    <row r="828" spans="1:14" x14ac:dyDescent="0.25">
      <c r="A828" s="3" t="s">
        <v>42</v>
      </c>
      <c r="B828" s="3">
        <v>20251027</v>
      </c>
      <c r="C828" s="3">
        <v>20243</v>
      </c>
      <c r="D828" s="3">
        <v>20814</v>
      </c>
      <c r="E828" s="3">
        <v>20193</v>
      </c>
      <c r="F828" s="3">
        <v>20536</v>
      </c>
      <c r="G828" s="3">
        <v>82636470085</v>
      </c>
      <c r="H828" s="3">
        <v>4024059</v>
      </c>
      <c r="I828" s="3">
        <v>351</v>
      </c>
      <c r="J828" s="3" t="s">
        <v>43</v>
      </c>
      <c r="K828" s="3">
        <v>20218</v>
      </c>
      <c r="L828" s="3">
        <v>20657</v>
      </c>
      <c r="M828" s="4">
        <f t="shared" si="24"/>
        <v>45957</v>
      </c>
      <c r="N828" s="5">
        <f t="shared" si="25"/>
        <v>1.5728558710060403E-2</v>
      </c>
    </row>
    <row r="829" spans="1:14" x14ac:dyDescent="0.25">
      <c r="A829" s="3" t="s">
        <v>42</v>
      </c>
      <c r="B829" s="3">
        <v>20251028</v>
      </c>
      <c r="C829" s="3">
        <v>20824</v>
      </c>
      <c r="D829" s="3">
        <v>20979</v>
      </c>
      <c r="E829" s="3">
        <v>20454</v>
      </c>
      <c r="F829" s="3">
        <v>20682</v>
      </c>
      <c r="G829" s="3">
        <v>62168326203</v>
      </c>
      <c r="H829" s="3">
        <v>3005941</v>
      </c>
      <c r="I829" s="3">
        <v>420</v>
      </c>
      <c r="J829" s="3" t="s">
        <v>43</v>
      </c>
      <c r="K829" s="3">
        <v>20536</v>
      </c>
      <c r="L829" s="3">
        <v>20490</v>
      </c>
      <c r="M829" s="4">
        <f t="shared" si="24"/>
        <v>45958</v>
      </c>
      <c r="N829" s="5">
        <f t="shared" si="25"/>
        <v>7.1094663030775163E-3</v>
      </c>
    </row>
    <row r="830" spans="1:14" x14ac:dyDescent="0.25">
      <c r="A830" s="3" t="s">
        <v>42</v>
      </c>
      <c r="B830" s="3">
        <v>20251029</v>
      </c>
      <c r="C830" s="3">
        <v>20569</v>
      </c>
      <c r="D830" s="3">
        <v>20680</v>
      </c>
      <c r="E830" s="3">
        <v>20433</v>
      </c>
      <c r="F830" s="3">
        <v>20515</v>
      </c>
      <c r="G830" s="3">
        <v>71117468317</v>
      </c>
      <c r="H830" s="3">
        <v>3466657</v>
      </c>
      <c r="I830" s="3">
        <v>399</v>
      </c>
      <c r="J830" s="3" t="s">
        <v>43</v>
      </c>
      <c r="K830" s="3">
        <v>20682</v>
      </c>
      <c r="L830" s="3">
        <v>20474</v>
      </c>
      <c r="M830" s="4">
        <f t="shared" si="24"/>
        <v>45959</v>
      </c>
      <c r="N830" s="5">
        <f t="shared" si="25"/>
        <v>-8.0746542887535355E-3</v>
      </c>
    </row>
    <row r="831" spans="1:14" x14ac:dyDescent="0.25">
      <c r="A831" s="3" t="s">
        <v>42</v>
      </c>
      <c r="B831" s="3">
        <v>20251101</v>
      </c>
      <c r="C831" s="3">
        <v>20680</v>
      </c>
      <c r="D831" s="3">
        <v>20740</v>
      </c>
      <c r="E831" s="3">
        <v>20200</v>
      </c>
      <c r="F831" s="3">
        <v>20502</v>
      </c>
      <c r="G831" s="3">
        <v>168066886929</v>
      </c>
      <c r="H831" s="3">
        <v>8197434</v>
      </c>
      <c r="I831" s="3">
        <v>459</v>
      </c>
      <c r="J831" s="3" t="s">
        <v>43</v>
      </c>
      <c r="K831" s="3">
        <v>20515</v>
      </c>
      <c r="L831" s="3">
        <v>20351</v>
      </c>
      <c r="M831" s="4">
        <f t="shared" si="24"/>
        <v>45962</v>
      </c>
      <c r="N831" s="5">
        <f t="shared" si="25"/>
        <v>-6.3368267121621802E-4</v>
      </c>
    </row>
    <row r="832" spans="1:14" x14ac:dyDescent="0.25">
      <c r="A832" s="3" t="s">
        <v>42</v>
      </c>
      <c r="B832" s="3">
        <v>20251102</v>
      </c>
      <c r="C832" s="3">
        <v>20393</v>
      </c>
      <c r="D832" s="3">
        <v>20688</v>
      </c>
      <c r="E832" s="3">
        <v>20323</v>
      </c>
      <c r="F832" s="3">
        <v>20559</v>
      </c>
      <c r="G832" s="3">
        <v>426662192130</v>
      </c>
      <c r="H832" s="3">
        <v>20752818</v>
      </c>
      <c r="I832" s="3">
        <v>521</v>
      </c>
      <c r="J832" s="3" t="s">
        <v>43</v>
      </c>
      <c r="K832" s="3">
        <v>20502</v>
      </c>
      <c r="L832" s="3">
        <v>20555</v>
      </c>
      <c r="M832" s="4">
        <f t="shared" si="24"/>
        <v>45963</v>
      </c>
      <c r="N832" s="5">
        <f t="shared" si="25"/>
        <v>2.7802165642376586E-3</v>
      </c>
    </row>
    <row r="833" spans="1:14" x14ac:dyDescent="0.25">
      <c r="A833" s="3" t="s">
        <v>42</v>
      </c>
      <c r="B833" s="3">
        <v>20251103</v>
      </c>
      <c r="C833" s="3">
        <v>20701</v>
      </c>
      <c r="D833" s="3">
        <v>20910</v>
      </c>
      <c r="E833" s="3">
        <v>20623</v>
      </c>
      <c r="F833" s="3">
        <v>20785</v>
      </c>
      <c r="G833" s="3">
        <v>353357519462</v>
      </c>
      <c r="H833" s="3">
        <v>17000914</v>
      </c>
      <c r="I833" s="3">
        <v>384</v>
      </c>
      <c r="J833" s="3" t="s">
        <v>43</v>
      </c>
      <c r="K833" s="3">
        <v>20559</v>
      </c>
      <c r="L833" s="3">
        <v>20737</v>
      </c>
      <c r="M833" s="4">
        <f t="shared" si="24"/>
        <v>45964</v>
      </c>
      <c r="N833" s="5">
        <f t="shared" si="25"/>
        <v>1.0992752565786246E-2</v>
      </c>
    </row>
    <row r="834" spans="1:14" x14ac:dyDescent="0.25">
      <c r="A834" s="3" t="s">
        <v>42</v>
      </c>
      <c r="B834" s="3">
        <v>20251104</v>
      </c>
      <c r="C834" s="3">
        <v>20708</v>
      </c>
      <c r="D834" s="3">
        <v>20899</v>
      </c>
      <c r="E834" s="3">
        <v>20165</v>
      </c>
      <c r="F834" s="3">
        <v>20564</v>
      </c>
      <c r="G834" s="3">
        <v>511412668052</v>
      </c>
      <c r="H834" s="3">
        <v>24868893</v>
      </c>
      <c r="I834" s="3">
        <v>472</v>
      </c>
      <c r="J834" s="3" t="s">
        <v>43</v>
      </c>
      <c r="K834" s="3">
        <v>20785</v>
      </c>
      <c r="L834" s="3">
        <v>20211</v>
      </c>
      <c r="M834" s="4">
        <f t="shared" ref="M834:M897" si="26">DATE(LEFT(B834,4),MID(B834,5,2),RIGHT(B834,2))</f>
        <v>45965</v>
      </c>
      <c r="N834" s="5">
        <f t="shared" si="25"/>
        <v>-1.0632667789271077E-2</v>
      </c>
    </row>
    <row r="835" spans="1:14" x14ac:dyDescent="0.25">
      <c r="A835" s="3" t="s">
        <v>42</v>
      </c>
      <c r="B835" s="3">
        <v>20251105</v>
      </c>
      <c r="C835" s="3">
        <v>20393</v>
      </c>
      <c r="D835" s="3">
        <v>20498</v>
      </c>
      <c r="E835" s="3">
        <v>20019</v>
      </c>
      <c r="F835" s="3">
        <v>20413</v>
      </c>
      <c r="G835" s="3">
        <v>527201599710</v>
      </c>
      <c r="H835" s="3">
        <v>25826184</v>
      </c>
      <c r="I835" s="3">
        <v>385</v>
      </c>
      <c r="J835" s="3" t="s">
        <v>43</v>
      </c>
      <c r="K835" s="3">
        <v>20564</v>
      </c>
      <c r="L835" s="3">
        <v>20498</v>
      </c>
      <c r="M835" s="4">
        <f t="shared" si="26"/>
        <v>45966</v>
      </c>
      <c r="N835" s="5">
        <f t="shared" ref="N835:N898" si="27">F835/F834-1</f>
        <v>-7.3429293911689841E-3</v>
      </c>
    </row>
    <row r="836" spans="1:14" x14ac:dyDescent="0.25">
      <c r="A836" s="3" t="s">
        <v>42</v>
      </c>
      <c r="B836" s="3">
        <v>20251108</v>
      </c>
      <c r="C836" s="3">
        <v>20509</v>
      </c>
      <c r="D836" s="3">
        <v>20770</v>
      </c>
      <c r="E836" s="3">
        <v>20253</v>
      </c>
      <c r="F836" s="3">
        <v>20665</v>
      </c>
      <c r="G836" s="3">
        <v>332360521043</v>
      </c>
      <c r="H836" s="3">
        <v>16082977</v>
      </c>
      <c r="I836" s="3">
        <v>426</v>
      </c>
      <c r="J836" s="3" t="s">
        <v>43</v>
      </c>
      <c r="K836" s="3">
        <v>20413</v>
      </c>
      <c r="L836" s="3">
        <v>20265</v>
      </c>
      <c r="M836" s="4">
        <f t="shared" si="26"/>
        <v>45969</v>
      </c>
      <c r="N836" s="5">
        <f t="shared" si="27"/>
        <v>1.234507421741049E-2</v>
      </c>
    </row>
    <row r="837" spans="1:14" x14ac:dyDescent="0.25">
      <c r="A837" s="3" t="s">
        <v>42</v>
      </c>
      <c r="B837" s="3">
        <v>20251109</v>
      </c>
      <c r="C837" s="3">
        <v>20415</v>
      </c>
      <c r="D837" s="3">
        <v>20426</v>
      </c>
      <c r="E837" s="3">
        <v>20046</v>
      </c>
      <c r="F837" s="3">
        <v>20202</v>
      </c>
      <c r="G837" s="3">
        <v>302732834956</v>
      </c>
      <c r="H837" s="3">
        <v>14985019</v>
      </c>
      <c r="I837" s="3">
        <v>243</v>
      </c>
      <c r="J837" s="3" t="s">
        <v>43</v>
      </c>
      <c r="K837" s="3">
        <v>20665</v>
      </c>
      <c r="L837" s="3">
        <v>20046</v>
      </c>
      <c r="M837" s="4">
        <f t="shared" si="26"/>
        <v>45970</v>
      </c>
      <c r="N837" s="5">
        <f t="shared" si="27"/>
        <v>-2.2405032663924462E-2</v>
      </c>
    </row>
    <row r="838" spans="1:14" x14ac:dyDescent="0.25">
      <c r="A838" s="3" t="s">
        <v>42</v>
      </c>
      <c r="B838" s="3">
        <v>20251110</v>
      </c>
      <c r="C838" s="3">
        <v>19915</v>
      </c>
      <c r="D838" s="3">
        <v>20202</v>
      </c>
      <c r="E838" s="3">
        <v>19750</v>
      </c>
      <c r="F838" s="3">
        <v>19911</v>
      </c>
      <c r="G838" s="3">
        <v>526843742156</v>
      </c>
      <c r="H838" s="3">
        <v>26460026</v>
      </c>
      <c r="I838" s="3">
        <v>595</v>
      </c>
      <c r="J838" s="3" t="s">
        <v>43</v>
      </c>
      <c r="K838" s="3">
        <v>20202</v>
      </c>
      <c r="L838" s="3">
        <v>19868</v>
      </c>
      <c r="M838" s="4">
        <f t="shared" si="26"/>
        <v>45971</v>
      </c>
      <c r="N838" s="5">
        <f t="shared" si="27"/>
        <v>-1.4404514404514401E-2</v>
      </c>
    </row>
    <row r="839" spans="1:14" x14ac:dyDescent="0.25">
      <c r="A839" s="3" t="s">
        <v>42</v>
      </c>
      <c r="B839" s="3">
        <v>20251111</v>
      </c>
      <c r="C839" s="3">
        <v>19935</v>
      </c>
      <c r="D839" s="3">
        <v>20185</v>
      </c>
      <c r="E839" s="3">
        <v>19890</v>
      </c>
      <c r="F839" s="3">
        <v>20043</v>
      </c>
      <c r="G839" s="3">
        <v>159199396359</v>
      </c>
      <c r="H839" s="3">
        <v>7942723</v>
      </c>
      <c r="I839" s="3">
        <v>222</v>
      </c>
      <c r="J839" s="3" t="s">
        <v>43</v>
      </c>
      <c r="K839" s="3">
        <v>19911</v>
      </c>
      <c r="L839" s="3">
        <v>19890</v>
      </c>
      <c r="M839" s="4">
        <f t="shared" si="26"/>
        <v>45972</v>
      </c>
      <c r="N839" s="5">
        <f t="shared" si="27"/>
        <v>6.6295012806991682E-3</v>
      </c>
    </row>
    <row r="840" spans="1:14" x14ac:dyDescent="0.25">
      <c r="A840" s="3" t="s">
        <v>42</v>
      </c>
      <c r="B840" s="3">
        <v>20251112</v>
      </c>
      <c r="C840" s="3">
        <v>19951</v>
      </c>
      <c r="D840" s="3">
        <v>20176</v>
      </c>
      <c r="E840" s="3">
        <v>19878</v>
      </c>
      <c r="F840" s="3">
        <v>19939</v>
      </c>
      <c r="G840" s="3">
        <v>46619714640</v>
      </c>
      <c r="H840" s="3">
        <v>2338121</v>
      </c>
      <c r="I840" s="3">
        <v>199</v>
      </c>
      <c r="J840" s="3" t="s">
        <v>43</v>
      </c>
      <c r="K840" s="3">
        <v>20043</v>
      </c>
      <c r="L840" s="3">
        <v>19962</v>
      </c>
      <c r="M840" s="4">
        <f t="shared" si="26"/>
        <v>45973</v>
      </c>
      <c r="N840" s="5">
        <f t="shared" si="27"/>
        <v>-5.1888439854312907E-3</v>
      </c>
    </row>
    <row r="841" spans="1:14" x14ac:dyDescent="0.25">
      <c r="A841" s="3" t="s">
        <v>42</v>
      </c>
      <c r="B841" s="3">
        <v>20251115</v>
      </c>
      <c r="C841" s="3">
        <v>20049</v>
      </c>
      <c r="D841" s="3">
        <v>20179</v>
      </c>
      <c r="E841" s="3">
        <v>20049</v>
      </c>
      <c r="F841" s="3">
        <v>20125</v>
      </c>
      <c r="G841" s="3">
        <v>30535692909</v>
      </c>
      <c r="H841" s="3">
        <v>1517297</v>
      </c>
      <c r="I841" s="3">
        <v>193</v>
      </c>
      <c r="J841" s="3" t="s">
        <v>43</v>
      </c>
      <c r="K841" s="3">
        <v>19939</v>
      </c>
      <c r="L841" s="3">
        <v>20176</v>
      </c>
      <c r="M841" s="4">
        <f t="shared" si="26"/>
        <v>45976</v>
      </c>
      <c r="N841" s="5">
        <f t="shared" si="27"/>
        <v>9.3284517779226306E-3</v>
      </c>
    </row>
    <row r="842" spans="1:14" x14ac:dyDescent="0.25">
      <c r="A842" s="3" t="s">
        <v>42</v>
      </c>
      <c r="B842" s="3">
        <v>20251116</v>
      </c>
      <c r="C842" s="3">
        <v>20090</v>
      </c>
      <c r="D842" s="3">
        <v>20697</v>
      </c>
      <c r="E842" s="3">
        <v>20083</v>
      </c>
      <c r="F842" s="3">
        <v>20283</v>
      </c>
      <c r="G842" s="3">
        <v>47652268151</v>
      </c>
      <c r="H842" s="3">
        <v>2349416</v>
      </c>
      <c r="I842" s="3">
        <v>148</v>
      </c>
      <c r="J842" s="3" t="s">
        <v>43</v>
      </c>
      <c r="K842" s="3">
        <v>20125</v>
      </c>
      <c r="L842" s="3">
        <v>20425</v>
      </c>
      <c r="M842" s="4">
        <f t="shared" si="26"/>
        <v>45977</v>
      </c>
      <c r="N842" s="5">
        <f t="shared" si="27"/>
        <v>7.8509316770185578E-3</v>
      </c>
    </row>
    <row r="843" spans="1:14" x14ac:dyDescent="0.25">
      <c r="A843" s="3" t="s">
        <v>42</v>
      </c>
      <c r="B843" s="3">
        <v>20251117</v>
      </c>
      <c r="C843" s="3">
        <v>20400</v>
      </c>
      <c r="D843" s="3">
        <v>20633</v>
      </c>
      <c r="E843" s="3">
        <v>20350</v>
      </c>
      <c r="F843" s="3">
        <v>20461</v>
      </c>
      <c r="G843" s="3">
        <v>44602891542</v>
      </c>
      <c r="H843" s="3">
        <v>2179861</v>
      </c>
      <c r="I843" s="3">
        <v>191</v>
      </c>
      <c r="J843" s="3" t="s">
        <v>43</v>
      </c>
      <c r="K843" s="3">
        <v>20283</v>
      </c>
      <c r="L843" s="3">
        <v>20350</v>
      </c>
      <c r="M843" s="4">
        <f t="shared" si="26"/>
        <v>45978</v>
      </c>
      <c r="N843" s="5">
        <f t="shared" si="27"/>
        <v>8.7758221170437523E-3</v>
      </c>
    </row>
    <row r="844" spans="1:14" x14ac:dyDescent="0.25">
      <c r="A844" s="3" t="s">
        <v>42</v>
      </c>
      <c r="B844" s="3">
        <v>20251118</v>
      </c>
      <c r="C844" s="3">
        <v>20854</v>
      </c>
      <c r="D844" s="3">
        <v>20854</v>
      </c>
      <c r="E844" s="3">
        <v>20047</v>
      </c>
      <c r="F844" s="3">
        <v>20315</v>
      </c>
      <c r="G844" s="3">
        <v>106394972889</v>
      </c>
      <c r="H844" s="3">
        <v>5237185</v>
      </c>
      <c r="I844" s="3">
        <v>452</v>
      </c>
      <c r="J844" s="3" t="s">
        <v>43</v>
      </c>
      <c r="K844" s="3">
        <v>20461</v>
      </c>
      <c r="L844" s="3">
        <v>20440</v>
      </c>
      <c r="M844" s="4">
        <f t="shared" si="26"/>
        <v>45979</v>
      </c>
      <c r="N844" s="5">
        <f t="shared" si="27"/>
        <v>-7.1355261228679412E-3</v>
      </c>
    </row>
    <row r="845" spans="1:14" x14ac:dyDescent="0.25">
      <c r="A845" s="3" t="s">
        <v>42</v>
      </c>
      <c r="B845" s="3">
        <v>20251119</v>
      </c>
      <c r="C845" s="3">
        <v>20450</v>
      </c>
      <c r="D845" s="3">
        <v>20450</v>
      </c>
      <c r="E845" s="3">
        <v>20268</v>
      </c>
      <c r="F845" s="3">
        <v>20319</v>
      </c>
      <c r="G845" s="3">
        <v>82034534377</v>
      </c>
      <c r="H845" s="3">
        <v>4037295</v>
      </c>
      <c r="I845" s="3">
        <v>512</v>
      </c>
      <c r="J845" s="3" t="s">
        <v>43</v>
      </c>
      <c r="K845" s="3">
        <v>20315</v>
      </c>
      <c r="L845" s="3">
        <v>20440</v>
      </c>
      <c r="M845" s="4">
        <f t="shared" si="26"/>
        <v>45980</v>
      </c>
      <c r="N845" s="5">
        <f t="shared" si="27"/>
        <v>1.9689884321927309E-4</v>
      </c>
    </row>
    <row r="846" spans="1:14" x14ac:dyDescent="0.25">
      <c r="A846" s="3" t="s">
        <v>42</v>
      </c>
      <c r="B846" s="3">
        <v>20251122</v>
      </c>
      <c r="C846" s="3">
        <v>20859</v>
      </c>
      <c r="D846" s="3">
        <v>20859</v>
      </c>
      <c r="E846" s="3">
        <v>20443</v>
      </c>
      <c r="F846" s="3">
        <v>20521</v>
      </c>
      <c r="G846" s="3">
        <v>61414759879</v>
      </c>
      <c r="H846" s="3">
        <v>2992793</v>
      </c>
      <c r="I846" s="3">
        <v>216</v>
      </c>
      <c r="J846" s="3" t="s">
        <v>43</v>
      </c>
      <c r="K846" s="3">
        <v>20319</v>
      </c>
      <c r="L846" s="3">
        <v>20549</v>
      </c>
      <c r="M846" s="4">
        <f t="shared" si="26"/>
        <v>45983</v>
      </c>
      <c r="N846" s="5">
        <f t="shared" si="27"/>
        <v>9.9414341256951477E-3</v>
      </c>
    </row>
    <row r="847" spans="1:14" x14ac:dyDescent="0.25">
      <c r="A847" s="3" t="s">
        <v>42</v>
      </c>
      <c r="B847" s="3">
        <v>20251123</v>
      </c>
      <c r="C847" s="3">
        <v>20732</v>
      </c>
      <c r="D847" s="3">
        <v>20889</v>
      </c>
      <c r="E847" s="3">
        <v>20659</v>
      </c>
      <c r="F847" s="3">
        <v>20772</v>
      </c>
      <c r="G847" s="3">
        <v>131138567128</v>
      </c>
      <c r="H847" s="3">
        <v>6313331</v>
      </c>
      <c r="I847" s="3">
        <v>325</v>
      </c>
      <c r="J847" s="3" t="s">
        <v>43</v>
      </c>
      <c r="K847" s="3">
        <v>20521</v>
      </c>
      <c r="L847" s="3">
        <v>20840</v>
      </c>
      <c r="M847" s="4">
        <f t="shared" si="26"/>
        <v>45984</v>
      </c>
      <c r="N847" s="5">
        <f t="shared" si="27"/>
        <v>1.2231372740119983E-2</v>
      </c>
    </row>
    <row r="848" spans="1:14" x14ac:dyDescent="0.25">
      <c r="A848" s="3" t="s">
        <v>42</v>
      </c>
      <c r="B848" s="3">
        <v>20251125</v>
      </c>
      <c r="C848" s="3">
        <v>20891</v>
      </c>
      <c r="D848" s="3">
        <v>21249</v>
      </c>
      <c r="E848" s="3">
        <v>20760</v>
      </c>
      <c r="F848" s="3">
        <v>21045</v>
      </c>
      <c r="G848" s="3">
        <v>85472955899</v>
      </c>
      <c r="H848" s="3">
        <v>4061488</v>
      </c>
      <c r="I848" s="3">
        <v>339</v>
      </c>
      <c r="J848" s="3" t="s">
        <v>43</v>
      </c>
      <c r="K848" s="3">
        <v>20772</v>
      </c>
      <c r="L848" s="3">
        <v>21045</v>
      </c>
      <c r="M848" s="4">
        <f t="shared" si="26"/>
        <v>45986</v>
      </c>
      <c r="N848" s="5">
        <f t="shared" si="27"/>
        <v>1.3142692085499785E-2</v>
      </c>
    </row>
    <row r="849" spans="1:14" x14ac:dyDescent="0.25">
      <c r="A849" s="3" t="s">
        <v>42</v>
      </c>
      <c r="B849" s="3">
        <v>20251126</v>
      </c>
      <c r="C849" s="3">
        <v>20890</v>
      </c>
      <c r="D849" s="3">
        <v>21100</v>
      </c>
      <c r="E849" s="3">
        <v>20730</v>
      </c>
      <c r="F849" s="3">
        <v>20952</v>
      </c>
      <c r="G849" s="3">
        <v>200996455592</v>
      </c>
      <c r="H849" s="3">
        <v>9593352</v>
      </c>
      <c r="I849" s="3">
        <v>260</v>
      </c>
      <c r="J849" s="3" t="s">
        <v>43</v>
      </c>
      <c r="K849" s="3">
        <v>21045</v>
      </c>
      <c r="L849" s="3">
        <v>20851</v>
      </c>
      <c r="M849" s="4">
        <f t="shared" si="26"/>
        <v>45987</v>
      </c>
      <c r="N849" s="5">
        <f t="shared" si="27"/>
        <v>-4.4191019244476104E-3</v>
      </c>
    </row>
    <row r="850" spans="1:14" x14ac:dyDescent="0.25">
      <c r="A850" s="3" t="s">
        <v>42</v>
      </c>
      <c r="B850" s="3">
        <v>20251129</v>
      </c>
      <c r="C850" s="3">
        <v>21071</v>
      </c>
      <c r="D850" s="3">
        <v>21071</v>
      </c>
      <c r="E850" s="3">
        <v>20687</v>
      </c>
      <c r="F850" s="3">
        <v>20843</v>
      </c>
      <c r="G850" s="3">
        <v>30198875552</v>
      </c>
      <c r="H850" s="3">
        <v>1448856</v>
      </c>
      <c r="I850" s="3">
        <v>242</v>
      </c>
      <c r="J850" s="3" t="s">
        <v>43</v>
      </c>
      <c r="K850" s="3">
        <v>20952</v>
      </c>
      <c r="L850" s="3">
        <v>20691</v>
      </c>
      <c r="M850" s="4">
        <f t="shared" si="26"/>
        <v>45990</v>
      </c>
      <c r="N850" s="5">
        <f t="shared" si="27"/>
        <v>-5.2023673157693961E-3</v>
      </c>
    </row>
    <row r="851" spans="1:14" x14ac:dyDescent="0.25">
      <c r="A851" s="3" t="s">
        <v>42</v>
      </c>
      <c r="B851" s="3">
        <v>20251130</v>
      </c>
      <c r="C851" s="3">
        <v>20737</v>
      </c>
      <c r="D851" s="3">
        <v>21000</v>
      </c>
      <c r="E851" s="3">
        <v>20720</v>
      </c>
      <c r="F851" s="3">
        <v>20780</v>
      </c>
      <c r="G851" s="3">
        <v>54489505861</v>
      </c>
      <c r="H851" s="3">
        <v>2622242</v>
      </c>
      <c r="I851" s="3">
        <v>200</v>
      </c>
      <c r="J851" s="3" t="s">
        <v>43</v>
      </c>
      <c r="K851" s="3">
        <v>20843</v>
      </c>
      <c r="L851" s="3">
        <v>20738</v>
      </c>
      <c r="M851" s="4">
        <f t="shared" si="26"/>
        <v>45991</v>
      </c>
      <c r="N851" s="5">
        <f t="shared" si="27"/>
        <v>-3.0225975147532003E-3</v>
      </c>
    </row>
    <row r="852" spans="1:14" x14ac:dyDescent="0.25">
      <c r="A852" s="3" t="s">
        <v>42</v>
      </c>
      <c r="B852" s="3">
        <v>20251201</v>
      </c>
      <c r="C852" s="3">
        <v>20900</v>
      </c>
      <c r="D852" s="3">
        <v>21150</v>
      </c>
      <c r="E852" s="3">
        <v>20896</v>
      </c>
      <c r="F852" s="3">
        <v>21051</v>
      </c>
      <c r="G852" s="3">
        <v>77436440655</v>
      </c>
      <c r="H852" s="3">
        <v>3678523</v>
      </c>
      <c r="I852" s="3">
        <v>232</v>
      </c>
      <c r="J852" s="3" t="s">
        <v>43</v>
      </c>
      <c r="K852" s="3">
        <v>20780</v>
      </c>
      <c r="L852" s="3">
        <v>20990</v>
      </c>
      <c r="M852" s="4">
        <f t="shared" si="26"/>
        <v>45992</v>
      </c>
      <c r="N852" s="5">
        <f t="shared" si="27"/>
        <v>1.3041385948026951E-2</v>
      </c>
    </row>
    <row r="853" spans="1:14" x14ac:dyDescent="0.25">
      <c r="A853" s="3" t="s">
        <v>42</v>
      </c>
      <c r="B853" s="3">
        <v>20251202</v>
      </c>
      <c r="C853" s="3">
        <v>21190</v>
      </c>
      <c r="D853" s="3">
        <v>21240</v>
      </c>
      <c r="E853" s="3">
        <v>20933</v>
      </c>
      <c r="F853" s="3">
        <v>21071</v>
      </c>
      <c r="G853" s="3">
        <v>23992147614</v>
      </c>
      <c r="H853" s="3">
        <v>1138644</v>
      </c>
      <c r="I853" s="3">
        <v>206</v>
      </c>
      <c r="J853" s="3" t="s">
        <v>43</v>
      </c>
      <c r="K853" s="3">
        <v>21051</v>
      </c>
      <c r="L853" s="3">
        <v>21051</v>
      </c>
      <c r="M853" s="4">
        <f t="shared" si="26"/>
        <v>45993</v>
      </c>
      <c r="N853" s="5">
        <f t="shared" si="27"/>
        <v>9.5007363070642725E-4</v>
      </c>
    </row>
    <row r="854" spans="1:14" x14ac:dyDescent="0.25">
      <c r="A854" s="3" t="s">
        <v>42</v>
      </c>
      <c r="B854" s="3">
        <v>20251203</v>
      </c>
      <c r="C854" s="3">
        <v>21230</v>
      </c>
      <c r="D854" s="3">
        <v>21298</v>
      </c>
      <c r="E854" s="3">
        <v>21124</v>
      </c>
      <c r="F854" s="3">
        <v>21248</v>
      </c>
      <c r="G854" s="3">
        <v>44613946873</v>
      </c>
      <c r="H854" s="3">
        <v>2099639</v>
      </c>
      <c r="I854" s="3">
        <v>229</v>
      </c>
      <c r="J854" s="3" t="s">
        <v>43</v>
      </c>
      <c r="K854" s="3">
        <v>21071</v>
      </c>
      <c r="L854" s="3">
        <v>21240</v>
      </c>
      <c r="M854" s="4">
        <f t="shared" si="26"/>
        <v>45994</v>
      </c>
      <c r="N854" s="5">
        <f t="shared" si="27"/>
        <v>8.4001708509324757E-3</v>
      </c>
    </row>
    <row r="855" spans="1:14" x14ac:dyDescent="0.25">
      <c r="A855" s="3" t="s">
        <v>42</v>
      </c>
      <c r="B855" s="3">
        <v>20251206</v>
      </c>
      <c r="C855" s="3">
        <v>21660</v>
      </c>
      <c r="D855" s="3">
        <v>21830</v>
      </c>
      <c r="E855" s="3">
        <v>21506</v>
      </c>
      <c r="F855" s="3">
        <v>21748</v>
      </c>
      <c r="G855" s="3">
        <v>164627612299</v>
      </c>
      <c r="H855" s="3">
        <v>7569929</v>
      </c>
      <c r="I855" s="3">
        <v>462</v>
      </c>
      <c r="J855" s="3" t="s">
        <v>43</v>
      </c>
      <c r="K855" s="3">
        <v>21248</v>
      </c>
      <c r="L855" s="3">
        <v>21803</v>
      </c>
      <c r="M855" s="4">
        <f t="shared" si="26"/>
        <v>45997</v>
      </c>
      <c r="N855" s="5">
        <f t="shared" si="27"/>
        <v>2.3531626506024139E-2</v>
      </c>
    </row>
    <row r="856" spans="1:14" x14ac:dyDescent="0.25">
      <c r="A856" s="3" t="s">
        <v>42</v>
      </c>
      <c r="B856" s="3">
        <v>20251207</v>
      </c>
      <c r="C856" s="3">
        <v>21977</v>
      </c>
      <c r="D856" s="3">
        <v>21977</v>
      </c>
      <c r="E856" s="3">
        <v>21505</v>
      </c>
      <c r="F856" s="3">
        <v>21750</v>
      </c>
      <c r="G856" s="3">
        <v>149610006784</v>
      </c>
      <c r="H856" s="3">
        <v>6878725</v>
      </c>
      <c r="I856" s="3">
        <v>526</v>
      </c>
      <c r="J856" s="3" t="s">
        <v>43</v>
      </c>
      <c r="K856" s="3">
        <v>21748</v>
      </c>
      <c r="L856" s="3">
        <v>21550</v>
      </c>
      <c r="M856" s="4">
        <f t="shared" si="26"/>
        <v>45998</v>
      </c>
      <c r="N856" s="5">
        <f t="shared" si="27"/>
        <v>9.1962479308538292E-5</v>
      </c>
    </row>
    <row r="857" spans="1:14" x14ac:dyDescent="0.25">
      <c r="A857" s="3" t="s">
        <v>42</v>
      </c>
      <c r="B857" s="3">
        <v>20251208</v>
      </c>
      <c r="C857" s="3">
        <v>21692</v>
      </c>
      <c r="D857" s="3">
        <v>21940</v>
      </c>
      <c r="E857" s="3">
        <v>21500</v>
      </c>
      <c r="F857" s="3">
        <v>21711</v>
      </c>
      <c r="G857" s="3">
        <v>248435919809</v>
      </c>
      <c r="H857" s="3">
        <v>11442893</v>
      </c>
      <c r="I857" s="3">
        <v>350</v>
      </c>
      <c r="J857" s="3" t="s">
        <v>43</v>
      </c>
      <c r="K857" s="3">
        <v>21750</v>
      </c>
      <c r="L857" s="3">
        <v>21798</v>
      </c>
      <c r="M857" s="4">
        <f t="shared" si="26"/>
        <v>45999</v>
      </c>
      <c r="N857" s="5">
        <f t="shared" si="27"/>
        <v>-1.793103448275879E-3</v>
      </c>
    </row>
    <row r="858" spans="1:14" x14ac:dyDescent="0.25">
      <c r="A858" s="3" t="s">
        <v>42</v>
      </c>
      <c r="B858" s="3">
        <v>20251209</v>
      </c>
      <c r="C858" s="3">
        <v>21700</v>
      </c>
      <c r="D858" s="3">
        <v>22110</v>
      </c>
      <c r="E858" s="3">
        <v>21610</v>
      </c>
      <c r="F858" s="3">
        <v>21804</v>
      </c>
      <c r="G858" s="3">
        <v>161236375197</v>
      </c>
      <c r="H858" s="3">
        <v>7394728</v>
      </c>
      <c r="I858" s="3">
        <v>323</v>
      </c>
      <c r="J858" s="3" t="s">
        <v>43</v>
      </c>
      <c r="K858" s="3">
        <v>21711</v>
      </c>
      <c r="L858" s="3">
        <v>21700</v>
      </c>
      <c r="M858" s="4">
        <f t="shared" si="26"/>
        <v>46000</v>
      </c>
      <c r="N858" s="5">
        <f t="shared" si="27"/>
        <v>4.2835429045184892E-3</v>
      </c>
    </row>
    <row r="859" spans="1:14" x14ac:dyDescent="0.25">
      <c r="A859" s="3" t="s">
        <v>42</v>
      </c>
      <c r="B859" s="3">
        <v>20251210</v>
      </c>
      <c r="C859" s="3">
        <v>21760</v>
      </c>
      <c r="D859" s="3">
        <v>22282</v>
      </c>
      <c r="E859" s="3">
        <v>21760</v>
      </c>
      <c r="F859" s="3">
        <v>22137</v>
      </c>
      <c r="G859" s="3">
        <v>400318452430</v>
      </c>
      <c r="H859" s="3">
        <v>18083947</v>
      </c>
      <c r="I859" s="3">
        <v>469</v>
      </c>
      <c r="J859" s="3" t="s">
        <v>43</v>
      </c>
      <c r="K859" s="3">
        <v>21804</v>
      </c>
      <c r="L859" s="3">
        <v>22189</v>
      </c>
      <c r="M859" s="4">
        <f t="shared" si="26"/>
        <v>46001</v>
      </c>
      <c r="N859" s="5">
        <f t="shared" si="27"/>
        <v>1.5272427077600348E-2</v>
      </c>
    </row>
    <row r="860" spans="1:14" x14ac:dyDescent="0.25">
      <c r="A860" s="3" t="s">
        <v>42</v>
      </c>
      <c r="B860" s="3">
        <v>20251213</v>
      </c>
      <c r="C860" s="3">
        <v>22163</v>
      </c>
      <c r="D860" s="3">
        <v>22801</v>
      </c>
      <c r="E860" s="3">
        <v>22163</v>
      </c>
      <c r="F860" s="3">
        <v>22715</v>
      </c>
      <c r="G860" s="3">
        <v>515329295547</v>
      </c>
      <c r="H860" s="3">
        <v>22686497</v>
      </c>
      <c r="I860" s="3">
        <v>1674</v>
      </c>
      <c r="J860" s="3" t="s">
        <v>43</v>
      </c>
      <c r="K860" s="3">
        <v>22137</v>
      </c>
      <c r="L860" s="3">
        <v>22800</v>
      </c>
      <c r="M860" s="4">
        <f t="shared" si="26"/>
        <v>46004</v>
      </c>
      <c r="N860" s="5">
        <f t="shared" si="27"/>
        <v>2.6110132357591409E-2</v>
      </c>
    </row>
    <row r="861" spans="1:14" x14ac:dyDescent="0.25">
      <c r="A861" s="3" t="s">
        <v>42</v>
      </c>
      <c r="B861" s="3">
        <v>20251214</v>
      </c>
      <c r="C861" s="3">
        <v>23393</v>
      </c>
      <c r="D861" s="3">
        <v>23393</v>
      </c>
      <c r="E861" s="3">
        <v>22437</v>
      </c>
      <c r="F861" s="3">
        <v>22962</v>
      </c>
      <c r="G861" s="3">
        <v>350733171213</v>
      </c>
      <c r="H861" s="3">
        <v>15274666</v>
      </c>
      <c r="I861" s="3">
        <v>503</v>
      </c>
      <c r="J861" s="3" t="s">
        <v>43</v>
      </c>
      <c r="K861" s="3">
        <v>22715</v>
      </c>
      <c r="L861" s="3">
        <v>23020</v>
      </c>
      <c r="M861" s="4">
        <f t="shared" si="26"/>
        <v>46005</v>
      </c>
      <c r="N861" s="5">
        <f t="shared" si="27"/>
        <v>1.0873871890821007E-2</v>
      </c>
    </row>
    <row r="862" spans="1:14" x14ac:dyDescent="0.25">
      <c r="A862" s="3" t="s">
        <v>42</v>
      </c>
      <c r="B862" s="3">
        <v>20251215</v>
      </c>
      <c r="C862" s="3">
        <v>23290</v>
      </c>
      <c r="D862" s="3">
        <v>23440</v>
      </c>
      <c r="E862" s="3">
        <v>22921</v>
      </c>
      <c r="F862" s="3">
        <v>23383</v>
      </c>
      <c r="G862" s="3">
        <v>106951710283</v>
      </c>
      <c r="H862" s="3">
        <v>4573871</v>
      </c>
      <c r="I862" s="3">
        <v>349</v>
      </c>
      <c r="J862" s="3" t="s">
        <v>43</v>
      </c>
      <c r="K862" s="3">
        <v>22962</v>
      </c>
      <c r="L862" s="3">
        <v>23440</v>
      </c>
      <c r="M862" s="4">
        <f t="shared" si="26"/>
        <v>46006</v>
      </c>
      <c r="N862" s="5">
        <f t="shared" si="27"/>
        <v>1.8334639839735267E-2</v>
      </c>
    </row>
    <row r="863" spans="1:14" x14ac:dyDescent="0.25">
      <c r="A863" s="3" t="s">
        <v>42</v>
      </c>
      <c r="B863" s="3">
        <v>20251216</v>
      </c>
      <c r="C863" s="3">
        <v>23650</v>
      </c>
      <c r="D863" s="3">
        <v>23890</v>
      </c>
      <c r="E863" s="3">
        <v>22852</v>
      </c>
      <c r="F863" s="3">
        <v>23521</v>
      </c>
      <c r="G863" s="3">
        <v>488699177921</v>
      </c>
      <c r="H863" s="3">
        <v>20777421</v>
      </c>
      <c r="I863" s="3">
        <v>577</v>
      </c>
      <c r="J863" s="3" t="s">
        <v>43</v>
      </c>
      <c r="K863" s="3">
        <v>23383</v>
      </c>
      <c r="L863" s="3">
        <v>23019</v>
      </c>
      <c r="M863" s="4">
        <f t="shared" si="26"/>
        <v>46007</v>
      </c>
      <c r="N863" s="5">
        <f t="shared" si="27"/>
        <v>5.9017234743190539E-3</v>
      </c>
    </row>
    <row r="864" spans="1:14" x14ac:dyDescent="0.25">
      <c r="A864" s="3" t="s">
        <v>42</v>
      </c>
      <c r="B864" s="3">
        <v>20251217</v>
      </c>
      <c r="C864" s="3">
        <v>24225</v>
      </c>
      <c r="D864" s="3">
        <v>24225</v>
      </c>
      <c r="E864" s="3">
        <v>23303</v>
      </c>
      <c r="F864" s="3">
        <v>23564</v>
      </c>
      <c r="G864" s="3">
        <v>453027122977</v>
      </c>
      <c r="H864" s="3">
        <v>19225091</v>
      </c>
      <c r="I864" s="3">
        <v>765</v>
      </c>
      <c r="J864" s="3" t="s">
        <v>43</v>
      </c>
      <c r="K864" s="3">
        <v>23521</v>
      </c>
      <c r="L864" s="3">
        <v>23778</v>
      </c>
      <c r="M864" s="4">
        <f t="shared" si="26"/>
        <v>46008</v>
      </c>
      <c r="N864" s="5">
        <f t="shared" si="27"/>
        <v>1.8281535648994041E-3</v>
      </c>
    </row>
    <row r="865" spans="1:14" x14ac:dyDescent="0.25">
      <c r="A865" s="3" t="s">
        <v>42</v>
      </c>
      <c r="B865" s="3">
        <v>20251220</v>
      </c>
      <c r="C865" s="3">
        <v>23900</v>
      </c>
      <c r="D865" s="3">
        <v>24270</v>
      </c>
      <c r="E865" s="3">
        <v>23900</v>
      </c>
      <c r="F865" s="3">
        <v>24014</v>
      </c>
      <c r="G865" s="3">
        <v>949361263079</v>
      </c>
      <c r="H865" s="3">
        <v>39533449</v>
      </c>
      <c r="I865" s="3">
        <v>837</v>
      </c>
      <c r="J865" s="3" t="s">
        <v>43</v>
      </c>
      <c r="K865" s="3">
        <v>23564</v>
      </c>
      <c r="L865" s="3">
        <v>24149</v>
      </c>
      <c r="M865" s="4">
        <f t="shared" si="26"/>
        <v>46011</v>
      </c>
      <c r="N865" s="5">
        <f t="shared" si="27"/>
        <v>1.9096927516550677E-2</v>
      </c>
    </row>
    <row r="866" spans="1:14" x14ac:dyDescent="0.25">
      <c r="A866" s="3" t="s">
        <v>42</v>
      </c>
      <c r="B866" s="3">
        <v>20251221</v>
      </c>
      <c r="C866" s="3">
        <v>24268</v>
      </c>
      <c r="D866" s="3">
        <v>24270</v>
      </c>
      <c r="E866" s="3">
        <v>23864</v>
      </c>
      <c r="F866" s="3">
        <v>24063</v>
      </c>
      <c r="G866" s="3">
        <v>231382440200</v>
      </c>
      <c r="H866" s="3">
        <v>9615685</v>
      </c>
      <c r="I866" s="3">
        <v>695</v>
      </c>
      <c r="J866" s="3" t="s">
        <v>43</v>
      </c>
      <c r="K866" s="3">
        <v>24014</v>
      </c>
      <c r="L866" s="3">
        <v>24006</v>
      </c>
      <c r="M866" s="4">
        <f t="shared" si="26"/>
        <v>46012</v>
      </c>
      <c r="N866" s="5">
        <f t="shared" si="27"/>
        <v>2.0404763887731381E-3</v>
      </c>
    </row>
    <row r="867" spans="1:14" x14ac:dyDescent="0.25">
      <c r="A867" s="3" t="s">
        <v>42</v>
      </c>
      <c r="B867" s="3">
        <v>20251222</v>
      </c>
      <c r="C867" s="3">
        <v>24065</v>
      </c>
      <c r="D867" s="3">
        <v>24590</v>
      </c>
      <c r="E867" s="3">
        <v>24065</v>
      </c>
      <c r="F867" s="3">
        <v>24472</v>
      </c>
      <c r="G867" s="3">
        <v>876180591313</v>
      </c>
      <c r="H867" s="3">
        <v>35803238</v>
      </c>
      <c r="I867" s="3">
        <v>657</v>
      </c>
      <c r="J867" s="3" t="s">
        <v>43</v>
      </c>
      <c r="K867" s="3">
        <v>24063</v>
      </c>
      <c r="L867" s="3">
        <v>24364</v>
      </c>
      <c r="M867" s="4">
        <f t="shared" si="26"/>
        <v>46013</v>
      </c>
      <c r="N867" s="5">
        <f t="shared" si="27"/>
        <v>1.699704941196023E-2</v>
      </c>
    </row>
    <row r="868" spans="1:14" x14ac:dyDescent="0.25">
      <c r="A868" s="3" t="s">
        <v>42</v>
      </c>
      <c r="B868" s="3">
        <v>20251223</v>
      </c>
      <c r="C868" s="3">
        <v>24200</v>
      </c>
      <c r="D868" s="3">
        <v>24700</v>
      </c>
      <c r="E868" s="3">
        <v>24097</v>
      </c>
      <c r="F868" s="3">
        <v>24363</v>
      </c>
      <c r="G868" s="3">
        <v>151481624648</v>
      </c>
      <c r="H868" s="3">
        <v>6217694</v>
      </c>
      <c r="I868" s="3">
        <v>507</v>
      </c>
      <c r="J868" s="3" t="s">
        <v>43</v>
      </c>
      <c r="K868" s="3">
        <v>24472</v>
      </c>
      <c r="L868" s="3">
        <v>24600</v>
      </c>
      <c r="M868" s="4">
        <f t="shared" si="26"/>
        <v>46014</v>
      </c>
      <c r="N868" s="5">
        <f t="shared" si="27"/>
        <v>-4.4540699575024156E-3</v>
      </c>
    </row>
    <row r="869" spans="1:14" x14ac:dyDescent="0.25">
      <c r="A869" s="3" t="s">
        <v>42</v>
      </c>
      <c r="B869" s="3">
        <v>20251224</v>
      </c>
      <c r="C869" s="3">
        <v>24784</v>
      </c>
      <c r="D869" s="3">
        <v>25093</v>
      </c>
      <c r="E869" s="3">
        <v>24784</v>
      </c>
      <c r="F869" s="3">
        <v>25091</v>
      </c>
      <c r="G869" s="3">
        <v>1930157751834</v>
      </c>
      <c r="H869" s="3">
        <v>76925201</v>
      </c>
      <c r="I869" s="3">
        <v>537</v>
      </c>
      <c r="J869" s="3" t="s">
        <v>43</v>
      </c>
      <c r="K869" s="3">
        <v>24363</v>
      </c>
      <c r="L869" s="3">
        <v>25093</v>
      </c>
      <c r="M869" s="4">
        <f t="shared" si="26"/>
        <v>46015</v>
      </c>
      <c r="N869" s="5">
        <f t="shared" si="27"/>
        <v>2.9881377498665929E-2</v>
      </c>
    </row>
    <row r="870" spans="1:14" x14ac:dyDescent="0.25">
      <c r="A870" s="3" t="s">
        <v>42</v>
      </c>
      <c r="B870" s="3">
        <v>20251227</v>
      </c>
      <c r="C870" s="3">
        <v>25600</v>
      </c>
      <c r="D870" s="3">
        <v>25843</v>
      </c>
      <c r="E870" s="3">
        <v>25207</v>
      </c>
      <c r="F870" s="3">
        <v>25642</v>
      </c>
      <c r="G870" s="3">
        <v>777443573227</v>
      </c>
      <c r="H870" s="3">
        <v>30319085</v>
      </c>
      <c r="I870" s="3">
        <v>1640</v>
      </c>
      <c r="J870" s="3" t="s">
        <v>43</v>
      </c>
      <c r="K870" s="3">
        <v>25091</v>
      </c>
      <c r="L870" s="3">
        <v>25579</v>
      </c>
      <c r="M870" s="4">
        <f t="shared" si="26"/>
        <v>46018</v>
      </c>
      <c r="N870" s="5">
        <f t="shared" si="27"/>
        <v>2.1960065362081949E-2</v>
      </c>
    </row>
    <row r="871" spans="1:14" x14ac:dyDescent="0.25">
      <c r="A871" s="3" t="s">
        <v>42</v>
      </c>
      <c r="B871" s="3">
        <v>20251228</v>
      </c>
      <c r="C871" s="3">
        <v>25630</v>
      </c>
      <c r="D871" s="3">
        <v>26200</v>
      </c>
      <c r="E871" s="3">
        <v>25441</v>
      </c>
      <c r="F871" s="3">
        <v>25753</v>
      </c>
      <c r="G871" s="3">
        <v>350697770689</v>
      </c>
      <c r="H871" s="3">
        <v>13617951</v>
      </c>
      <c r="I871" s="3">
        <v>1059</v>
      </c>
      <c r="J871" s="3" t="s">
        <v>43</v>
      </c>
      <c r="K871" s="3">
        <v>25642</v>
      </c>
      <c r="L871" s="3">
        <v>25610</v>
      </c>
      <c r="M871" s="4">
        <f t="shared" si="26"/>
        <v>46019</v>
      </c>
      <c r="N871" s="5">
        <f t="shared" si="27"/>
        <v>4.3288355042507831E-3</v>
      </c>
    </row>
    <row r="872" spans="1:14" x14ac:dyDescent="0.25">
      <c r="A872" s="3" t="s">
        <v>42</v>
      </c>
      <c r="B872" s="3">
        <v>20251229</v>
      </c>
      <c r="C872" s="3">
        <v>25422</v>
      </c>
      <c r="D872" s="3">
        <v>25940</v>
      </c>
      <c r="E872" s="3">
        <v>24981</v>
      </c>
      <c r="F872" s="3">
        <v>25078</v>
      </c>
      <c r="G872" s="3">
        <v>376273091480</v>
      </c>
      <c r="H872" s="3">
        <v>15004240</v>
      </c>
      <c r="I872" s="3">
        <v>939</v>
      </c>
      <c r="J872" s="3" t="s">
        <v>43</v>
      </c>
      <c r="K872" s="3">
        <v>25753</v>
      </c>
      <c r="L872" s="3">
        <v>25087</v>
      </c>
      <c r="M872" s="4">
        <f t="shared" si="26"/>
        <v>46020</v>
      </c>
      <c r="N872" s="5">
        <f t="shared" si="27"/>
        <v>-2.6210538578029796E-2</v>
      </c>
    </row>
    <row r="873" spans="1:14" x14ac:dyDescent="0.25">
      <c r="A873" s="3" t="s">
        <v>42</v>
      </c>
      <c r="B873" s="3">
        <v>20251230</v>
      </c>
      <c r="C873" s="3">
        <v>24906</v>
      </c>
      <c r="D873" s="3">
        <v>24906</v>
      </c>
      <c r="E873" s="3">
        <v>24326</v>
      </c>
      <c r="F873" s="3">
        <v>24391</v>
      </c>
      <c r="G873" s="3">
        <v>179048150510</v>
      </c>
      <c r="H873" s="3">
        <v>7340676</v>
      </c>
      <c r="I873" s="3">
        <v>295</v>
      </c>
      <c r="J873" s="3" t="s">
        <v>43</v>
      </c>
      <c r="K873" s="3">
        <v>25078</v>
      </c>
      <c r="L873" s="3">
        <v>24326</v>
      </c>
      <c r="M873" s="4">
        <f t="shared" si="26"/>
        <v>46021</v>
      </c>
      <c r="N873" s="5">
        <f t="shared" si="27"/>
        <v>-2.739452906930373E-2</v>
      </c>
    </row>
    <row r="874" spans="1:14" x14ac:dyDescent="0.25">
      <c r="A874" s="3" t="s">
        <v>42</v>
      </c>
      <c r="B874" s="3">
        <v>20251231</v>
      </c>
      <c r="C874" s="3">
        <v>24253</v>
      </c>
      <c r="D874" s="3">
        <v>24850</v>
      </c>
      <c r="E874" s="3">
        <v>23662</v>
      </c>
      <c r="F874" s="3">
        <v>24192</v>
      </c>
      <c r="G874" s="3">
        <v>131690539465</v>
      </c>
      <c r="H874" s="3">
        <v>5443510</v>
      </c>
      <c r="I874" s="3">
        <v>436</v>
      </c>
      <c r="J874" s="3" t="s">
        <v>43</v>
      </c>
      <c r="K874" s="3">
        <v>24391</v>
      </c>
      <c r="L874" s="3">
        <v>24632</v>
      </c>
      <c r="M874" s="4">
        <f t="shared" si="26"/>
        <v>46022</v>
      </c>
      <c r="N874" s="5">
        <f t="shared" si="27"/>
        <v>-8.1587470788405669E-3</v>
      </c>
    </row>
    <row r="875" spans="1:14" x14ac:dyDescent="0.25">
      <c r="A875" s="3" t="s">
        <v>42</v>
      </c>
      <c r="B875" s="3">
        <v>20260104</v>
      </c>
      <c r="C875" s="3">
        <v>24600</v>
      </c>
      <c r="D875" s="3">
        <v>24600</v>
      </c>
      <c r="E875" s="3">
        <v>23467</v>
      </c>
      <c r="F875" s="3">
        <v>23936</v>
      </c>
      <c r="G875" s="3">
        <v>272355028002</v>
      </c>
      <c r="H875" s="3">
        <v>11378596</v>
      </c>
      <c r="I875" s="3">
        <v>599</v>
      </c>
      <c r="J875" s="3" t="s">
        <v>43</v>
      </c>
      <c r="K875" s="3">
        <v>24192</v>
      </c>
      <c r="L875" s="3">
        <v>23900</v>
      </c>
      <c r="M875" s="4">
        <f t="shared" si="26"/>
        <v>46026</v>
      </c>
      <c r="N875" s="5">
        <f t="shared" si="27"/>
        <v>-1.0582010582010581E-2</v>
      </c>
    </row>
    <row r="876" spans="1:14" x14ac:dyDescent="0.25">
      <c r="A876" s="3" t="s">
        <v>42</v>
      </c>
      <c r="B876" s="3">
        <v>20260105</v>
      </c>
      <c r="C876" s="3">
        <v>24649</v>
      </c>
      <c r="D876" s="3">
        <v>24654</v>
      </c>
      <c r="E876" s="3">
        <v>24154</v>
      </c>
      <c r="F876" s="3">
        <v>24647</v>
      </c>
      <c r="G876" s="3">
        <v>409508119275</v>
      </c>
      <c r="H876" s="3">
        <v>16614780</v>
      </c>
      <c r="I876" s="3">
        <v>363</v>
      </c>
      <c r="J876" s="3" t="s">
        <v>43</v>
      </c>
      <c r="K876" s="3">
        <v>23936</v>
      </c>
      <c r="L876" s="3">
        <v>24654</v>
      </c>
      <c r="M876" s="4">
        <f t="shared" si="26"/>
        <v>46027</v>
      </c>
      <c r="N876" s="5">
        <f t="shared" si="27"/>
        <v>2.9704211229946598E-2</v>
      </c>
    </row>
    <row r="877" spans="1:14" x14ac:dyDescent="0.25">
      <c r="A877" s="3" t="s">
        <v>42</v>
      </c>
      <c r="B877" s="3">
        <v>20260106</v>
      </c>
      <c r="C877" s="3">
        <v>25122</v>
      </c>
      <c r="D877" s="3">
        <v>25386</v>
      </c>
      <c r="E877" s="3">
        <v>25122</v>
      </c>
      <c r="F877" s="3">
        <v>25383</v>
      </c>
      <c r="G877" s="3">
        <v>2432975846140</v>
      </c>
      <c r="H877" s="3">
        <v>95850506</v>
      </c>
      <c r="I877" s="3">
        <v>1081</v>
      </c>
      <c r="J877" s="3" t="s">
        <v>43</v>
      </c>
      <c r="K877" s="3">
        <v>24647</v>
      </c>
      <c r="L877" s="3">
        <v>25386</v>
      </c>
      <c r="M877" s="4">
        <f t="shared" si="26"/>
        <v>46028</v>
      </c>
      <c r="N877" s="5">
        <f t="shared" si="27"/>
        <v>2.9861646447843615E-2</v>
      </c>
    </row>
    <row r="878" spans="1:14" x14ac:dyDescent="0.25">
      <c r="A878" s="3" t="s">
        <v>42</v>
      </c>
      <c r="B878" s="3">
        <v>20260107</v>
      </c>
      <c r="C878" s="3">
        <v>26120</v>
      </c>
      <c r="D878" s="3">
        <v>26120</v>
      </c>
      <c r="E878" s="3">
        <v>25100</v>
      </c>
      <c r="F878" s="3">
        <v>25499</v>
      </c>
      <c r="G878" s="3">
        <v>1146765431303</v>
      </c>
      <c r="H878" s="3">
        <v>44972504</v>
      </c>
      <c r="I878" s="3">
        <v>3245</v>
      </c>
      <c r="J878" s="3" t="s">
        <v>43</v>
      </c>
      <c r="K878" s="3">
        <v>25383</v>
      </c>
      <c r="L878" s="3">
        <v>25150</v>
      </c>
      <c r="M878" s="4">
        <f t="shared" si="26"/>
        <v>46029</v>
      </c>
      <c r="N878" s="5">
        <f t="shared" si="27"/>
        <v>4.5699877871014927E-3</v>
      </c>
    </row>
    <row r="879" spans="1:14" x14ac:dyDescent="0.25">
      <c r="A879" s="3" t="s">
        <v>42</v>
      </c>
      <c r="B879" s="3">
        <v>20260110</v>
      </c>
      <c r="C879" s="3">
        <v>24735</v>
      </c>
      <c r="D879" s="3">
        <v>24770</v>
      </c>
      <c r="E879" s="3">
        <v>24735</v>
      </c>
      <c r="F879" s="3">
        <v>24736</v>
      </c>
      <c r="G879" s="3">
        <v>373196067116</v>
      </c>
      <c r="H879" s="3">
        <v>15087278</v>
      </c>
      <c r="I879" s="3">
        <v>467</v>
      </c>
      <c r="J879" s="3" t="s">
        <v>43</v>
      </c>
      <c r="K879" s="3">
        <v>25499</v>
      </c>
      <c r="L879" s="3">
        <v>24735</v>
      </c>
      <c r="M879" s="4">
        <f t="shared" si="26"/>
        <v>46032</v>
      </c>
      <c r="N879" s="5">
        <f t="shared" si="27"/>
        <v>-2.9922742068316355E-2</v>
      </c>
    </row>
    <row r="880" spans="1:14" x14ac:dyDescent="0.25">
      <c r="A880" s="3" t="s">
        <v>42</v>
      </c>
      <c r="B880" s="3">
        <v>20260111</v>
      </c>
      <c r="C880" s="3">
        <v>23994</v>
      </c>
      <c r="D880" s="3">
        <v>24550</v>
      </c>
      <c r="E880" s="3">
        <v>23994</v>
      </c>
      <c r="F880" s="3">
        <v>24059</v>
      </c>
      <c r="G880" s="3">
        <v>940327899843</v>
      </c>
      <c r="H880" s="3">
        <v>39084208</v>
      </c>
      <c r="I880" s="3">
        <v>1294</v>
      </c>
      <c r="J880" s="3" t="s">
        <v>43</v>
      </c>
      <c r="K880" s="3">
        <v>24736</v>
      </c>
      <c r="L880" s="3">
        <v>24230</v>
      </c>
      <c r="M880" s="4">
        <f t="shared" si="26"/>
        <v>46033</v>
      </c>
      <c r="N880" s="5">
        <f t="shared" si="27"/>
        <v>-2.7369016817593739E-2</v>
      </c>
    </row>
    <row r="881" spans="1:14" x14ac:dyDescent="0.25">
      <c r="A881" s="3" t="s">
        <v>42</v>
      </c>
      <c r="B881" s="3">
        <v>20260112</v>
      </c>
      <c r="C881" s="3">
        <v>24443</v>
      </c>
      <c r="D881" s="3">
        <v>24780</v>
      </c>
      <c r="E881" s="3">
        <v>24443</v>
      </c>
      <c r="F881" s="3">
        <v>24669</v>
      </c>
      <c r="G881" s="3">
        <v>442191005789</v>
      </c>
      <c r="H881" s="3">
        <v>17925153</v>
      </c>
      <c r="I881" s="3">
        <v>626</v>
      </c>
      <c r="J881" s="3" t="s">
        <v>43</v>
      </c>
      <c r="K881" s="3">
        <v>24059</v>
      </c>
      <c r="L881" s="3">
        <v>24466</v>
      </c>
      <c r="M881" s="4">
        <f t="shared" si="26"/>
        <v>46034</v>
      </c>
      <c r="N881" s="5">
        <f t="shared" si="27"/>
        <v>2.5354337254249959E-2</v>
      </c>
    </row>
    <row r="882" spans="1:14" x14ac:dyDescent="0.25">
      <c r="A882" s="3" t="s">
        <v>42</v>
      </c>
      <c r="B882" s="3">
        <v>20260113</v>
      </c>
      <c r="C882" s="3">
        <v>24757</v>
      </c>
      <c r="D882" s="3">
        <v>24870</v>
      </c>
      <c r="E882" s="3">
        <v>23929</v>
      </c>
      <c r="F882" s="3">
        <v>24403</v>
      </c>
      <c r="G882" s="3">
        <v>371068097102</v>
      </c>
      <c r="H882" s="3">
        <v>15205923</v>
      </c>
      <c r="I882" s="3">
        <v>631</v>
      </c>
      <c r="J882" s="3" t="s">
        <v>43</v>
      </c>
      <c r="K882" s="3">
        <v>24669</v>
      </c>
      <c r="L882" s="3">
        <v>24257</v>
      </c>
      <c r="M882" s="4">
        <f t="shared" si="26"/>
        <v>46035</v>
      </c>
      <c r="N882" s="5">
        <f t="shared" si="27"/>
        <v>-1.0782763792614225E-2</v>
      </c>
    </row>
    <row r="883" spans="1:14" x14ac:dyDescent="0.25">
      <c r="A883" s="3" t="s">
        <v>42</v>
      </c>
      <c r="B883" s="3">
        <v>20260114</v>
      </c>
      <c r="C883" s="3">
        <v>24300</v>
      </c>
      <c r="D883" s="3">
        <v>24300</v>
      </c>
      <c r="E883" s="3">
        <v>23671</v>
      </c>
      <c r="F883" s="3">
        <v>23745</v>
      </c>
      <c r="G883" s="3">
        <v>151771820752</v>
      </c>
      <c r="H883" s="3">
        <v>6391667</v>
      </c>
      <c r="I883" s="3">
        <v>268</v>
      </c>
      <c r="J883" s="3" t="s">
        <v>43</v>
      </c>
      <c r="K883" s="3">
        <v>24403</v>
      </c>
      <c r="L883" s="3">
        <v>23671</v>
      </c>
      <c r="M883" s="4">
        <f t="shared" si="26"/>
        <v>46036</v>
      </c>
      <c r="N883" s="5">
        <f t="shared" si="27"/>
        <v>-2.6963897881408072E-2</v>
      </c>
    </row>
    <row r="884" spans="1:14" x14ac:dyDescent="0.25">
      <c r="A884" s="3" t="s">
        <v>42</v>
      </c>
      <c r="B884" s="3">
        <v>20260118</v>
      </c>
      <c r="C884" s="3">
        <v>24007</v>
      </c>
      <c r="D884" s="3">
        <v>24457</v>
      </c>
      <c r="E884" s="3">
        <v>23862</v>
      </c>
      <c r="F884" s="3">
        <v>24333</v>
      </c>
      <c r="G884" s="3">
        <v>597793120186</v>
      </c>
      <c r="H884" s="3">
        <v>24566962</v>
      </c>
      <c r="I884" s="3">
        <v>665</v>
      </c>
      <c r="J884" s="3" t="s">
        <v>43</v>
      </c>
      <c r="K884" s="3">
        <v>23745</v>
      </c>
      <c r="L884" s="3">
        <v>24397</v>
      </c>
      <c r="M884" s="4">
        <f t="shared" si="26"/>
        <v>46040</v>
      </c>
      <c r="N884" s="5">
        <f t="shared" si="27"/>
        <v>2.4763108022741731E-2</v>
      </c>
    </row>
    <row r="885" spans="1:14" x14ac:dyDescent="0.25">
      <c r="A885" s="3" t="s">
        <v>42</v>
      </c>
      <c r="B885" s="3">
        <v>20260119</v>
      </c>
      <c r="C885" s="3">
        <v>24550</v>
      </c>
      <c r="D885" s="3">
        <v>24990</v>
      </c>
      <c r="E885" s="3">
        <v>24298</v>
      </c>
      <c r="F885" s="3">
        <v>24615</v>
      </c>
      <c r="G885" s="3">
        <v>229727838373</v>
      </c>
      <c r="H885" s="3">
        <v>9333015</v>
      </c>
      <c r="I885" s="3">
        <v>551</v>
      </c>
      <c r="J885" s="3" t="s">
        <v>43</v>
      </c>
      <c r="K885" s="3">
        <v>24333</v>
      </c>
      <c r="L885" s="3">
        <v>24728</v>
      </c>
      <c r="M885" s="4">
        <f t="shared" si="26"/>
        <v>46041</v>
      </c>
      <c r="N885" s="5">
        <f t="shared" si="27"/>
        <v>1.1589199852052756E-2</v>
      </c>
    </row>
    <row r="886" spans="1:14" x14ac:dyDescent="0.25">
      <c r="A886" s="3" t="s">
        <v>42</v>
      </c>
      <c r="B886" s="3">
        <v>20260120</v>
      </c>
      <c r="C886" s="3">
        <v>24892</v>
      </c>
      <c r="D886" s="3">
        <v>25345</v>
      </c>
      <c r="E886" s="3">
        <v>24293</v>
      </c>
      <c r="F886" s="3">
        <v>25118</v>
      </c>
      <c r="G886" s="3">
        <v>767302131101</v>
      </c>
      <c r="H886" s="3">
        <v>30548286</v>
      </c>
      <c r="I886" s="3">
        <v>627</v>
      </c>
      <c r="J886" s="3" t="s">
        <v>43</v>
      </c>
      <c r="K886" s="3">
        <v>24615</v>
      </c>
      <c r="L886" s="3">
        <v>25310</v>
      </c>
      <c r="M886" s="4">
        <f t="shared" si="26"/>
        <v>46042</v>
      </c>
      <c r="N886" s="5">
        <f t="shared" si="27"/>
        <v>2.0434694292098321E-2</v>
      </c>
    </row>
    <row r="887" spans="1:14" x14ac:dyDescent="0.25">
      <c r="A887" s="3" t="s">
        <v>42</v>
      </c>
      <c r="B887" s="3">
        <v>20260121</v>
      </c>
      <c r="C887" s="3">
        <v>25221</v>
      </c>
      <c r="D887" s="3">
        <v>25871</v>
      </c>
      <c r="E887" s="3">
        <v>25221</v>
      </c>
      <c r="F887" s="3">
        <v>25626</v>
      </c>
      <c r="G887" s="3">
        <v>1774550324402</v>
      </c>
      <c r="H887" s="3">
        <v>69248325</v>
      </c>
      <c r="I887" s="3">
        <v>1413</v>
      </c>
      <c r="J887" s="3" t="s">
        <v>43</v>
      </c>
      <c r="K887" s="3">
        <v>25118</v>
      </c>
      <c r="L887" s="3">
        <v>25727</v>
      </c>
      <c r="M887" s="4">
        <f t="shared" si="26"/>
        <v>46043</v>
      </c>
      <c r="N887" s="5">
        <f t="shared" si="27"/>
        <v>2.0224540170395766E-2</v>
      </c>
    </row>
    <row r="888" spans="1:14" x14ac:dyDescent="0.25">
      <c r="A888" s="3" t="s">
        <v>42</v>
      </c>
      <c r="B888" s="3">
        <v>20260124</v>
      </c>
      <c r="C888" s="3">
        <v>25212</v>
      </c>
      <c r="D888" s="3">
        <v>25300</v>
      </c>
      <c r="E888" s="3">
        <v>24858</v>
      </c>
      <c r="F888" s="3">
        <v>24925</v>
      </c>
      <c r="G888" s="3">
        <v>125061755162</v>
      </c>
      <c r="H888" s="3">
        <v>5017551</v>
      </c>
      <c r="I888" s="3">
        <v>306</v>
      </c>
      <c r="J888" s="3" t="s">
        <v>43</v>
      </c>
      <c r="K888" s="3">
        <v>25626</v>
      </c>
      <c r="L888" s="3">
        <v>24858</v>
      </c>
      <c r="M888" s="4">
        <f t="shared" si="26"/>
        <v>46046</v>
      </c>
      <c r="N888" s="5">
        <f t="shared" si="27"/>
        <v>-2.7355030047607864E-2</v>
      </c>
    </row>
    <row r="889" spans="1:14" x14ac:dyDescent="0.25">
      <c r="A889" s="3" t="s">
        <v>42</v>
      </c>
      <c r="B889" s="3">
        <v>20260125</v>
      </c>
      <c r="C889" s="3">
        <v>24178</v>
      </c>
      <c r="D889" s="3">
        <v>24178</v>
      </c>
      <c r="E889" s="3">
        <v>24178</v>
      </c>
      <c r="F889" s="3">
        <v>24178</v>
      </c>
      <c r="G889" s="3">
        <v>100058718760</v>
      </c>
      <c r="H889" s="3">
        <v>4138420</v>
      </c>
      <c r="I889" s="3">
        <v>66</v>
      </c>
      <c r="J889" s="3" t="s">
        <v>43</v>
      </c>
      <c r="K889" s="3">
        <v>24925</v>
      </c>
      <c r="L889" s="3">
        <v>24178</v>
      </c>
      <c r="M889" s="4">
        <f t="shared" si="26"/>
        <v>46047</v>
      </c>
      <c r="N889" s="5">
        <f t="shared" si="27"/>
        <v>-2.996990972918756E-2</v>
      </c>
    </row>
    <row r="890" spans="1:14" x14ac:dyDescent="0.25">
      <c r="A890" s="3" t="s">
        <v>42</v>
      </c>
      <c r="B890" s="3">
        <v>20260126</v>
      </c>
      <c r="C890" s="3">
        <v>23453</v>
      </c>
      <c r="D890" s="3">
        <v>23453</v>
      </c>
      <c r="E890" s="3">
        <v>23453</v>
      </c>
      <c r="F890" s="3">
        <v>23453</v>
      </c>
      <c r="G890" s="3">
        <v>153509406918</v>
      </c>
      <c r="H890" s="3">
        <v>6545406</v>
      </c>
      <c r="I890" s="3">
        <v>78</v>
      </c>
      <c r="J890" s="3" t="s">
        <v>43</v>
      </c>
      <c r="K890" s="3">
        <v>24178</v>
      </c>
      <c r="L890" s="3">
        <v>23453</v>
      </c>
      <c r="M890" s="4">
        <f t="shared" si="26"/>
        <v>46048</v>
      </c>
      <c r="N890" s="5">
        <f t="shared" si="27"/>
        <v>-2.9985937629249726E-2</v>
      </c>
    </row>
    <row r="891" spans="1:14" x14ac:dyDescent="0.25">
      <c r="A891" s="3" t="s">
        <v>42</v>
      </c>
      <c r="B891" s="3">
        <v>20260127</v>
      </c>
      <c r="C891" s="3">
        <v>22750</v>
      </c>
      <c r="D891" s="3">
        <v>22750</v>
      </c>
      <c r="E891" s="3">
        <v>22750</v>
      </c>
      <c r="F891" s="3">
        <v>22750</v>
      </c>
      <c r="G891" s="3">
        <v>325169526500</v>
      </c>
      <c r="H891" s="3">
        <v>14293166</v>
      </c>
      <c r="I891" s="3">
        <v>131</v>
      </c>
      <c r="J891" s="3" t="s">
        <v>43</v>
      </c>
      <c r="K891" s="3">
        <v>23453</v>
      </c>
      <c r="L891" s="3">
        <v>22750</v>
      </c>
      <c r="M891" s="4">
        <f t="shared" si="26"/>
        <v>46049</v>
      </c>
      <c r="N891" s="5">
        <f t="shared" si="27"/>
        <v>-2.997484330362854E-2</v>
      </c>
    </row>
    <row r="892" spans="1:14" x14ac:dyDescent="0.25">
      <c r="A892" s="3" t="s">
        <v>42</v>
      </c>
      <c r="B892" s="3">
        <v>20260128</v>
      </c>
      <c r="C892" s="3">
        <v>22068</v>
      </c>
      <c r="D892" s="3">
        <v>22479</v>
      </c>
      <c r="E892" s="3">
        <v>22068</v>
      </c>
      <c r="F892" s="3">
        <v>22090</v>
      </c>
      <c r="G892" s="3">
        <v>529154353290</v>
      </c>
      <c r="H892" s="3">
        <v>23954294</v>
      </c>
      <c r="I892" s="3">
        <v>917</v>
      </c>
      <c r="J892" s="3" t="s">
        <v>43</v>
      </c>
      <c r="K892" s="3">
        <v>22750</v>
      </c>
      <c r="L892" s="3">
        <v>22071</v>
      </c>
      <c r="M892" s="4">
        <f t="shared" si="26"/>
        <v>46050</v>
      </c>
      <c r="N892" s="5">
        <f t="shared" si="27"/>
        <v>-2.9010989010988975E-2</v>
      </c>
    </row>
    <row r="893" spans="1:14" x14ac:dyDescent="0.25">
      <c r="A893" s="3" t="s">
        <v>42</v>
      </c>
      <c r="B893" s="3">
        <v>20260131</v>
      </c>
      <c r="C893" s="3">
        <v>21670</v>
      </c>
      <c r="D893" s="3">
        <v>22489</v>
      </c>
      <c r="E893" s="3">
        <v>21428</v>
      </c>
      <c r="F893" s="3">
        <v>21636</v>
      </c>
      <c r="G893" s="3">
        <v>186357172196</v>
      </c>
      <c r="H893" s="3">
        <v>8613131</v>
      </c>
      <c r="I893" s="3">
        <v>529</v>
      </c>
      <c r="J893" s="3" t="s">
        <v>43</v>
      </c>
      <c r="K893" s="3">
        <v>22090</v>
      </c>
      <c r="L893" s="3">
        <v>21444</v>
      </c>
      <c r="M893" s="4">
        <f t="shared" si="26"/>
        <v>46053</v>
      </c>
      <c r="N893" s="5">
        <f t="shared" si="27"/>
        <v>-2.0552286102308748E-2</v>
      </c>
    </row>
    <row r="894" spans="1:14" x14ac:dyDescent="0.25">
      <c r="A894" s="3" t="s">
        <v>42</v>
      </c>
      <c r="B894" s="3">
        <v>20260201</v>
      </c>
      <c r="C894" s="3">
        <v>21750</v>
      </c>
      <c r="D894" s="3">
        <v>22136</v>
      </c>
      <c r="E894" s="3">
        <v>21202</v>
      </c>
      <c r="F894" s="3">
        <v>21687</v>
      </c>
      <c r="G894" s="3">
        <v>156169781178</v>
      </c>
      <c r="H894" s="3">
        <v>7201095</v>
      </c>
      <c r="I894" s="3">
        <v>357</v>
      </c>
      <c r="J894" s="3" t="s">
        <v>43</v>
      </c>
      <c r="K894" s="3">
        <v>21636</v>
      </c>
      <c r="L894" s="3">
        <v>21644</v>
      </c>
      <c r="M894" s="4">
        <f t="shared" si="26"/>
        <v>46054</v>
      </c>
      <c r="N894" s="5">
        <f t="shared" si="27"/>
        <v>2.3571824736550173E-3</v>
      </c>
    </row>
    <row r="895" spans="1:14" x14ac:dyDescent="0.25">
      <c r="A895" s="3" t="s">
        <v>42</v>
      </c>
      <c r="B895" s="3">
        <v>20260202</v>
      </c>
      <c r="C895" s="3">
        <v>22200</v>
      </c>
      <c r="D895" s="3">
        <v>22337</v>
      </c>
      <c r="E895" s="3">
        <v>21985</v>
      </c>
      <c r="F895" s="3">
        <v>22266</v>
      </c>
      <c r="G895" s="3">
        <v>45517803783</v>
      </c>
      <c r="H895" s="3">
        <v>2044287</v>
      </c>
      <c r="I895" s="3">
        <v>271</v>
      </c>
      <c r="J895" s="3" t="s">
        <v>43</v>
      </c>
      <c r="K895" s="3">
        <v>21687</v>
      </c>
      <c r="L895" s="3">
        <v>22337</v>
      </c>
      <c r="M895" s="4">
        <f t="shared" si="26"/>
        <v>46055</v>
      </c>
      <c r="N895" s="5">
        <f t="shared" si="27"/>
        <v>2.669802185641168E-2</v>
      </c>
    </row>
    <row r="896" spans="1:14" x14ac:dyDescent="0.25">
      <c r="A896" s="3" t="s">
        <v>42</v>
      </c>
      <c r="B896" s="3">
        <v>20260203</v>
      </c>
      <c r="C896" s="3">
        <v>22710</v>
      </c>
      <c r="D896" s="3">
        <v>22930</v>
      </c>
      <c r="E896" s="3">
        <v>22011</v>
      </c>
      <c r="F896" s="3">
        <v>22471</v>
      </c>
      <c r="G896" s="3">
        <v>214393750841</v>
      </c>
      <c r="H896" s="3">
        <v>9540926</v>
      </c>
      <c r="I896" s="3">
        <v>466</v>
      </c>
      <c r="J896" s="3" t="s">
        <v>43</v>
      </c>
      <c r="K896" s="3">
        <v>22266</v>
      </c>
      <c r="L896" s="3">
        <v>22300</v>
      </c>
      <c r="M896" s="4">
        <f t="shared" si="26"/>
        <v>46056</v>
      </c>
      <c r="N896" s="5">
        <f t="shared" si="27"/>
        <v>9.2068624809125144E-3</v>
      </c>
    </row>
    <row r="897" spans="1:14" x14ac:dyDescent="0.25">
      <c r="A897" s="3" t="s">
        <v>42</v>
      </c>
      <c r="B897" s="3">
        <v>20260207</v>
      </c>
      <c r="C897" s="3">
        <v>22939</v>
      </c>
      <c r="D897" s="3">
        <v>23145</v>
      </c>
      <c r="E897" s="3">
        <v>22936</v>
      </c>
      <c r="F897" s="3">
        <v>23137</v>
      </c>
      <c r="G897" s="3">
        <v>450971023219</v>
      </c>
      <c r="H897" s="3">
        <v>19491100</v>
      </c>
      <c r="I897" s="3">
        <v>332</v>
      </c>
      <c r="J897" s="3" t="s">
        <v>43</v>
      </c>
      <c r="K897" s="3">
        <v>22471</v>
      </c>
      <c r="L897" s="3">
        <v>23145</v>
      </c>
      <c r="M897" s="4">
        <f t="shared" si="26"/>
        <v>46060</v>
      </c>
      <c r="N897" s="5">
        <f t="shared" si="27"/>
        <v>2.9638200347114063E-2</v>
      </c>
    </row>
    <row r="898" spans="1:14" x14ac:dyDescent="0.25">
      <c r="A898" s="3" t="s">
        <v>42</v>
      </c>
      <c r="B898" s="3">
        <v>20260208</v>
      </c>
      <c r="C898" s="3">
        <v>23300</v>
      </c>
      <c r="D898" s="3">
        <v>23590</v>
      </c>
      <c r="E898" s="3">
        <v>22444</v>
      </c>
      <c r="F898" s="3">
        <v>22988</v>
      </c>
      <c r="G898" s="3">
        <v>1492119863226</v>
      </c>
      <c r="H898" s="3">
        <v>64907976</v>
      </c>
      <c r="I898" s="3">
        <v>865</v>
      </c>
      <c r="J898" s="3" t="s">
        <v>43</v>
      </c>
      <c r="K898" s="3">
        <v>23137</v>
      </c>
      <c r="L898" s="3">
        <v>22461</v>
      </c>
      <c r="M898" s="4">
        <f t="shared" ref="M898:M961" si="28">DATE(LEFT(B898,4),MID(B898,5,2),RIGHT(B898,2))</f>
        <v>46061</v>
      </c>
      <c r="N898" s="5">
        <f t="shared" si="27"/>
        <v>-6.4399014565414969E-3</v>
      </c>
    </row>
    <row r="899" spans="1:14" x14ac:dyDescent="0.25">
      <c r="A899" s="3" t="s">
        <v>42</v>
      </c>
      <c r="B899" s="3">
        <v>20260209</v>
      </c>
      <c r="C899" s="3">
        <v>22917</v>
      </c>
      <c r="D899" s="3">
        <v>22931</v>
      </c>
      <c r="E899" s="3">
        <v>22299</v>
      </c>
      <c r="F899" s="3">
        <v>22562</v>
      </c>
      <c r="G899" s="3">
        <v>237356102423</v>
      </c>
      <c r="H899" s="3">
        <v>10520131</v>
      </c>
      <c r="I899" s="3">
        <v>452</v>
      </c>
      <c r="J899" s="3" t="s">
        <v>43</v>
      </c>
      <c r="K899" s="3">
        <v>22988</v>
      </c>
      <c r="L899" s="3">
        <v>22299</v>
      </c>
      <c r="M899" s="4">
        <f t="shared" si="28"/>
        <v>46062</v>
      </c>
      <c r="N899" s="5">
        <f t="shared" ref="N899:N962" si="29">F899/F898-1</f>
        <v>-1.8531407690969171E-2</v>
      </c>
    </row>
    <row r="900" spans="1:14" x14ac:dyDescent="0.25">
      <c r="A900" s="3" t="s">
        <v>42</v>
      </c>
      <c r="B900" s="3">
        <v>20260210</v>
      </c>
      <c r="C900" s="3">
        <v>22484</v>
      </c>
      <c r="D900" s="3">
        <v>22750</v>
      </c>
      <c r="E900" s="3">
        <v>22236</v>
      </c>
      <c r="F900" s="3">
        <v>22517</v>
      </c>
      <c r="G900" s="3">
        <v>160511932910</v>
      </c>
      <c r="H900" s="3">
        <v>7128397</v>
      </c>
      <c r="I900" s="3">
        <v>374</v>
      </c>
      <c r="J900" s="3" t="s">
        <v>43</v>
      </c>
      <c r="K900" s="3">
        <v>22562</v>
      </c>
      <c r="L900" s="3">
        <v>22400</v>
      </c>
      <c r="M900" s="4">
        <f t="shared" si="28"/>
        <v>46063</v>
      </c>
      <c r="N900" s="5">
        <f t="shared" si="29"/>
        <v>-1.9945040333303465E-3</v>
      </c>
    </row>
    <row r="901" spans="1:14" x14ac:dyDescent="0.25">
      <c r="A901" s="3" t="s">
        <v>42</v>
      </c>
      <c r="B901" s="3">
        <v>20260214</v>
      </c>
      <c r="C901" s="3">
        <v>22540</v>
      </c>
      <c r="D901" s="3">
        <v>23190</v>
      </c>
      <c r="E901" s="3">
        <v>21842</v>
      </c>
      <c r="F901" s="3">
        <v>22092</v>
      </c>
      <c r="G901" s="3">
        <v>134836743072</v>
      </c>
      <c r="H901" s="3">
        <v>6103416</v>
      </c>
      <c r="I901" s="3">
        <v>282</v>
      </c>
      <c r="J901" s="3" t="s">
        <v>43</v>
      </c>
      <c r="K901" s="3">
        <v>22517</v>
      </c>
      <c r="L901" s="3">
        <v>21842</v>
      </c>
      <c r="M901" s="4">
        <f t="shared" si="28"/>
        <v>46067</v>
      </c>
      <c r="N901" s="5">
        <f t="shared" si="29"/>
        <v>-1.8874628058800025E-2</v>
      </c>
    </row>
    <row r="902" spans="1:14" x14ac:dyDescent="0.25">
      <c r="A902" s="3" t="s">
        <v>42</v>
      </c>
      <c r="B902" s="3">
        <v>20260215</v>
      </c>
      <c r="C902" s="3">
        <v>21721</v>
      </c>
      <c r="D902" s="3">
        <v>21999</v>
      </c>
      <c r="E902" s="3">
        <v>21645</v>
      </c>
      <c r="F902" s="3">
        <v>21848</v>
      </c>
      <c r="G902" s="3">
        <v>313428822247</v>
      </c>
      <c r="H902" s="3">
        <v>14345707</v>
      </c>
      <c r="I902" s="3">
        <v>257</v>
      </c>
      <c r="J902" s="3" t="s">
        <v>43</v>
      </c>
      <c r="K902" s="3">
        <v>22092</v>
      </c>
      <c r="L902" s="3">
        <v>21646</v>
      </c>
      <c r="M902" s="4">
        <f t="shared" si="28"/>
        <v>46068</v>
      </c>
      <c r="N902" s="5">
        <f t="shared" si="29"/>
        <v>-1.1044722071337998E-2</v>
      </c>
    </row>
    <row r="903" spans="1:14" x14ac:dyDescent="0.25">
      <c r="A903" s="3" t="s">
        <v>42</v>
      </c>
      <c r="B903" s="3">
        <v>20260216</v>
      </c>
      <c r="C903" s="3">
        <v>21600</v>
      </c>
      <c r="D903" s="3">
        <v>22300</v>
      </c>
      <c r="E903" s="3">
        <v>21582</v>
      </c>
      <c r="F903" s="3">
        <v>21881</v>
      </c>
      <c r="G903" s="3">
        <v>28653644101</v>
      </c>
      <c r="H903" s="3">
        <v>1309523</v>
      </c>
      <c r="I903" s="3">
        <v>160</v>
      </c>
      <c r="J903" s="3" t="s">
        <v>43</v>
      </c>
      <c r="K903" s="3">
        <v>21848</v>
      </c>
      <c r="L903" s="3">
        <v>21750</v>
      </c>
      <c r="M903" s="4">
        <f t="shared" si="28"/>
        <v>46069</v>
      </c>
      <c r="N903" s="5">
        <f t="shared" si="29"/>
        <v>1.5104357378250555E-3</v>
      </c>
    </row>
    <row r="904" spans="1:14" x14ac:dyDescent="0.25">
      <c r="A904" s="3" t="s">
        <v>42</v>
      </c>
      <c r="B904" s="3">
        <v>20260217</v>
      </c>
      <c r="C904" s="3">
        <v>21881</v>
      </c>
      <c r="D904" s="3">
        <v>22040</v>
      </c>
      <c r="E904" s="3">
        <v>21656</v>
      </c>
      <c r="F904" s="3">
        <v>21784</v>
      </c>
      <c r="G904" s="3">
        <v>70740832682</v>
      </c>
      <c r="H904" s="3">
        <v>3247332</v>
      </c>
      <c r="I904" s="3">
        <v>205</v>
      </c>
      <c r="J904" s="3" t="s">
        <v>43</v>
      </c>
      <c r="K904" s="3">
        <v>21881</v>
      </c>
      <c r="L904" s="3">
        <v>21992</v>
      </c>
      <c r="M904" s="4">
        <f t="shared" si="28"/>
        <v>46070</v>
      </c>
      <c r="N904" s="5">
        <f t="shared" si="29"/>
        <v>-4.4330697865728741E-3</v>
      </c>
    </row>
    <row r="905" spans="1:14" x14ac:dyDescent="0.25">
      <c r="A905" s="3" t="s">
        <v>42</v>
      </c>
      <c r="B905" s="3">
        <v>20260218</v>
      </c>
      <c r="C905" s="3">
        <v>22409</v>
      </c>
      <c r="D905" s="3">
        <v>22409</v>
      </c>
      <c r="E905" s="3">
        <v>21623</v>
      </c>
      <c r="F905" s="3">
        <v>21738</v>
      </c>
      <c r="G905" s="3">
        <v>31661351259</v>
      </c>
      <c r="H905" s="3">
        <v>1456518</v>
      </c>
      <c r="I905" s="3">
        <v>253</v>
      </c>
      <c r="J905" s="3" t="s">
        <v>43</v>
      </c>
      <c r="K905" s="3">
        <v>21784</v>
      </c>
      <c r="L905" s="3">
        <v>21623</v>
      </c>
      <c r="M905" s="4">
        <f t="shared" si="28"/>
        <v>46071</v>
      </c>
      <c r="N905" s="5">
        <f t="shared" si="29"/>
        <v>-2.1116415717957748E-3</v>
      </c>
    </row>
    <row r="906" spans="1:14" x14ac:dyDescent="0.25">
      <c r="A906" s="3" t="s">
        <v>42</v>
      </c>
      <c r="B906" s="3">
        <v>20260221</v>
      </c>
      <c r="C906" s="3">
        <v>21086</v>
      </c>
      <c r="D906" s="3">
        <v>21410</v>
      </c>
      <c r="E906" s="3">
        <v>21086</v>
      </c>
      <c r="F906" s="3">
        <v>21170</v>
      </c>
      <c r="G906" s="3">
        <v>66755320386</v>
      </c>
      <c r="H906" s="3">
        <v>3153290</v>
      </c>
      <c r="I906" s="3">
        <v>208</v>
      </c>
      <c r="J906" s="3" t="s">
        <v>43</v>
      </c>
      <c r="K906" s="3">
        <v>21738</v>
      </c>
      <c r="L906" s="3">
        <v>21086</v>
      </c>
      <c r="M906" s="4">
        <f t="shared" si="28"/>
        <v>46074</v>
      </c>
      <c r="N906" s="5">
        <f t="shared" si="29"/>
        <v>-2.6129358726653784E-2</v>
      </c>
    </row>
    <row r="907" spans="1:14" x14ac:dyDescent="0.25">
      <c r="A907" s="3" t="s">
        <v>42</v>
      </c>
      <c r="B907" s="3">
        <v>20260222</v>
      </c>
      <c r="C907" s="3">
        <v>21175</v>
      </c>
      <c r="D907" s="3">
        <v>21175</v>
      </c>
      <c r="E907" s="3">
        <v>20550</v>
      </c>
      <c r="F907" s="3">
        <v>20706</v>
      </c>
      <c r="G907" s="3">
        <v>78277264688</v>
      </c>
      <c r="H907" s="3">
        <v>3780389</v>
      </c>
      <c r="I907" s="3">
        <v>265</v>
      </c>
      <c r="J907" s="3" t="s">
        <v>43</v>
      </c>
      <c r="K907" s="3">
        <v>21170</v>
      </c>
      <c r="L907" s="3">
        <v>20680</v>
      </c>
      <c r="M907" s="4">
        <f t="shared" si="28"/>
        <v>46075</v>
      </c>
      <c r="N907" s="5">
        <f t="shared" si="29"/>
        <v>-2.1917808219178103E-2</v>
      </c>
    </row>
    <row r="908" spans="1:14" x14ac:dyDescent="0.25">
      <c r="A908" s="3" t="s">
        <v>42</v>
      </c>
      <c r="B908" s="3">
        <v>20260223</v>
      </c>
      <c r="C908" s="3">
        <v>20926</v>
      </c>
      <c r="D908" s="3">
        <v>21281</v>
      </c>
      <c r="E908" s="3">
        <v>20820</v>
      </c>
      <c r="F908" s="3">
        <v>21023</v>
      </c>
      <c r="G908" s="3">
        <v>630048840314</v>
      </c>
      <c r="H908" s="3">
        <v>29968915</v>
      </c>
      <c r="I908" s="3">
        <v>388</v>
      </c>
      <c r="J908" s="3" t="s">
        <v>43</v>
      </c>
      <c r="K908" s="3">
        <v>20706</v>
      </c>
      <c r="L908" s="3">
        <v>21000</v>
      </c>
      <c r="M908" s="4">
        <f t="shared" si="28"/>
        <v>46076</v>
      </c>
      <c r="N908" s="5">
        <f t="shared" si="29"/>
        <v>1.530957210470385E-2</v>
      </c>
    </row>
    <row r="909" spans="1:14" x14ac:dyDescent="0.25">
      <c r="A909" s="3" t="s">
        <v>42</v>
      </c>
      <c r="B909" s="3">
        <v>20260224</v>
      </c>
      <c r="C909" s="3">
        <v>21056</v>
      </c>
      <c r="D909" s="3">
        <v>21644</v>
      </c>
      <c r="E909" s="3">
        <v>20450</v>
      </c>
      <c r="F909" s="3">
        <v>20831</v>
      </c>
      <c r="G909" s="3">
        <v>92483513688</v>
      </c>
      <c r="H909" s="3">
        <v>4439802</v>
      </c>
      <c r="I909" s="3">
        <v>204</v>
      </c>
      <c r="J909" s="3" t="s">
        <v>43</v>
      </c>
      <c r="K909" s="3">
        <v>21023</v>
      </c>
      <c r="L909" s="3">
        <v>20552</v>
      </c>
      <c r="M909" s="4">
        <f t="shared" si="28"/>
        <v>46077</v>
      </c>
      <c r="N909" s="5">
        <f t="shared" si="29"/>
        <v>-9.1328544926985167E-3</v>
      </c>
    </row>
    <row r="910" spans="1:14" x14ac:dyDescent="0.25">
      <c r="A910" s="3" t="s">
        <v>42</v>
      </c>
      <c r="B910" s="3">
        <v>20260225</v>
      </c>
      <c r="C910" s="3">
        <v>20964</v>
      </c>
      <c r="D910" s="3">
        <v>21268</v>
      </c>
      <c r="E910" s="3">
        <v>20839</v>
      </c>
      <c r="F910" s="3">
        <v>21203</v>
      </c>
      <c r="G910" s="3">
        <v>454710417773</v>
      </c>
      <c r="H910" s="3">
        <v>21445857</v>
      </c>
      <c r="I910" s="3">
        <v>349</v>
      </c>
      <c r="J910" s="3" t="s">
        <v>43</v>
      </c>
      <c r="K910" s="3">
        <v>20831</v>
      </c>
      <c r="L910" s="3">
        <v>21140</v>
      </c>
      <c r="M910" s="4">
        <f t="shared" si="28"/>
        <v>46078</v>
      </c>
      <c r="N910" s="5">
        <f t="shared" si="29"/>
        <v>1.7858000096010684E-2</v>
      </c>
    </row>
    <row r="911" spans="1:14" x14ac:dyDescent="0.25">
      <c r="A911" s="3" t="s">
        <v>42</v>
      </c>
      <c r="B911" s="3">
        <v>20260228</v>
      </c>
      <c r="C911" s="3">
        <v>0</v>
      </c>
      <c r="D911" s="3">
        <v>0</v>
      </c>
      <c r="E911" s="3">
        <v>0</v>
      </c>
      <c r="F911" s="3">
        <v>21203</v>
      </c>
      <c r="G911" s="3">
        <v>0</v>
      </c>
      <c r="H911" s="3">
        <v>0</v>
      </c>
      <c r="I911" s="3">
        <v>0</v>
      </c>
      <c r="J911" s="3" t="s">
        <v>43</v>
      </c>
      <c r="K911" s="3">
        <v>21203</v>
      </c>
      <c r="L911" s="3">
        <v>21140</v>
      </c>
      <c r="M911" s="4">
        <f t="shared" si="28"/>
        <v>46081</v>
      </c>
      <c r="N911" s="5">
        <f t="shared" si="29"/>
        <v>0</v>
      </c>
    </row>
    <row r="912" spans="1:14" x14ac:dyDescent="0.25">
      <c r="A912" s="3" t="s">
        <v>42</v>
      </c>
      <c r="B912" s="3">
        <v>20260302</v>
      </c>
      <c r="C912" s="3">
        <v>0</v>
      </c>
      <c r="D912" s="3">
        <v>0</v>
      </c>
      <c r="E912" s="3">
        <v>0</v>
      </c>
      <c r="F912" s="3">
        <v>21203</v>
      </c>
      <c r="G912" s="3">
        <v>0</v>
      </c>
      <c r="H912" s="3">
        <v>0</v>
      </c>
      <c r="I912" s="3">
        <v>0</v>
      </c>
      <c r="J912" s="3" t="s">
        <v>43</v>
      </c>
      <c r="K912" s="3">
        <v>21203</v>
      </c>
      <c r="L912" s="3">
        <v>21140</v>
      </c>
      <c r="M912" s="4">
        <f t="shared" si="28"/>
        <v>46083</v>
      </c>
      <c r="N912" s="5">
        <f t="shared" si="29"/>
        <v>0</v>
      </c>
    </row>
    <row r="913" spans="1:14" x14ac:dyDescent="0.25">
      <c r="A913" s="3" t="s">
        <v>42</v>
      </c>
      <c r="B913" s="3">
        <v>20260303</v>
      </c>
      <c r="C913" s="3">
        <v>0</v>
      </c>
      <c r="D913" s="3">
        <v>0</v>
      </c>
      <c r="E913" s="3">
        <v>0</v>
      </c>
      <c r="F913" s="3">
        <v>21203</v>
      </c>
      <c r="G913" s="3">
        <v>0</v>
      </c>
      <c r="H913" s="3">
        <v>0</v>
      </c>
      <c r="I913" s="3">
        <v>0</v>
      </c>
      <c r="J913" s="3" t="s">
        <v>43</v>
      </c>
      <c r="K913" s="3">
        <v>21203</v>
      </c>
      <c r="L913" s="3">
        <v>21140</v>
      </c>
      <c r="M913" s="4">
        <f t="shared" si="28"/>
        <v>46084</v>
      </c>
      <c r="N913" s="5">
        <f t="shared" si="29"/>
        <v>0</v>
      </c>
    </row>
    <row r="914" spans="1:14" x14ac:dyDescent="0.25">
      <c r="A914" s="3" t="s">
        <v>42</v>
      </c>
      <c r="B914" s="3">
        <v>20260304</v>
      </c>
      <c r="C914" s="3">
        <v>0</v>
      </c>
      <c r="D914" s="3">
        <v>0</v>
      </c>
      <c r="E914" s="3">
        <v>0</v>
      </c>
      <c r="F914" s="3">
        <v>21203</v>
      </c>
      <c r="G914" s="3">
        <v>0</v>
      </c>
      <c r="H914" s="3">
        <v>0</v>
      </c>
      <c r="I914" s="3">
        <v>0</v>
      </c>
      <c r="J914" s="3" t="s">
        <v>43</v>
      </c>
      <c r="K914" s="3">
        <v>21203</v>
      </c>
      <c r="L914" s="3">
        <v>21140</v>
      </c>
      <c r="M914" s="4">
        <f t="shared" si="28"/>
        <v>46085</v>
      </c>
      <c r="N914" s="5">
        <f t="shared" si="29"/>
        <v>0</v>
      </c>
    </row>
    <row r="915" spans="1:14" x14ac:dyDescent="0.25">
      <c r="A915" s="3" t="s">
        <v>42</v>
      </c>
      <c r="B915" s="3">
        <v>20260307</v>
      </c>
      <c r="C915" s="3">
        <v>0</v>
      </c>
      <c r="D915" s="3">
        <v>0</v>
      </c>
      <c r="E915" s="3">
        <v>0</v>
      </c>
      <c r="F915" s="3">
        <v>21203</v>
      </c>
      <c r="G915" s="3">
        <v>0</v>
      </c>
      <c r="H915" s="3">
        <v>0</v>
      </c>
      <c r="I915" s="3">
        <v>0</v>
      </c>
      <c r="J915" s="3" t="s">
        <v>43</v>
      </c>
      <c r="K915" s="3">
        <v>21203</v>
      </c>
      <c r="L915" s="3">
        <v>21140</v>
      </c>
      <c r="M915" s="4">
        <f t="shared" si="28"/>
        <v>46088</v>
      </c>
      <c r="N915" s="5">
        <f t="shared" si="29"/>
        <v>0</v>
      </c>
    </row>
    <row r="916" spans="1:14" x14ac:dyDescent="0.25">
      <c r="A916" s="3" t="s">
        <v>42</v>
      </c>
      <c r="B916" s="3">
        <v>20260308</v>
      </c>
      <c r="C916" s="3">
        <v>0</v>
      </c>
      <c r="D916" s="3">
        <v>0</v>
      </c>
      <c r="E916" s="3">
        <v>0</v>
      </c>
      <c r="F916" s="3">
        <v>21203</v>
      </c>
      <c r="G916" s="3">
        <v>0</v>
      </c>
      <c r="H916" s="3">
        <v>0</v>
      </c>
      <c r="I916" s="3">
        <v>0</v>
      </c>
      <c r="J916" s="3" t="s">
        <v>43</v>
      </c>
      <c r="K916" s="3">
        <v>21203</v>
      </c>
      <c r="L916" s="3">
        <v>21140</v>
      </c>
      <c r="M916" s="4">
        <f t="shared" si="28"/>
        <v>46089</v>
      </c>
      <c r="N916" s="5">
        <f t="shared" si="29"/>
        <v>0</v>
      </c>
    </row>
    <row r="917" spans="1:14" x14ac:dyDescent="0.25">
      <c r="A917" s="3" t="s">
        <v>42</v>
      </c>
      <c r="B917" s="3">
        <v>20260309</v>
      </c>
      <c r="C917" s="3">
        <v>0</v>
      </c>
      <c r="D917" s="3">
        <v>0</v>
      </c>
      <c r="E917" s="3">
        <v>0</v>
      </c>
      <c r="F917" s="3">
        <v>21203</v>
      </c>
      <c r="G917" s="3">
        <v>0</v>
      </c>
      <c r="H917" s="3">
        <v>0</v>
      </c>
      <c r="I917" s="3">
        <v>0</v>
      </c>
      <c r="J917" s="3" t="s">
        <v>43</v>
      </c>
      <c r="K917" s="3">
        <v>21203</v>
      </c>
      <c r="L917" s="3">
        <v>21140</v>
      </c>
      <c r="M917" s="4">
        <f t="shared" si="28"/>
        <v>46090</v>
      </c>
      <c r="N917" s="5">
        <f t="shared" si="29"/>
        <v>0</v>
      </c>
    </row>
    <row r="918" spans="1:14" x14ac:dyDescent="0.25">
      <c r="A918" s="3" t="s">
        <v>42</v>
      </c>
      <c r="B918" s="3">
        <v>20260310</v>
      </c>
      <c r="C918" s="3">
        <v>0</v>
      </c>
      <c r="D918" s="3">
        <v>0</v>
      </c>
      <c r="E918" s="3">
        <v>0</v>
      </c>
      <c r="F918" s="3">
        <v>21203</v>
      </c>
      <c r="G918" s="3">
        <v>0</v>
      </c>
      <c r="H918" s="3">
        <v>0</v>
      </c>
      <c r="I918" s="3">
        <v>0</v>
      </c>
      <c r="J918" s="3" t="s">
        <v>43</v>
      </c>
      <c r="K918" s="3">
        <v>21203</v>
      </c>
      <c r="L918" s="3">
        <v>21140</v>
      </c>
      <c r="M918" s="4">
        <f t="shared" si="28"/>
        <v>46091</v>
      </c>
      <c r="N918" s="5">
        <f t="shared" si="29"/>
        <v>0</v>
      </c>
    </row>
    <row r="919" spans="1:14" x14ac:dyDescent="0.25">
      <c r="A919" s="3" t="s">
        <v>42</v>
      </c>
      <c r="B919" s="3">
        <v>20260314</v>
      </c>
      <c r="C919" s="3">
        <v>0</v>
      </c>
      <c r="D919" s="3">
        <v>0</v>
      </c>
      <c r="E919" s="3">
        <v>0</v>
      </c>
      <c r="F919" s="3">
        <v>21203</v>
      </c>
      <c r="G919" s="3">
        <v>0</v>
      </c>
      <c r="H919" s="3">
        <v>0</v>
      </c>
      <c r="I919" s="3">
        <v>0</v>
      </c>
      <c r="J919" s="3" t="s">
        <v>43</v>
      </c>
      <c r="K919" s="3">
        <v>21203</v>
      </c>
      <c r="L919" s="3">
        <v>21140</v>
      </c>
      <c r="M919" s="4">
        <f t="shared" si="28"/>
        <v>46095</v>
      </c>
      <c r="N919" s="5">
        <f t="shared" si="29"/>
        <v>0</v>
      </c>
    </row>
    <row r="920" spans="1:14" x14ac:dyDescent="0.25">
      <c r="A920" s="3" t="s">
        <v>42</v>
      </c>
      <c r="B920" s="3">
        <v>20260315</v>
      </c>
      <c r="C920" s="3">
        <v>0</v>
      </c>
      <c r="D920" s="3">
        <v>0</v>
      </c>
      <c r="E920" s="3">
        <v>0</v>
      </c>
      <c r="F920" s="3">
        <v>21203</v>
      </c>
      <c r="G920" s="3">
        <v>0</v>
      </c>
      <c r="H920" s="3">
        <v>0</v>
      </c>
      <c r="I920" s="3">
        <v>0</v>
      </c>
      <c r="J920" s="3" t="s">
        <v>43</v>
      </c>
      <c r="K920" s="3">
        <v>21203</v>
      </c>
      <c r="L920" s="3">
        <v>21140</v>
      </c>
      <c r="M920" s="4">
        <f t="shared" si="28"/>
        <v>46096</v>
      </c>
      <c r="N920" s="5">
        <f t="shared" si="29"/>
        <v>0</v>
      </c>
    </row>
    <row r="921" spans="1:14" x14ac:dyDescent="0.25">
      <c r="A921" s="3" t="s">
        <v>42</v>
      </c>
      <c r="B921" s="3">
        <v>20260316</v>
      </c>
      <c r="C921" s="3">
        <v>0</v>
      </c>
      <c r="D921" s="3">
        <v>0</v>
      </c>
      <c r="E921" s="3">
        <v>0</v>
      </c>
      <c r="F921" s="3">
        <v>21203</v>
      </c>
      <c r="G921" s="3">
        <v>0</v>
      </c>
      <c r="H921" s="3">
        <v>0</v>
      </c>
      <c r="I921" s="3">
        <v>0</v>
      </c>
      <c r="J921" s="3" t="s">
        <v>43</v>
      </c>
      <c r="K921" s="3">
        <v>21203</v>
      </c>
      <c r="L921" s="3">
        <v>21140</v>
      </c>
      <c r="M921" s="4">
        <f t="shared" si="28"/>
        <v>46097</v>
      </c>
      <c r="N921" s="5">
        <f t="shared" si="29"/>
        <v>0</v>
      </c>
    </row>
    <row r="922" spans="1:14" x14ac:dyDescent="0.25">
      <c r="A922" s="3" t="s">
        <v>42</v>
      </c>
      <c r="B922" s="3">
        <v>20260317</v>
      </c>
      <c r="C922" s="3">
        <v>0</v>
      </c>
      <c r="D922" s="3">
        <v>0</v>
      </c>
      <c r="E922" s="3">
        <v>0</v>
      </c>
      <c r="F922" s="3">
        <v>21203</v>
      </c>
      <c r="G922" s="3">
        <v>0</v>
      </c>
      <c r="H922" s="3">
        <v>0</v>
      </c>
      <c r="I922" s="3">
        <v>0</v>
      </c>
      <c r="J922" s="3" t="s">
        <v>43</v>
      </c>
      <c r="K922" s="3">
        <v>21203</v>
      </c>
      <c r="L922" s="3">
        <v>21140</v>
      </c>
      <c r="M922" s="4">
        <f t="shared" si="28"/>
        <v>46098</v>
      </c>
      <c r="N922" s="5">
        <f t="shared" si="29"/>
        <v>0</v>
      </c>
    </row>
    <row r="923" spans="1:14" x14ac:dyDescent="0.25">
      <c r="A923" s="3" t="s">
        <v>42</v>
      </c>
      <c r="B923" s="3">
        <v>20260318</v>
      </c>
      <c r="C923" s="3">
        <v>0</v>
      </c>
      <c r="D923" s="3">
        <v>0</v>
      </c>
      <c r="E923" s="3">
        <v>0</v>
      </c>
      <c r="F923" s="3">
        <v>21203</v>
      </c>
      <c r="G923" s="3">
        <v>0</v>
      </c>
      <c r="H923" s="3">
        <v>0</v>
      </c>
      <c r="I923" s="3">
        <v>0</v>
      </c>
      <c r="J923" s="3" t="s">
        <v>43</v>
      </c>
      <c r="K923" s="3">
        <v>21203</v>
      </c>
      <c r="L923" s="3">
        <v>21140</v>
      </c>
      <c r="M923" s="4">
        <f t="shared" si="28"/>
        <v>46099</v>
      </c>
      <c r="N923" s="5">
        <f t="shared" si="29"/>
        <v>0</v>
      </c>
    </row>
    <row r="924" spans="1:14" x14ac:dyDescent="0.25">
      <c r="A924" s="3" t="s">
        <v>42</v>
      </c>
      <c r="B924" s="3">
        <v>20260325</v>
      </c>
      <c r="C924" s="3">
        <v>0</v>
      </c>
      <c r="D924" s="3">
        <v>0</v>
      </c>
      <c r="E924" s="3">
        <v>0</v>
      </c>
      <c r="F924" s="3">
        <v>21203</v>
      </c>
      <c r="G924" s="3">
        <v>0</v>
      </c>
      <c r="H924" s="3">
        <v>0</v>
      </c>
      <c r="I924" s="3">
        <v>0</v>
      </c>
      <c r="J924" s="3" t="s">
        <v>43</v>
      </c>
      <c r="K924" s="3">
        <v>21203</v>
      </c>
      <c r="L924" s="3">
        <v>21140</v>
      </c>
      <c r="M924" s="4">
        <f t="shared" si="28"/>
        <v>46106</v>
      </c>
      <c r="N924" s="5">
        <f t="shared" si="29"/>
        <v>0</v>
      </c>
    </row>
    <row r="925" spans="1:14" x14ac:dyDescent="0.25">
      <c r="A925" s="3" t="s">
        <v>42</v>
      </c>
      <c r="B925" s="3">
        <v>20260328</v>
      </c>
      <c r="C925" s="3">
        <v>0</v>
      </c>
      <c r="D925" s="3">
        <v>0</v>
      </c>
      <c r="E925" s="3">
        <v>0</v>
      </c>
      <c r="F925" s="3">
        <v>21203</v>
      </c>
      <c r="G925" s="3">
        <v>0</v>
      </c>
      <c r="H925" s="3">
        <v>0</v>
      </c>
      <c r="I925" s="3">
        <v>0</v>
      </c>
      <c r="J925" s="3" t="s">
        <v>43</v>
      </c>
      <c r="K925" s="3">
        <v>21203</v>
      </c>
      <c r="L925" s="3">
        <v>21140</v>
      </c>
      <c r="M925" s="4">
        <f t="shared" si="28"/>
        <v>46109</v>
      </c>
      <c r="N925" s="5">
        <f t="shared" si="29"/>
        <v>0</v>
      </c>
    </row>
    <row r="926" spans="1:14" x14ac:dyDescent="0.25">
      <c r="A926" s="3" t="s">
        <v>42</v>
      </c>
      <c r="B926" s="3">
        <v>20260329</v>
      </c>
      <c r="C926" s="3">
        <v>0</v>
      </c>
      <c r="D926" s="3">
        <v>0</v>
      </c>
      <c r="E926" s="3">
        <v>0</v>
      </c>
      <c r="F926" s="3">
        <v>21203</v>
      </c>
      <c r="G926" s="3">
        <v>0</v>
      </c>
      <c r="H926" s="3">
        <v>0</v>
      </c>
      <c r="I926" s="3">
        <v>0</v>
      </c>
      <c r="J926" s="3" t="s">
        <v>43</v>
      </c>
      <c r="K926" s="3">
        <v>21203</v>
      </c>
      <c r="L926" s="3">
        <v>21140</v>
      </c>
      <c r="M926" s="4">
        <f t="shared" si="28"/>
        <v>46110</v>
      </c>
      <c r="N926" s="5">
        <f t="shared" si="29"/>
        <v>0</v>
      </c>
    </row>
    <row r="927" spans="1:14" x14ac:dyDescent="0.25">
      <c r="A927" s="3" t="s">
        <v>42</v>
      </c>
      <c r="B927" s="3">
        <v>20260330</v>
      </c>
      <c r="C927" s="3">
        <v>0</v>
      </c>
      <c r="D927" s="3">
        <v>0</v>
      </c>
      <c r="E927" s="3">
        <v>0</v>
      </c>
      <c r="F927" s="3">
        <v>21203</v>
      </c>
      <c r="G927" s="3">
        <v>0</v>
      </c>
      <c r="H927" s="3">
        <v>0</v>
      </c>
      <c r="I927" s="3">
        <v>0</v>
      </c>
      <c r="J927" s="3" t="s">
        <v>43</v>
      </c>
      <c r="K927" s="3">
        <v>21203</v>
      </c>
      <c r="L927" s="3">
        <v>21140</v>
      </c>
      <c r="M927" s="4">
        <f t="shared" si="28"/>
        <v>46111</v>
      </c>
      <c r="N927" s="5">
        <f t="shared" si="29"/>
        <v>0</v>
      </c>
    </row>
    <row r="928" spans="1:14" x14ac:dyDescent="0.25">
      <c r="A928" s="3" t="s">
        <v>42</v>
      </c>
      <c r="B928" s="3">
        <v>20260331</v>
      </c>
      <c r="C928" s="3">
        <v>0</v>
      </c>
      <c r="D928" s="3">
        <v>0</v>
      </c>
      <c r="E928" s="3">
        <v>0</v>
      </c>
      <c r="F928" s="3">
        <v>21203</v>
      </c>
      <c r="G928" s="3">
        <v>0</v>
      </c>
      <c r="H928" s="3">
        <v>0</v>
      </c>
      <c r="I928" s="3">
        <v>0</v>
      </c>
      <c r="J928" s="3" t="s">
        <v>43</v>
      </c>
      <c r="K928" s="3">
        <v>21203</v>
      </c>
      <c r="L928" s="3">
        <v>21140</v>
      </c>
      <c r="M928" s="4">
        <f t="shared" si="28"/>
        <v>46112</v>
      </c>
      <c r="N928" s="5">
        <f t="shared" si="29"/>
        <v>0</v>
      </c>
    </row>
    <row r="929" spans="1:14" x14ac:dyDescent="0.25">
      <c r="A929" s="3" t="s">
        <v>42</v>
      </c>
      <c r="B929" s="3">
        <v>20260405</v>
      </c>
      <c r="C929" s="3">
        <v>0</v>
      </c>
      <c r="D929" s="3">
        <v>0</v>
      </c>
      <c r="E929" s="3">
        <v>0</v>
      </c>
      <c r="F929" s="3">
        <v>21203</v>
      </c>
      <c r="G929" s="3">
        <v>0</v>
      </c>
      <c r="H929" s="3">
        <v>0</v>
      </c>
      <c r="I929" s="3">
        <v>0</v>
      </c>
      <c r="J929" s="3" t="s">
        <v>43</v>
      </c>
      <c r="K929" s="3">
        <v>21203</v>
      </c>
      <c r="L929" s="3">
        <v>21140</v>
      </c>
      <c r="M929" s="4">
        <f t="shared" si="28"/>
        <v>46117</v>
      </c>
      <c r="N929" s="5">
        <f t="shared" si="29"/>
        <v>0</v>
      </c>
    </row>
    <row r="930" spans="1:14" x14ac:dyDescent="0.25">
      <c r="A930" s="3" t="s">
        <v>42</v>
      </c>
      <c r="B930" s="3">
        <v>20260406</v>
      </c>
      <c r="C930" s="3">
        <v>0</v>
      </c>
      <c r="D930" s="3">
        <v>0</v>
      </c>
      <c r="E930" s="3">
        <v>0</v>
      </c>
      <c r="F930" s="3">
        <v>21203</v>
      </c>
      <c r="G930" s="3">
        <v>0</v>
      </c>
      <c r="H930" s="3">
        <v>0</v>
      </c>
      <c r="I930" s="3">
        <v>0</v>
      </c>
      <c r="J930" s="3" t="s">
        <v>43</v>
      </c>
      <c r="K930" s="3">
        <v>21203</v>
      </c>
      <c r="L930" s="3">
        <v>21140</v>
      </c>
      <c r="M930" s="4">
        <f t="shared" si="28"/>
        <v>46118</v>
      </c>
      <c r="N930" s="5">
        <f t="shared" si="29"/>
        <v>0</v>
      </c>
    </row>
    <row r="931" spans="1:14" x14ac:dyDescent="0.25">
      <c r="A931" s="3" t="s">
        <v>42</v>
      </c>
      <c r="B931" s="3">
        <v>20260407</v>
      </c>
      <c r="C931" s="3">
        <v>0</v>
      </c>
      <c r="D931" s="3">
        <v>0</v>
      </c>
      <c r="E931" s="3">
        <v>0</v>
      </c>
      <c r="F931" s="3">
        <v>21203</v>
      </c>
      <c r="G931" s="3">
        <v>0</v>
      </c>
      <c r="H931" s="3">
        <v>0</v>
      </c>
      <c r="I931" s="3">
        <v>0</v>
      </c>
      <c r="J931" s="3" t="s">
        <v>43</v>
      </c>
      <c r="K931" s="3">
        <v>21203</v>
      </c>
      <c r="L931" s="3">
        <v>21140</v>
      </c>
      <c r="M931" s="4">
        <f t="shared" si="28"/>
        <v>46119</v>
      </c>
      <c r="N931" s="5">
        <f t="shared" si="29"/>
        <v>0</v>
      </c>
    </row>
    <row r="932" spans="1:14" x14ac:dyDescent="0.25">
      <c r="A932" s="3" t="s">
        <v>42</v>
      </c>
      <c r="B932" s="3">
        <v>20260408</v>
      </c>
      <c r="C932" s="3">
        <v>0</v>
      </c>
      <c r="D932" s="3">
        <v>0</v>
      </c>
      <c r="E932" s="3">
        <v>0</v>
      </c>
      <c r="F932" s="3">
        <v>21203</v>
      </c>
      <c r="G932" s="3">
        <v>0</v>
      </c>
      <c r="H932" s="3">
        <v>0</v>
      </c>
      <c r="I932" s="3">
        <v>0</v>
      </c>
      <c r="J932" s="3" t="s">
        <v>43</v>
      </c>
      <c r="K932" s="3">
        <v>21203</v>
      </c>
      <c r="L932" s="3">
        <v>21140</v>
      </c>
      <c r="M932" s="4">
        <f t="shared" si="28"/>
        <v>46120</v>
      </c>
      <c r="N932" s="5">
        <f t="shared" si="29"/>
        <v>0</v>
      </c>
    </row>
    <row r="933" spans="1:14" x14ac:dyDescent="0.25">
      <c r="A933" s="3" t="s">
        <v>42</v>
      </c>
      <c r="B933" s="3">
        <v>20260411</v>
      </c>
      <c r="C933" s="3">
        <v>0</v>
      </c>
      <c r="D933" s="3">
        <v>0</v>
      </c>
      <c r="E933" s="3">
        <v>0</v>
      </c>
      <c r="F933" s="3">
        <v>21203</v>
      </c>
      <c r="G933" s="3">
        <v>0</v>
      </c>
      <c r="H933" s="3">
        <v>0</v>
      </c>
      <c r="I933" s="3">
        <v>0</v>
      </c>
      <c r="J933" s="3" t="s">
        <v>43</v>
      </c>
      <c r="K933" s="3">
        <v>21203</v>
      </c>
      <c r="L933" s="3">
        <v>21140</v>
      </c>
      <c r="M933" s="4">
        <f t="shared" si="28"/>
        <v>46123</v>
      </c>
      <c r="N933" s="5">
        <f t="shared" si="29"/>
        <v>0</v>
      </c>
    </row>
    <row r="934" spans="1:14" x14ac:dyDescent="0.25">
      <c r="A934" s="3" t="s">
        <v>42</v>
      </c>
      <c r="B934" s="3">
        <v>20260412</v>
      </c>
      <c r="C934" s="3">
        <v>0</v>
      </c>
      <c r="D934" s="3">
        <v>0</v>
      </c>
      <c r="E934" s="3">
        <v>0</v>
      </c>
      <c r="F934" s="3">
        <v>21203</v>
      </c>
      <c r="G934" s="3">
        <v>0</v>
      </c>
      <c r="H934" s="3">
        <v>0</v>
      </c>
      <c r="I934" s="3">
        <v>0</v>
      </c>
      <c r="J934" s="3" t="s">
        <v>43</v>
      </c>
      <c r="K934" s="3">
        <v>21203</v>
      </c>
      <c r="L934" s="3">
        <v>21140</v>
      </c>
      <c r="M934" s="4">
        <f t="shared" si="28"/>
        <v>46124</v>
      </c>
      <c r="N934" s="5">
        <f t="shared" si="29"/>
        <v>0</v>
      </c>
    </row>
    <row r="935" spans="1:14" x14ac:dyDescent="0.25">
      <c r="A935" s="3" t="s">
        <v>42</v>
      </c>
      <c r="B935" s="3">
        <v>20260413</v>
      </c>
      <c r="C935" s="3">
        <v>0</v>
      </c>
      <c r="D935" s="3">
        <v>0</v>
      </c>
      <c r="E935" s="3">
        <v>0</v>
      </c>
      <c r="F935" s="3">
        <v>21203</v>
      </c>
      <c r="G935" s="3">
        <v>0</v>
      </c>
      <c r="H935" s="3">
        <v>0</v>
      </c>
      <c r="I935" s="3">
        <v>0</v>
      </c>
      <c r="J935" s="3" t="s">
        <v>43</v>
      </c>
      <c r="K935" s="3">
        <v>21203</v>
      </c>
      <c r="L935" s="3">
        <v>21140</v>
      </c>
      <c r="M935" s="4">
        <f t="shared" si="28"/>
        <v>46125</v>
      </c>
      <c r="N935" s="5">
        <f t="shared" si="29"/>
        <v>0</v>
      </c>
    </row>
    <row r="936" spans="1:14" x14ac:dyDescent="0.25">
      <c r="A936" s="3" t="s">
        <v>42</v>
      </c>
      <c r="B936" s="3">
        <v>20260415</v>
      </c>
      <c r="C936" s="3">
        <v>0</v>
      </c>
      <c r="D936" s="3">
        <v>0</v>
      </c>
      <c r="E936" s="3">
        <v>0</v>
      </c>
      <c r="F936" s="3">
        <v>21203</v>
      </c>
      <c r="G936" s="3">
        <v>0</v>
      </c>
      <c r="H936" s="3">
        <v>0</v>
      </c>
      <c r="I936" s="3">
        <v>0</v>
      </c>
      <c r="J936" s="3" t="s">
        <v>43</v>
      </c>
      <c r="K936" s="3">
        <v>21203</v>
      </c>
      <c r="L936" s="3">
        <v>21140</v>
      </c>
      <c r="M936" s="4">
        <f t="shared" si="28"/>
        <v>46127</v>
      </c>
      <c r="N936" s="5">
        <f t="shared" si="29"/>
        <v>0</v>
      </c>
    </row>
    <row r="937" spans="1:14" x14ac:dyDescent="0.25">
      <c r="A937" s="3" t="s">
        <v>42</v>
      </c>
      <c r="B937" s="3">
        <v>20260418</v>
      </c>
      <c r="C937" s="3">
        <v>0</v>
      </c>
      <c r="D937" s="3">
        <v>0</v>
      </c>
      <c r="E937" s="3">
        <v>0</v>
      </c>
      <c r="F937" s="3">
        <v>21203</v>
      </c>
      <c r="G937" s="3">
        <v>0</v>
      </c>
      <c r="H937" s="3">
        <v>0</v>
      </c>
      <c r="I937" s="3">
        <v>0</v>
      </c>
      <c r="J937" s="3" t="s">
        <v>43</v>
      </c>
      <c r="K937" s="3">
        <v>21203</v>
      </c>
      <c r="L937" s="3">
        <v>21140</v>
      </c>
      <c r="M937" s="4">
        <f t="shared" si="28"/>
        <v>46130</v>
      </c>
      <c r="N937" s="5">
        <f t="shared" si="29"/>
        <v>0</v>
      </c>
    </row>
    <row r="938" spans="1:14" x14ac:dyDescent="0.25">
      <c r="A938" s="3" t="s">
        <v>42</v>
      </c>
      <c r="B938" s="3">
        <v>20260419</v>
      </c>
      <c r="C938" s="3">
        <v>0</v>
      </c>
      <c r="D938" s="3">
        <v>0</v>
      </c>
      <c r="E938" s="3">
        <v>0</v>
      </c>
      <c r="F938" s="3">
        <v>21203</v>
      </c>
      <c r="G938" s="3">
        <v>0</v>
      </c>
      <c r="H938" s="3">
        <v>0</v>
      </c>
      <c r="I938" s="3">
        <v>0</v>
      </c>
      <c r="J938" s="3" t="s">
        <v>43</v>
      </c>
      <c r="K938" s="3">
        <v>21203</v>
      </c>
      <c r="L938" s="3">
        <v>21140</v>
      </c>
      <c r="M938" s="4">
        <f t="shared" si="28"/>
        <v>46131</v>
      </c>
      <c r="N938" s="5">
        <f t="shared" si="29"/>
        <v>0</v>
      </c>
    </row>
    <row r="939" spans="1:14" x14ac:dyDescent="0.25">
      <c r="A939" s="3" t="s">
        <v>42</v>
      </c>
      <c r="B939" s="3">
        <v>20260420</v>
      </c>
      <c r="C939" s="3">
        <v>0</v>
      </c>
      <c r="D939" s="3">
        <v>0</v>
      </c>
      <c r="E939" s="3">
        <v>0</v>
      </c>
      <c r="F939" s="3">
        <v>21203</v>
      </c>
      <c r="G939" s="3">
        <v>0</v>
      </c>
      <c r="H939" s="3">
        <v>0</v>
      </c>
      <c r="I939" s="3">
        <v>0</v>
      </c>
      <c r="J939" s="3" t="s">
        <v>43</v>
      </c>
      <c r="K939" s="3">
        <v>21203</v>
      </c>
      <c r="L939" s="3">
        <v>21140</v>
      </c>
      <c r="M939" s="4">
        <f t="shared" si="28"/>
        <v>46132</v>
      </c>
      <c r="N939" s="5">
        <f t="shared" si="29"/>
        <v>0</v>
      </c>
    </row>
    <row r="940" spans="1:14" x14ac:dyDescent="0.25">
      <c r="A940" s="3" t="s">
        <v>42</v>
      </c>
      <c r="B940" s="3">
        <v>20260421</v>
      </c>
      <c r="C940" s="3">
        <v>0</v>
      </c>
      <c r="D940" s="3">
        <v>0</v>
      </c>
      <c r="E940" s="3">
        <v>0</v>
      </c>
      <c r="F940" s="3">
        <v>21203</v>
      </c>
      <c r="G940" s="3">
        <v>0</v>
      </c>
      <c r="H940" s="3">
        <v>0</v>
      </c>
      <c r="I940" s="3">
        <v>0</v>
      </c>
      <c r="J940" s="3" t="s">
        <v>43</v>
      </c>
      <c r="K940" s="3">
        <v>21203</v>
      </c>
      <c r="L940" s="3">
        <v>21140</v>
      </c>
      <c r="M940" s="4">
        <f t="shared" si="28"/>
        <v>46133</v>
      </c>
      <c r="N940" s="5">
        <f t="shared" si="29"/>
        <v>0</v>
      </c>
    </row>
    <row r="941" spans="1:14" x14ac:dyDescent="0.25">
      <c r="A941" s="3" t="s">
        <v>42</v>
      </c>
      <c r="B941" s="3">
        <v>20260422</v>
      </c>
      <c r="C941" s="3">
        <v>0</v>
      </c>
      <c r="D941" s="3">
        <v>0</v>
      </c>
      <c r="E941" s="3">
        <v>0</v>
      </c>
      <c r="F941" s="3">
        <v>21203</v>
      </c>
      <c r="G941" s="3">
        <v>0</v>
      </c>
      <c r="H941" s="3">
        <v>0</v>
      </c>
      <c r="I941" s="3">
        <v>0</v>
      </c>
      <c r="J941" s="3" t="s">
        <v>43</v>
      </c>
      <c r="K941" s="3">
        <v>21203</v>
      </c>
      <c r="L941" s="3">
        <v>21140</v>
      </c>
      <c r="M941" s="4">
        <f t="shared" si="28"/>
        <v>46134</v>
      </c>
      <c r="N941" s="5">
        <f t="shared" si="29"/>
        <v>0</v>
      </c>
    </row>
    <row r="942" spans="1:14" x14ac:dyDescent="0.25">
      <c r="A942" s="3" t="s">
        <v>42</v>
      </c>
      <c r="B942" s="3">
        <v>20260425</v>
      </c>
      <c r="C942" s="3">
        <v>0</v>
      </c>
      <c r="D942" s="3">
        <v>0</v>
      </c>
      <c r="E942" s="3">
        <v>0</v>
      </c>
      <c r="F942" s="3">
        <v>21203</v>
      </c>
      <c r="G942" s="3">
        <v>0</v>
      </c>
      <c r="H942" s="3">
        <v>0</v>
      </c>
      <c r="I942" s="3">
        <v>0</v>
      </c>
      <c r="J942" s="3" t="s">
        <v>43</v>
      </c>
      <c r="K942" s="3">
        <v>21203</v>
      </c>
      <c r="L942" s="3">
        <v>21140</v>
      </c>
      <c r="M942" s="4">
        <f t="shared" si="28"/>
        <v>46137</v>
      </c>
      <c r="N942" s="5">
        <f t="shared" si="29"/>
        <v>0</v>
      </c>
    </row>
    <row r="943" spans="1:14" x14ac:dyDescent="0.25">
      <c r="A943" s="3" t="s">
        <v>42</v>
      </c>
      <c r="B943" s="3">
        <v>20260426</v>
      </c>
      <c r="C943" s="3">
        <v>0</v>
      </c>
      <c r="D943" s="3">
        <v>0</v>
      </c>
      <c r="E943" s="3">
        <v>0</v>
      </c>
      <c r="F943" s="3">
        <v>21203</v>
      </c>
      <c r="G943" s="3">
        <v>0</v>
      </c>
      <c r="H943" s="3">
        <v>0</v>
      </c>
      <c r="I943" s="3">
        <v>0</v>
      </c>
      <c r="J943" s="3" t="s">
        <v>43</v>
      </c>
      <c r="K943" s="3">
        <v>21203</v>
      </c>
      <c r="L943" s="3">
        <v>21140</v>
      </c>
      <c r="M943" s="4">
        <f t="shared" si="28"/>
        <v>46138</v>
      </c>
      <c r="N943" s="5">
        <f t="shared" si="29"/>
        <v>0</v>
      </c>
    </row>
    <row r="944" spans="1:14" x14ac:dyDescent="0.25">
      <c r="A944" s="3" t="s">
        <v>42</v>
      </c>
      <c r="B944" s="3">
        <v>20260427</v>
      </c>
      <c r="C944" s="3">
        <v>0</v>
      </c>
      <c r="D944" s="3">
        <v>0</v>
      </c>
      <c r="E944" s="3">
        <v>0</v>
      </c>
      <c r="F944" s="3">
        <v>21203</v>
      </c>
      <c r="G944" s="3">
        <v>0</v>
      </c>
      <c r="H944" s="3">
        <v>0</v>
      </c>
      <c r="I944" s="3">
        <v>0</v>
      </c>
      <c r="J944" s="3" t="s">
        <v>43</v>
      </c>
      <c r="K944" s="3">
        <v>21203</v>
      </c>
      <c r="L944" s="3">
        <v>21140</v>
      </c>
      <c r="M944" s="4">
        <f t="shared" si="28"/>
        <v>46139</v>
      </c>
      <c r="N944" s="5">
        <f t="shared" si="29"/>
        <v>0</v>
      </c>
    </row>
    <row r="945" spans="1:14" x14ac:dyDescent="0.25">
      <c r="A945" s="3" t="s">
        <v>42</v>
      </c>
      <c r="B945" s="3">
        <v>20260428</v>
      </c>
      <c r="C945" s="3">
        <v>0</v>
      </c>
      <c r="D945" s="3">
        <v>0</v>
      </c>
      <c r="E945" s="3">
        <v>0</v>
      </c>
      <c r="F945" s="3">
        <v>21203</v>
      </c>
      <c r="G945" s="3">
        <v>0</v>
      </c>
      <c r="H945" s="3">
        <v>0</v>
      </c>
      <c r="I945" s="3">
        <v>0</v>
      </c>
      <c r="J945" s="3" t="s">
        <v>43</v>
      </c>
      <c r="K945" s="3">
        <v>21203</v>
      </c>
      <c r="L945" s="3">
        <v>21140</v>
      </c>
      <c r="M945" s="4">
        <f t="shared" si="28"/>
        <v>46140</v>
      </c>
      <c r="N945" s="5">
        <f t="shared" si="29"/>
        <v>0</v>
      </c>
    </row>
    <row r="946" spans="1:14" x14ac:dyDescent="0.25">
      <c r="A946" s="3" t="s">
        <v>42</v>
      </c>
      <c r="B946" s="3">
        <v>20260429</v>
      </c>
      <c r="C946" s="3">
        <v>0</v>
      </c>
      <c r="D946" s="3">
        <v>0</v>
      </c>
      <c r="E946" s="3">
        <v>0</v>
      </c>
      <c r="F946" s="3">
        <v>21203</v>
      </c>
      <c r="G946" s="3">
        <v>0</v>
      </c>
      <c r="H946" s="3">
        <v>0</v>
      </c>
      <c r="I946" s="3">
        <v>0</v>
      </c>
      <c r="J946" s="3" t="s">
        <v>43</v>
      </c>
      <c r="K946" s="3">
        <v>21203</v>
      </c>
      <c r="L946" s="3">
        <v>21140</v>
      </c>
      <c r="M946" s="4">
        <f t="shared" si="28"/>
        <v>46141</v>
      </c>
      <c r="N946" s="5">
        <f t="shared" si="29"/>
        <v>0</v>
      </c>
    </row>
    <row r="947" spans="1:14" x14ac:dyDescent="0.25">
      <c r="A947" s="3" t="s">
        <v>42</v>
      </c>
      <c r="B947" s="3">
        <v>20260502</v>
      </c>
      <c r="C947" s="3">
        <v>0</v>
      </c>
      <c r="D947" s="3">
        <v>0</v>
      </c>
      <c r="E947" s="3">
        <v>0</v>
      </c>
      <c r="F947" s="3">
        <v>21203</v>
      </c>
      <c r="G947" s="3">
        <v>0</v>
      </c>
      <c r="H947" s="3">
        <v>0</v>
      </c>
      <c r="I947" s="3">
        <v>0</v>
      </c>
      <c r="J947" s="3" t="s">
        <v>43</v>
      </c>
      <c r="K947" s="3">
        <v>21203</v>
      </c>
      <c r="L947" s="3">
        <v>21140</v>
      </c>
      <c r="M947" s="4">
        <f t="shared" si="28"/>
        <v>46144</v>
      </c>
      <c r="N947" s="5">
        <f t="shared" si="29"/>
        <v>0</v>
      </c>
    </row>
    <row r="948" spans="1:14" x14ac:dyDescent="0.25">
      <c r="A948" s="3" t="s">
        <v>42</v>
      </c>
      <c r="B948" s="3">
        <v>20260503</v>
      </c>
      <c r="C948" s="3">
        <v>0</v>
      </c>
      <c r="D948" s="3">
        <v>0</v>
      </c>
      <c r="E948" s="3">
        <v>0</v>
      </c>
      <c r="F948" s="3">
        <v>21203</v>
      </c>
      <c r="G948" s="3">
        <v>0</v>
      </c>
      <c r="H948" s="3">
        <v>0</v>
      </c>
      <c r="I948" s="3">
        <v>0</v>
      </c>
      <c r="J948" s="3" t="s">
        <v>43</v>
      </c>
      <c r="K948" s="3">
        <v>21203</v>
      </c>
      <c r="L948" s="3">
        <v>21140</v>
      </c>
      <c r="M948" s="4">
        <f t="shared" si="28"/>
        <v>46145</v>
      </c>
      <c r="N948" s="5">
        <f t="shared" si="29"/>
        <v>0</v>
      </c>
    </row>
    <row r="949" spans="1:14" x14ac:dyDescent="0.25">
      <c r="A949" s="3" t="s">
        <v>42</v>
      </c>
      <c r="B949" s="3">
        <v>20260504</v>
      </c>
      <c r="C949" s="3">
        <v>0</v>
      </c>
      <c r="D949" s="3">
        <v>0</v>
      </c>
      <c r="E949" s="3">
        <v>0</v>
      </c>
      <c r="F949" s="3">
        <v>21203</v>
      </c>
      <c r="G949" s="3">
        <v>0</v>
      </c>
      <c r="H949" s="3">
        <v>0</v>
      </c>
      <c r="I949" s="3">
        <v>0</v>
      </c>
      <c r="J949" s="3" t="s">
        <v>43</v>
      </c>
      <c r="K949" s="3">
        <v>21203</v>
      </c>
      <c r="L949" s="3">
        <v>21140</v>
      </c>
      <c r="M949" s="4">
        <f t="shared" si="28"/>
        <v>46146</v>
      </c>
      <c r="N949" s="5">
        <f t="shared" si="29"/>
        <v>0</v>
      </c>
    </row>
    <row r="950" spans="1:14" x14ac:dyDescent="0.25">
      <c r="A950" s="3" t="s">
        <v>42</v>
      </c>
      <c r="B950" s="3">
        <v>20260505</v>
      </c>
      <c r="C950" s="3">
        <v>0</v>
      </c>
      <c r="D950" s="3">
        <v>0</v>
      </c>
      <c r="E950" s="3">
        <v>0</v>
      </c>
      <c r="F950" s="3">
        <v>21203</v>
      </c>
      <c r="G950" s="3">
        <v>0</v>
      </c>
      <c r="H950" s="3">
        <v>0</v>
      </c>
      <c r="I950" s="3">
        <v>0</v>
      </c>
      <c r="J950" s="3" t="s">
        <v>43</v>
      </c>
      <c r="K950" s="3">
        <v>21203</v>
      </c>
      <c r="L950" s="3">
        <v>21140</v>
      </c>
      <c r="M950" s="4">
        <f t="shared" si="28"/>
        <v>46147</v>
      </c>
      <c r="N950" s="5">
        <f t="shared" si="29"/>
        <v>0</v>
      </c>
    </row>
    <row r="951" spans="1:14" x14ac:dyDescent="0.25">
      <c r="A951" s="3" t="s">
        <v>42</v>
      </c>
      <c r="B951" s="3">
        <v>20260506</v>
      </c>
      <c r="C951" s="3">
        <v>0</v>
      </c>
      <c r="D951" s="3">
        <v>0</v>
      </c>
      <c r="E951" s="3">
        <v>0</v>
      </c>
      <c r="F951" s="3">
        <v>21203</v>
      </c>
      <c r="G951" s="3">
        <v>0</v>
      </c>
      <c r="H951" s="3">
        <v>0</v>
      </c>
      <c r="I951" s="3">
        <v>0</v>
      </c>
      <c r="J951" s="3" t="s">
        <v>43</v>
      </c>
      <c r="K951" s="3">
        <v>21203</v>
      </c>
      <c r="L951" s="3">
        <v>21140</v>
      </c>
      <c r="M951" s="4">
        <f t="shared" si="28"/>
        <v>46148</v>
      </c>
      <c r="N951" s="5">
        <f t="shared" si="29"/>
        <v>0</v>
      </c>
    </row>
    <row r="952" spans="1:14" x14ac:dyDescent="0.25">
      <c r="A952" s="3" t="s">
        <v>42</v>
      </c>
      <c r="B952" s="3">
        <v>20260509</v>
      </c>
      <c r="C952" s="3">
        <v>0</v>
      </c>
      <c r="D952" s="3">
        <v>0</v>
      </c>
      <c r="E952" s="3">
        <v>0</v>
      </c>
      <c r="F952" s="3">
        <v>21203</v>
      </c>
      <c r="G952" s="3">
        <v>0</v>
      </c>
      <c r="H952" s="3">
        <v>0</v>
      </c>
      <c r="I952" s="3">
        <v>0</v>
      </c>
      <c r="J952" s="3" t="s">
        <v>43</v>
      </c>
      <c r="K952" s="3">
        <v>21203</v>
      </c>
      <c r="L952" s="3">
        <v>21140</v>
      </c>
      <c r="M952" s="4">
        <f t="shared" si="28"/>
        <v>46151</v>
      </c>
      <c r="N952" s="5">
        <f t="shared" si="29"/>
        <v>0</v>
      </c>
    </row>
    <row r="953" spans="1:14" x14ac:dyDescent="0.25">
      <c r="A953" s="3" t="s">
        <v>42</v>
      </c>
      <c r="B953" s="3">
        <v>20260510</v>
      </c>
      <c r="C953" s="3">
        <v>0</v>
      </c>
      <c r="D953" s="3">
        <v>0</v>
      </c>
      <c r="E953" s="3">
        <v>0</v>
      </c>
      <c r="F953" s="3">
        <v>21203</v>
      </c>
      <c r="G953" s="3">
        <v>0</v>
      </c>
      <c r="H953" s="3">
        <v>0</v>
      </c>
      <c r="I953" s="3">
        <v>0</v>
      </c>
      <c r="J953" s="3" t="s">
        <v>43</v>
      </c>
      <c r="K953" s="3">
        <v>21203</v>
      </c>
      <c r="L953" s="3">
        <v>21140</v>
      </c>
      <c r="M953" s="4">
        <f t="shared" si="28"/>
        <v>46152</v>
      </c>
      <c r="N953" s="5">
        <f t="shared" si="29"/>
        <v>0</v>
      </c>
    </row>
    <row r="954" spans="1:14" x14ac:dyDescent="0.25">
      <c r="A954" s="3" t="s">
        <v>42</v>
      </c>
      <c r="B954" s="3">
        <v>20260511</v>
      </c>
      <c r="C954" s="3">
        <v>0</v>
      </c>
      <c r="D954" s="3">
        <v>0</v>
      </c>
      <c r="E954" s="3">
        <v>0</v>
      </c>
      <c r="F954" s="3">
        <v>21203</v>
      </c>
      <c r="G954" s="3">
        <v>0</v>
      </c>
      <c r="H954" s="3">
        <v>0</v>
      </c>
      <c r="I954" s="3">
        <v>0</v>
      </c>
      <c r="J954" s="3" t="s">
        <v>43</v>
      </c>
      <c r="K954" s="3">
        <v>21203</v>
      </c>
      <c r="L954" s="3">
        <v>21140</v>
      </c>
      <c r="M954" s="4">
        <f t="shared" si="28"/>
        <v>46153</v>
      </c>
      <c r="N954" s="5">
        <f t="shared" si="29"/>
        <v>0</v>
      </c>
    </row>
    <row r="955" spans="1:14" x14ac:dyDescent="0.25">
      <c r="A955" s="3" t="s">
        <v>42</v>
      </c>
      <c r="B955" s="3">
        <v>20260512</v>
      </c>
      <c r="C955" s="3">
        <v>0</v>
      </c>
      <c r="D955" s="3">
        <v>0</v>
      </c>
      <c r="E955" s="3">
        <v>0</v>
      </c>
      <c r="F955" s="3">
        <v>21203</v>
      </c>
      <c r="G955" s="3">
        <v>0</v>
      </c>
      <c r="H955" s="3">
        <v>0</v>
      </c>
      <c r="I955" s="3">
        <v>0</v>
      </c>
      <c r="J955" s="3" t="s">
        <v>43</v>
      </c>
      <c r="K955" s="3">
        <v>21203</v>
      </c>
      <c r="L955" s="3">
        <v>21140</v>
      </c>
      <c r="M955" s="4">
        <f t="shared" si="28"/>
        <v>46154</v>
      </c>
      <c r="N955" s="5">
        <f t="shared" si="29"/>
        <v>0</v>
      </c>
    </row>
    <row r="956" spans="1:14" x14ac:dyDescent="0.25">
      <c r="A956" s="3" t="s">
        <v>42</v>
      </c>
      <c r="B956" s="3">
        <v>20260513</v>
      </c>
      <c r="C956" s="3">
        <v>0</v>
      </c>
      <c r="D956" s="3">
        <v>0</v>
      </c>
      <c r="E956" s="3">
        <v>0</v>
      </c>
      <c r="F956" s="3">
        <v>21203</v>
      </c>
      <c r="G956" s="3">
        <v>0</v>
      </c>
      <c r="H956" s="3">
        <v>0</v>
      </c>
      <c r="I956" s="3">
        <v>0</v>
      </c>
      <c r="J956" s="3" t="s">
        <v>43</v>
      </c>
      <c r="K956" s="3">
        <v>21203</v>
      </c>
      <c r="L956" s="3">
        <v>21140</v>
      </c>
      <c r="M956" s="4">
        <f t="shared" si="28"/>
        <v>46155</v>
      </c>
      <c r="N956" s="5">
        <f t="shared" si="29"/>
        <v>0</v>
      </c>
    </row>
    <row r="957" spans="1:14" x14ac:dyDescent="0.25">
      <c r="A957" s="3" t="s">
        <v>42</v>
      </c>
      <c r="B957" s="3">
        <v>20260516</v>
      </c>
      <c r="C957" s="3">
        <v>0</v>
      </c>
      <c r="D957" s="3">
        <v>0</v>
      </c>
      <c r="E957" s="3">
        <v>0</v>
      </c>
      <c r="F957" s="3">
        <v>21203</v>
      </c>
      <c r="G957" s="3">
        <v>0</v>
      </c>
      <c r="H957" s="3">
        <v>0</v>
      </c>
      <c r="I957" s="3">
        <v>0</v>
      </c>
      <c r="J957" s="3" t="s">
        <v>43</v>
      </c>
      <c r="K957" s="3">
        <v>21203</v>
      </c>
      <c r="L957" s="3">
        <v>21140</v>
      </c>
      <c r="M957" s="4">
        <f t="shared" si="28"/>
        <v>46158</v>
      </c>
      <c r="N957" s="5">
        <f t="shared" si="29"/>
        <v>0</v>
      </c>
    </row>
    <row r="958" spans="1:14" x14ac:dyDescent="0.25">
      <c r="A958" s="3" t="s">
        <v>42</v>
      </c>
      <c r="B958" s="3">
        <v>20260517</v>
      </c>
      <c r="C958" s="3">
        <v>0</v>
      </c>
      <c r="D958" s="3">
        <v>0</v>
      </c>
      <c r="E958" s="3">
        <v>0</v>
      </c>
      <c r="F958" s="3">
        <v>21203</v>
      </c>
      <c r="G958" s="3">
        <v>0</v>
      </c>
      <c r="H958" s="3">
        <v>0</v>
      </c>
      <c r="I958" s="3">
        <v>0</v>
      </c>
      <c r="J958" s="3" t="s">
        <v>43</v>
      </c>
      <c r="K958" s="3">
        <v>21203</v>
      </c>
      <c r="L958" s="3">
        <v>21140</v>
      </c>
      <c r="M958" s="4">
        <f t="shared" si="28"/>
        <v>46159</v>
      </c>
      <c r="N958" s="5">
        <f t="shared" si="29"/>
        <v>0</v>
      </c>
    </row>
    <row r="959" spans="1:14" x14ac:dyDescent="0.25">
      <c r="A959" s="3" t="s">
        <v>42</v>
      </c>
      <c r="B959" s="3">
        <v>20260518</v>
      </c>
      <c r="C959" s="3">
        <v>0</v>
      </c>
      <c r="D959" s="3">
        <v>0</v>
      </c>
      <c r="E959" s="3">
        <v>0</v>
      </c>
      <c r="F959" s="3">
        <v>21203</v>
      </c>
      <c r="G959" s="3">
        <v>0</v>
      </c>
      <c r="H959" s="3">
        <v>0</v>
      </c>
      <c r="I959" s="3">
        <v>0</v>
      </c>
      <c r="J959" s="3" t="s">
        <v>43</v>
      </c>
      <c r="K959" s="3">
        <v>21203</v>
      </c>
      <c r="L959" s="3">
        <v>21140</v>
      </c>
      <c r="M959" s="4">
        <f t="shared" si="28"/>
        <v>46160</v>
      </c>
      <c r="N959" s="5">
        <f t="shared" si="29"/>
        <v>0</v>
      </c>
    </row>
    <row r="960" spans="1:14" x14ac:dyDescent="0.25">
      <c r="A960" s="3" t="s">
        <v>42</v>
      </c>
      <c r="B960" s="3">
        <v>20260519</v>
      </c>
      <c r="C960" s="3">
        <v>20567</v>
      </c>
      <c r="D960" s="3">
        <v>21189</v>
      </c>
      <c r="E960" s="3">
        <v>20567</v>
      </c>
      <c r="F960" s="3">
        <v>20597</v>
      </c>
      <c r="G960" s="3">
        <v>451320928351</v>
      </c>
      <c r="H960" s="3">
        <v>21911821</v>
      </c>
      <c r="I960" s="3">
        <v>689</v>
      </c>
      <c r="J960" s="3" t="s">
        <v>43</v>
      </c>
      <c r="K960" s="3">
        <v>21203</v>
      </c>
      <c r="L960" s="3">
        <v>20642</v>
      </c>
      <c r="M960" s="4">
        <f t="shared" si="28"/>
        <v>46161</v>
      </c>
      <c r="N960" s="5">
        <f t="shared" si="29"/>
        <v>-2.858086119888692E-2</v>
      </c>
    </row>
    <row r="961" spans="1:14" x14ac:dyDescent="0.25">
      <c r="A961" s="3" t="s">
        <v>42</v>
      </c>
      <c r="B961" s="3">
        <v>20260520</v>
      </c>
      <c r="C961" s="3">
        <v>20950</v>
      </c>
      <c r="D961" s="3">
        <v>21214</v>
      </c>
      <c r="E961" s="3">
        <v>20940</v>
      </c>
      <c r="F961" s="3">
        <v>21212</v>
      </c>
      <c r="G961" s="3">
        <v>1029551494620</v>
      </c>
      <c r="H961" s="3">
        <v>48535995</v>
      </c>
      <c r="I961" s="3">
        <v>341</v>
      </c>
      <c r="J961" s="3" t="s">
        <v>43</v>
      </c>
      <c r="K961" s="3">
        <v>20597</v>
      </c>
      <c r="L961" s="3">
        <v>21214</v>
      </c>
      <c r="M961" s="4">
        <f t="shared" si="28"/>
        <v>46162</v>
      </c>
      <c r="N961" s="5">
        <f t="shared" si="29"/>
        <v>2.9858717288925529E-2</v>
      </c>
    </row>
    <row r="962" spans="1:14" x14ac:dyDescent="0.25">
      <c r="A962" s="3" t="s">
        <v>42</v>
      </c>
      <c r="B962" s="3">
        <v>20260523</v>
      </c>
      <c r="C962" s="3">
        <v>21848</v>
      </c>
      <c r="D962" s="3">
        <v>21848</v>
      </c>
      <c r="E962" s="3">
        <v>21848</v>
      </c>
      <c r="F962" s="3">
        <v>21848</v>
      </c>
      <c r="G962" s="3">
        <v>382003256776</v>
      </c>
      <c r="H962" s="3">
        <v>17484587</v>
      </c>
      <c r="I962" s="3">
        <v>70</v>
      </c>
      <c r="J962" s="3" t="s">
        <v>43</v>
      </c>
      <c r="K962" s="3">
        <v>21212</v>
      </c>
      <c r="L962" s="3">
        <v>21848</v>
      </c>
      <c r="M962" s="4">
        <f t="shared" ref="M962:M1010" si="30">DATE(LEFT(B962,4),MID(B962,5,2),RIGHT(B962,2))</f>
        <v>46165</v>
      </c>
      <c r="N962" s="5">
        <f t="shared" si="29"/>
        <v>2.9983028474448448E-2</v>
      </c>
    </row>
    <row r="963" spans="1:14" x14ac:dyDescent="0.25">
      <c r="A963" s="3" t="s">
        <v>42</v>
      </c>
      <c r="B963" s="3">
        <v>20260524</v>
      </c>
      <c r="C963" s="3">
        <v>22503</v>
      </c>
      <c r="D963" s="3">
        <v>22503</v>
      </c>
      <c r="E963" s="3">
        <v>22503</v>
      </c>
      <c r="F963" s="3">
        <v>22503</v>
      </c>
      <c r="G963" s="3">
        <v>229447068864</v>
      </c>
      <c r="H963" s="3">
        <v>10196288</v>
      </c>
      <c r="I963" s="3">
        <v>58</v>
      </c>
      <c r="J963" s="3" t="s">
        <v>43</v>
      </c>
      <c r="K963" s="3">
        <v>21848</v>
      </c>
      <c r="L963" s="3">
        <v>22503</v>
      </c>
      <c r="M963" s="4">
        <f t="shared" si="30"/>
        <v>46166</v>
      </c>
      <c r="N963" s="5">
        <f t="shared" ref="N963:N1011" si="31">F963/F962-1</f>
        <v>2.997986085682891E-2</v>
      </c>
    </row>
    <row r="964" spans="1:14" x14ac:dyDescent="0.25">
      <c r="A964" s="3" t="s">
        <v>42</v>
      </c>
      <c r="B964" s="3">
        <v>20260525</v>
      </c>
      <c r="C964" s="3">
        <v>23178</v>
      </c>
      <c r="D964" s="3">
        <v>23178</v>
      </c>
      <c r="E964" s="3">
        <v>23178</v>
      </c>
      <c r="F964" s="3">
        <v>23178</v>
      </c>
      <c r="G964" s="3">
        <v>288083000946</v>
      </c>
      <c r="H964" s="3">
        <v>12429157</v>
      </c>
      <c r="I964" s="3">
        <v>81</v>
      </c>
      <c r="J964" s="3" t="s">
        <v>43</v>
      </c>
      <c r="K964" s="3">
        <v>22503</v>
      </c>
      <c r="L964" s="3">
        <v>23178</v>
      </c>
      <c r="M964" s="4">
        <f t="shared" si="30"/>
        <v>46167</v>
      </c>
      <c r="N964" s="5">
        <f t="shared" si="31"/>
        <v>2.9996000533262235E-2</v>
      </c>
    </row>
    <row r="965" spans="1:14" x14ac:dyDescent="0.25">
      <c r="A965" s="3" t="s">
        <v>42</v>
      </c>
      <c r="B965" s="3">
        <v>20260526</v>
      </c>
      <c r="C965" s="3">
        <v>23873</v>
      </c>
      <c r="D965" s="3">
        <v>23873</v>
      </c>
      <c r="E965" s="3">
        <v>23200</v>
      </c>
      <c r="F965" s="3">
        <v>23750</v>
      </c>
      <c r="G965" s="3">
        <v>1937309586096</v>
      </c>
      <c r="H965" s="3">
        <v>81570623</v>
      </c>
      <c r="I965" s="3">
        <v>954</v>
      </c>
      <c r="J965" s="3" t="s">
        <v>43</v>
      </c>
      <c r="K965" s="3">
        <v>23178</v>
      </c>
      <c r="L965" s="3">
        <v>23873</v>
      </c>
      <c r="M965" s="4">
        <f t="shared" si="30"/>
        <v>46168</v>
      </c>
      <c r="N965" s="5">
        <f t="shared" si="31"/>
        <v>2.4678574510311524E-2</v>
      </c>
    </row>
    <row r="966" spans="1:14" x14ac:dyDescent="0.25">
      <c r="A966" s="3" t="s">
        <v>42</v>
      </c>
      <c r="B966" s="3">
        <v>20260530</v>
      </c>
      <c r="C966" s="3">
        <v>24462</v>
      </c>
      <c r="D966" s="3">
        <v>24462</v>
      </c>
      <c r="E966" s="3">
        <v>24462</v>
      </c>
      <c r="F966" s="3">
        <v>24462</v>
      </c>
      <c r="G966" s="3">
        <v>157678969788</v>
      </c>
      <c r="H966" s="3">
        <v>6445874</v>
      </c>
      <c r="I966" s="3">
        <v>65</v>
      </c>
      <c r="J966" s="3" t="s">
        <v>43</v>
      </c>
      <c r="K966" s="3">
        <v>23750</v>
      </c>
      <c r="L966" s="3">
        <v>24462</v>
      </c>
      <c r="M966" s="4">
        <f t="shared" si="30"/>
        <v>46172</v>
      </c>
      <c r="N966" s="5">
        <f t="shared" si="31"/>
        <v>2.9978947368421105E-2</v>
      </c>
    </row>
    <row r="967" spans="1:14" x14ac:dyDescent="0.25">
      <c r="A967" s="3" t="s">
        <v>42</v>
      </c>
      <c r="B967" s="3">
        <v>20260531</v>
      </c>
      <c r="C967" s="3">
        <v>25195</v>
      </c>
      <c r="D967" s="3">
        <v>25195</v>
      </c>
      <c r="E967" s="3">
        <v>25195</v>
      </c>
      <c r="F967" s="3">
        <v>25195</v>
      </c>
      <c r="G967" s="3">
        <v>52626585345</v>
      </c>
      <c r="H967" s="3">
        <v>2088771</v>
      </c>
      <c r="I967" s="3">
        <v>29</v>
      </c>
      <c r="J967" s="3" t="s">
        <v>43</v>
      </c>
      <c r="K967" s="3">
        <v>24462</v>
      </c>
      <c r="L967" s="3">
        <v>25195</v>
      </c>
      <c r="M967" s="4">
        <f t="shared" si="30"/>
        <v>46173</v>
      </c>
      <c r="N967" s="5">
        <f t="shared" si="31"/>
        <v>2.9964843430626997E-2</v>
      </c>
    </row>
    <row r="968" spans="1:14" x14ac:dyDescent="0.25">
      <c r="A968" s="3" t="s">
        <v>42</v>
      </c>
      <c r="B968" s="3">
        <v>20260601</v>
      </c>
      <c r="C968" s="3">
        <v>25950</v>
      </c>
      <c r="D968" s="3">
        <v>25950</v>
      </c>
      <c r="E968" s="3">
        <v>25950</v>
      </c>
      <c r="F968" s="3">
        <v>25950</v>
      </c>
      <c r="G968" s="3">
        <v>853870140150</v>
      </c>
      <c r="H968" s="3">
        <v>32904437</v>
      </c>
      <c r="I968" s="3">
        <v>586</v>
      </c>
      <c r="J968" s="3" t="s">
        <v>43</v>
      </c>
      <c r="K968" s="3">
        <v>25195</v>
      </c>
      <c r="L968" s="3">
        <v>25950</v>
      </c>
      <c r="M968" s="4">
        <f t="shared" si="30"/>
        <v>46174</v>
      </c>
      <c r="N968" s="5">
        <f t="shared" si="31"/>
        <v>2.996626314744999E-2</v>
      </c>
    </row>
    <row r="969" spans="1:14" x14ac:dyDescent="0.25">
      <c r="A969" s="3" t="s">
        <v>42</v>
      </c>
      <c r="B969" s="3">
        <v>20260602</v>
      </c>
      <c r="C969" s="3">
        <v>26000</v>
      </c>
      <c r="D969" s="3">
        <v>26728</v>
      </c>
      <c r="E969" s="3">
        <v>25213</v>
      </c>
      <c r="F969" s="3">
        <v>26125</v>
      </c>
      <c r="G969" s="3">
        <v>2619843090358</v>
      </c>
      <c r="H969" s="3">
        <v>100282733</v>
      </c>
      <c r="I969" s="3">
        <v>3635</v>
      </c>
      <c r="J969" s="3" t="s">
        <v>43</v>
      </c>
      <c r="K969" s="3">
        <v>25950</v>
      </c>
      <c r="L969" s="3">
        <v>25780</v>
      </c>
      <c r="M969" s="4">
        <f t="shared" si="30"/>
        <v>46175</v>
      </c>
      <c r="N969" s="5">
        <f t="shared" si="31"/>
        <v>6.7437379576107404E-3</v>
      </c>
    </row>
    <row r="970" spans="1:14" x14ac:dyDescent="0.25">
      <c r="A970" s="3" t="s">
        <v>42</v>
      </c>
      <c r="B970" s="3">
        <v>20260603</v>
      </c>
      <c r="C970" s="3">
        <v>25363</v>
      </c>
      <c r="D970" s="3">
        <v>25766</v>
      </c>
      <c r="E970" s="3">
        <v>25342</v>
      </c>
      <c r="F970" s="3">
        <v>25398</v>
      </c>
      <c r="G970" s="3">
        <v>776849613167</v>
      </c>
      <c r="H970" s="3">
        <v>30587013</v>
      </c>
      <c r="I970" s="3">
        <v>1490</v>
      </c>
      <c r="J970" s="3" t="s">
        <v>43</v>
      </c>
      <c r="K970" s="3">
        <v>26125</v>
      </c>
      <c r="L970" s="3">
        <v>25342</v>
      </c>
      <c r="M970" s="4">
        <f t="shared" si="30"/>
        <v>46176</v>
      </c>
      <c r="N970" s="5">
        <f t="shared" si="31"/>
        <v>-2.7827751196172201E-2</v>
      </c>
    </row>
    <row r="971" spans="1:14" x14ac:dyDescent="0.25">
      <c r="A971" s="3" t="s">
        <v>42</v>
      </c>
      <c r="B971" s="3">
        <v>20260606</v>
      </c>
      <c r="C971" s="3">
        <v>25479</v>
      </c>
      <c r="D971" s="3">
        <v>26159</v>
      </c>
      <c r="E971" s="3">
        <v>25000</v>
      </c>
      <c r="F971" s="3">
        <v>25840</v>
      </c>
      <c r="G971" s="3">
        <v>585460519315</v>
      </c>
      <c r="H971" s="3">
        <v>22657068</v>
      </c>
      <c r="I971" s="3">
        <v>1065</v>
      </c>
      <c r="J971" s="3" t="s">
        <v>43</v>
      </c>
      <c r="K971" s="3">
        <v>25398</v>
      </c>
      <c r="L971" s="3">
        <v>26159</v>
      </c>
      <c r="M971" s="4">
        <f t="shared" si="30"/>
        <v>46179</v>
      </c>
      <c r="N971" s="5">
        <f t="shared" si="31"/>
        <v>1.7402945113788482E-2</v>
      </c>
    </row>
    <row r="972" spans="1:14" x14ac:dyDescent="0.25">
      <c r="A972" s="3" t="s">
        <v>42</v>
      </c>
      <c r="B972" s="3">
        <v>20260607</v>
      </c>
      <c r="C972" s="3">
        <v>26159</v>
      </c>
      <c r="D972" s="3">
        <v>26615</v>
      </c>
      <c r="E972" s="3">
        <v>26159</v>
      </c>
      <c r="F972" s="3">
        <v>26604</v>
      </c>
      <c r="G972" s="3">
        <v>986170521905</v>
      </c>
      <c r="H972" s="3">
        <v>37068832</v>
      </c>
      <c r="I972" s="3">
        <v>479</v>
      </c>
      <c r="J972" s="3" t="s">
        <v>43</v>
      </c>
      <c r="K972" s="3">
        <v>25840</v>
      </c>
      <c r="L972" s="3">
        <v>26615</v>
      </c>
      <c r="M972" s="4">
        <f t="shared" si="30"/>
        <v>46180</v>
      </c>
      <c r="N972" s="5">
        <f t="shared" si="31"/>
        <v>2.9566563467492202E-2</v>
      </c>
    </row>
    <row r="973" spans="1:14" x14ac:dyDescent="0.25">
      <c r="A973" s="3" t="s">
        <v>42</v>
      </c>
      <c r="B973" s="3">
        <v>20260608</v>
      </c>
      <c r="C973" s="3">
        <v>25806</v>
      </c>
      <c r="D973" s="3">
        <v>25806</v>
      </c>
      <c r="E973" s="3">
        <v>25806</v>
      </c>
      <c r="F973" s="3">
        <v>25806</v>
      </c>
      <c r="G973" s="3">
        <v>148350229632</v>
      </c>
      <c r="H973" s="3">
        <v>5748672</v>
      </c>
      <c r="I973" s="3">
        <v>231</v>
      </c>
      <c r="J973" s="3" t="s">
        <v>43</v>
      </c>
      <c r="K973" s="3">
        <v>26604</v>
      </c>
      <c r="L973" s="3">
        <v>25806</v>
      </c>
      <c r="M973" s="4">
        <f t="shared" si="30"/>
        <v>46181</v>
      </c>
      <c r="N973" s="5">
        <f t="shared" si="31"/>
        <v>-2.9995489400090225E-2</v>
      </c>
    </row>
    <row r="974" spans="1:14" x14ac:dyDescent="0.25">
      <c r="A974" s="3" t="s">
        <v>42</v>
      </c>
      <c r="B974" s="3">
        <v>20260609</v>
      </c>
      <c r="C974" s="3">
        <v>26580</v>
      </c>
      <c r="D974" s="3">
        <v>26580</v>
      </c>
      <c r="E974" s="3">
        <v>26580</v>
      </c>
      <c r="F974" s="3">
        <v>26580</v>
      </c>
      <c r="G974" s="3">
        <v>344668681020</v>
      </c>
      <c r="H974" s="3">
        <v>12967219</v>
      </c>
      <c r="I974" s="3">
        <v>163</v>
      </c>
      <c r="J974" s="3" t="s">
        <v>43</v>
      </c>
      <c r="K974" s="3">
        <v>25806</v>
      </c>
      <c r="L974" s="3">
        <v>26580</v>
      </c>
      <c r="M974" s="4">
        <f t="shared" si="30"/>
        <v>46182</v>
      </c>
      <c r="N974" s="5">
        <f t="shared" si="31"/>
        <v>2.9993024877935426E-2</v>
      </c>
    </row>
    <row r="975" spans="1:14" x14ac:dyDescent="0.25">
      <c r="A975" s="3" t="s">
        <v>42</v>
      </c>
      <c r="B975" s="3">
        <v>20260610</v>
      </c>
      <c r="C975" s="3">
        <v>27377</v>
      </c>
      <c r="D975" s="3">
        <v>27377</v>
      </c>
      <c r="E975" s="3">
        <v>26700</v>
      </c>
      <c r="F975" s="3">
        <v>27323</v>
      </c>
      <c r="G975" s="3">
        <v>953799003755</v>
      </c>
      <c r="H975" s="3">
        <v>34908678</v>
      </c>
      <c r="I975" s="3">
        <v>690</v>
      </c>
      <c r="J975" s="3" t="s">
        <v>43</v>
      </c>
      <c r="K975" s="3">
        <v>26580</v>
      </c>
      <c r="L975" s="3">
        <v>27377</v>
      </c>
      <c r="M975" s="4">
        <f t="shared" si="30"/>
        <v>46183</v>
      </c>
      <c r="N975" s="5">
        <f t="shared" si="31"/>
        <v>2.7953348382242282E-2</v>
      </c>
    </row>
    <row r="976" spans="1:14" x14ac:dyDescent="0.25">
      <c r="A976" s="3" t="s">
        <v>42</v>
      </c>
      <c r="B976" s="3">
        <v>20260613</v>
      </c>
      <c r="C976" s="3">
        <v>28142</v>
      </c>
      <c r="D976" s="3">
        <v>28142</v>
      </c>
      <c r="E976" s="3">
        <v>28142</v>
      </c>
      <c r="F976" s="3">
        <v>28142</v>
      </c>
      <c r="G976" s="3">
        <v>624619710470</v>
      </c>
      <c r="H976" s="3">
        <v>22195285</v>
      </c>
      <c r="I976" s="3">
        <v>103</v>
      </c>
      <c r="J976" s="3" t="s">
        <v>43</v>
      </c>
      <c r="K976" s="3">
        <v>27323</v>
      </c>
      <c r="L976" s="3">
        <v>28142</v>
      </c>
      <c r="M976" s="4">
        <f t="shared" si="30"/>
        <v>46186</v>
      </c>
      <c r="N976" s="5">
        <f t="shared" si="31"/>
        <v>2.9974746550525122E-2</v>
      </c>
    </row>
    <row r="977" spans="1:14" x14ac:dyDescent="0.25">
      <c r="A977" s="3" t="s">
        <v>42</v>
      </c>
      <c r="B977" s="3">
        <v>20260614</v>
      </c>
      <c r="C977" s="3">
        <v>28986</v>
      </c>
      <c r="D977" s="3">
        <v>28986</v>
      </c>
      <c r="E977" s="3">
        <v>28986</v>
      </c>
      <c r="F977" s="3">
        <v>28986</v>
      </c>
      <c r="G977" s="3">
        <v>206629599600</v>
      </c>
      <c r="H977" s="3">
        <v>7128600</v>
      </c>
      <c r="I977" s="3">
        <v>68</v>
      </c>
      <c r="J977" s="3" t="s">
        <v>43</v>
      </c>
      <c r="K977" s="3">
        <v>28142</v>
      </c>
      <c r="L977" s="3">
        <v>28986</v>
      </c>
      <c r="M977" s="4">
        <f t="shared" si="30"/>
        <v>46187</v>
      </c>
      <c r="N977" s="5">
        <f t="shared" si="31"/>
        <v>2.9990761139933264E-2</v>
      </c>
    </row>
    <row r="978" spans="1:14" x14ac:dyDescent="0.25">
      <c r="A978" s="3" t="s">
        <v>42</v>
      </c>
      <c r="B978" s="3">
        <v>20260615</v>
      </c>
      <c r="C978" s="3">
        <v>29855</v>
      </c>
      <c r="D978" s="3">
        <v>29855</v>
      </c>
      <c r="E978" s="3">
        <v>29855</v>
      </c>
      <c r="F978" s="3">
        <v>29855</v>
      </c>
      <c r="G978" s="3">
        <v>750535562945</v>
      </c>
      <c r="H978" s="3">
        <v>25139359</v>
      </c>
      <c r="I978" s="3">
        <v>138</v>
      </c>
      <c r="J978" s="3" t="s">
        <v>43</v>
      </c>
      <c r="K978" s="3">
        <v>28986</v>
      </c>
      <c r="L978" s="3">
        <v>29855</v>
      </c>
      <c r="M978" s="4">
        <f t="shared" si="30"/>
        <v>46188</v>
      </c>
      <c r="N978" s="5">
        <f t="shared" si="31"/>
        <v>2.9979990340164298E-2</v>
      </c>
    </row>
    <row r="979" spans="1:14" x14ac:dyDescent="0.25">
      <c r="A979" s="3" t="s">
        <v>42</v>
      </c>
      <c r="B979" s="3">
        <v>20260616</v>
      </c>
      <c r="C979" s="3">
        <v>30750</v>
      </c>
      <c r="D979" s="3">
        <v>30750</v>
      </c>
      <c r="E979" s="3">
        <v>29855</v>
      </c>
      <c r="F979" s="3">
        <v>30597</v>
      </c>
      <c r="G979" s="3">
        <v>3742929950394</v>
      </c>
      <c r="H979" s="3">
        <v>122330748</v>
      </c>
      <c r="I979" s="3">
        <v>2514</v>
      </c>
      <c r="J979" s="3" t="s">
        <v>43</v>
      </c>
      <c r="K979" s="3">
        <v>29855</v>
      </c>
      <c r="L979" s="3">
        <v>30254</v>
      </c>
      <c r="M979" s="4">
        <f t="shared" si="30"/>
        <v>46189</v>
      </c>
      <c r="N979" s="5">
        <f t="shared" si="31"/>
        <v>2.4853458382180449E-2</v>
      </c>
    </row>
    <row r="980" spans="1:14" x14ac:dyDescent="0.25">
      <c r="A980" s="3" t="s">
        <v>42</v>
      </c>
      <c r="B980" s="3">
        <v>20260617</v>
      </c>
      <c r="C980" s="3">
        <v>30000</v>
      </c>
      <c r="D980" s="3">
        <v>30500</v>
      </c>
      <c r="E980" s="3">
        <v>29681</v>
      </c>
      <c r="F980" s="3">
        <v>30114</v>
      </c>
      <c r="G980" s="3">
        <v>899996050000</v>
      </c>
      <c r="H980" s="3">
        <v>29886288</v>
      </c>
      <c r="I980" s="3">
        <v>2851</v>
      </c>
      <c r="J980" s="3" t="s">
        <v>43</v>
      </c>
      <c r="K980" s="3">
        <v>30597</v>
      </c>
      <c r="L980" s="3">
        <v>30497</v>
      </c>
      <c r="M980" s="4">
        <f t="shared" si="30"/>
        <v>46190</v>
      </c>
      <c r="N980" s="5">
        <f t="shared" si="31"/>
        <v>-1.5785861358956765E-2</v>
      </c>
    </row>
    <row r="981" spans="1:14" x14ac:dyDescent="0.25">
      <c r="A981" s="3" t="s">
        <v>42</v>
      </c>
      <c r="B981" s="3">
        <v>20260620</v>
      </c>
      <c r="C981" s="3">
        <v>30130</v>
      </c>
      <c r="D981" s="3">
        <v>31000</v>
      </c>
      <c r="E981" s="3">
        <v>29211</v>
      </c>
      <c r="F981" s="3">
        <v>29673</v>
      </c>
      <c r="G981" s="3">
        <v>1219248029774</v>
      </c>
      <c r="H981" s="3">
        <v>41089220</v>
      </c>
      <c r="I981" s="3">
        <v>1782</v>
      </c>
      <c r="J981" s="3" t="s">
        <v>43</v>
      </c>
      <c r="K981" s="3">
        <v>30114</v>
      </c>
      <c r="L981" s="3">
        <v>29211</v>
      </c>
      <c r="M981" s="4">
        <f t="shared" si="30"/>
        <v>46193</v>
      </c>
      <c r="N981" s="5">
        <f t="shared" si="31"/>
        <v>-1.4644351464435101E-2</v>
      </c>
    </row>
    <row r="982" spans="1:14" x14ac:dyDescent="0.25">
      <c r="A982" s="3" t="s">
        <v>42</v>
      </c>
      <c r="B982" s="3">
        <v>20260621</v>
      </c>
      <c r="C982" s="3">
        <v>28783</v>
      </c>
      <c r="D982" s="3">
        <v>29000</v>
      </c>
      <c r="E982" s="3">
        <v>28783</v>
      </c>
      <c r="F982" s="3">
        <v>28784</v>
      </c>
      <c r="G982" s="3">
        <v>611213463436</v>
      </c>
      <c r="H982" s="3">
        <v>21234582</v>
      </c>
      <c r="I982" s="3">
        <v>803</v>
      </c>
      <c r="J982" s="3" t="s">
        <v>43</v>
      </c>
      <c r="K982" s="3">
        <v>29673</v>
      </c>
      <c r="L982" s="3">
        <v>28783</v>
      </c>
      <c r="M982" s="4">
        <f t="shared" si="30"/>
        <v>46194</v>
      </c>
      <c r="N982" s="5">
        <f t="shared" si="31"/>
        <v>-2.99598962019344E-2</v>
      </c>
    </row>
    <row r="983" spans="1:14" x14ac:dyDescent="0.25">
      <c r="A983" s="3" t="s">
        <v>42</v>
      </c>
      <c r="B983" s="3">
        <v>20260622</v>
      </c>
      <c r="C983" s="3">
        <v>27921</v>
      </c>
      <c r="D983" s="3">
        <v>28490</v>
      </c>
      <c r="E983" s="3">
        <v>27921</v>
      </c>
      <c r="F983" s="3">
        <v>27922</v>
      </c>
      <c r="G983" s="3">
        <v>738088795167</v>
      </c>
      <c r="H983" s="3">
        <v>26434252</v>
      </c>
      <c r="I983" s="3">
        <v>787</v>
      </c>
      <c r="J983" s="3" t="s">
        <v>43</v>
      </c>
      <c r="K983" s="3">
        <v>28784</v>
      </c>
      <c r="L983" s="3">
        <v>28000</v>
      </c>
      <c r="M983" s="4">
        <f t="shared" si="30"/>
        <v>46195</v>
      </c>
      <c r="N983" s="5">
        <f t="shared" si="31"/>
        <v>-2.994719288493608E-2</v>
      </c>
    </row>
    <row r="984" spans="1:14" x14ac:dyDescent="0.25">
      <c r="A984" s="3" t="s">
        <v>42</v>
      </c>
      <c r="B984" s="3">
        <v>20260623</v>
      </c>
      <c r="C984" s="3">
        <v>28250</v>
      </c>
      <c r="D984" s="3">
        <v>28759</v>
      </c>
      <c r="E984" s="3">
        <v>28020</v>
      </c>
      <c r="F984" s="3">
        <v>28618</v>
      </c>
      <c r="G984" s="3">
        <v>929811852431</v>
      </c>
      <c r="H984" s="3">
        <v>32490291</v>
      </c>
      <c r="I984" s="3">
        <v>1153</v>
      </c>
      <c r="J984" s="3" t="s">
        <v>43</v>
      </c>
      <c r="K984" s="3">
        <v>27922</v>
      </c>
      <c r="L984" s="3">
        <v>28759</v>
      </c>
      <c r="M984" s="4">
        <f t="shared" si="30"/>
        <v>46196</v>
      </c>
      <c r="N984" s="5">
        <f t="shared" si="31"/>
        <v>2.4926581190459096E-2</v>
      </c>
    </row>
    <row r="985" spans="1:14" x14ac:dyDescent="0.25">
      <c r="A985" s="3" t="s">
        <v>42</v>
      </c>
      <c r="B985" s="3">
        <v>20260627</v>
      </c>
      <c r="C985" s="3">
        <v>29440</v>
      </c>
      <c r="D985" s="3">
        <v>29470</v>
      </c>
      <c r="E985" s="3">
        <v>27855</v>
      </c>
      <c r="F985" s="3">
        <v>28917</v>
      </c>
      <c r="G985" s="3">
        <v>638594903218</v>
      </c>
      <c r="H985" s="3">
        <v>22083697</v>
      </c>
      <c r="I985" s="3">
        <v>1009</v>
      </c>
      <c r="J985" s="3" t="s">
        <v>43</v>
      </c>
      <c r="K985" s="3">
        <v>28618</v>
      </c>
      <c r="L985" s="3">
        <v>28280</v>
      </c>
      <c r="M985" s="4">
        <f t="shared" si="30"/>
        <v>46200</v>
      </c>
      <c r="N985" s="5">
        <f t="shared" si="31"/>
        <v>1.0447969809211033E-2</v>
      </c>
    </row>
    <row r="986" spans="1:14" x14ac:dyDescent="0.25">
      <c r="A986" s="3" t="s">
        <v>42</v>
      </c>
      <c r="B986" s="3">
        <v>20260628</v>
      </c>
      <c r="C986" s="3">
        <v>29219</v>
      </c>
      <c r="D986" s="3">
        <v>29219</v>
      </c>
      <c r="E986" s="3">
        <v>28050</v>
      </c>
      <c r="F986" s="3">
        <v>28218</v>
      </c>
      <c r="G986" s="3">
        <v>139243031749</v>
      </c>
      <c r="H986" s="3">
        <v>4934606</v>
      </c>
      <c r="I986" s="3">
        <v>212</v>
      </c>
      <c r="J986" s="3" t="s">
        <v>43</v>
      </c>
      <c r="K986" s="3">
        <v>28917</v>
      </c>
      <c r="L986" s="3">
        <v>28050</v>
      </c>
      <c r="M986" s="4">
        <f t="shared" si="30"/>
        <v>46201</v>
      </c>
      <c r="N986" s="5">
        <f t="shared" si="31"/>
        <v>-2.4172632015769246E-2</v>
      </c>
    </row>
    <row r="987" spans="1:14" x14ac:dyDescent="0.25">
      <c r="A987" s="3" t="s">
        <v>42</v>
      </c>
      <c r="B987" s="3">
        <v>20260629</v>
      </c>
      <c r="C987" s="3">
        <v>27379</v>
      </c>
      <c r="D987" s="3">
        <v>28395</v>
      </c>
      <c r="E987" s="3">
        <v>27372</v>
      </c>
      <c r="F987" s="3">
        <v>27731</v>
      </c>
      <c r="G987" s="3">
        <v>445685649766</v>
      </c>
      <c r="H987" s="3">
        <v>16071852</v>
      </c>
      <c r="I987" s="3">
        <v>736</v>
      </c>
      <c r="J987" s="3" t="s">
        <v>43</v>
      </c>
      <c r="K987" s="3">
        <v>28218</v>
      </c>
      <c r="L987" s="3">
        <v>28070</v>
      </c>
      <c r="M987" s="4">
        <f t="shared" si="30"/>
        <v>46202</v>
      </c>
      <c r="N987" s="5">
        <f t="shared" si="31"/>
        <v>-1.7258487490254493E-2</v>
      </c>
    </row>
    <row r="988" spans="1:14" x14ac:dyDescent="0.25">
      <c r="A988" s="3" t="s">
        <v>42</v>
      </c>
      <c r="B988" s="3">
        <v>20260630</v>
      </c>
      <c r="C988" s="3">
        <v>28404</v>
      </c>
      <c r="D988" s="3">
        <v>28562</v>
      </c>
      <c r="E988" s="3">
        <v>28304</v>
      </c>
      <c r="F988" s="3">
        <v>28537</v>
      </c>
      <c r="G988" s="3">
        <v>458529430811</v>
      </c>
      <c r="H988" s="3">
        <v>16068167</v>
      </c>
      <c r="I988" s="3">
        <v>497</v>
      </c>
      <c r="J988" s="3" t="s">
        <v>43</v>
      </c>
      <c r="K988" s="3">
        <v>27731</v>
      </c>
      <c r="L988" s="3">
        <v>28562</v>
      </c>
      <c r="M988" s="4">
        <f t="shared" si="30"/>
        <v>46203</v>
      </c>
      <c r="N988" s="5">
        <f t="shared" si="31"/>
        <v>2.9064945367999639E-2</v>
      </c>
    </row>
    <row r="989" spans="1:14" x14ac:dyDescent="0.25">
      <c r="A989" s="3" t="s">
        <v>42</v>
      </c>
      <c r="B989" s="3">
        <v>20260701</v>
      </c>
      <c r="C989" s="3">
        <v>29128</v>
      </c>
      <c r="D989" s="3">
        <v>29393</v>
      </c>
      <c r="E989" s="3">
        <v>29010</v>
      </c>
      <c r="F989" s="3">
        <v>29305</v>
      </c>
      <c r="G989" s="3">
        <v>572297212570</v>
      </c>
      <c r="H989" s="3">
        <v>19528673</v>
      </c>
      <c r="I989" s="3">
        <v>529</v>
      </c>
      <c r="J989" s="3" t="s">
        <v>43</v>
      </c>
      <c r="K989" s="3">
        <v>28537</v>
      </c>
      <c r="L989" s="3">
        <v>29393</v>
      </c>
      <c r="M989" s="4">
        <f t="shared" si="30"/>
        <v>46204</v>
      </c>
      <c r="N989" s="5">
        <f t="shared" si="31"/>
        <v>2.6912429477520483E-2</v>
      </c>
    </row>
    <row r="990" spans="1:14" x14ac:dyDescent="0.25">
      <c r="A990" s="3" t="s">
        <v>42</v>
      </c>
      <c r="B990" s="3">
        <v>20260707</v>
      </c>
      <c r="C990" s="3">
        <v>29976</v>
      </c>
      <c r="D990" s="3">
        <v>30184</v>
      </c>
      <c r="E990" s="3">
        <v>29644</v>
      </c>
      <c r="F990" s="3">
        <v>30151</v>
      </c>
      <c r="G990" s="3">
        <v>150545025454</v>
      </c>
      <c r="H990" s="3">
        <v>4993010</v>
      </c>
      <c r="I990" s="3">
        <v>312</v>
      </c>
      <c r="J990" s="3" t="s">
        <v>43</v>
      </c>
      <c r="K990" s="3">
        <v>29305</v>
      </c>
      <c r="L990" s="3">
        <v>30184</v>
      </c>
      <c r="M990" s="4">
        <f t="shared" si="30"/>
        <v>46210</v>
      </c>
      <c r="N990" s="5">
        <f t="shared" si="31"/>
        <v>2.8868793721207986E-2</v>
      </c>
    </row>
    <row r="991" spans="1:14" x14ac:dyDescent="0.25">
      <c r="A991" s="3" t="s">
        <v>42</v>
      </c>
      <c r="B991" s="3">
        <v>20260708</v>
      </c>
      <c r="C991" s="3">
        <v>30600</v>
      </c>
      <c r="D991" s="3">
        <v>30689</v>
      </c>
      <c r="E991" s="3">
        <v>29247</v>
      </c>
      <c r="F991" s="3">
        <v>30222</v>
      </c>
      <c r="G991" s="3">
        <v>1305576158704</v>
      </c>
      <c r="H991" s="3">
        <v>43199269</v>
      </c>
      <c r="I991" s="3">
        <v>1107</v>
      </c>
      <c r="J991" s="3" t="s">
        <v>43</v>
      </c>
      <c r="K991" s="3">
        <v>30151</v>
      </c>
      <c r="L991" s="3">
        <v>29247</v>
      </c>
      <c r="M991" s="4">
        <f t="shared" si="30"/>
        <v>46211</v>
      </c>
      <c r="N991" s="5">
        <f t="shared" si="31"/>
        <v>2.354814102351499E-3</v>
      </c>
    </row>
    <row r="992" spans="1:14" x14ac:dyDescent="0.25">
      <c r="A992" s="3" t="s">
        <v>42</v>
      </c>
      <c r="B992" s="3">
        <v>20260711</v>
      </c>
      <c r="C992" s="3">
        <v>29901</v>
      </c>
      <c r="D992" s="3">
        <v>29901</v>
      </c>
      <c r="E992" s="3">
        <v>29316</v>
      </c>
      <c r="F992" s="3">
        <v>29356</v>
      </c>
      <c r="G992" s="3">
        <v>226392716052</v>
      </c>
      <c r="H992" s="3">
        <v>7711998</v>
      </c>
      <c r="I992" s="3">
        <v>121</v>
      </c>
      <c r="J992" s="3" t="s">
        <v>43</v>
      </c>
      <c r="K992" s="3">
        <v>30222</v>
      </c>
      <c r="L992" s="3">
        <v>29316</v>
      </c>
      <c r="M992" s="4">
        <f t="shared" si="30"/>
        <v>46214</v>
      </c>
      <c r="N992" s="5">
        <f t="shared" si="31"/>
        <v>-2.8654622460459245E-2</v>
      </c>
    </row>
    <row r="993" spans="1:14" x14ac:dyDescent="0.25">
      <c r="A993" s="3" t="s">
        <v>42</v>
      </c>
      <c r="B993" s="3">
        <v>20260712</v>
      </c>
      <c r="C993" s="3">
        <v>28476</v>
      </c>
      <c r="D993" s="3">
        <v>28476</v>
      </c>
      <c r="E993" s="3">
        <v>28476</v>
      </c>
      <c r="F993" s="3">
        <v>28476</v>
      </c>
      <c r="G993" s="3">
        <v>128689536528</v>
      </c>
      <c r="H993" s="3">
        <v>4519228</v>
      </c>
      <c r="I993" s="3">
        <v>53</v>
      </c>
      <c r="J993" s="3" t="s">
        <v>43</v>
      </c>
      <c r="K993" s="3">
        <v>29356</v>
      </c>
      <c r="L993" s="3">
        <v>28476</v>
      </c>
      <c r="M993" s="4">
        <f t="shared" si="30"/>
        <v>46215</v>
      </c>
      <c r="N993" s="5">
        <f t="shared" si="31"/>
        <v>-2.9976836081209934E-2</v>
      </c>
    </row>
    <row r="994" spans="1:14" x14ac:dyDescent="0.25">
      <c r="A994" s="3" t="s">
        <v>42</v>
      </c>
      <c r="B994" s="3">
        <v>20260713</v>
      </c>
      <c r="C994" s="3">
        <v>27622</v>
      </c>
      <c r="D994" s="3">
        <v>27622</v>
      </c>
      <c r="E994" s="3">
        <v>27622</v>
      </c>
      <c r="F994" s="3">
        <v>27622</v>
      </c>
      <c r="G994" s="3">
        <v>239699627944</v>
      </c>
      <c r="H994" s="3">
        <v>8677852</v>
      </c>
      <c r="I994" s="3">
        <v>178</v>
      </c>
      <c r="J994" s="3" t="s">
        <v>43</v>
      </c>
      <c r="K994" s="3">
        <v>28476</v>
      </c>
      <c r="L994" s="3">
        <v>27622</v>
      </c>
      <c r="M994" s="4">
        <f t="shared" si="30"/>
        <v>46216</v>
      </c>
      <c r="N994" s="5">
        <f t="shared" si="31"/>
        <v>-2.9990167158308711E-2</v>
      </c>
    </row>
    <row r="995" spans="1:14" x14ac:dyDescent="0.25">
      <c r="A995" s="3" t="s">
        <v>42</v>
      </c>
      <c r="B995" s="3">
        <v>20260714</v>
      </c>
      <c r="C995" s="3">
        <v>26794</v>
      </c>
      <c r="D995" s="3">
        <v>28399</v>
      </c>
      <c r="E995" s="3">
        <v>26794</v>
      </c>
      <c r="F995" s="3">
        <v>27263</v>
      </c>
      <c r="G995" s="3">
        <v>834717837785</v>
      </c>
      <c r="H995" s="3">
        <v>30616845</v>
      </c>
      <c r="I995" s="3">
        <v>923</v>
      </c>
      <c r="J995" s="3" t="s">
        <v>43</v>
      </c>
      <c r="K995" s="3">
        <v>27622</v>
      </c>
      <c r="L995" s="3">
        <v>27504</v>
      </c>
      <c r="M995" s="4">
        <f t="shared" si="30"/>
        <v>46217</v>
      </c>
      <c r="N995" s="5">
        <f t="shared" si="31"/>
        <v>-1.2996886539714758E-2</v>
      </c>
    </row>
    <row r="996" spans="1:14" x14ac:dyDescent="0.25">
      <c r="A996" s="3" t="s">
        <v>42</v>
      </c>
      <c r="B996" s="3">
        <v>20260715</v>
      </c>
      <c r="C996" s="3">
        <v>27995</v>
      </c>
      <c r="D996" s="3">
        <v>28080</v>
      </c>
      <c r="E996" s="3">
        <v>27263</v>
      </c>
      <c r="F996" s="3">
        <v>27853</v>
      </c>
      <c r="G996" s="3">
        <v>662627895715</v>
      </c>
      <c r="H996" s="3">
        <v>23790141</v>
      </c>
      <c r="I996" s="3">
        <v>554</v>
      </c>
      <c r="J996" s="3" t="s">
        <v>43</v>
      </c>
      <c r="K996" s="3">
        <v>27263</v>
      </c>
      <c r="L996" s="3">
        <v>27739</v>
      </c>
      <c r="M996" s="4">
        <f t="shared" si="30"/>
        <v>46218</v>
      </c>
      <c r="N996" s="5">
        <f t="shared" si="31"/>
        <v>2.1641051975204384E-2</v>
      </c>
    </row>
    <row r="997" spans="1:14" x14ac:dyDescent="0.25">
      <c r="A997" s="3" t="s">
        <v>42</v>
      </c>
      <c r="B997" s="3">
        <v>20260718</v>
      </c>
      <c r="C997" s="3">
        <v>27320</v>
      </c>
      <c r="D997" s="3">
        <v>27444</v>
      </c>
      <c r="E997" s="3">
        <v>27018</v>
      </c>
      <c r="F997" s="3">
        <v>27125</v>
      </c>
      <c r="G997" s="3">
        <v>169915966917</v>
      </c>
      <c r="H997" s="3">
        <v>6264132</v>
      </c>
      <c r="I997" s="3">
        <v>285</v>
      </c>
      <c r="J997" s="3" t="s">
        <v>43</v>
      </c>
      <c r="K997" s="3">
        <v>27853</v>
      </c>
      <c r="L997" s="3">
        <v>27018</v>
      </c>
      <c r="M997" s="4">
        <f t="shared" si="30"/>
        <v>46221</v>
      </c>
      <c r="N997" s="5">
        <f t="shared" si="31"/>
        <v>-2.6137220407137507E-2</v>
      </c>
    </row>
    <row r="998" spans="1:14" x14ac:dyDescent="0.25">
      <c r="A998" s="3" t="s">
        <v>42</v>
      </c>
      <c r="B998" s="3">
        <v>20260719</v>
      </c>
      <c r="C998" s="3">
        <v>26312</v>
      </c>
      <c r="D998" s="3">
        <v>27929</v>
      </c>
      <c r="E998" s="3">
        <v>26312</v>
      </c>
      <c r="F998" s="3">
        <v>27220</v>
      </c>
      <c r="G998" s="3">
        <v>270542021407</v>
      </c>
      <c r="H998" s="3">
        <v>9939210</v>
      </c>
      <c r="I998" s="3">
        <v>385</v>
      </c>
      <c r="J998" s="3" t="s">
        <v>43</v>
      </c>
      <c r="K998" s="3">
        <v>27125</v>
      </c>
      <c r="L998" s="3">
        <v>27635</v>
      </c>
      <c r="M998" s="4">
        <f t="shared" si="30"/>
        <v>46222</v>
      </c>
      <c r="N998" s="5">
        <f t="shared" si="31"/>
        <v>3.5023041474653294E-3</v>
      </c>
    </row>
    <row r="999" spans="1:14" x14ac:dyDescent="0.25">
      <c r="A999" s="3" t="s">
        <v>42</v>
      </c>
      <c r="B999" s="3">
        <v>20260720</v>
      </c>
      <c r="C999" s="3">
        <v>27300</v>
      </c>
      <c r="D999" s="3">
        <v>28036</v>
      </c>
      <c r="E999" s="3">
        <v>27250</v>
      </c>
      <c r="F999" s="3">
        <v>27810</v>
      </c>
      <c r="G999" s="3">
        <v>160798491604</v>
      </c>
      <c r="H999" s="3">
        <v>5782137</v>
      </c>
      <c r="I999" s="3">
        <v>261</v>
      </c>
      <c r="J999" s="3" t="s">
        <v>43</v>
      </c>
      <c r="K999" s="3">
        <v>27220</v>
      </c>
      <c r="L999" s="3">
        <v>28036</v>
      </c>
      <c r="M999" s="4">
        <f t="shared" si="30"/>
        <v>46223</v>
      </c>
      <c r="N999" s="5">
        <f t="shared" si="31"/>
        <v>2.167523879500366E-2</v>
      </c>
    </row>
    <row r="1000" spans="1:14" x14ac:dyDescent="0.25">
      <c r="A1000" s="3" t="s">
        <v>42</v>
      </c>
      <c r="B1000" s="3">
        <v>20260721</v>
      </c>
      <c r="C1000" s="3">
        <v>28644</v>
      </c>
      <c r="D1000" s="3">
        <v>28644</v>
      </c>
      <c r="E1000" s="3">
        <v>28500</v>
      </c>
      <c r="F1000" s="3">
        <v>28643</v>
      </c>
      <c r="G1000" s="3">
        <v>34986191076</v>
      </c>
      <c r="H1000" s="3">
        <v>1221477</v>
      </c>
      <c r="I1000" s="3">
        <v>69</v>
      </c>
      <c r="J1000" s="3" t="s">
        <v>43</v>
      </c>
      <c r="K1000" s="3">
        <v>27810</v>
      </c>
      <c r="L1000" s="3">
        <v>28644</v>
      </c>
      <c r="M1000" s="4">
        <f t="shared" si="30"/>
        <v>46224</v>
      </c>
      <c r="N1000" s="5">
        <f t="shared" si="31"/>
        <v>2.9953254225098869E-2</v>
      </c>
    </row>
    <row r="1001" spans="1:14" x14ac:dyDescent="0.25">
      <c r="A1001" s="3" t="s">
        <v>42</v>
      </c>
      <c r="B1001" s="3">
        <v>20260722</v>
      </c>
      <c r="C1001" s="3">
        <v>29502</v>
      </c>
      <c r="D1001" s="3">
        <v>29502</v>
      </c>
      <c r="E1001" s="3">
        <v>29177</v>
      </c>
      <c r="F1001" s="3">
        <v>29460</v>
      </c>
      <c r="G1001" s="3">
        <v>318346495413</v>
      </c>
      <c r="H1001" s="3">
        <v>10806159</v>
      </c>
      <c r="I1001" s="3">
        <v>436</v>
      </c>
      <c r="J1001" s="3" t="s">
        <v>43</v>
      </c>
      <c r="K1001" s="3">
        <v>28643</v>
      </c>
      <c r="L1001" s="3">
        <v>29485</v>
      </c>
      <c r="M1001" s="4">
        <f t="shared" si="30"/>
        <v>46225</v>
      </c>
      <c r="N1001" s="5">
        <f t="shared" si="31"/>
        <v>2.8523548510980046E-2</v>
      </c>
    </row>
    <row r="1002" spans="1:14" x14ac:dyDescent="0.25">
      <c r="A1002" s="3" t="s">
        <v>42</v>
      </c>
      <c r="B1002" s="3">
        <v>20260725</v>
      </c>
      <c r="C1002" s="3">
        <v>29530</v>
      </c>
      <c r="D1002" s="3">
        <v>30340</v>
      </c>
      <c r="E1002" s="3">
        <v>29323</v>
      </c>
      <c r="F1002" s="3">
        <v>29883</v>
      </c>
      <c r="G1002" s="3">
        <v>266883725494</v>
      </c>
      <c r="H1002" s="3">
        <v>8931049</v>
      </c>
      <c r="I1002" s="3">
        <v>406</v>
      </c>
      <c r="J1002" s="3" t="s">
        <v>43</v>
      </c>
      <c r="K1002" s="3">
        <v>29460</v>
      </c>
      <c r="L1002" s="3">
        <v>29966</v>
      </c>
      <c r="M1002" s="4">
        <f t="shared" si="30"/>
        <v>46228</v>
      </c>
      <c r="N1002" s="5">
        <f t="shared" si="31"/>
        <v>1.4358452138492961E-2</v>
      </c>
    </row>
    <row r="1003" spans="1:14" x14ac:dyDescent="0.25">
      <c r="A1003" s="3" t="s">
        <v>42</v>
      </c>
      <c r="B1003" s="3">
        <v>20260726</v>
      </c>
      <c r="C1003" s="3">
        <v>30779</v>
      </c>
      <c r="D1003" s="3">
        <v>30779</v>
      </c>
      <c r="E1003" s="3">
        <v>30779</v>
      </c>
      <c r="F1003" s="3">
        <v>30779</v>
      </c>
      <c r="G1003" s="3">
        <v>292190925789</v>
      </c>
      <c r="H1003" s="3">
        <v>9493191</v>
      </c>
      <c r="I1003" s="3">
        <v>177</v>
      </c>
      <c r="J1003" s="3" t="s">
        <v>43</v>
      </c>
      <c r="K1003" s="3">
        <v>29883</v>
      </c>
      <c r="L1003" s="3">
        <v>30779</v>
      </c>
      <c r="M1003" s="4">
        <f t="shared" si="30"/>
        <v>46229</v>
      </c>
      <c r="N1003" s="5">
        <f t="shared" si="31"/>
        <v>2.9983602717263969E-2</v>
      </c>
    </row>
    <row r="1004" spans="1:14" x14ac:dyDescent="0.25">
      <c r="A1004" s="3" t="s">
        <v>42</v>
      </c>
      <c r="B1004" s="3">
        <v>20260727</v>
      </c>
      <c r="C1004" s="3">
        <v>31600</v>
      </c>
      <c r="D1004" s="3">
        <v>31600</v>
      </c>
      <c r="E1004" s="3">
        <v>31025</v>
      </c>
      <c r="F1004" s="3">
        <v>31397</v>
      </c>
      <c r="G1004" s="3">
        <v>412304341439</v>
      </c>
      <c r="H1004" s="3">
        <v>13131784</v>
      </c>
      <c r="I1004" s="3">
        <v>530</v>
      </c>
      <c r="J1004" s="3" t="s">
        <v>43</v>
      </c>
      <c r="K1004" s="3">
        <v>30779</v>
      </c>
      <c r="L1004" s="3">
        <v>31499</v>
      </c>
      <c r="M1004" s="4">
        <f t="shared" si="30"/>
        <v>46230</v>
      </c>
      <c r="N1004" s="5">
        <f t="shared" si="31"/>
        <v>2.0078625036551001E-2</v>
      </c>
    </row>
    <row r="1005" spans="1:14" x14ac:dyDescent="0.25">
      <c r="A1005" s="3" t="s">
        <v>42</v>
      </c>
      <c r="B1005" s="3">
        <v>20260728</v>
      </c>
      <c r="C1005" s="3">
        <v>31895</v>
      </c>
      <c r="D1005" s="3">
        <v>32296</v>
      </c>
      <c r="E1005" s="3">
        <v>31033</v>
      </c>
      <c r="F1005" s="3">
        <v>32005</v>
      </c>
      <c r="G1005" s="3">
        <v>323526180767</v>
      </c>
      <c r="H1005" s="3">
        <v>10108664</v>
      </c>
      <c r="I1005" s="3">
        <v>701</v>
      </c>
      <c r="J1005" s="3" t="s">
        <v>43</v>
      </c>
      <c r="K1005" s="3">
        <v>31397</v>
      </c>
      <c r="L1005" s="3">
        <v>31799</v>
      </c>
      <c r="M1005" s="4">
        <f t="shared" si="30"/>
        <v>46231</v>
      </c>
      <c r="N1005" s="5">
        <f t="shared" si="31"/>
        <v>1.9364907475236448E-2</v>
      </c>
    </row>
    <row r="1006" spans="1:14" x14ac:dyDescent="0.25">
      <c r="A1006" s="3" t="s">
        <v>42</v>
      </c>
      <c r="B1006" s="3">
        <v>20260729</v>
      </c>
      <c r="C1006" s="3">
        <v>32334</v>
      </c>
      <c r="D1006" s="3">
        <v>32334</v>
      </c>
      <c r="E1006" s="3">
        <v>31055</v>
      </c>
      <c r="F1006" s="3">
        <v>31928</v>
      </c>
      <c r="G1006" s="3">
        <v>273615006636</v>
      </c>
      <c r="H1006" s="3">
        <v>8569620</v>
      </c>
      <c r="I1006" s="3">
        <v>425</v>
      </c>
      <c r="J1006" s="3" t="s">
        <v>43</v>
      </c>
      <c r="K1006" s="3">
        <v>32005</v>
      </c>
      <c r="L1006" s="3">
        <v>31905</v>
      </c>
      <c r="M1006" s="4">
        <f t="shared" si="30"/>
        <v>46232</v>
      </c>
      <c r="N1006" s="5">
        <f t="shared" si="31"/>
        <v>-2.4058740821746305E-3</v>
      </c>
    </row>
    <row r="1007" spans="1:14" x14ac:dyDescent="0.25">
      <c r="A1007" s="3" t="s">
        <v>42</v>
      </c>
      <c r="B1007" s="3">
        <v>20260801</v>
      </c>
      <c r="C1007" s="3">
        <v>32509</v>
      </c>
      <c r="D1007" s="3">
        <v>32777</v>
      </c>
      <c r="E1007" s="3">
        <v>31300</v>
      </c>
      <c r="F1007" s="3">
        <v>32323</v>
      </c>
      <c r="G1007" s="3">
        <v>243721648093</v>
      </c>
      <c r="H1007" s="3">
        <v>7540205</v>
      </c>
      <c r="I1007" s="3">
        <v>356</v>
      </c>
      <c r="J1007" s="3" t="s">
        <v>43</v>
      </c>
      <c r="K1007" s="3">
        <v>31928</v>
      </c>
      <c r="L1007" s="3">
        <v>31999</v>
      </c>
      <c r="M1007" s="4">
        <f t="shared" si="30"/>
        <v>46235</v>
      </c>
      <c r="N1007" s="5">
        <f t="shared" si="31"/>
        <v>1.2371586068654405E-2</v>
      </c>
    </row>
    <row r="1008" spans="1:14" x14ac:dyDescent="0.25">
      <c r="A1008" s="3" t="s">
        <v>42</v>
      </c>
      <c r="B1008" s="3">
        <v>20260802</v>
      </c>
      <c r="C1008" s="3">
        <v>33292</v>
      </c>
      <c r="D1008" s="3">
        <v>33292</v>
      </c>
      <c r="E1008" s="3">
        <v>32553</v>
      </c>
      <c r="F1008" s="3">
        <v>33004</v>
      </c>
      <c r="G1008" s="3">
        <v>435168565998</v>
      </c>
      <c r="H1008" s="3">
        <v>13185327</v>
      </c>
      <c r="I1008" s="3">
        <v>529</v>
      </c>
      <c r="J1008" s="3" t="s">
        <v>43</v>
      </c>
      <c r="K1008" s="3">
        <v>32323</v>
      </c>
      <c r="L1008" s="3">
        <v>33292</v>
      </c>
      <c r="M1008" s="4">
        <f t="shared" si="30"/>
        <v>46236</v>
      </c>
      <c r="N1008" s="5">
        <f t="shared" si="31"/>
        <v>2.1068588930482912E-2</v>
      </c>
    </row>
    <row r="1009" spans="1:14" x14ac:dyDescent="0.25">
      <c r="A1009" s="3" t="s">
        <v>42</v>
      </c>
      <c r="B1009" s="3">
        <v>20260803</v>
      </c>
      <c r="C1009" s="3">
        <v>33994</v>
      </c>
      <c r="D1009" s="3">
        <v>33994</v>
      </c>
      <c r="E1009" s="3">
        <v>33611</v>
      </c>
      <c r="F1009" s="3">
        <v>33985</v>
      </c>
      <c r="G1009" s="3">
        <v>312186832270</v>
      </c>
      <c r="H1009" s="3">
        <v>9185913</v>
      </c>
      <c r="I1009" s="3">
        <v>315</v>
      </c>
      <c r="J1009" s="3" t="s">
        <v>43</v>
      </c>
      <c r="K1009" s="3">
        <v>33004</v>
      </c>
      <c r="L1009" s="3">
        <v>33994</v>
      </c>
      <c r="M1009" s="4">
        <f t="shared" si="30"/>
        <v>46237</v>
      </c>
      <c r="N1009" s="5">
        <f t="shared" si="31"/>
        <v>2.9723669858199075E-2</v>
      </c>
    </row>
    <row r="1010" spans="1:14" x14ac:dyDescent="0.25">
      <c r="A1010" s="3" t="s">
        <v>42</v>
      </c>
      <c r="B1010" s="3">
        <v>20260805</v>
      </c>
      <c r="C1010" s="3">
        <v>35004</v>
      </c>
      <c r="D1010" s="3">
        <v>35004</v>
      </c>
      <c r="E1010" s="3">
        <v>35004</v>
      </c>
      <c r="F1010" s="3">
        <v>35004</v>
      </c>
      <c r="G1010" s="3">
        <v>33326818344</v>
      </c>
      <c r="H1010" s="3">
        <v>952086</v>
      </c>
      <c r="I1010" s="3">
        <v>74</v>
      </c>
      <c r="J1010" s="3" t="s">
        <v>43</v>
      </c>
      <c r="K1010" s="3">
        <v>33985</v>
      </c>
      <c r="L1010" s="3">
        <v>35004</v>
      </c>
      <c r="M1010" s="4">
        <f t="shared" si="30"/>
        <v>46239</v>
      </c>
      <c r="N1010" s="5">
        <f t="shared" si="31"/>
        <v>2.9983816389583584E-2</v>
      </c>
    </row>
    <row r="1011" spans="1:14" x14ac:dyDescent="0.25">
      <c r="N1011" s="5">
        <f t="shared" si="31"/>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153"/>
  <sheetViews>
    <sheetView topLeftCell="G1" workbookViewId="0">
      <selection activeCell="A15" sqref="A15"/>
    </sheetView>
  </sheetViews>
  <sheetFormatPr defaultRowHeight="18" x14ac:dyDescent="0.25"/>
  <cols>
    <col min="1" max="1" width="16.26953125" style="3" bestFit="1" customWidth="1"/>
    <col min="2" max="2" width="17.1796875" style="3" bestFit="1" customWidth="1"/>
    <col min="3" max="3" width="9.36328125" style="3" bestFit="1" customWidth="1"/>
    <col min="4" max="4" width="8.453125" style="3" bestFit="1" customWidth="1"/>
    <col min="5" max="5" width="8.26953125" style="3" bestFit="1" customWidth="1"/>
    <col min="6" max="6" width="10.36328125" style="3" bestFit="1" customWidth="1"/>
    <col min="7" max="7" width="12" style="3" bestFit="1" customWidth="1"/>
    <col min="8" max="8" width="8.81640625" style="3" bestFit="1" customWidth="1"/>
    <col min="9" max="9" width="12" style="3" bestFit="1" customWidth="1"/>
    <col min="10" max="10" width="7.81640625" style="3" bestFit="1" customWidth="1"/>
    <col min="11" max="11" width="9.1796875" style="3" bestFit="1" customWidth="1"/>
    <col min="12" max="12" width="8.90625" style="3" bestFit="1" customWidth="1"/>
    <col min="13" max="13" width="9.7265625" style="4" bestFit="1" customWidth="1"/>
    <col min="14" max="14" width="9.36328125" style="5" bestFit="1" customWidth="1"/>
    <col min="15" max="20" width="8.7265625" style="3" customWidth="1"/>
    <col min="21" max="16384" width="8.7265625" style="3"/>
  </cols>
  <sheetData>
    <row r="1" spans="1:14" x14ac:dyDescent="0.25">
      <c r="A1" s="3" t="s">
        <v>28</v>
      </c>
      <c r="B1" s="3" t="s">
        <v>29</v>
      </c>
      <c r="C1" s="3" t="s">
        <v>30</v>
      </c>
      <c r="D1" s="3" t="s">
        <v>31</v>
      </c>
      <c r="E1" s="3" t="s">
        <v>32</v>
      </c>
      <c r="F1" s="3" t="s">
        <v>33</v>
      </c>
      <c r="G1" s="3" t="s">
        <v>34</v>
      </c>
      <c r="H1" s="3" t="s">
        <v>35</v>
      </c>
      <c r="I1" s="3" t="s">
        <v>36</v>
      </c>
      <c r="J1" s="3" t="s">
        <v>37</v>
      </c>
      <c r="K1" s="3" t="s">
        <v>38</v>
      </c>
      <c r="L1" s="3" t="s">
        <v>39</v>
      </c>
      <c r="M1" s="4" t="s">
        <v>40</v>
      </c>
      <c r="N1" s="5" t="s">
        <v>41</v>
      </c>
    </row>
    <row r="2" spans="1:14" x14ac:dyDescent="0.25">
      <c r="A2" s="3" t="s">
        <v>44</v>
      </c>
      <c r="B2" s="3">
        <v>20211011</v>
      </c>
      <c r="C2" s="3">
        <v>0</v>
      </c>
      <c r="D2" s="3">
        <v>0</v>
      </c>
      <c r="E2" s="3">
        <v>0</v>
      </c>
      <c r="F2" s="3">
        <v>10000</v>
      </c>
      <c r="G2" s="3">
        <v>0</v>
      </c>
      <c r="H2" s="3">
        <v>0</v>
      </c>
      <c r="I2" s="3">
        <v>0</v>
      </c>
      <c r="J2" s="3" t="s">
        <v>43</v>
      </c>
      <c r="K2" s="3">
        <v>10000</v>
      </c>
      <c r="L2" s="3">
        <v>10000</v>
      </c>
      <c r="M2" s="4">
        <f t="shared" ref="M2:M65" si="0">DATE(LEFT(B2,4),MID(B2,5,2),RIGHT(B2,2))</f>
        <v>44480</v>
      </c>
    </row>
    <row r="3" spans="1:14" x14ac:dyDescent="0.25">
      <c r="A3" s="3" t="s">
        <v>44</v>
      </c>
      <c r="B3" s="3">
        <v>20211012</v>
      </c>
      <c r="C3" s="3">
        <v>10000</v>
      </c>
      <c r="D3" s="3">
        <v>10000</v>
      </c>
      <c r="E3" s="3">
        <v>10000</v>
      </c>
      <c r="F3" s="3">
        <v>10000</v>
      </c>
      <c r="G3" s="3">
        <v>270792650000</v>
      </c>
      <c r="H3" s="3">
        <v>27079265</v>
      </c>
      <c r="I3" s="3">
        <v>797</v>
      </c>
      <c r="J3" s="3" t="s">
        <v>43</v>
      </c>
      <c r="K3" s="3">
        <v>10000</v>
      </c>
      <c r="L3" s="3">
        <v>10000</v>
      </c>
      <c r="M3" s="4">
        <f t="shared" si="0"/>
        <v>44481</v>
      </c>
      <c r="N3" s="5">
        <f t="shared" ref="N3:N66" si="1">F3/F2-1</f>
        <v>0</v>
      </c>
    </row>
    <row r="4" spans="1:14" x14ac:dyDescent="0.25">
      <c r="A4" s="3" t="s">
        <v>44</v>
      </c>
      <c r="B4" s="3">
        <v>20211013</v>
      </c>
      <c r="C4" s="3">
        <v>10000</v>
      </c>
      <c r="D4" s="3">
        <v>10000</v>
      </c>
      <c r="E4" s="3">
        <v>10000</v>
      </c>
      <c r="F4" s="3">
        <v>10000</v>
      </c>
      <c r="G4" s="3">
        <v>59669330000</v>
      </c>
      <c r="H4" s="3">
        <v>5966933</v>
      </c>
      <c r="I4" s="3">
        <v>533</v>
      </c>
      <c r="J4" s="3" t="s">
        <v>43</v>
      </c>
      <c r="K4" s="3">
        <v>10000</v>
      </c>
      <c r="L4" s="3">
        <v>10000</v>
      </c>
      <c r="M4" s="4">
        <f t="shared" si="0"/>
        <v>44482</v>
      </c>
      <c r="N4" s="5">
        <f t="shared" si="1"/>
        <v>0</v>
      </c>
    </row>
    <row r="5" spans="1:14" x14ac:dyDescent="0.25">
      <c r="A5" s="3" t="s">
        <v>44</v>
      </c>
      <c r="B5" s="3">
        <v>20211016</v>
      </c>
      <c r="C5" s="3">
        <v>0</v>
      </c>
      <c r="D5" s="3">
        <v>0</v>
      </c>
      <c r="E5" s="3">
        <v>0</v>
      </c>
      <c r="F5" s="3">
        <v>10000</v>
      </c>
      <c r="G5" s="3">
        <v>0</v>
      </c>
      <c r="H5" s="3">
        <v>0</v>
      </c>
      <c r="I5" s="3">
        <v>0</v>
      </c>
      <c r="J5" s="3" t="s">
        <v>43</v>
      </c>
      <c r="K5" s="3">
        <v>10000</v>
      </c>
      <c r="L5" s="3">
        <v>10000</v>
      </c>
      <c r="M5" s="4">
        <f t="shared" si="0"/>
        <v>44485</v>
      </c>
      <c r="N5" s="5">
        <f t="shared" si="1"/>
        <v>0</v>
      </c>
    </row>
    <row r="6" spans="1:14" x14ac:dyDescent="0.25">
      <c r="A6" s="3" t="s">
        <v>44</v>
      </c>
      <c r="B6" s="3">
        <v>20211017</v>
      </c>
      <c r="C6" s="3">
        <v>0</v>
      </c>
      <c r="D6" s="3">
        <v>0</v>
      </c>
      <c r="E6" s="3">
        <v>0</v>
      </c>
      <c r="F6" s="3">
        <v>10000</v>
      </c>
      <c r="G6" s="3">
        <v>0</v>
      </c>
      <c r="H6" s="3">
        <v>0</v>
      </c>
      <c r="I6" s="3">
        <v>0</v>
      </c>
      <c r="J6" s="3" t="s">
        <v>43</v>
      </c>
      <c r="K6" s="3">
        <v>10000</v>
      </c>
      <c r="L6" s="3">
        <v>10000</v>
      </c>
      <c r="M6" s="4">
        <f t="shared" si="0"/>
        <v>44486</v>
      </c>
      <c r="N6" s="5">
        <f t="shared" si="1"/>
        <v>0</v>
      </c>
    </row>
    <row r="7" spans="1:14" x14ac:dyDescent="0.25">
      <c r="A7" s="3" t="s">
        <v>44</v>
      </c>
      <c r="B7" s="3">
        <v>20211018</v>
      </c>
      <c r="C7" s="3">
        <v>0</v>
      </c>
      <c r="D7" s="3">
        <v>0</v>
      </c>
      <c r="E7" s="3">
        <v>0</v>
      </c>
      <c r="F7" s="3">
        <v>10000</v>
      </c>
      <c r="G7" s="3">
        <v>0</v>
      </c>
      <c r="H7" s="3">
        <v>0</v>
      </c>
      <c r="I7" s="3">
        <v>0</v>
      </c>
      <c r="J7" s="3" t="s">
        <v>43</v>
      </c>
      <c r="K7" s="3">
        <v>10000</v>
      </c>
      <c r="L7" s="3">
        <v>10000</v>
      </c>
      <c r="M7" s="4">
        <f t="shared" si="0"/>
        <v>44487</v>
      </c>
      <c r="N7" s="5">
        <f t="shared" si="1"/>
        <v>0</v>
      </c>
    </row>
    <row r="8" spans="1:14" x14ac:dyDescent="0.25">
      <c r="A8" s="3" t="s">
        <v>44</v>
      </c>
      <c r="B8" s="3">
        <v>20211019</v>
      </c>
      <c r="C8" s="3">
        <v>0</v>
      </c>
      <c r="D8" s="3">
        <v>0</v>
      </c>
      <c r="E8" s="3">
        <v>0</v>
      </c>
      <c r="F8" s="3">
        <v>10000</v>
      </c>
      <c r="G8" s="3">
        <v>0</v>
      </c>
      <c r="H8" s="3">
        <v>0</v>
      </c>
      <c r="I8" s="3">
        <v>0</v>
      </c>
      <c r="J8" s="3" t="s">
        <v>43</v>
      </c>
      <c r="K8" s="3">
        <v>10000</v>
      </c>
      <c r="L8" s="3">
        <v>10000</v>
      </c>
      <c r="M8" s="4">
        <f t="shared" si="0"/>
        <v>44488</v>
      </c>
      <c r="N8" s="5">
        <f t="shared" si="1"/>
        <v>0</v>
      </c>
    </row>
    <row r="9" spans="1:14" x14ac:dyDescent="0.25">
      <c r="A9" s="3" t="s">
        <v>44</v>
      </c>
      <c r="B9" s="3">
        <v>20211020</v>
      </c>
      <c r="C9" s="3">
        <v>0</v>
      </c>
      <c r="D9" s="3">
        <v>0</v>
      </c>
      <c r="E9" s="3">
        <v>0</v>
      </c>
      <c r="F9" s="3">
        <v>10000</v>
      </c>
      <c r="G9" s="3">
        <v>0</v>
      </c>
      <c r="H9" s="3">
        <v>0</v>
      </c>
      <c r="I9" s="3">
        <v>0</v>
      </c>
      <c r="J9" s="3" t="s">
        <v>43</v>
      </c>
      <c r="K9" s="3">
        <v>10000</v>
      </c>
      <c r="L9" s="3">
        <v>10000</v>
      </c>
      <c r="M9" s="4">
        <f t="shared" si="0"/>
        <v>44489</v>
      </c>
      <c r="N9" s="5">
        <f t="shared" si="1"/>
        <v>0</v>
      </c>
    </row>
    <row r="10" spans="1:14" x14ac:dyDescent="0.25">
      <c r="A10" s="3" t="s">
        <v>44</v>
      </c>
      <c r="B10" s="3">
        <v>20211023</v>
      </c>
      <c r="C10" s="3">
        <v>0</v>
      </c>
      <c r="D10" s="3">
        <v>0</v>
      </c>
      <c r="E10" s="3">
        <v>0</v>
      </c>
      <c r="F10" s="3">
        <v>10000</v>
      </c>
      <c r="G10" s="3">
        <v>0</v>
      </c>
      <c r="H10" s="3">
        <v>0</v>
      </c>
      <c r="I10" s="3">
        <v>0</v>
      </c>
      <c r="J10" s="3" t="s">
        <v>43</v>
      </c>
      <c r="K10" s="3">
        <v>10000</v>
      </c>
      <c r="L10" s="3">
        <v>10000</v>
      </c>
      <c r="M10" s="4">
        <f t="shared" si="0"/>
        <v>44492</v>
      </c>
      <c r="N10" s="5">
        <f t="shared" si="1"/>
        <v>0</v>
      </c>
    </row>
    <row r="11" spans="1:14" x14ac:dyDescent="0.25">
      <c r="A11" s="3" t="s">
        <v>44</v>
      </c>
      <c r="B11" s="3">
        <v>20211025</v>
      </c>
      <c r="C11" s="3">
        <v>0</v>
      </c>
      <c r="D11" s="3">
        <v>0</v>
      </c>
      <c r="E11" s="3">
        <v>0</v>
      </c>
      <c r="F11" s="3">
        <v>10000</v>
      </c>
      <c r="G11" s="3">
        <v>0</v>
      </c>
      <c r="H11" s="3">
        <v>0</v>
      </c>
      <c r="I11" s="3">
        <v>0</v>
      </c>
      <c r="J11" s="3" t="s">
        <v>43</v>
      </c>
      <c r="K11" s="3">
        <v>10000</v>
      </c>
      <c r="L11" s="3">
        <v>10000</v>
      </c>
      <c r="M11" s="4">
        <f t="shared" si="0"/>
        <v>44494</v>
      </c>
      <c r="N11" s="5">
        <f t="shared" si="1"/>
        <v>0</v>
      </c>
    </row>
    <row r="12" spans="1:14" x14ac:dyDescent="0.25">
      <c r="A12" s="3" t="s">
        <v>44</v>
      </c>
      <c r="B12" s="3">
        <v>20211026</v>
      </c>
      <c r="C12" s="3">
        <v>0</v>
      </c>
      <c r="D12" s="3">
        <v>0</v>
      </c>
      <c r="E12" s="3">
        <v>0</v>
      </c>
      <c r="F12" s="3">
        <v>10000</v>
      </c>
      <c r="G12" s="3">
        <v>0</v>
      </c>
      <c r="H12" s="3">
        <v>0</v>
      </c>
      <c r="I12" s="3">
        <v>0</v>
      </c>
      <c r="J12" s="3" t="s">
        <v>43</v>
      </c>
      <c r="K12" s="3">
        <v>10000</v>
      </c>
      <c r="L12" s="3">
        <v>10000</v>
      </c>
      <c r="M12" s="4">
        <f t="shared" si="0"/>
        <v>44495</v>
      </c>
      <c r="N12" s="5">
        <f t="shared" si="1"/>
        <v>0</v>
      </c>
    </row>
    <row r="13" spans="1:14" x14ac:dyDescent="0.25">
      <c r="A13" s="3" t="s">
        <v>44</v>
      </c>
      <c r="B13" s="3">
        <v>20211027</v>
      </c>
      <c r="C13" s="3">
        <v>0</v>
      </c>
      <c r="D13" s="3">
        <v>0</v>
      </c>
      <c r="E13" s="3">
        <v>0</v>
      </c>
      <c r="F13" s="3">
        <v>10000</v>
      </c>
      <c r="G13" s="3">
        <v>0</v>
      </c>
      <c r="H13" s="3">
        <v>0</v>
      </c>
      <c r="I13" s="3">
        <v>0</v>
      </c>
      <c r="J13" s="3" t="s">
        <v>43</v>
      </c>
      <c r="K13" s="3">
        <v>10000</v>
      </c>
      <c r="L13" s="3">
        <v>10000</v>
      </c>
      <c r="M13" s="4">
        <f t="shared" si="0"/>
        <v>44496</v>
      </c>
      <c r="N13" s="5">
        <f t="shared" si="1"/>
        <v>0</v>
      </c>
    </row>
    <row r="14" spans="1:14" x14ac:dyDescent="0.25">
      <c r="A14" s="3" t="s">
        <v>44</v>
      </c>
      <c r="B14" s="3">
        <v>20211030</v>
      </c>
      <c r="C14" s="3">
        <v>0</v>
      </c>
      <c r="D14" s="3">
        <v>0</v>
      </c>
      <c r="E14" s="3">
        <v>0</v>
      </c>
      <c r="F14" s="3">
        <v>10000</v>
      </c>
      <c r="G14" s="3">
        <v>0</v>
      </c>
      <c r="H14" s="3">
        <v>0</v>
      </c>
      <c r="I14" s="3">
        <v>0</v>
      </c>
      <c r="J14" s="3" t="s">
        <v>43</v>
      </c>
      <c r="K14" s="3">
        <v>10000</v>
      </c>
      <c r="L14" s="3">
        <v>10000</v>
      </c>
      <c r="M14" s="4">
        <f t="shared" si="0"/>
        <v>44499</v>
      </c>
      <c r="N14" s="5">
        <f t="shared" si="1"/>
        <v>0</v>
      </c>
    </row>
    <row r="15" spans="1:14" x14ac:dyDescent="0.25">
      <c r="A15" s="3" t="s">
        <v>44</v>
      </c>
      <c r="B15" s="3">
        <v>20211031</v>
      </c>
      <c r="C15" s="3">
        <v>0</v>
      </c>
      <c r="D15" s="3">
        <v>0</v>
      </c>
      <c r="E15" s="3">
        <v>0</v>
      </c>
      <c r="F15" s="3">
        <v>10000</v>
      </c>
      <c r="G15" s="3">
        <v>0</v>
      </c>
      <c r="H15" s="3">
        <v>0</v>
      </c>
      <c r="I15" s="3">
        <v>0</v>
      </c>
      <c r="J15" s="3" t="s">
        <v>43</v>
      </c>
      <c r="K15" s="3">
        <v>10000</v>
      </c>
      <c r="L15" s="3">
        <v>10000</v>
      </c>
      <c r="M15" s="4">
        <f t="shared" si="0"/>
        <v>44500</v>
      </c>
      <c r="N15" s="5">
        <f t="shared" si="1"/>
        <v>0</v>
      </c>
    </row>
    <row r="16" spans="1:14" x14ac:dyDescent="0.25">
      <c r="A16" s="3" t="s">
        <v>44</v>
      </c>
      <c r="B16" s="3">
        <v>20211101</v>
      </c>
      <c r="C16" s="3">
        <v>0</v>
      </c>
      <c r="D16" s="3">
        <v>0</v>
      </c>
      <c r="E16" s="3">
        <v>0</v>
      </c>
      <c r="F16" s="3">
        <v>10000</v>
      </c>
      <c r="G16" s="3">
        <v>0</v>
      </c>
      <c r="H16" s="3">
        <v>0</v>
      </c>
      <c r="I16" s="3">
        <v>0</v>
      </c>
      <c r="J16" s="3" t="s">
        <v>43</v>
      </c>
      <c r="K16" s="3">
        <v>10000</v>
      </c>
      <c r="L16" s="3">
        <v>10000</v>
      </c>
      <c r="M16" s="4">
        <f t="shared" si="0"/>
        <v>44501</v>
      </c>
      <c r="N16" s="5">
        <f t="shared" si="1"/>
        <v>0</v>
      </c>
    </row>
    <row r="17" spans="1:14" x14ac:dyDescent="0.25">
      <c r="A17" s="3" t="s">
        <v>44</v>
      </c>
      <c r="B17" s="3">
        <v>20211102</v>
      </c>
      <c r="C17" s="3">
        <v>0</v>
      </c>
      <c r="D17" s="3">
        <v>0</v>
      </c>
      <c r="E17" s="3">
        <v>0</v>
      </c>
      <c r="F17" s="3">
        <v>10000</v>
      </c>
      <c r="G17" s="3">
        <v>0</v>
      </c>
      <c r="H17" s="3">
        <v>0</v>
      </c>
      <c r="I17" s="3">
        <v>0</v>
      </c>
      <c r="J17" s="3" t="s">
        <v>43</v>
      </c>
      <c r="K17" s="3">
        <v>10000</v>
      </c>
      <c r="L17" s="3">
        <v>10000</v>
      </c>
      <c r="M17" s="4">
        <f t="shared" si="0"/>
        <v>44502</v>
      </c>
      <c r="N17" s="5">
        <f t="shared" si="1"/>
        <v>0</v>
      </c>
    </row>
    <row r="18" spans="1:14" x14ac:dyDescent="0.25">
      <c r="A18" s="3" t="s">
        <v>44</v>
      </c>
      <c r="B18" s="3">
        <v>20211103</v>
      </c>
      <c r="C18" s="3">
        <v>0</v>
      </c>
      <c r="D18" s="3">
        <v>0</v>
      </c>
      <c r="E18" s="3">
        <v>0</v>
      </c>
      <c r="F18" s="3">
        <v>10000</v>
      </c>
      <c r="G18" s="3">
        <v>0</v>
      </c>
      <c r="H18" s="3">
        <v>0</v>
      </c>
      <c r="I18" s="3">
        <v>0</v>
      </c>
      <c r="J18" s="3" t="s">
        <v>43</v>
      </c>
      <c r="K18" s="3">
        <v>10000</v>
      </c>
      <c r="L18" s="3">
        <v>10000</v>
      </c>
      <c r="M18" s="4">
        <f t="shared" si="0"/>
        <v>44503</v>
      </c>
      <c r="N18" s="5">
        <f t="shared" si="1"/>
        <v>0</v>
      </c>
    </row>
    <row r="19" spans="1:14" x14ac:dyDescent="0.25">
      <c r="A19" s="3" t="s">
        <v>44</v>
      </c>
      <c r="B19" s="3">
        <v>20211106</v>
      </c>
      <c r="C19" s="3">
        <v>0</v>
      </c>
      <c r="D19" s="3">
        <v>0</v>
      </c>
      <c r="E19" s="3">
        <v>0</v>
      </c>
      <c r="F19" s="3">
        <v>10000</v>
      </c>
      <c r="G19" s="3">
        <v>0</v>
      </c>
      <c r="H19" s="3">
        <v>0</v>
      </c>
      <c r="I19" s="3">
        <v>0</v>
      </c>
      <c r="J19" s="3" t="s">
        <v>43</v>
      </c>
      <c r="K19" s="3">
        <v>10000</v>
      </c>
      <c r="L19" s="3">
        <v>10000</v>
      </c>
      <c r="M19" s="4">
        <f t="shared" si="0"/>
        <v>44506</v>
      </c>
      <c r="N19" s="5">
        <f t="shared" si="1"/>
        <v>0</v>
      </c>
    </row>
    <row r="20" spans="1:14" x14ac:dyDescent="0.25">
      <c r="A20" s="3" t="s">
        <v>44</v>
      </c>
      <c r="B20" s="3">
        <v>20211107</v>
      </c>
      <c r="C20" s="3">
        <v>0</v>
      </c>
      <c r="D20" s="3">
        <v>0</v>
      </c>
      <c r="E20" s="3">
        <v>0</v>
      </c>
      <c r="F20" s="3">
        <v>10000</v>
      </c>
      <c r="G20" s="3">
        <v>0</v>
      </c>
      <c r="H20" s="3">
        <v>0</v>
      </c>
      <c r="I20" s="3">
        <v>0</v>
      </c>
      <c r="J20" s="3" t="s">
        <v>43</v>
      </c>
      <c r="K20" s="3">
        <v>10000</v>
      </c>
      <c r="L20" s="3">
        <v>10000</v>
      </c>
      <c r="M20" s="4">
        <f t="shared" si="0"/>
        <v>44507</v>
      </c>
      <c r="N20" s="5">
        <f t="shared" si="1"/>
        <v>0</v>
      </c>
    </row>
    <row r="21" spans="1:14" x14ac:dyDescent="0.25">
      <c r="A21" s="3" t="s">
        <v>44</v>
      </c>
      <c r="B21" s="3">
        <v>20211108</v>
      </c>
      <c r="C21" s="3">
        <v>0</v>
      </c>
      <c r="D21" s="3">
        <v>0</v>
      </c>
      <c r="E21" s="3">
        <v>0</v>
      </c>
      <c r="F21" s="3">
        <v>10000</v>
      </c>
      <c r="G21" s="3">
        <v>0</v>
      </c>
      <c r="H21" s="3">
        <v>0</v>
      </c>
      <c r="I21" s="3">
        <v>0</v>
      </c>
      <c r="J21" s="3" t="s">
        <v>43</v>
      </c>
      <c r="K21" s="3">
        <v>10000</v>
      </c>
      <c r="L21" s="3">
        <v>10000</v>
      </c>
      <c r="M21" s="4">
        <f t="shared" si="0"/>
        <v>44508</v>
      </c>
      <c r="N21" s="5">
        <f t="shared" si="1"/>
        <v>0</v>
      </c>
    </row>
    <row r="22" spans="1:14" x14ac:dyDescent="0.25">
      <c r="A22" s="3" t="s">
        <v>44</v>
      </c>
      <c r="B22" s="3">
        <v>20211109</v>
      </c>
      <c r="C22" s="3">
        <v>0</v>
      </c>
      <c r="D22" s="3">
        <v>0</v>
      </c>
      <c r="E22" s="3">
        <v>0</v>
      </c>
      <c r="F22" s="3">
        <v>10000</v>
      </c>
      <c r="G22" s="3">
        <v>0</v>
      </c>
      <c r="H22" s="3">
        <v>0</v>
      </c>
      <c r="I22" s="3">
        <v>0</v>
      </c>
      <c r="J22" s="3" t="s">
        <v>43</v>
      </c>
      <c r="K22" s="3">
        <v>10000</v>
      </c>
      <c r="L22" s="3">
        <v>10000</v>
      </c>
      <c r="M22" s="4">
        <f t="shared" si="0"/>
        <v>44509</v>
      </c>
      <c r="N22" s="5">
        <f t="shared" si="1"/>
        <v>0</v>
      </c>
    </row>
    <row r="23" spans="1:14" x14ac:dyDescent="0.25">
      <c r="A23" s="3" t="s">
        <v>44</v>
      </c>
      <c r="B23" s="3">
        <v>20211110</v>
      </c>
      <c r="C23" s="3">
        <v>0</v>
      </c>
      <c r="D23" s="3">
        <v>0</v>
      </c>
      <c r="E23" s="3">
        <v>0</v>
      </c>
      <c r="F23" s="3">
        <v>10000</v>
      </c>
      <c r="G23" s="3">
        <v>0</v>
      </c>
      <c r="H23" s="3">
        <v>0</v>
      </c>
      <c r="I23" s="3">
        <v>0</v>
      </c>
      <c r="J23" s="3" t="s">
        <v>43</v>
      </c>
      <c r="K23" s="3">
        <v>10000</v>
      </c>
      <c r="L23" s="3">
        <v>10000</v>
      </c>
      <c r="M23" s="4">
        <f t="shared" si="0"/>
        <v>44510</v>
      </c>
      <c r="N23" s="5">
        <f t="shared" si="1"/>
        <v>0</v>
      </c>
    </row>
    <row r="24" spans="1:14" x14ac:dyDescent="0.25">
      <c r="A24" s="3" t="s">
        <v>44</v>
      </c>
      <c r="B24" s="3">
        <v>20211113</v>
      </c>
      <c r="C24" s="3">
        <v>0</v>
      </c>
      <c r="D24" s="3">
        <v>0</v>
      </c>
      <c r="E24" s="3">
        <v>0</v>
      </c>
      <c r="F24" s="3">
        <v>10000</v>
      </c>
      <c r="G24" s="3">
        <v>0</v>
      </c>
      <c r="H24" s="3">
        <v>0</v>
      </c>
      <c r="I24" s="3">
        <v>0</v>
      </c>
      <c r="J24" s="3" t="s">
        <v>43</v>
      </c>
      <c r="K24" s="3">
        <v>10000</v>
      </c>
      <c r="L24" s="3">
        <v>10000</v>
      </c>
      <c r="M24" s="4">
        <f t="shared" si="0"/>
        <v>44513</v>
      </c>
      <c r="N24" s="5">
        <f t="shared" si="1"/>
        <v>0</v>
      </c>
    </row>
    <row r="25" spans="1:14" x14ac:dyDescent="0.25">
      <c r="A25" s="3" t="s">
        <v>44</v>
      </c>
      <c r="B25" s="3">
        <v>20211114</v>
      </c>
      <c r="C25" s="3">
        <v>0</v>
      </c>
      <c r="D25" s="3">
        <v>0</v>
      </c>
      <c r="E25" s="3">
        <v>0</v>
      </c>
      <c r="F25" s="3">
        <v>10000</v>
      </c>
      <c r="G25" s="3">
        <v>0</v>
      </c>
      <c r="H25" s="3">
        <v>0</v>
      </c>
      <c r="I25" s="3">
        <v>0</v>
      </c>
      <c r="J25" s="3" t="s">
        <v>43</v>
      </c>
      <c r="K25" s="3">
        <v>10000</v>
      </c>
      <c r="L25" s="3">
        <v>10000</v>
      </c>
      <c r="M25" s="4">
        <f t="shared" si="0"/>
        <v>44514</v>
      </c>
      <c r="N25" s="5">
        <f t="shared" si="1"/>
        <v>0</v>
      </c>
    </row>
    <row r="26" spans="1:14" x14ac:dyDescent="0.25">
      <c r="A26" s="3" t="s">
        <v>44</v>
      </c>
      <c r="B26" s="3">
        <v>20211115</v>
      </c>
      <c r="C26" s="3">
        <v>0</v>
      </c>
      <c r="D26" s="3">
        <v>0</v>
      </c>
      <c r="E26" s="3">
        <v>0</v>
      </c>
      <c r="F26" s="3">
        <v>10000</v>
      </c>
      <c r="G26" s="3">
        <v>0</v>
      </c>
      <c r="H26" s="3">
        <v>0</v>
      </c>
      <c r="I26" s="3">
        <v>0</v>
      </c>
      <c r="J26" s="3" t="s">
        <v>43</v>
      </c>
      <c r="K26" s="3">
        <v>10000</v>
      </c>
      <c r="L26" s="3">
        <v>10000</v>
      </c>
      <c r="M26" s="4">
        <f t="shared" si="0"/>
        <v>44515</v>
      </c>
      <c r="N26" s="5">
        <f t="shared" si="1"/>
        <v>0</v>
      </c>
    </row>
    <row r="27" spans="1:14" x14ac:dyDescent="0.25">
      <c r="A27" s="3" t="s">
        <v>44</v>
      </c>
      <c r="B27" s="3">
        <v>20211116</v>
      </c>
      <c r="C27" s="3">
        <v>0</v>
      </c>
      <c r="D27" s="3">
        <v>0</v>
      </c>
      <c r="E27" s="3">
        <v>0</v>
      </c>
      <c r="F27" s="3">
        <v>10000</v>
      </c>
      <c r="G27" s="3">
        <v>0</v>
      </c>
      <c r="H27" s="3">
        <v>0</v>
      </c>
      <c r="I27" s="3">
        <v>0</v>
      </c>
      <c r="J27" s="3" t="s">
        <v>43</v>
      </c>
      <c r="K27" s="3">
        <v>10000</v>
      </c>
      <c r="L27" s="3">
        <v>10000</v>
      </c>
      <c r="M27" s="4">
        <f t="shared" si="0"/>
        <v>44516</v>
      </c>
      <c r="N27" s="5">
        <f t="shared" si="1"/>
        <v>0</v>
      </c>
    </row>
    <row r="28" spans="1:14" x14ac:dyDescent="0.25">
      <c r="A28" s="3" t="s">
        <v>44</v>
      </c>
      <c r="B28" s="3">
        <v>20211117</v>
      </c>
      <c r="C28" s="3">
        <v>0</v>
      </c>
      <c r="D28" s="3">
        <v>0</v>
      </c>
      <c r="E28" s="3">
        <v>0</v>
      </c>
      <c r="F28" s="3">
        <v>10000</v>
      </c>
      <c r="G28" s="3">
        <v>0</v>
      </c>
      <c r="H28" s="3">
        <v>0</v>
      </c>
      <c r="I28" s="3">
        <v>0</v>
      </c>
      <c r="J28" s="3" t="s">
        <v>43</v>
      </c>
      <c r="K28" s="3">
        <v>10000</v>
      </c>
      <c r="L28" s="3">
        <v>10000</v>
      </c>
      <c r="M28" s="4">
        <f t="shared" si="0"/>
        <v>44517</v>
      </c>
      <c r="N28" s="5">
        <f t="shared" si="1"/>
        <v>0</v>
      </c>
    </row>
    <row r="29" spans="1:14" x14ac:dyDescent="0.25">
      <c r="A29" s="3" t="s">
        <v>44</v>
      </c>
      <c r="B29" s="3">
        <v>20211120</v>
      </c>
      <c r="C29" s="3">
        <v>0</v>
      </c>
      <c r="D29" s="3">
        <v>0</v>
      </c>
      <c r="E29" s="3">
        <v>0</v>
      </c>
      <c r="F29" s="3">
        <v>10000</v>
      </c>
      <c r="G29" s="3">
        <v>0</v>
      </c>
      <c r="H29" s="3">
        <v>0</v>
      </c>
      <c r="I29" s="3">
        <v>0</v>
      </c>
      <c r="J29" s="3" t="s">
        <v>43</v>
      </c>
      <c r="K29" s="3">
        <v>10000</v>
      </c>
      <c r="L29" s="3">
        <v>10000</v>
      </c>
      <c r="M29" s="4">
        <f t="shared" si="0"/>
        <v>44520</v>
      </c>
      <c r="N29" s="5">
        <f t="shared" si="1"/>
        <v>0</v>
      </c>
    </row>
    <row r="30" spans="1:14" x14ac:dyDescent="0.25">
      <c r="A30" s="3" t="s">
        <v>44</v>
      </c>
      <c r="B30" s="3">
        <v>20211121</v>
      </c>
      <c r="C30" s="3">
        <v>0</v>
      </c>
      <c r="D30" s="3">
        <v>0</v>
      </c>
      <c r="E30" s="3">
        <v>0</v>
      </c>
      <c r="F30" s="3">
        <v>10000</v>
      </c>
      <c r="G30" s="3">
        <v>0</v>
      </c>
      <c r="H30" s="3">
        <v>0</v>
      </c>
      <c r="I30" s="3">
        <v>0</v>
      </c>
      <c r="J30" s="3" t="s">
        <v>43</v>
      </c>
      <c r="K30" s="3">
        <v>10000</v>
      </c>
      <c r="L30" s="3">
        <v>10000</v>
      </c>
      <c r="M30" s="4">
        <f t="shared" si="0"/>
        <v>44521</v>
      </c>
      <c r="N30" s="5">
        <f t="shared" si="1"/>
        <v>0</v>
      </c>
    </row>
    <row r="31" spans="1:14" x14ac:dyDescent="0.25">
      <c r="A31" s="3" t="s">
        <v>44</v>
      </c>
      <c r="B31" s="3">
        <v>20211122</v>
      </c>
      <c r="C31" s="3">
        <v>0</v>
      </c>
      <c r="D31" s="3">
        <v>0</v>
      </c>
      <c r="E31" s="3">
        <v>0</v>
      </c>
      <c r="F31" s="3">
        <v>10000</v>
      </c>
      <c r="G31" s="3">
        <v>0</v>
      </c>
      <c r="H31" s="3">
        <v>0</v>
      </c>
      <c r="I31" s="3">
        <v>0</v>
      </c>
      <c r="J31" s="3" t="s">
        <v>43</v>
      </c>
      <c r="K31" s="3">
        <v>10000</v>
      </c>
      <c r="L31" s="3">
        <v>10000</v>
      </c>
      <c r="M31" s="4">
        <f t="shared" si="0"/>
        <v>44522</v>
      </c>
      <c r="N31" s="5">
        <f t="shared" si="1"/>
        <v>0</v>
      </c>
    </row>
    <row r="32" spans="1:14" x14ac:dyDescent="0.25">
      <c r="A32" s="3" t="s">
        <v>44</v>
      </c>
      <c r="B32" s="3">
        <v>20211123</v>
      </c>
      <c r="C32" s="3">
        <v>0</v>
      </c>
      <c r="D32" s="3">
        <v>0</v>
      </c>
      <c r="E32" s="3">
        <v>0</v>
      </c>
      <c r="F32" s="3">
        <v>10000</v>
      </c>
      <c r="G32" s="3">
        <v>0</v>
      </c>
      <c r="H32" s="3">
        <v>0</v>
      </c>
      <c r="I32" s="3">
        <v>0</v>
      </c>
      <c r="J32" s="3" t="s">
        <v>43</v>
      </c>
      <c r="K32" s="3">
        <v>10000</v>
      </c>
      <c r="L32" s="3">
        <v>10000</v>
      </c>
      <c r="M32" s="4">
        <f t="shared" si="0"/>
        <v>44523</v>
      </c>
      <c r="N32" s="5">
        <f t="shared" si="1"/>
        <v>0</v>
      </c>
    </row>
    <row r="33" spans="1:14" x14ac:dyDescent="0.25">
      <c r="A33" s="3" t="s">
        <v>44</v>
      </c>
      <c r="B33" s="3">
        <v>20211124</v>
      </c>
      <c r="C33" s="3">
        <v>0</v>
      </c>
      <c r="D33" s="3">
        <v>0</v>
      </c>
      <c r="E33" s="3">
        <v>0</v>
      </c>
      <c r="F33" s="3">
        <v>10000</v>
      </c>
      <c r="G33" s="3">
        <v>0</v>
      </c>
      <c r="H33" s="3">
        <v>0</v>
      </c>
      <c r="I33" s="3">
        <v>0</v>
      </c>
      <c r="J33" s="3" t="s">
        <v>43</v>
      </c>
      <c r="K33" s="3">
        <v>10000</v>
      </c>
      <c r="L33" s="3">
        <v>10000</v>
      </c>
      <c r="M33" s="4">
        <f t="shared" si="0"/>
        <v>44524</v>
      </c>
      <c r="N33" s="5">
        <f t="shared" si="1"/>
        <v>0</v>
      </c>
    </row>
    <row r="34" spans="1:14" x14ac:dyDescent="0.25">
      <c r="A34" s="3" t="s">
        <v>44</v>
      </c>
      <c r="B34" s="3">
        <v>20211127</v>
      </c>
      <c r="C34" s="3">
        <v>0</v>
      </c>
      <c r="D34" s="3">
        <v>0</v>
      </c>
      <c r="E34" s="3">
        <v>0</v>
      </c>
      <c r="F34" s="3">
        <v>10000</v>
      </c>
      <c r="G34" s="3">
        <v>0</v>
      </c>
      <c r="H34" s="3">
        <v>0</v>
      </c>
      <c r="I34" s="3">
        <v>0</v>
      </c>
      <c r="J34" s="3" t="s">
        <v>43</v>
      </c>
      <c r="K34" s="3">
        <v>10000</v>
      </c>
      <c r="L34" s="3">
        <v>10000</v>
      </c>
      <c r="M34" s="4">
        <f t="shared" si="0"/>
        <v>44527</v>
      </c>
      <c r="N34" s="5">
        <f t="shared" si="1"/>
        <v>0</v>
      </c>
    </row>
    <row r="35" spans="1:14" x14ac:dyDescent="0.25">
      <c r="A35" s="3" t="s">
        <v>44</v>
      </c>
      <c r="B35" s="3">
        <v>20211128</v>
      </c>
      <c r="C35" s="3">
        <v>0</v>
      </c>
      <c r="D35" s="3">
        <v>0</v>
      </c>
      <c r="E35" s="3">
        <v>0</v>
      </c>
      <c r="F35" s="3">
        <v>10000</v>
      </c>
      <c r="G35" s="3">
        <v>0</v>
      </c>
      <c r="H35" s="3">
        <v>0</v>
      </c>
      <c r="I35" s="3">
        <v>0</v>
      </c>
      <c r="J35" s="3" t="s">
        <v>43</v>
      </c>
      <c r="K35" s="3">
        <v>10000</v>
      </c>
      <c r="L35" s="3">
        <v>10000</v>
      </c>
      <c r="M35" s="4">
        <f t="shared" si="0"/>
        <v>44528</v>
      </c>
      <c r="N35" s="5">
        <f t="shared" si="1"/>
        <v>0</v>
      </c>
    </row>
    <row r="36" spans="1:14" x14ac:dyDescent="0.25">
      <c r="A36" s="3" t="s">
        <v>44</v>
      </c>
      <c r="B36" s="3">
        <v>20211129</v>
      </c>
      <c r="C36" s="3">
        <v>0</v>
      </c>
      <c r="D36" s="3">
        <v>0</v>
      </c>
      <c r="E36" s="3">
        <v>0</v>
      </c>
      <c r="F36" s="3">
        <v>10000</v>
      </c>
      <c r="G36" s="3">
        <v>0</v>
      </c>
      <c r="H36" s="3">
        <v>0</v>
      </c>
      <c r="I36" s="3">
        <v>0</v>
      </c>
      <c r="J36" s="3" t="s">
        <v>43</v>
      </c>
      <c r="K36" s="3">
        <v>10000</v>
      </c>
      <c r="L36" s="3">
        <v>10000</v>
      </c>
      <c r="M36" s="4">
        <f t="shared" si="0"/>
        <v>44529</v>
      </c>
      <c r="N36" s="5">
        <f t="shared" si="1"/>
        <v>0</v>
      </c>
    </row>
    <row r="37" spans="1:14" x14ac:dyDescent="0.25">
      <c r="A37" s="3" t="s">
        <v>44</v>
      </c>
      <c r="B37" s="3">
        <v>20211130</v>
      </c>
      <c r="C37" s="3">
        <v>0</v>
      </c>
      <c r="D37" s="3">
        <v>0</v>
      </c>
      <c r="E37" s="3">
        <v>0</v>
      </c>
      <c r="F37" s="3">
        <v>10000</v>
      </c>
      <c r="G37" s="3">
        <v>0</v>
      </c>
      <c r="H37" s="3">
        <v>0</v>
      </c>
      <c r="I37" s="3">
        <v>0</v>
      </c>
      <c r="J37" s="3" t="s">
        <v>43</v>
      </c>
      <c r="K37" s="3">
        <v>10000</v>
      </c>
      <c r="L37" s="3">
        <v>10000</v>
      </c>
      <c r="M37" s="4">
        <f t="shared" si="0"/>
        <v>44530</v>
      </c>
      <c r="N37" s="5">
        <f t="shared" si="1"/>
        <v>0</v>
      </c>
    </row>
    <row r="38" spans="1:14" x14ac:dyDescent="0.25">
      <c r="A38" s="3" t="s">
        <v>44</v>
      </c>
      <c r="B38" s="3">
        <v>20211201</v>
      </c>
      <c r="C38" s="3">
        <v>0</v>
      </c>
      <c r="D38" s="3">
        <v>0</v>
      </c>
      <c r="E38" s="3">
        <v>0</v>
      </c>
      <c r="F38" s="3">
        <v>10000</v>
      </c>
      <c r="G38" s="3">
        <v>0</v>
      </c>
      <c r="H38" s="3">
        <v>0</v>
      </c>
      <c r="I38" s="3">
        <v>0</v>
      </c>
      <c r="J38" s="3" t="s">
        <v>43</v>
      </c>
      <c r="K38" s="3">
        <v>10000</v>
      </c>
      <c r="L38" s="3">
        <v>10000</v>
      </c>
      <c r="M38" s="4">
        <f t="shared" si="0"/>
        <v>44531</v>
      </c>
      <c r="N38" s="5">
        <f t="shared" si="1"/>
        <v>0</v>
      </c>
    </row>
    <row r="39" spans="1:14" x14ac:dyDescent="0.25">
      <c r="A39" s="3" t="s">
        <v>44</v>
      </c>
      <c r="B39" s="3">
        <v>20211204</v>
      </c>
      <c r="C39" s="3">
        <v>0</v>
      </c>
      <c r="D39" s="3">
        <v>0</v>
      </c>
      <c r="E39" s="3">
        <v>0</v>
      </c>
      <c r="F39" s="3">
        <v>10000</v>
      </c>
      <c r="G39" s="3">
        <v>0</v>
      </c>
      <c r="H39" s="3">
        <v>0</v>
      </c>
      <c r="I39" s="3">
        <v>0</v>
      </c>
      <c r="J39" s="3" t="s">
        <v>43</v>
      </c>
      <c r="K39" s="3">
        <v>10000</v>
      </c>
      <c r="L39" s="3">
        <v>10000</v>
      </c>
      <c r="M39" s="4">
        <f t="shared" si="0"/>
        <v>44534</v>
      </c>
      <c r="N39" s="5">
        <f t="shared" si="1"/>
        <v>0</v>
      </c>
    </row>
    <row r="40" spans="1:14" x14ac:dyDescent="0.25">
      <c r="A40" s="3" t="s">
        <v>44</v>
      </c>
      <c r="B40" s="3">
        <v>20211205</v>
      </c>
      <c r="C40" s="3">
        <v>0</v>
      </c>
      <c r="D40" s="3">
        <v>0</v>
      </c>
      <c r="E40" s="3">
        <v>0</v>
      </c>
      <c r="F40" s="3">
        <v>10000</v>
      </c>
      <c r="G40" s="3">
        <v>0</v>
      </c>
      <c r="H40" s="3">
        <v>0</v>
      </c>
      <c r="I40" s="3">
        <v>0</v>
      </c>
      <c r="J40" s="3" t="s">
        <v>43</v>
      </c>
      <c r="K40" s="3">
        <v>10000</v>
      </c>
      <c r="L40" s="3">
        <v>10000</v>
      </c>
      <c r="M40" s="4">
        <f t="shared" si="0"/>
        <v>44535</v>
      </c>
      <c r="N40" s="5">
        <f t="shared" si="1"/>
        <v>0</v>
      </c>
    </row>
    <row r="41" spans="1:14" x14ac:dyDescent="0.25">
      <c r="A41" s="3" t="s">
        <v>44</v>
      </c>
      <c r="B41" s="3">
        <v>20211206</v>
      </c>
      <c r="C41" s="3">
        <v>0</v>
      </c>
      <c r="D41" s="3">
        <v>0</v>
      </c>
      <c r="E41" s="3">
        <v>0</v>
      </c>
      <c r="F41" s="3">
        <v>10000</v>
      </c>
      <c r="G41" s="3">
        <v>0</v>
      </c>
      <c r="H41" s="3">
        <v>0</v>
      </c>
      <c r="I41" s="3">
        <v>0</v>
      </c>
      <c r="J41" s="3" t="s">
        <v>43</v>
      </c>
      <c r="K41" s="3">
        <v>10000</v>
      </c>
      <c r="L41" s="3">
        <v>10000</v>
      </c>
      <c r="M41" s="4">
        <f t="shared" si="0"/>
        <v>44536</v>
      </c>
      <c r="N41" s="5">
        <f t="shared" si="1"/>
        <v>0</v>
      </c>
    </row>
    <row r="42" spans="1:14" x14ac:dyDescent="0.25">
      <c r="A42" s="3" t="s">
        <v>44</v>
      </c>
      <c r="B42" s="3">
        <v>20211207</v>
      </c>
      <c r="C42" s="3">
        <v>10146</v>
      </c>
      <c r="D42" s="3">
        <v>10186</v>
      </c>
      <c r="E42" s="3">
        <v>10000</v>
      </c>
      <c r="F42" s="3">
        <v>10146</v>
      </c>
      <c r="G42" s="3">
        <v>2033207284</v>
      </c>
      <c r="H42" s="3">
        <v>200401</v>
      </c>
      <c r="I42" s="3">
        <v>100</v>
      </c>
      <c r="J42" s="3" t="s">
        <v>43</v>
      </c>
      <c r="K42" s="3">
        <v>10000</v>
      </c>
      <c r="L42" s="3">
        <v>10147</v>
      </c>
      <c r="M42" s="4">
        <f t="shared" si="0"/>
        <v>44537</v>
      </c>
      <c r="N42" s="5">
        <f t="shared" si="1"/>
        <v>1.4599999999999946E-2</v>
      </c>
    </row>
    <row r="43" spans="1:14" x14ac:dyDescent="0.25">
      <c r="A43" s="3" t="s">
        <v>44</v>
      </c>
      <c r="B43" s="3">
        <v>20211208</v>
      </c>
      <c r="C43" s="3">
        <v>10147</v>
      </c>
      <c r="D43" s="3">
        <v>10149</v>
      </c>
      <c r="E43" s="3">
        <v>9703</v>
      </c>
      <c r="F43" s="3">
        <v>10115</v>
      </c>
      <c r="G43" s="3">
        <v>4021006888</v>
      </c>
      <c r="H43" s="3">
        <v>397544</v>
      </c>
      <c r="I43" s="3">
        <v>207</v>
      </c>
      <c r="J43" s="3" t="s">
        <v>43</v>
      </c>
      <c r="K43" s="3">
        <v>10146</v>
      </c>
      <c r="L43" s="3">
        <v>10147</v>
      </c>
      <c r="M43" s="4">
        <f t="shared" si="0"/>
        <v>44538</v>
      </c>
      <c r="N43" s="5">
        <f t="shared" si="1"/>
        <v>-3.0553912872067768E-3</v>
      </c>
    </row>
    <row r="44" spans="1:14" x14ac:dyDescent="0.25">
      <c r="A44" s="3" t="s">
        <v>44</v>
      </c>
      <c r="B44" s="3">
        <v>20211211</v>
      </c>
      <c r="C44" s="3">
        <v>10141</v>
      </c>
      <c r="D44" s="3">
        <v>10145</v>
      </c>
      <c r="E44" s="3">
        <v>10138</v>
      </c>
      <c r="F44" s="3">
        <v>10141</v>
      </c>
      <c r="G44" s="3">
        <v>1685861548</v>
      </c>
      <c r="H44" s="3">
        <v>166241</v>
      </c>
      <c r="I44" s="3">
        <v>78</v>
      </c>
      <c r="J44" s="3" t="s">
        <v>43</v>
      </c>
      <c r="K44" s="3">
        <v>10115</v>
      </c>
      <c r="L44" s="3">
        <v>10145</v>
      </c>
      <c r="M44" s="4">
        <f t="shared" si="0"/>
        <v>44541</v>
      </c>
      <c r="N44" s="5">
        <f t="shared" si="1"/>
        <v>2.5704399406820677E-3</v>
      </c>
    </row>
    <row r="45" spans="1:14" x14ac:dyDescent="0.25">
      <c r="A45" s="3" t="s">
        <v>44</v>
      </c>
      <c r="B45" s="3">
        <v>20211212</v>
      </c>
      <c r="C45" s="3">
        <v>10126</v>
      </c>
      <c r="D45" s="3">
        <v>10128</v>
      </c>
      <c r="E45" s="3">
        <v>10123</v>
      </c>
      <c r="F45" s="3">
        <v>10126</v>
      </c>
      <c r="G45" s="3">
        <v>823430644</v>
      </c>
      <c r="H45" s="3">
        <v>81320</v>
      </c>
      <c r="I45" s="3">
        <v>60</v>
      </c>
      <c r="J45" s="3" t="s">
        <v>43</v>
      </c>
      <c r="K45" s="3">
        <v>10141</v>
      </c>
      <c r="L45" s="3">
        <v>10126</v>
      </c>
      <c r="M45" s="4">
        <f t="shared" si="0"/>
        <v>44542</v>
      </c>
      <c r="N45" s="5">
        <f t="shared" si="1"/>
        <v>-1.4791440686322543E-3</v>
      </c>
    </row>
    <row r="46" spans="1:14" x14ac:dyDescent="0.25">
      <c r="A46" s="3" t="s">
        <v>44</v>
      </c>
      <c r="B46" s="3">
        <v>20211213</v>
      </c>
      <c r="C46" s="3">
        <v>10108</v>
      </c>
      <c r="D46" s="3">
        <v>10108</v>
      </c>
      <c r="E46" s="3">
        <v>10105</v>
      </c>
      <c r="F46" s="3">
        <v>10108</v>
      </c>
      <c r="G46" s="3">
        <v>1499105842</v>
      </c>
      <c r="H46" s="3">
        <v>148309</v>
      </c>
      <c r="I46" s="3">
        <v>58</v>
      </c>
      <c r="J46" s="3" t="s">
        <v>43</v>
      </c>
      <c r="K46" s="3">
        <v>10126</v>
      </c>
      <c r="L46" s="3">
        <v>10108</v>
      </c>
      <c r="M46" s="4">
        <f t="shared" si="0"/>
        <v>44543</v>
      </c>
      <c r="N46" s="5">
        <f t="shared" si="1"/>
        <v>-1.7776022121271939E-3</v>
      </c>
    </row>
    <row r="47" spans="1:14" x14ac:dyDescent="0.25">
      <c r="A47" s="3" t="s">
        <v>44</v>
      </c>
      <c r="B47" s="3">
        <v>20211214</v>
      </c>
      <c r="C47" s="3">
        <v>10053</v>
      </c>
      <c r="D47" s="3">
        <v>10053</v>
      </c>
      <c r="E47" s="3">
        <v>10044</v>
      </c>
      <c r="F47" s="3">
        <v>10050</v>
      </c>
      <c r="G47" s="3">
        <v>423618600</v>
      </c>
      <c r="H47" s="3">
        <v>42150</v>
      </c>
      <c r="I47" s="3">
        <v>38</v>
      </c>
      <c r="J47" s="3" t="s">
        <v>43</v>
      </c>
      <c r="K47" s="3">
        <v>10108</v>
      </c>
      <c r="L47" s="3">
        <v>10044</v>
      </c>
      <c r="M47" s="4">
        <f t="shared" si="0"/>
        <v>44544</v>
      </c>
      <c r="N47" s="5">
        <f t="shared" si="1"/>
        <v>-5.7380292837356794E-3</v>
      </c>
    </row>
    <row r="48" spans="1:14" x14ac:dyDescent="0.25">
      <c r="A48" s="3" t="s">
        <v>44</v>
      </c>
      <c r="B48" s="3">
        <v>20211215</v>
      </c>
      <c r="C48" s="3">
        <v>10070</v>
      </c>
      <c r="D48" s="3">
        <v>10102</v>
      </c>
      <c r="E48" s="3">
        <v>10070</v>
      </c>
      <c r="F48" s="3">
        <v>10086</v>
      </c>
      <c r="G48" s="3">
        <v>466342544</v>
      </c>
      <c r="H48" s="3">
        <v>46238</v>
      </c>
      <c r="I48" s="3">
        <v>16</v>
      </c>
      <c r="J48" s="3" t="s">
        <v>43</v>
      </c>
      <c r="K48" s="3">
        <v>10050</v>
      </c>
      <c r="L48" s="3">
        <v>10098</v>
      </c>
      <c r="M48" s="4">
        <f t="shared" si="0"/>
        <v>44545</v>
      </c>
      <c r="N48" s="5">
        <f t="shared" si="1"/>
        <v>3.5820895522387097E-3</v>
      </c>
    </row>
    <row r="49" spans="1:14" x14ac:dyDescent="0.25">
      <c r="A49" s="3" t="s">
        <v>44</v>
      </c>
      <c r="B49" s="3">
        <v>20211218</v>
      </c>
      <c r="C49" s="3">
        <v>10066</v>
      </c>
      <c r="D49" s="3">
        <v>10084</v>
      </c>
      <c r="E49" s="3">
        <v>10062</v>
      </c>
      <c r="F49" s="3">
        <v>10077</v>
      </c>
      <c r="G49" s="3">
        <v>469208927</v>
      </c>
      <c r="H49" s="3">
        <v>46563</v>
      </c>
      <c r="I49" s="3">
        <v>37</v>
      </c>
      <c r="J49" s="3" t="s">
        <v>43</v>
      </c>
      <c r="K49" s="3">
        <v>10086</v>
      </c>
      <c r="L49" s="3">
        <v>10073</v>
      </c>
      <c r="M49" s="4">
        <f t="shared" si="0"/>
        <v>44548</v>
      </c>
      <c r="N49" s="5">
        <f t="shared" si="1"/>
        <v>-8.9232599643074284E-4</v>
      </c>
    </row>
    <row r="50" spans="1:14" x14ac:dyDescent="0.25">
      <c r="A50" s="3" t="s">
        <v>44</v>
      </c>
      <c r="B50" s="3">
        <v>20211219</v>
      </c>
      <c r="C50" s="3">
        <v>10071</v>
      </c>
      <c r="D50" s="3">
        <v>10075</v>
      </c>
      <c r="E50" s="3">
        <v>10071</v>
      </c>
      <c r="F50" s="3">
        <v>10071</v>
      </c>
      <c r="G50" s="3">
        <v>315979450</v>
      </c>
      <c r="H50" s="3">
        <v>31374</v>
      </c>
      <c r="I50" s="3">
        <v>17</v>
      </c>
      <c r="J50" s="3" t="s">
        <v>43</v>
      </c>
      <c r="K50" s="3">
        <v>10077</v>
      </c>
      <c r="L50" s="3">
        <v>10071</v>
      </c>
      <c r="M50" s="4">
        <f t="shared" si="0"/>
        <v>44549</v>
      </c>
      <c r="N50" s="5">
        <f t="shared" si="1"/>
        <v>-5.9541530217321892E-4</v>
      </c>
    </row>
    <row r="51" spans="1:14" x14ac:dyDescent="0.25">
      <c r="A51" s="3" t="s">
        <v>44</v>
      </c>
      <c r="B51" s="3">
        <v>20211220</v>
      </c>
      <c r="C51" s="3">
        <v>10022</v>
      </c>
      <c r="D51" s="3">
        <v>10022</v>
      </c>
      <c r="E51" s="3">
        <v>10022</v>
      </c>
      <c r="F51" s="3">
        <v>10022</v>
      </c>
      <c r="G51" s="3">
        <v>416243726</v>
      </c>
      <c r="H51" s="3">
        <v>41533</v>
      </c>
      <c r="I51" s="3">
        <v>19</v>
      </c>
      <c r="J51" s="3" t="s">
        <v>43</v>
      </c>
      <c r="K51" s="3">
        <v>10071</v>
      </c>
      <c r="L51" s="3">
        <v>10022</v>
      </c>
      <c r="M51" s="4">
        <f t="shared" si="0"/>
        <v>44550</v>
      </c>
      <c r="N51" s="5">
        <f t="shared" si="1"/>
        <v>-4.8654552676000717E-3</v>
      </c>
    </row>
    <row r="52" spans="1:14" x14ac:dyDescent="0.25">
      <c r="A52" s="3" t="s">
        <v>44</v>
      </c>
      <c r="B52" s="3">
        <v>20211221</v>
      </c>
      <c r="C52" s="3">
        <v>10045</v>
      </c>
      <c r="D52" s="3">
        <v>10106</v>
      </c>
      <c r="E52" s="3">
        <v>10045</v>
      </c>
      <c r="F52" s="3">
        <v>10097</v>
      </c>
      <c r="G52" s="3">
        <v>292994850</v>
      </c>
      <c r="H52" s="3">
        <v>29017</v>
      </c>
      <c r="I52" s="3">
        <v>14</v>
      </c>
      <c r="J52" s="3" t="s">
        <v>43</v>
      </c>
      <c r="K52" s="3">
        <v>10022</v>
      </c>
      <c r="L52" s="3">
        <v>10106</v>
      </c>
      <c r="M52" s="4">
        <f t="shared" si="0"/>
        <v>44551</v>
      </c>
      <c r="N52" s="5">
        <f t="shared" si="1"/>
        <v>7.4835362203153899E-3</v>
      </c>
    </row>
    <row r="53" spans="1:14" x14ac:dyDescent="0.25">
      <c r="A53" s="3" t="s">
        <v>44</v>
      </c>
      <c r="B53" s="3">
        <v>20211222</v>
      </c>
      <c r="C53" s="3">
        <v>10099</v>
      </c>
      <c r="D53" s="3">
        <v>10172</v>
      </c>
      <c r="E53" s="3">
        <v>10099</v>
      </c>
      <c r="F53" s="3">
        <v>10148</v>
      </c>
      <c r="G53" s="3">
        <v>477047631</v>
      </c>
      <c r="H53" s="3">
        <v>47011</v>
      </c>
      <c r="I53" s="3">
        <v>16</v>
      </c>
      <c r="J53" s="3" t="s">
        <v>43</v>
      </c>
      <c r="K53" s="3">
        <v>10097</v>
      </c>
      <c r="L53" s="3">
        <v>10172</v>
      </c>
      <c r="M53" s="4">
        <f t="shared" si="0"/>
        <v>44552</v>
      </c>
      <c r="N53" s="5">
        <f t="shared" si="1"/>
        <v>5.051005249083973E-3</v>
      </c>
    </row>
    <row r="54" spans="1:14" x14ac:dyDescent="0.25">
      <c r="A54" s="3" t="s">
        <v>44</v>
      </c>
      <c r="B54" s="3">
        <v>20211225</v>
      </c>
      <c r="C54" s="3">
        <v>10170</v>
      </c>
      <c r="D54" s="3">
        <v>10213</v>
      </c>
      <c r="E54" s="3">
        <v>10152</v>
      </c>
      <c r="F54" s="3">
        <v>10177</v>
      </c>
      <c r="G54" s="3">
        <v>298541185</v>
      </c>
      <c r="H54" s="3">
        <v>29335</v>
      </c>
      <c r="I54" s="3">
        <v>13</v>
      </c>
      <c r="J54" s="3" t="s">
        <v>43</v>
      </c>
      <c r="K54" s="3">
        <v>10148</v>
      </c>
      <c r="L54" s="3">
        <v>10152</v>
      </c>
      <c r="M54" s="4">
        <f t="shared" si="0"/>
        <v>44555</v>
      </c>
      <c r="N54" s="5">
        <f t="shared" si="1"/>
        <v>2.8577059519117043E-3</v>
      </c>
    </row>
    <row r="55" spans="1:14" x14ac:dyDescent="0.25">
      <c r="A55" s="3" t="s">
        <v>44</v>
      </c>
      <c r="B55" s="3">
        <v>20211226</v>
      </c>
      <c r="C55" s="3">
        <v>10107</v>
      </c>
      <c r="D55" s="3">
        <v>10140</v>
      </c>
      <c r="E55" s="3">
        <v>10104</v>
      </c>
      <c r="F55" s="3">
        <v>10108</v>
      </c>
      <c r="G55" s="3">
        <v>1136063311</v>
      </c>
      <c r="H55" s="3">
        <v>112392</v>
      </c>
      <c r="I55" s="3">
        <v>15</v>
      </c>
      <c r="J55" s="3" t="s">
        <v>43</v>
      </c>
      <c r="K55" s="3">
        <v>10177</v>
      </c>
      <c r="L55" s="3">
        <v>10140</v>
      </c>
      <c r="M55" s="4">
        <f t="shared" si="0"/>
        <v>44556</v>
      </c>
      <c r="N55" s="5">
        <f t="shared" si="1"/>
        <v>-6.7799941043529266E-3</v>
      </c>
    </row>
    <row r="56" spans="1:14" x14ac:dyDescent="0.25">
      <c r="A56" s="3" t="s">
        <v>44</v>
      </c>
      <c r="B56" s="3">
        <v>20211227</v>
      </c>
      <c r="C56" s="3">
        <v>10150</v>
      </c>
      <c r="D56" s="3">
        <v>10150</v>
      </c>
      <c r="E56" s="3">
        <v>10147</v>
      </c>
      <c r="F56" s="3">
        <v>10148</v>
      </c>
      <c r="G56" s="3">
        <v>291634486</v>
      </c>
      <c r="H56" s="3">
        <v>28738</v>
      </c>
      <c r="I56" s="3">
        <v>7</v>
      </c>
      <c r="J56" s="3" t="s">
        <v>43</v>
      </c>
      <c r="K56" s="3">
        <v>10108</v>
      </c>
      <c r="L56" s="3">
        <v>10147</v>
      </c>
      <c r="M56" s="4">
        <f t="shared" si="0"/>
        <v>44557</v>
      </c>
      <c r="N56" s="5">
        <f t="shared" si="1"/>
        <v>3.9572615749901008E-3</v>
      </c>
    </row>
    <row r="57" spans="1:14" x14ac:dyDescent="0.25">
      <c r="A57" s="3" t="s">
        <v>44</v>
      </c>
      <c r="B57" s="3">
        <v>20211228</v>
      </c>
      <c r="C57" s="3">
        <v>10137</v>
      </c>
      <c r="D57" s="3">
        <v>10137</v>
      </c>
      <c r="E57" s="3">
        <v>10137</v>
      </c>
      <c r="F57" s="3">
        <v>10137</v>
      </c>
      <c r="G57" s="3">
        <v>220226325</v>
      </c>
      <c r="H57" s="3">
        <v>21725</v>
      </c>
      <c r="I57" s="3">
        <v>9</v>
      </c>
      <c r="J57" s="3" t="s">
        <v>43</v>
      </c>
      <c r="K57" s="3">
        <v>10148</v>
      </c>
      <c r="L57" s="3">
        <v>10137</v>
      </c>
      <c r="M57" s="4">
        <f t="shared" si="0"/>
        <v>44558</v>
      </c>
      <c r="N57" s="5">
        <f t="shared" si="1"/>
        <v>-1.0839574300354204E-3</v>
      </c>
    </row>
    <row r="58" spans="1:14" x14ac:dyDescent="0.25">
      <c r="A58" s="3" t="s">
        <v>44</v>
      </c>
      <c r="B58" s="3">
        <v>20211229</v>
      </c>
      <c r="C58" s="3">
        <v>10138</v>
      </c>
      <c r="D58" s="3">
        <v>10138</v>
      </c>
      <c r="E58" s="3">
        <v>10135</v>
      </c>
      <c r="F58" s="3">
        <v>10135</v>
      </c>
      <c r="G58" s="3">
        <v>261646660</v>
      </c>
      <c r="H58" s="3">
        <v>25816</v>
      </c>
      <c r="I58" s="3">
        <v>12</v>
      </c>
      <c r="J58" s="3" t="s">
        <v>43</v>
      </c>
      <c r="K58" s="3">
        <v>10137</v>
      </c>
      <c r="L58" s="3">
        <v>10135</v>
      </c>
      <c r="M58" s="4">
        <f t="shared" si="0"/>
        <v>44559</v>
      </c>
      <c r="N58" s="5">
        <f t="shared" si="1"/>
        <v>-1.9729703067972171E-4</v>
      </c>
    </row>
    <row r="59" spans="1:14" x14ac:dyDescent="0.25">
      <c r="A59" s="3" t="s">
        <v>44</v>
      </c>
      <c r="B59" s="3">
        <v>20220101</v>
      </c>
      <c r="C59" s="3">
        <v>10052</v>
      </c>
      <c r="D59" s="3">
        <v>10052</v>
      </c>
      <c r="E59" s="3">
        <v>10052</v>
      </c>
      <c r="F59" s="3">
        <v>10052</v>
      </c>
      <c r="G59" s="3">
        <v>65398312</v>
      </c>
      <c r="H59" s="3">
        <v>6506</v>
      </c>
      <c r="I59" s="3">
        <v>3</v>
      </c>
      <c r="J59" s="3" t="s">
        <v>43</v>
      </c>
      <c r="K59" s="3">
        <v>10135</v>
      </c>
      <c r="L59" s="3">
        <v>10052</v>
      </c>
      <c r="M59" s="4">
        <f t="shared" si="0"/>
        <v>44562</v>
      </c>
      <c r="N59" s="5">
        <f t="shared" si="1"/>
        <v>-8.18944252590037E-3</v>
      </c>
    </row>
    <row r="60" spans="1:14" x14ac:dyDescent="0.25">
      <c r="A60" s="3" t="s">
        <v>44</v>
      </c>
      <c r="B60" s="3">
        <v>20220102</v>
      </c>
      <c r="C60" s="3">
        <v>10002</v>
      </c>
      <c r="D60" s="3">
        <v>10005</v>
      </c>
      <c r="E60" s="3">
        <v>10002</v>
      </c>
      <c r="F60" s="3">
        <v>10003</v>
      </c>
      <c r="G60" s="3">
        <v>48503698</v>
      </c>
      <c r="H60" s="3">
        <v>4849</v>
      </c>
      <c r="I60" s="3">
        <v>7</v>
      </c>
      <c r="J60" s="3" t="s">
        <v>43</v>
      </c>
      <c r="K60" s="3">
        <v>10052</v>
      </c>
      <c r="L60" s="3">
        <v>10005</v>
      </c>
      <c r="M60" s="4">
        <f t="shared" si="0"/>
        <v>44563</v>
      </c>
      <c r="N60" s="5">
        <f t="shared" si="1"/>
        <v>-4.8746518105849956E-3</v>
      </c>
    </row>
    <row r="61" spans="1:14" x14ac:dyDescent="0.25">
      <c r="A61" s="3" t="s">
        <v>44</v>
      </c>
      <c r="B61" s="3">
        <v>20220103</v>
      </c>
      <c r="C61" s="3">
        <v>10053</v>
      </c>
      <c r="D61" s="3">
        <v>10056</v>
      </c>
      <c r="E61" s="3">
        <v>10053</v>
      </c>
      <c r="F61" s="3">
        <v>10055</v>
      </c>
      <c r="G61" s="3">
        <v>112011390</v>
      </c>
      <c r="H61" s="3">
        <v>11140</v>
      </c>
      <c r="I61" s="3">
        <v>7</v>
      </c>
      <c r="J61" s="3" t="s">
        <v>43</v>
      </c>
      <c r="K61" s="3">
        <v>10003</v>
      </c>
      <c r="L61" s="3">
        <v>10056</v>
      </c>
      <c r="M61" s="4">
        <f t="shared" si="0"/>
        <v>44564</v>
      </c>
      <c r="N61" s="5">
        <f t="shared" si="1"/>
        <v>5.1984404678595553E-3</v>
      </c>
    </row>
    <row r="62" spans="1:14" x14ac:dyDescent="0.25">
      <c r="A62" s="3" t="s">
        <v>44</v>
      </c>
      <c r="B62" s="3">
        <v>20220104</v>
      </c>
      <c r="C62" s="3">
        <v>10004</v>
      </c>
      <c r="D62" s="3">
        <v>10007</v>
      </c>
      <c r="E62" s="3">
        <v>10004</v>
      </c>
      <c r="F62" s="3">
        <v>10004</v>
      </c>
      <c r="G62" s="3">
        <v>43769000</v>
      </c>
      <c r="H62" s="3">
        <v>4375</v>
      </c>
      <c r="I62" s="3">
        <v>5</v>
      </c>
      <c r="J62" s="3" t="s">
        <v>43</v>
      </c>
      <c r="K62" s="3">
        <v>10055</v>
      </c>
      <c r="L62" s="3">
        <v>10007</v>
      </c>
      <c r="M62" s="4">
        <f t="shared" si="0"/>
        <v>44565</v>
      </c>
      <c r="N62" s="5">
        <f t="shared" si="1"/>
        <v>-5.0721034311287383E-3</v>
      </c>
    </row>
    <row r="63" spans="1:14" x14ac:dyDescent="0.25">
      <c r="A63" s="3" t="s">
        <v>44</v>
      </c>
      <c r="B63" s="3">
        <v>20220105</v>
      </c>
      <c r="C63" s="3">
        <v>10004</v>
      </c>
      <c r="D63" s="3">
        <v>10007</v>
      </c>
      <c r="E63" s="3">
        <v>10004</v>
      </c>
      <c r="F63" s="3">
        <v>10004</v>
      </c>
      <c r="G63" s="3">
        <v>273037112</v>
      </c>
      <c r="H63" s="3">
        <v>27292</v>
      </c>
      <c r="I63" s="3">
        <v>6</v>
      </c>
      <c r="J63" s="3" t="s">
        <v>43</v>
      </c>
      <c r="K63" s="3">
        <v>10004</v>
      </c>
      <c r="L63" s="3">
        <v>10007</v>
      </c>
      <c r="M63" s="4">
        <f t="shared" si="0"/>
        <v>44566</v>
      </c>
      <c r="N63" s="5">
        <f t="shared" si="1"/>
        <v>0</v>
      </c>
    </row>
    <row r="64" spans="1:14" x14ac:dyDescent="0.25">
      <c r="A64" s="3" t="s">
        <v>44</v>
      </c>
      <c r="B64" s="3">
        <v>20220108</v>
      </c>
      <c r="C64" s="3">
        <v>10002</v>
      </c>
      <c r="D64" s="3">
        <v>10002</v>
      </c>
      <c r="E64" s="3">
        <v>10002</v>
      </c>
      <c r="F64" s="3">
        <v>10002</v>
      </c>
      <c r="G64" s="3">
        <v>10202040</v>
      </c>
      <c r="H64" s="3">
        <v>1020</v>
      </c>
      <c r="I64" s="3">
        <v>3</v>
      </c>
      <c r="J64" s="3" t="s">
        <v>43</v>
      </c>
      <c r="K64" s="3">
        <v>10004</v>
      </c>
      <c r="L64" s="3">
        <v>10002</v>
      </c>
      <c r="M64" s="4">
        <f t="shared" si="0"/>
        <v>44569</v>
      </c>
      <c r="N64" s="5">
        <f t="shared" si="1"/>
        <v>-1.9992003198721076E-4</v>
      </c>
    </row>
    <row r="65" spans="1:14" x14ac:dyDescent="0.25">
      <c r="A65" s="3" t="s">
        <v>44</v>
      </c>
      <c r="B65" s="3">
        <v>20220109</v>
      </c>
      <c r="C65" s="3">
        <v>10002</v>
      </c>
      <c r="D65" s="3">
        <v>10005</v>
      </c>
      <c r="E65" s="3">
        <v>10002</v>
      </c>
      <c r="F65" s="3">
        <v>10002</v>
      </c>
      <c r="G65" s="3">
        <v>177259944</v>
      </c>
      <c r="H65" s="3">
        <v>17722</v>
      </c>
      <c r="I65" s="3">
        <v>5</v>
      </c>
      <c r="J65" s="3" t="s">
        <v>43</v>
      </c>
      <c r="K65" s="3">
        <v>10002</v>
      </c>
      <c r="L65" s="3">
        <v>10002</v>
      </c>
      <c r="M65" s="4">
        <f t="shared" si="0"/>
        <v>44570</v>
      </c>
      <c r="N65" s="5">
        <f t="shared" si="1"/>
        <v>0</v>
      </c>
    </row>
    <row r="66" spans="1:14" x14ac:dyDescent="0.25">
      <c r="A66" s="3" t="s">
        <v>44</v>
      </c>
      <c r="B66" s="3">
        <v>20220110</v>
      </c>
      <c r="C66" s="3">
        <v>10002</v>
      </c>
      <c r="D66" s="3">
        <v>10005</v>
      </c>
      <c r="E66" s="3">
        <v>10002</v>
      </c>
      <c r="F66" s="3">
        <v>10003</v>
      </c>
      <c r="G66" s="3">
        <v>112143843</v>
      </c>
      <c r="H66" s="3">
        <v>11211</v>
      </c>
      <c r="I66" s="3">
        <v>10</v>
      </c>
      <c r="J66" s="3" t="s">
        <v>43</v>
      </c>
      <c r="K66" s="3">
        <v>10002</v>
      </c>
      <c r="L66" s="3">
        <v>10005</v>
      </c>
      <c r="M66" s="4">
        <f t="shared" ref="M66:M129" si="2">DATE(LEFT(B66,4),MID(B66,5,2),RIGHT(B66,2))</f>
        <v>44571</v>
      </c>
      <c r="N66" s="5">
        <f t="shared" si="1"/>
        <v>9.9980003999133871E-5</v>
      </c>
    </row>
    <row r="67" spans="1:14" x14ac:dyDescent="0.25">
      <c r="A67" s="3" t="s">
        <v>44</v>
      </c>
      <c r="B67" s="3">
        <v>20220111</v>
      </c>
      <c r="C67" s="3">
        <v>10002</v>
      </c>
      <c r="D67" s="3">
        <v>10005</v>
      </c>
      <c r="E67" s="3">
        <v>10002</v>
      </c>
      <c r="F67" s="3">
        <v>10003</v>
      </c>
      <c r="G67" s="3">
        <v>59645121</v>
      </c>
      <c r="H67" s="3">
        <v>5963</v>
      </c>
      <c r="I67" s="3">
        <v>5</v>
      </c>
      <c r="J67" s="3" t="s">
        <v>43</v>
      </c>
      <c r="K67" s="3">
        <v>10003</v>
      </c>
      <c r="L67" s="3">
        <v>10005</v>
      </c>
      <c r="M67" s="4">
        <f t="shared" si="2"/>
        <v>44572</v>
      </c>
      <c r="N67" s="5">
        <f t="shared" ref="N67:N130" si="3">F67/F66-1</f>
        <v>0</v>
      </c>
    </row>
    <row r="68" spans="1:14" x14ac:dyDescent="0.25">
      <c r="A68" s="3" t="s">
        <v>44</v>
      </c>
      <c r="B68" s="3">
        <v>20220112</v>
      </c>
      <c r="C68" s="3">
        <v>10002</v>
      </c>
      <c r="D68" s="3">
        <v>10004</v>
      </c>
      <c r="E68" s="3">
        <v>10002</v>
      </c>
      <c r="F68" s="3">
        <v>10002</v>
      </c>
      <c r="G68" s="3">
        <v>268845518</v>
      </c>
      <c r="H68" s="3">
        <v>26879</v>
      </c>
      <c r="I68" s="3">
        <v>4</v>
      </c>
      <c r="J68" s="3" t="s">
        <v>43</v>
      </c>
      <c r="K68" s="3">
        <v>10003</v>
      </c>
      <c r="L68" s="3">
        <v>10004</v>
      </c>
      <c r="M68" s="4">
        <f t="shared" si="2"/>
        <v>44573</v>
      </c>
      <c r="N68" s="5">
        <f t="shared" si="3"/>
        <v>-9.997000899730768E-5</v>
      </c>
    </row>
    <row r="69" spans="1:14" x14ac:dyDescent="0.25">
      <c r="A69" s="3" t="s">
        <v>44</v>
      </c>
      <c r="B69" s="3">
        <v>20220115</v>
      </c>
      <c r="C69" s="3">
        <v>10002</v>
      </c>
      <c r="D69" s="3">
        <v>10005</v>
      </c>
      <c r="E69" s="3">
        <v>10002</v>
      </c>
      <c r="F69" s="3">
        <v>10002</v>
      </c>
      <c r="G69" s="3">
        <v>55492623</v>
      </c>
      <c r="H69" s="3">
        <v>5548</v>
      </c>
      <c r="I69" s="3">
        <v>6</v>
      </c>
      <c r="J69" s="3" t="s">
        <v>43</v>
      </c>
      <c r="K69" s="3">
        <v>10002</v>
      </c>
      <c r="L69" s="3">
        <v>10005</v>
      </c>
      <c r="M69" s="4">
        <f t="shared" si="2"/>
        <v>44576</v>
      </c>
      <c r="N69" s="5">
        <f t="shared" si="3"/>
        <v>0</v>
      </c>
    </row>
    <row r="70" spans="1:14" x14ac:dyDescent="0.25">
      <c r="A70" s="3" t="s">
        <v>44</v>
      </c>
      <c r="B70" s="3">
        <v>20220116</v>
      </c>
      <c r="C70" s="3">
        <v>10002</v>
      </c>
      <c r="D70" s="3">
        <v>10003</v>
      </c>
      <c r="E70" s="3">
        <v>10002</v>
      </c>
      <c r="F70" s="3">
        <v>10002</v>
      </c>
      <c r="G70" s="3">
        <v>31546817</v>
      </c>
      <c r="H70" s="3">
        <v>3154</v>
      </c>
      <c r="I70" s="3">
        <v>4</v>
      </c>
      <c r="J70" s="3" t="s">
        <v>43</v>
      </c>
      <c r="K70" s="3">
        <v>10002</v>
      </c>
      <c r="L70" s="3">
        <v>10002</v>
      </c>
      <c r="M70" s="4">
        <f t="shared" si="2"/>
        <v>44577</v>
      </c>
      <c r="N70" s="5">
        <f t="shared" si="3"/>
        <v>0</v>
      </c>
    </row>
    <row r="71" spans="1:14" x14ac:dyDescent="0.25">
      <c r="A71" s="3" t="s">
        <v>44</v>
      </c>
      <c r="B71" s="3">
        <v>20220117</v>
      </c>
      <c r="C71" s="3">
        <v>10002</v>
      </c>
      <c r="D71" s="3">
        <v>10002</v>
      </c>
      <c r="E71" s="3">
        <v>10002</v>
      </c>
      <c r="F71" s="3">
        <v>10002</v>
      </c>
      <c r="G71" s="3">
        <v>56441286</v>
      </c>
      <c r="H71" s="3">
        <v>5643</v>
      </c>
      <c r="I71" s="3">
        <v>3</v>
      </c>
      <c r="J71" s="3" t="s">
        <v>43</v>
      </c>
      <c r="K71" s="3">
        <v>10002</v>
      </c>
      <c r="L71" s="3">
        <v>10002</v>
      </c>
      <c r="M71" s="4">
        <f t="shared" si="2"/>
        <v>44578</v>
      </c>
      <c r="N71" s="5">
        <f t="shared" si="3"/>
        <v>0</v>
      </c>
    </row>
    <row r="72" spans="1:14" x14ac:dyDescent="0.25">
      <c r="A72" s="3" t="s">
        <v>44</v>
      </c>
      <c r="B72" s="3">
        <v>20220118</v>
      </c>
      <c r="C72" s="3">
        <v>10002</v>
      </c>
      <c r="D72" s="3">
        <v>10002</v>
      </c>
      <c r="E72" s="3">
        <v>10002</v>
      </c>
      <c r="F72" s="3">
        <v>10002</v>
      </c>
      <c r="G72" s="3">
        <v>81016200</v>
      </c>
      <c r="H72" s="3">
        <v>8100</v>
      </c>
      <c r="I72" s="3">
        <v>6</v>
      </c>
      <c r="J72" s="3" t="s">
        <v>43</v>
      </c>
      <c r="K72" s="3">
        <v>10002</v>
      </c>
      <c r="L72" s="3">
        <v>10002</v>
      </c>
      <c r="M72" s="4">
        <f t="shared" si="2"/>
        <v>44579</v>
      </c>
      <c r="N72" s="5">
        <f t="shared" si="3"/>
        <v>0</v>
      </c>
    </row>
    <row r="73" spans="1:14" x14ac:dyDescent="0.25">
      <c r="A73" s="3" t="s">
        <v>44</v>
      </c>
      <c r="B73" s="3">
        <v>20220119</v>
      </c>
      <c r="C73" s="3">
        <v>10002</v>
      </c>
      <c r="D73" s="3">
        <v>10002</v>
      </c>
      <c r="E73" s="3">
        <v>10002</v>
      </c>
      <c r="F73" s="3">
        <v>10002</v>
      </c>
      <c r="G73" s="3">
        <v>5551110</v>
      </c>
      <c r="H73" s="3">
        <v>555</v>
      </c>
      <c r="I73" s="3">
        <v>1</v>
      </c>
      <c r="J73" s="3" t="s">
        <v>43</v>
      </c>
      <c r="K73" s="3">
        <v>10002</v>
      </c>
      <c r="L73" s="3">
        <v>10002</v>
      </c>
      <c r="M73" s="4">
        <f t="shared" si="2"/>
        <v>44580</v>
      </c>
      <c r="N73" s="5">
        <f t="shared" si="3"/>
        <v>0</v>
      </c>
    </row>
    <row r="74" spans="1:14" x14ac:dyDescent="0.25">
      <c r="A74" s="3" t="s">
        <v>44</v>
      </c>
      <c r="B74" s="3">
        <v>20220122</v>
      </c>
      <c r="C74" s="3">
        <v>10002</v>
      </c>
      <c r="D74" s="3">
        <v>10002</v>
      </c>
      <c r="E74" s="3">
        <v>10002</v>
      </c>
      <c r="F74" s="3">
        <v>10002</v>
      </c>
      <c r="G74" s="3">
        <v>12822564</v>
      </c>
      <c r="H74" s="3">
        <v>1282</v>
      </c>
      <c r="I74" s="3">
        <v>2</v>
      </c>
      <c r="J74" s="3" t="s">
        <v>43</v>
      </c>
      <c r="K74" s="3">
        <v>10002</v>
      </c>
      <c r="L74" s="3">
        <v>10002</v>
      </c>
      <c r="M74" s="4">
        <f t="shared" si="2"/>
        <v>44583</v>
      </c>
      <c r="N74" s="5">
        <f t="shared" si="3"/>
        <v>0</v>
      </c>
    </row>
    <row r="75" spans="1:14" x14ac:dyDescent="0.25">
      <c r="A75" s="3" t="s">
        <v>44</v>
      </c>
      <c r="B75" s="3">
        <v>20220123</v>
      </c>
      <c r="C75" s="3">
        <v>10002</v>
      </c>
      <c r="D75" s="3">
        <v>10002</v>
      </c>
      <c r="E75" s="3">
        <v>10002</v>
      </c>
      <c r="F75" s="3">
        <v>10002</v>
      </c>
      <c r="G75" s="3">
        <v>10662132</v>
      </c>
      <c r="H75" s="3">
        <v>1066</v>
      </c>
      <c r="I75" s="3">
        <v>1</v>
      </c>
      <c r="J75" s="3" t="s">
        <v>43</v>
      </c>
      <c r="K75" s="3">
        <v>10002</v>
      </c>
      <c r="L75" s="3">
        <v>10002</v>
      </c>
      <c r="M75" s="4">
        <f t="shared" si="2"/>
        <v>44584</v>
      </c>
      <c r="N75" s="5">
        <f t="shared" si="3"/>
        <v>0</v>
      </c>
    </row>
    <row r="76" spans="1:14" x14ac:dyDescent="0.25">
      <c r="A76" s="3" t="s">
        <v>44</v>
      </c>
      <c r="B76" s="3">
        <v>20220124</v>
      </c>
      <c r="C76" s="3">
        <v>10002</v>
      </c>
      <c r="D76" s="3">
        <v>10002</v>
      </c>
      <c r="E76" s="3">
        <v>10002</v>
      </c>
      <c r="F76" s="3">
        <v>10002</v>
      </c>
      <c r="G76" s="3">
        <v>300060000</v>
      </c>
      <c r="H76" s="3">
        <v>30000</v>
      </c>
      <c r="I76" s="3">
        <v>1</v>
      </c>
      <c r="J76" s="3" t="s">
        <v>43</v>
      </c>
      <c r="K76" s="3">
        <v>10002</v>
      </c>
      <c r="L76" s="3">
        <v>10002</v>
      </c>
      <c r="M76" s="4">
        <f t="shared" si="2"/>
        <v>44585</v>
      </c>
      <c r="N76" s="5">
        <f t="shared" si="3"/>
        <v>0</v>
      </c>
    </row>
    <row r="77" spans="1:14" x14ac:dyDescent="0.25">
      <c r="A77" s="3" t="s">
        <v>44</v>
      </c>
      <c r="B77" s="3">
        <v>20220125</v>
      </c>
      <c r="C77" s="3">
        <v>10002</v>
      </c>
      <c r="D77" s="3">
        <v>10002</v>
      </c>
      <c r="E77" s="3">
        <v>10002</v>
      </c>
      <c r="F77" s="3">
        <v>10002</v>
      </c>
      <c r="G77" s="3">
        <v>194728938</v>
      </c>
      <c r="H77" s="3">
        <v>19469</v>
      </c>
      <c r="I77" s="3">
        <v>12</v>
      </c>
      <c r="J77" s="3" t="s">
        <v>43</v>
      </c>
      <c r="K77" s="3">
        <v>10002</v>
      </c>
      <c r="L77" s="3">
        <v>10002</v>
      </c>
      <c r="M77" s="4">
        <f t="shared" si="2"/>
        <v>44586</v>
      </c>
      <c r="N77" s="5">
        <f t="shared" si="3"/>
        <v>0</v>
      </c>
    </row>
    <row r="78" spans="1:14" x14ac:dyDescent="0.25">
      <c r="A78" s="3" t="s">
        <v>44</v>
      </c>
      <c r="B78" s="3">
        <v>20220126</v>
      </c>
      <c r="C78" s="3">
        <v>10002</v>
      </c>
      <c r="D78" s="3">
        <v>10002</v>
      </c>
      <c r="E78" s="3">
        <v>10002</v>
      </c>
      <c r="F78" s="3">
        <v>10002</v>
      </c>
      <c r="G78" s="3">
        <v>68783754</v>
      </c>
      <c r="H78" s="3">
        <v>6877</v>
      </c>
      <c r="I78" s="3">
        <v>3</v>
      </c>
      <c r="J78" s="3" t="s">
        <v>43</v>
      </c>
      <c r="K78" s="3">
        <v>10002</v>
      </c>
      <c r="L78" s="3">
        <v>10002</v>
      </c>
      <c r="M78" s="4">
        <f t="shared" si="2"/>
        <v>44587</v>
      </c>
      <c r="N78" s="5">
        <f t="shared" si="3"/>
        <v>0</v>
      </c>
    </row>
    <row r="79" spans="1:14" x14ac:dyDescent="0.25">
      <c r="A79" s="3" t="s">
        <v>44</v>
      </c>
      <c r="B79" s="3">
        <v>20220129</v>
      </c>
      <c r="C79" s="3">
        <v>10002</v>
      </c>
      <c r="D79" s="3">
        <v>10002</v>
      </c>
      <c r="E79" s="3">
        <v>10002</v>
      </c>
      <c r="F79" s="3">
        <v>10002</v>
      </c>
      <c r="G79" s="3">
        <v>26045208</v>
      </c>
      <c r="H79" s="3">
        <v>2604</v>
      </c>
      <c r="I79" s="3">
        <v>2</v>
      </c>
      <c r="J79" s="3" t="s">
        <v>43</v>
      </c>
      <c r="K79" s="3">
        <v>10002</v>
      </c>
      <c r="L79" s="3">
        <v>10002</v>
      </c>
      <c r="M79" s="4">
        <f t="shared" si="2"/>
        <v>44590</v>
      </c>
      <c r="N79" s="5">
        <f t="shared" si="3"/>
        <v>0</v>
      </c>
    </row>
    <row r="80" spans="1:14" x14ac:dyDescent="0.25">
      <c r="A80" s="3" t="s">
        <v>44</v>
      </c>
      <c r="B80" s="3">
        <v>20220130</v>
      </c>
      <c r="C80" s="3">
        <v>10002</v>
      </c>
      <c r="D80" s="3">
        <v>10002</v>
      </c>
      <c r="E80" s="3">
        <v>10002</v>
      </c>
      <c r="F80" s="3">
        <v>10002</v>
      </c>
      <c r="G80" s="3">
        <v>80036004</v>
      </c>
      <c r="H80" s="3">
        <v>8002</v>
      </c>
      <c r="I80" s="3">
        <v>4</v>
      </c>
      <c r="J80" s="3" t="s">
        <v>43</v>
      </c>
      <c r="K80" s="3">
        <v>10002</v>
      </c>
      <c r="L80" s="3">
        <v>10002</v>
      </c>
      <c r="M80" s="4">
        <f t="shared" si="2"/>
        <v>44591</v>
      </c>
      <c r="N80" s="5">
        <f t="shared" si="3"/>
        <v>0</v>
      </c>
    </row>
    <row r="81" spans="1:14" x14ac:dyDescent="0.25">
      <c r="A81" s="3" t="s">
        <v>44</v>
      </c>
      <c r="B81" s="3">
        <v>20220131</v>
      </c>
      <c r="C81" s="3">
        <v>10002</v>
      </c>
      <c r="D81" s="3">
        <v>10002</v>
      </c>
      <c r="E81" s="3">
        <v>10002</v>
      </c>
      <c r="F81" s="3">
        <v>10002</v>
      </c>
      <c r="G81" s="3">
        <v>47059410</v>
      </c>
      <c r="H81" s="3">
        <v>4705</v>
      </c>
      <c r="I81" s="3">
        <v>6</v>
      </c>
      <c r="J81" s="3" t="s">
        <v>43</v>
      </c>
      <c r="K81" s="3">
        <v>10002</v>
      </c>
      <c r="L81" s="3">
        <v>10002</v>
      </c>
      <c r="M81" s="4">
        <f t="shared" si="2"/>
        <v>44592</v>
      </c>
      <c r="N81" s="5">
        <f t="shared" si="3"/>
        <v>0</v>
      </c>
    </row>
    <row r="82" spans="1:14" x14ac:dyDescent="0.25">
      <c r="A82" s="3" t="s">
        <v>44</v>
      </c>
      <c r="B82" s="3">
        <v>20220201</v>
      </c>
      <c r="C82" s="3">
        <v>10002</v>
      </c>
      <c r="D82" s="3">
        <v>10002</v>
      </c>
      <c r="E82" s="3">
        <v>10002</v>
      </c>
      <c r="F82" s="3">
        <v>10002</v>
      </c>
      <c r="G82" s="3">
        <v>300060000</v>
      </c>
      <c r="H82" s="3">
        <v>30000</v>
      </c>
      <c r="I82" s="3">
        <v>8</v>
      </c>
      <c r="J82" s="3" t="s">
        <v>43</v>
      </c>
      <c r="K82" s="3">
        <v>10002</v>
      </c>
      <c r="L82" s="3">
        <v>10002</v>
      </c>
      <c r="M82" s="4">
        <f t="shared" si="2"/>
        <v>44593</v>
      </c>
      <c r="N82" s="5">
        <f t="shared" si="3"/>
        <v>0</v>
      </c>
    </row>
    <row r="83" spans="1:14" x14ac:dyDescent="0.25">
      <c r="A83" s="3" t="s">
        <v>44</v>
      </c>
      <c r="B83" s="3">
        <v>20220202</v>
      </c>
      <c r="C83" s="3">
        <v>10002</v>
      </c>
      <c r="D83" s="3">
        <v>10002</v>
      </c>
      <c r="E83" s="3">
        <v>10002</v>
      </c>
      <c r="F83" s="3">
        <v>10002</v>
      </c>
      <c r="G83" s="3">
        <v>14472894</v>
      </c>
      <c r="H83" s="3">
        <v>1447</v>
      </c>
      <c r="I83" s="3">
        <v>2</v>
      </c>
      <c r="J83" s="3" t="s">
        <v>43</v>
      </c>
      <c r="K83" s="3">
        <v>10002</v>
      </c>
      <c r="L83" s="3">
        <v>10002</v>
      </c>
      <c r="M83" s="4">
        <f t="shared" si="2"/>
        <v>44594</v>
      </c>
      <c r="N83" s="5">
        <f t="shared" si="3"/>
        <v>0</v>
      </c>
    </row>
    <row r="84" spans="1:14" x14ac:dyDescent="0.25">
      <c r="A84" s="3" t="s">
        <v>44</v>
      </c>
      <c r="B84" s="3">
        <v>20220205</v>
      </c>
      <c r="C84" s="3">
        <v>10002</v>
      </c>
      <c r="D84" s="3">
        <v>10002</v>
      </c>
      <c r="E84" s="3">
        <v>10002</v>
      </c>
      <c r="F84" s="3">
        <v>10002</v>
      </c>
      <c r="G84" s="3">
        <v>40078014</v>
      </c>
      <c r="H84" s="3">
        <v>4007</v>
      </c>
      <c r="I84" s="3">
        <v>5</v>
      </c>
      <c r="J84" s="3" t="s">
        <v>43</v>
      </c>
      <c r="K84" s="3">
        <v>10002</v>
      </c>
      <c r="L84" s="3">
        <v>10002</v>
      </c>
      <c r="M84" s="4">
        <f t="shared" si="2"/>
        <v>44597</v>
      </c>
      <c r="N84" s="5">
        <f t="shared" si="3"/>
        <v>0</v>
      </c>
    </row>
    <row r="85" spans="1:14" x14ac:dyDescent="0.25">
      <c r="A85" s="3" t="s">
        <v>44</v>
      </c>
      <c r="B85" s="3">
        <v>20220206</v>
      </c>
      <c r="C85" s="3">
        <v>9999</v>
      </c>
      <c r="D85" s="3">
        <v>9999</v>
      </c>
      <c r="E85" s="3">
        <v>9999</v>
      </c>
      <c r="F85" s="3">
        <v>9999</v>
      </c>
      <c r="G85" s="3">
        <v>57494250</v>
      </c>
      <c r="H85" s="3">
        <v>5750</v>
      </c>
      <c r="I85" s="3">
        <v>3</v>
      </c>
      <c r="J85" s="3" t="s">
        <v>43</v>
      </c>
      <c r="K85" s="3">
        <v>10002</v>
      </c>
      <c r="L85" s="3">
        <v>9999</v>
      </c>
      <c r="M85" s="4">
        <f t="shared" si="2"/>
        <v>44598</v>
      </c>
      <c r="N85" s="5">
        <f t="shared" si="3"/>
        <v>-2.9994001199762366E-4</v>
      </c>
    </row>
    <row r="86" spans="1:14" x14ac:dyDescent="0.25">
      <c r="A86" s="3" t="s">
        <v>44</v>
      </c>
      <c r="B86" s="3">
        <v>20220207</v>
      </c>
      <c r="C86" s="3">
        <v>10002</v>
      </c>
      <c r="D86" s="3">
        <v>10005</v>
      </c>
      <c r="E86" s="3">
        <v>10000</v>
      </c>
      <c r="F86" s="3">
        <v>10002</v>
      </c>
      <c r="G86" s="3">
        <v>626725350</v>
      </c>
      <c r="H86" s="3">
        <v>62663</v>
      </c>
      <c r="I86" s="3">
        <v>20</v>
      </c>
      <c r="J86" s="3" t="s">
        <v>43</v>
      </c>
      <c r="K86" s="3">
        <v>9999</v>
      </c>
      <c r="L86" s="3">
        <v>10000</v>
      </c>
      <c r="M86" s="4">
        <f t="shared" si="2"/>
        <v>44599</v>
      </c>
      <c r="N86" s="5">
        <f t="shared" si="3"/>
        <v>3.0003000300027338E-4</v>
      </c>
    </row>
    <row r="87" spans="1:14" x14ac:dyDescent="0.25">
      <c r="A87" s="3" t="s">
        <v>44</v>
      </c>
      <c r="B87" s="3">
        <v>20220208</v>
      </c>
      <c r="C87" s="3">
        <v>10002</v>
      </c>
      <c r="D87" s="3">
        <v>10002</v>
      </c>
      <c r="E87" s="3">
        <v>10001</v>
      </c>
      <c r="F87" s="3">
        <v>10002</v>
      </c>
      <c r="G87" s="3">
        <v>326882682</v>
      </c>
      <c r="H87" s="3">
        <v>32682</v>
      </c>
      <c r="I87" s="3">
        <v>9</v>
      </c>
      <c r="J87" s="3" t="s">
        <v>43</v>
      </c>
      <c r="K87" s="3">
        <v>10002</v>
      </c>
      <c r="L87" s="3">
        <v>10001</v>
      </c>
      <c r="M87" s="4">
        <f t="shared" si="2"/>
        <v>44600</v>
      </c>
      <c r="N87" s="5">
        <f t="shared" si="3"/>
        <v>0</v>
      </c>
    </row>
    <row r="88" spans="1:14" x14ac:dyDescent="0.25">
      <c r="A88" s="3" t="s">
        <v>44</v>
      </c>
      <c r="B88" s="3">
        <v>20220209</v>
      </c>
      <c r="C88" s="3">
        <v>10002</v>
      </c>
      <c r="D88" s="3">
        <v>10005</v>
      </c>
      <c r="E88" s="3">
        <v>10002</v>
      </c>
      <c r="F88" s="3">
        <v>10002</v>
      </c>
      <c r="G88" s="3">
        <v>113124150</v>
      </c>
      <c r="H88" s="3">
        <v>11310</v>
      </c>
      <c r="I88" s="3">
        <v>15</v>
      </c>
      <c r="J88" s="3" t="s">
        <v>43</v>
      </c>
      <c r="K88" s="3">
        <v>10002</v>
      </c>
      <c r="L88" s="3">
        <v>10002</v>
      </c>
      <c r="M88" s="4">
        <f t="shared" si="2"/>
        <v>44601</v>
      </c>
      <c r="N88" s="5">
        <f t="shared" si="3"/>
        <v>0</v>
      </c>
    </row>
    <row r="89" spans="1:14" x14ac:dyDescent="0.25">
      <c r="A89" s="3" t="s">
        <v>44</v>
      </c>
      <c r="B89" s="3">
        <v>20220212</v>
      </c>
      <c r="C89" s="3">
        <v>10002</v>
      </c>
      <c r="D89" s="3">
        <v>10002</v>
      </c>
      <c r="E89" s="3">
        <v>10002</v>
      </c>
      <c r="F89" s="3">
        <v>10002</v>
      </c>
      <c r="G89" s="3">
        <v>20764152</v>
      </c>
      <c r="H89" s="3">
        <v>2076</v>
      </c>
      <c r="I89" s="3">
        <v>1</v>
      </c>
      <c r="J89" s="3" t="s">
        <v>43</v>
      </c>
      <c r="K89" s="3">
        <v>10002</v>
      </c>
      <c r="L89" s="3">
        <v>10002</v>
      </c>
      <c r="M89" s="4">
        <f t="shared" si="2"/>
        <v>44604</v>
      </c>
      <c r="N89" s="5">
        <f t="shared" si="3"/>
        <v>0</v>
      </c>
    </row>
    <row r="90" spans="1:14" x14ac:dyDescent="0.25">
      <c r="A90" s="3" t="s">
        <v>44</v>
      </c>
      <c r="B90" s="3">
        <v>20220213</v>
      </c>
      <c r="C90" s="3">
        <v>10003</v>
      </c>
      <c r="D90" s="3">
        <v>10003</v>
      </c>
      <c r="E90" s="3">
        <v>10003</v>
      </c>
      <c r="F90" s="3">
        <v>10003</v>
      </c>
      <c r="G90" s="3">
        <v>5001500</v>
      </c>
      <c r="H90" s="3">
        <v>500</v>
      </c>
      <c r="I90" s="3">
        <v>1</v>
      </c>
      <c r="J90" s="3" t="s">
        <v>43</v>
      </c>
      <c r="K90" s="3">
        <v>10002</v>
      </c>
      <c r="L90" s="3">
        <v>10003</v>
      </c>
      <c r="M90" s="4">
        <f t="shared" si="2"/>
        <v>44605</v>
      </c>
      <c r="N90" s="5">
        <f t="shared" si="3"/>
        <v>9.9980003999133871E-5</v>
      </c>
    </row>
    <row r="91" spans="1:14" x14ac:dyDescent="0.25">
      <c r="A91" s="3" t="s">
        <v>44</v>
      </c>
      <c r="B91" s="3">
        <v>20220214</v>
      </c>
      <c r="C91" s="3">
        <v>10002</v>
      </c>
      <c r="D91" s="3">
        <v>10002</v>
      </c>
      <c r="E91" s="3">
        <v>10002</v>
      </c>
      <c r="F91" s="3">
        <v>10002</v>
      </c>
      <c r="G91" s="3">
        <v>45009000</v>
      </c>
      <c r="H91" s="3">
        <v>4500</v>
      </c>
      <c r="I91" s="3">
        <v>2</v>
      </c>
      <c r="J91" s="3" t="s">
        <v>43</v>
      </c>
      <c r="K91" s="3">
        <v>10003</v>
      </c>
      <c r="L91" s="3">
        <v>10002</v>
      </c>
      <c r="M91" s="4">
        <f t="shared" si="2"/>
        <v>44606</v>
      </c>
      <c r="N91" s="5">
        <f t="shared" si="3"/>
        <v>-9.997000899730768E-5</v>
      </c>
    </row>
    <row r="92" spans="1:14" x14ac:dyDescent="0.25">
      <c r="A92" s="3" t="s">
        <v>44</v>
      </c>
      <c r="B92" s="3">
        <v>20220216</v>
      </c>
      <c r="C92" s="3">
        <v>10002</v>
      </c>
      <c r="D92" s="3">
        <v>10002</v>
      </c>
      <c r="E92" s="3">
        <v>10002</v>
      </c>
      <c r="F92" s="3">
        <v>10002</v>
      </c>
      <c r="G92" s="3">
        <v>207541500</v>
      </c>
      <c r="H92" s="3">
        <v>20750</v>
      </c>
      <c r="I92" s="3">
        <v>3</v>
      </c>
      <c r="J92" s="3" t="s">
        <v>43</v>
      </c>
      <c r="K92" s="3">
        <v>10002</v>
      </c>
      <c r="L92" s="3">
        <v>10002</v>
      </c>
      <c r="M92" s="4">
        <f t="shared" si="2"/>
        <v>44608</v>
      </c>
      <c r="N92" s="5">
        <f t="shared" si="3"/>
        <v>0</v>
      </c>
    </row>
    <row r="93" spans="1:14" x14ac:dyDescent="0.25">
      <c r="A93" s="3" t="s">
        <v>44</v>
      </c>
      <c r="B93" s="3">
        <v>20220219</v>
      </c>
      <c r="C93" s="3">
        <v>10002</v>
      </c>
      <c r="D93" s="3">
        <v>10002</v>
      </c>
      <c r="E93" s="3">
        <v>10002</v>
      </c>
      <c r="F93" s="3">
        <v>10002</v>
      </c>
      <c r="G93" s="3">
        <v>116793354</v>
      </c>
      <c r="H93" s="3">
        <v>11677</v>
      </c>
      <c r="I93" s="3">
        <v>4</v>
      </c>
      <c r="J93" s="3" t="s">
        <v>43</v>
      </c>
      <c r="K93" s="3">
        <v>10002</v>
      </c>
      <c r="L93" s="3">
        <v>10002</v>
      </c>
      <c r="M93" s="4">
        <f t="shared" si="2"/>
        <v>44611</v>
      </c>
      <c r="N93" s="5">
        <f t="shared" si="3"/>
        <v>0</v>
      </c>
    </row>
    <row r="94" spans="1:14" x14ac:dyDescent="0.25">
      <c r="A94" s="3" t="s">
        <v>44</v>
      </c>
      <c r="B94" s="3">
        <v>20220220</v>
      </c>
      <c r="C94" s="3">
        <v>10002</v>
      </c>
      <c r="D94" s="3">
        <v>10002</v>
      </c>
      <c r="E94" s="3">
        <v>10002</v>
      </c>
      <c r="F94" s="3">
        <v>10002</v>
      </c>
      <c r="G94" s="3">
        <v>15503100</v>
      </c>
      <c r="H94" s="3">
        <v>1550</v>
      </c>
      <c r="I94" s="3">
        <v>2</v>
      </c>
      <c r="J94" s="3" t="s">
        <v>43</v>
      </c>
      <c r="K94" s="3">
        <v>10002</v>
      </c>
      <c r="L94" s="3">
        <v>10002</v>
      </c>
      <c r="M94" s="4">
        <f t="shared" si="2"/>
        <v>44612</v>
      </c>
      <c r="N94" s="5">
        <f t="shared" si="3"/>
        <v>0</v>
      </c>
    </row>
    <row r="95" spans="1:14" x14ac:dyDescent="0.25">
      <c r="A95" s="3" t="s">
        <v>44</v>
      </c>
      <c r="B95" s="3">
        <v>20220221</v>
      </c>
      <c r="C95" s="3">
        <v>10005</v>
      </c>
      <c r="D95" s="3">
        <v>10005</v>
      </c>
      <c r="E95" s="3">
        <v>10002</v>
      </c>
      <c r="F95" s="3">
        <v>10005</v>
      </c>
      <c r="G95" s="3">
        <v>136143216</v>
      </c>
      <c r="H95" s="3">
        <v>13608</v>
      </c>
      <c r="I95" s="3">
        <v>7</v>
      </c>
      <c r="J95" s="3" t="s">
        <v>43</v>
      </c>
      <c r="K95" s="3">
        <v>10002</v>
      </c>
      <c r="L95" s="3">
        <v>10002</v>
      </c>
      <c r="M95" s="4">
        <f t="shared" si="2"/>
        <v>44613</v>
      </c>
      <c r="N95" s="5">
        <f t="shared" si="3"/>
        <v>2.9994001199762366E-4</v>
      </c>
    </row>
    <row r="96" spans="1:14" x14ac:dyDescent="0.25">
      <c r="A96" s="3" t="s">
        <v>44</v>
      </c>
      <c r="B96" s="3">
        <v>20220222</v>
      </c>
      <c r="C96" s="3">
        <v>10002</v>
      </c>
      <c r="D96" s="3">
        <v>10005</v>
      </c>
      <c r="E96" s="3">
        <v>10002</v>
      </c>
      <c r="F96" s="3">
        <v>10005</v>
      </c>
      <c r="G96" s="3">
        <v>116154720</v>
      </c>
      <c r="H96" s="3">
        <v>11610</v>
      </c>
      <c r="I96" s="3">
        <v>3</v>
      </c>
      <c r="J96" s="3" t="s">
        <v>43</v>
      </c>
      <c r="K96" s="3">
        <v>10005</v>
      </c>
      <c r="L96" s="3">
        <v>10005</v>
      </c>
      <c r="M96" s="4">
        <f t="shared" si="2"/>
        <v>44614</v>
      </c>
      <c r="N96" s="5">
        <f t="shared" si="3"/>
        <v>0</v>
      </c>
    </row>
    <row r="97" spans="1:14" x14ac:dyDescent="0.25">
      <c r="A97" s="3" t="s">
        <v>44</v>
      </c>
      <c r="B97" s="3">
        <v>20220223</v>
      </c>
      <c r="C97" s="3">
        <v>0</v>
      </c>
      <c r="D97" s="3">
        <v>0</v>
      </c>
      <c r="E97" s="3">
        <v>0</v>
      </c>
      <c r="F97" s="3">
        <v>10005</v>
      </c>
      <c r="G97" s="3">
        <v>0</v>
      </c>
      <c r="H97" s="3">
        <v>0</v>
      </c>
      <c r="I97" s="3">
        <v>0</v>
      </c>
      <c r="J97" s="3" t="s">
        <v>43</v>
      </c>
      <c r="K97" s="3">
        <v>10005</v>
      </c>
      <c r="L97" s="3">
        <v>10005</v>
      </c>
      <c r="M97" s="4">
        <f t="shared" si="2"/>
        <v>44615</v>
      </c>
      <c r="N97" s="5">
        <f t="shared" si="3"/>
        <v>0</v>
      </c>
    </row>
    <row r="98" spans="1:14" x14ac:dyDescent="0.25">
      <c r="A98" s="3" t="s">
        <v>44</v>
      </c>
      <c r="B98" s="3">
        <v>20220226</v>
      </c>
      <c r="C98" s="3">
        <v>0</v>
      </c>
      <c r="D98" s="3">
        <v>0</v>
      </c>
      <c r="E98" s="3">
        <v>0</v>
      </c>
      <c r="F98" s="3">
        <v>10005</v>
      </c>
      <c r="G98" s="3">
        <v>0</v>
      </c>
      <c r="H98" s="3">
        <v>0</v>
      </c>
      <c r="I98" s="3">
        <v>0</v>
      </c>
      <c r="J98" s="3" t="s">
        <v>43</v>
      </c>
      <c r="K98" s="3">
        <v>10005</v>
      </c>
      <c r="L98" s="3">
        <v>10005</v>
      </c>
      <c r="M98" s="4">
        <f t="shared" si="2"/>
        <v>44618</v>
      </c>
      <c r="N98" s="5">
        <f t="shared" si="3"/>
        <v>0</v>
      </c>
    </row>
    <row r="99" spans="1:14" x14ac:dyDescent="0.25">
      <c r="A99" s="3" t="s">
        <v>44</v>
      </c>
      <c r="B99" s="3">
        <v>20220227</v>
      </c>
      <c r="C99" s="3">
        <v>0</v>
      </c>
      <c r="D99" s="3">
        <v>0</v>
      </c>
      <c r="E99" s="3">
        <v>0</v>
      </c>
      <c r="F99" s="3">
        <v>10005</v>
      </c>
      <c r="G99" s="3">
        <v>0</v>
      </c>
      <c r="H99" s="3">
        <v>0</v>
      </c>
      <c r="I99" s="3">
        <v>0</v>
      </c>
      <c r="J99" s="3" t="s">
        <v>43</v>
      </c>
      <c r="K99" s="3">
        <v>10005</v>
      </c>
      <c r="L99" s="3">
        <v>10005</v>
      </c>
      <c r="M99" s="4">
        <f t="shared" si="2"/>
        <v>44619</v>
      </c>
      <c r="N99" s="5">
        <f t="shared" si="3"/>
        <v>0</v>
      </c>
    </row>
    <row r="100" spans="1:14" x14ac:dyDescent="0.25">
      <c r="A100" s="3" t="s">
        <v>44</v>
      </c>
      <c r="B100" s="3">
        <v>20220228</v>
      </c>
      <c r="C100" s="3">
        <v>10002</v>
      </c>
      <c r="D100" s="3">
        <v>10002</v>
      </c>
      <c r="E100" s="3">
        <v>10002</v>
      </c>
      <c r="F100" s="3">
        <v>10002</v>
      </c>
      <c r="G100" s="3">
        <v>8781756</v>
      </c>
      <c r="H100" s="3">
        <v>878</v>
      </c>
      <c r="I100" s="3">
        <v>2</v>
      </c>
      <c r="J100" s="3" t="s">
        <v>43</v>
      </c>
      <c r="K100" s="3">
        <v>10005</v>
      </c>
      <c r="L100" s="3">
        <v>10002</v>
      </c>
      <c r="M100" s="4">
        <f t="shared" si="2"/>
        <v>44620</v>
      </c>
      <c r="N100" s="5">
        <f t="shared" si="3"/>
        <v>-2.9985007496247107E-4</v>
      </c>
    </row>
    <row r="101" spans="1:14" x14ac:dyDescent="0.25">
      <c r="A101" s="3" t="s">
        <v>44</v>
      </c>
      <c r="B101" s="3">
        <v>20220302</v>
      </c>
      <c r="C101" s="3">
        <v>10002</v>
      </c>
      <c r="D101" s="3">
        <v>10002</v>
      </c>
      <c r="E101" s="3">
        <v>10002</v>
      </c>
      <c r="F101" s="3">
        <v>10002</v>
      </c>
      <c r="G101" s="3">
        <v>10832166</v>
      </c>
      <c r="H101" s="3">
        <v>1083</v>
      </c>
      <c r="I101" s="3">
        <v>1</v>
      </c>
      <c r="J101" s="3" t="s">
        <v>43</v>
      </c>
      <c r="K101" s="3">
        <v>10002</v>
      </c>
      <c r="L101" s="3">
        <v>10002</v>
      </c>
      <c r="M101" s="4">
        <f t="shared" si="2"/>
        <v>44622</v>
      </c>
      <c r="N101" s="5">
        <f t="shared" si="3"/>
        <v>0</v>
      </c>
    </row>
    <row r="102" spans="1:14" x14ac:dyDescent="0.25">
      <c r="A102" s="3" t="s">
        <v>44</v>
      </c>
      <c r="B102" s="3">
        <v>20220305</v>
      </c>
      <c r="C102" s="3">
        <v>10002</v>
      </c>
      <c r="D102" s="3">
        <v>10002</v>
      </c>
      <c r="E102" s="3">
        <v>10002</v>
      </c>
      <c r="F102" s="3">
        <v>10002</v>
      </c>
      <c r="G102" s="3">
        <v>5201040</v>
      </c>
      <c r="H102" s="3">
        <v>520</v>
      </c>
      <c r="I102" s="3">
        <v>1</v>
      </c>
      <c r="J102" s="3" t="s">
        <v>43</v>
      </c>
      <c r="K102" s="3">
        <v>10002</v>
      </c>
      <c r="L102" s="3">
        <v>10002</v>
      </c>
      <c r="M102" s="4">
        <f t="shared" si="2"/>
        <v>44625</v>
      </c>
      <c r="N102" s="5">
        <f t="shared" si="3"/>
        <v>0</v>
      </c>
    </row>
    <row r="103" spans="1:14" x14ac:dyDescent="0.25">
      <c r="A103" s="3" t="s">
        <v>44</v>
      </c>
      <c r="B103" s="3">
        <v>20220306</v>
      </c>
      <c r="C103" s="3">
        <v>10002</v>
      </c>
      <c r="D103" s="3">
        <v>10005</v>
      </c>
      <c r="E103" s="3">
        <v>10002</v>
      </c>
      <c r="F103" s="3">
        <v>10002</v>
      </c>
      <c r="G103" s="3">
        <v>219457482</v>
      </c>
      <c r="H103" s="3">
        <v>21941</v>
      </c>
      <c r="I103" s="3">
        <v>6</v>
      </c>
      <c r="J103" s="3" t="s">
        <v>43</v>
      </c>
      <c r="K103" s="3">
        <v>10002</v>
      </c>
      <c r="L103" s="3">
        <v>10005</v>
      </c>
      <c r="M103" s="4">
        <f t="shared" si="2"/>
        <v>44626</v>
      </c>
      <c r="N103" s="5">
        <f t="shared" si="3"/>
        <v>0</v>
      </c>
    </row>
    <row r="104" spans="1:14" x14ac:dyDescent="0.25">
      <c r="A104" s="3" t="s">
        <v>44</v>
      </c>
      <c r="B104" s="3">
        <v>20220307</v>
      </c>
      <c r="C104" s="3">
        <v>10002</v>
      </c>
      <c r="D104" s="3">
        <v>10002</v>
      </c>
      <c r="E104" s="3">
        <v>10002</v>
      </c>
      <c r="F104" s="3">
        <v>10002</v>
      </c>
      <c r="G104" s="3">
        <v>39067812</v>
      </c>
      <c r="H104" s="3">
        <v>3906</v>
      </c>
      <c r="I104" s="3">
        <v>5</v>
      </c>
      <c r="J104" s="3" t="s">
        <v>43</v>
      </c>
      <c r="K104" s="3">
        <v>10002</v>
      </c>
      <c r="L104" s="3">
        <v>10002</v>
      </c>
      <c r="M104" s="4">
        <f t="shared" si="2"/>
        <v>44627</v>
      </c>
      <c r="N104" s="5">
        <f t="shared" si="3"/>
        <v>0</v>
      </c>
    </row>
    <row r="105" spans="1:14" x14ac:dyDescent="0.25">
      <c r="A105" s="3" t="s">
        <v>44</v>
      </c>
      <c r="B105" s="3">
        <v>20220308</v>
      </c>
      <c r="C105" s="3">
        <v>10002</v>
      </c>
      <c r="D105" s="3">
        <v>10002</v>
      </c>
      <c r="E105" s="3">
        <v>10002</v>
      </c>
      <c r="F105" s="3">
        <v>10002</v>
      </c>
      <c r="G105" s="3">
        <v>65113020</v>
      </c>
      <c r="H105" s="3">
        <v>6510</v>
      </c>
      <c r="I105" s="3">
        <v>4</v>
      </c>
      <c r="J105" s="3" t="s">
        <v>43</v>
      </c>
      <c r="K105" s="3">
        <v>10002</v>
      </c>
      <c r="L105" s="3">
        <v>10002</v>
      </c>
      <c r="M105" s="4">
        <f t="shared" si="2"/>
        <v>44628</v>
      </c>
      <c r="N105" s="5">
        <f t="shared" si="3"/>
        <v>0</v>
      </c>
    </row>
    <row r="106" spans="1:14" x14ac:dyDescent="0.25">
      <c r="A106" s="3" t="s">
        <v>44</v>
      </c>
      <c r="B106" s="3">
        <v>20220309</v>
      </c>
      <c r="C106" s="3">
        <v>10002</v>
      </c>
      <c r="D106" s="3">
        <v>10002</v>
      </c>
      <c r="E106" s="3">
        <v>10002</v>
      </c>
      <c r="F106" s="3">
        <v>10002</v>
      </c>
      <c r="G106" s="3">
        <v>65013000</v>
      </c>
      <c r="H106" s="3">
        <v>6500</v>
      </c>
      <c r="I106" s="3">
        <v>3</v>
      </c>
      <c r="J106" s="3" t="s">
        <v>43</v>
      </c>
      <c r="K106" s="3">
        <v>10002</v>
      </c>
      <c r="L106" s="3">
        <v>10002</v>
      </c>
      <c r="M106" s="4">
        <f t="shared" si="2"/>
        <v>44629</v>
      </c>
      <c r="N106" s="5">
        <f t="shared" si="3"/>
        <v>0</v>
      </c>
    </row>
    <row r="107" spans="1:14" x14ac:dyDescent="0.25">
      <c r="A107" s="3" t="s">
        <v>44</v>
      </c>
      <c r="B107" s="3">
        <v>20220312</v>
      </c>
      <c r="C107" s="3">
        <v>10002</v>
      </c>
      <c r="D107" s="3">
        <v>10002</v>
      </c>
      <c r="E107" s="3">
        <v>10002</v>
      </c>
      <c r="F107" s="3">
        <v>10002</v>
      </c>
      <c r="G107" s="3">
        <v>125075010</v>
      </c>
      <c r="H107" s="3">
        <v>12505</v>
      </c>
      <c r="I107" s="3">
        <v>3</v>
      </c>
      <c r="J107" s="3" t="s">
        <v>43</v>
      </c>
      <c r="K107" s="3">
        <v>10002</v>
      </c>
      <c r="L107" s="3">
        <v>10002</v>
      </c>
      <c r="M107" s="4">
        <f t="shared" si="2"/>
        <v>44632</v>
      </c>
      <c r="N107" s="5">
        <f t="shared" si="3"/>
        <v>0</v>
      </c>
    </row>
    <row r="108" spans="1:14" x14ac:dyDescent="0.25">
      <c r="A108" s="3" t="s">
        <v>44</v>
      </c>
      <c r="B108" s="3">
        <v>20220313</v>
      </c>
      <c r="C108" s="3">
        <v>10002</v>
      </c>
      <c r="D108" s="3">
        <v>10002</v>
      </c>
      <c r="E108" s="3">
        <v>10002</v>
      </c>
      <c r="F108" s="3">
        <v>10002</v>
      </c>
      <c r="G108" s="3">
        <v>15023004</v>
      </c>
      <c r="H108" s="3">
        <v>1502</v>
      </c>
      <c r="I108" s="3">
        <v>2</v>
      </c>
      <c r="J108" s="3" t="s">
        <v>43</v>
      </c>
      <c r="K108" s="3">
        <v>10002</v>
      </c>
      <c r="L108" s="3">
        <v>10002</v>
      </c>
      <c r="M108" s="4">
        <f t="shared" si="2"/>
        <v>44633</v>
      </c>
      <c r="N108" s="5">
        <f t="shared" si="3"/>
        <v>0</v>
      </c>
    </row>
    <row r="109" spans="1:14" x14ac:dyDescent="0.25">
      <c r="A109" s="3" t="s">
        <v>44</v>
      </c>
      <c r="B109" s="3">
        <v>20220314</v>
      </c>
      <c r="C109" s="3">
        <v>0</v>
      </c>
      <c r="D109" s="3">
        <v>0</v>
      </c>
      <c r="E109" s="3">
        <v>0</v>
      </c>
      <c r="F109" s="3">
        <v>10002</v>
      </c>
      <c r="G109" s="3">
        <v>0</v>
      </c>
      <c r="H109" s="3">
        <v>0</v>
      </c>
      <c r="I109" s="3">
        <v>0</v>
      </c>
      <c r="J109" s="3" t="s">
        <v>43</v>
      </c>
      <c r="K109" s="3">
        <v>10002</v>
      </c>
      <c r="L109" s="3">
        <v>10002</v>
      </c>
      <c r="M109" s="4">
        <f t="shared" si="2"/>
        <v>44634</v>
      </c>
      <c r="N109" s="5">
        <f t="shared" si="3"/>
        <v>0</v>
      </c>
    </row>
    <row r="110" spans="1:14" x14ac:dyDescent="0.25">
      <c r="A110" s="3" t="s">
        <v>44</v>
      </c>
      <c r="B110" s="3">
        <v>20220315</v>
      </c>
      <c r="C110" s="3">
        <v>0</v>
      </c>
      <c r="D110" s="3">
        <v>0</v>
      </c>
      <c r="E110" s="3">
        <v>0</v>
      </c>
      <c r="F110" s="3">
        <v>10002</v>
      </c>
      <c r="G110" s="3">
        <v>0</v>
      </c>
      <c r="H110" s="3">
        <v>0</v>
      </c>
      <c r="I110" s="3">
        <v>0</v>
      </c>
      <c r="J110" s="3" t="s">
        <v>43</v>
      </c>
      <c r="K110" s="3">
        <v>10002</v>
      </c>
      <c r="L110" s="3">
        <v>10002</v>
      </c>
      <c r="M110" s="4">
        <f t="shared" si="2"/>
        <v>44635</v>
      </c>
      <c r="N110" s="5">
        <f t="shared" si="3"/>
        <v>0</v>
      </c>
    </row>
    <row r="111" spans="1:14" x14ac:dyDescent="0.25">
      <c r="A111" s="3" t="s">
        <v>44</v>
      </c>
      <c r="B111" s="3">
        <v>20220316</v>
      </c>
      <c r="C111" s="3">
        <v>10002</v>
      </c>
      <c r="D111" s="3">
        <v>10008</v>
      </c>
      <c r="E111" s="3">
        <v>10002</v>
      </c>
      <c r="F111" s="3">
        <v>10006</v>
      </c>
      <c r="G111" s="3">
        <v>167523486</v>
      </c>
      <c r="H111" s="3">
        <v>16743</v>
      </c>
      <c r="I111" s="3">
        <v>11</v>
      </c>
      <c r="J111" s="3" t="s">
        <v>43</v>
      </c>
      <c r="K111" s="3">
        <v>10002</v>
      </c>
      <c r="L111" s="3">
        <v>10002</v>
      </c>
      <c r="M111" s="4">
        <f t="shared" si="2"/>
        <v>44636</v>
      </c>
      <c r="N111" s="5">
        <f t="shared" si="3"/>
        <v>3.9992001599675753E-4</v>
      </c>
    </row>
    <row r="112" spans="1:14" x14ac:dyDescent="0.25">
      <c r="A112" s="3" t="s">
        <v>44</v>
      </c>
      <c r="B112" s="3">
        <v>20220319</v>
      </c>
      <c r="C112" s="3">
        <v>0</v>
      </c>
      <c r="D112" s="3">
        <v>0</v>
      </c>
      <c r="E112" s="3">
        <v>0</v>
      </c>
      <c r="F112" s="3">
        <v>10006</v>
      </c>
      <c r="G112" s="3">
        <v>0</v>
      </c>
      <c r="H112" s="3">
        <v>0</v>
      </c>
      <c r="I112" s="3">
        <v>0</v>
      </c>
      <c r="J112" s="3" t="s">
        <v>43</v>
      </c>
      <c r="K112" s="3">
        <v>10006</v>
      </c>
      <c r="L112" s="3">
        <v>10002</v>
      </c>
      <c r="M112" s="4">
        <f t="shared" si="2"/>
        <v>44639</v>
      </c>
      <c r="N112" s="5">
        <f t="shared" si="3"/>
        <v>0</v>
      </c>
    </row>
    <row r="113" spans="1:14" x14ac:dyDescent="0.25">
      <c r="A113" s="3" t="s">
        <v>44</v>
      </c>
      <c r="B113" s="3">
        <v>20220326</v>
      </c>
      <c r="C113" s="3">
        <v>10002</v>
      </c>
      <c r="D113" s="3">
        <v>10002</v>
      </c>
      <c r="E113" s="3">
        <v>10002</v>
      </c>
      <c r="F113" s="3">
        <v>10002</v>
      </c>
      <c r="G113" s="3">
        <v>7001400</v>
      </c>
      <c r="H113" s="3">
        <v>700</v>
      </c>
      <c r="I113" s="3">
        <v>1</v>
      </c>
      <c r="J113" s="3" t="s">
        <v>43</v>
      </c>
      <c r="K113" s="3">
        <v>10006</v>
      </c>
      <c r="L113" s="3">
        <v>10002</v>
      </c>
      <c r="M113" s="4">
        <f t="shared" si="2"/>
        <v>44646</v>
      </c>
      <c r="N113" s="5">
        <f t="shared" si="3"/>
        <v>-3.9976014391363002E-4</v>
      </c>
    </row>
    <row r="114" spans="1:14" x14ac:dyDescent="0.25">
      <c r="A114" s="3" t="s">
        <v>44</v>
      </c>
      <c r="B114" s="3">
        <v>20220327</v>
      </c>
      <c r="C114" s="3">
        <v>10002</v>
      </c>
      <c r="D114" s="3">
        <v>10014</v>
      </c>
      <c r="E114" s="3">
        <v>10002</v>
      </c>
      <c r="F114" s="3">
        <v>10007</v>
      </c>
      <c r="G114" s="3">
        <v>461017780</v>
      </c>
      <c r="H114" s="3">
        <v>46070</v>
      </c>
      <c r="I114" s="3">
        <v>11</v>
      </c>
      <c r="J114" s="3" t="s">
        <v>43</v>
      </c>
      <c r="K114" s="3">
        <v>10002</v>
      </c>
      <c r="L114" s="3">
        <v>10002</v>
      </c>
      <c r="M114" s="4">
        <f t="shared" si="2"/>
        <v>44647</v>
      </c>
      <c r="N114" s="5">
        <f t="shared" si="3"/>
        <v>4.999000199958914E-4</v>
      </c>
    </row>
    <row r="115" spans="1:14" x14ac:dyDescent="0.25">
      <c r="A115" s="3" t="s">
        <v>44</v>
      </c>
      <c r="B115" s="3">
        <v>20220328</v>
      </c>
      <c r="C115" s="3">
        <v>0</v>
      </c>
      <c r="D115" s="3">
        <v>0</v>
      </c>
      <c r="E115" s="3">
        <v>0</v>
      </c>
      <c r="F115" s="3">
        <v>10007</v>
      </c>
      <c r="G115" s="3">
        <v>461017780</v>
      </c>
      <c r="H115" s="3">
        <v>46070</v>
      </c>
      <c r="I115" s="3">
        <v>11</v>
      </c>
      <c r="J115" s="3" t="s">
        <v>43</v>
      </c>
      <c r="K115" s="3">
        <v>10007</v>
      </c>
      <c r="L115" s="3">
        <v>10002</v>
      </c>
      <c r="M115" s="4">
        <f t="shared" si="2"/>
        <v>44648</v>
      </c>
      <c r="N115" s="5">
        <f t="shared" si="3"/>
        <v>0</v>
      </c>
    </row>
    <row r="116" spans="1:14" x14ac:dyDescent="0.25">
      <c r="A116" s="3" t="s">
        <v>44</v>
      </c>
      <c r="B116" s="3">
        <v>20220329</v>
      </c>
      <c r="C116" s="3">
        <v>10177</v>
      </c>
      <c r="D116" s="3">
        <v>10186</v>
      </c>
      <c r="E116" s="3">
        <v>10173</v>
      </c>
      <c r="F116" s="3">
        <v>10177</v>
      </c>
      <c r="G116" s="3">
        <v>670132325</v>
      </c>
      <c r="H116" s="3">
        <v>65846</v>
      </c>
      <c r="I116" s="3">
        <v>18</v>
      </c>
      <c r="J116" s="3" t="s">
        <v>43</v>
      </c>
      <c r="K116" s="3">
        <v>10007</v>
      </c>
      <c r="L116" s="3">
        <v>10177</v>
      </c>
      <c r="M116" s="4">
        <f t="shared" si="2"/>
        <v>44649</v>
      </c>
      <c r="N116" s="5">
        <f t="shared" si="3"/>
        <v>1.6988108324172968E-2</v>
      </c>
    </row>
    <row r="117" spans="1:14" x14ac:dyDescent="0.25">
      <c r="A117" s="3" t="s">
        <v>44</v>
      </c>
      <c r="B117" s="3">
        <v>20220330</v>
      </c>
      <c r="C117" s="3">
        <v>10267</v>
      </c>
      <c r="D117" s="3">
        <v>10300</v>
      </c>
      <c r="E117" s="3">
        <v>10267</v>
      </c>
      <c r="F117" s="3">
        <v>10289</v>
      </c>
      <c r="G117" s="3">
        <v>970906060</v>
      </c>
      <c r="H117" s="3">
        <v>94368</v>
      </c>
      <c r="I117" s="3">
        <v>12</v>
      </c>
      <c r="J117" s="3" t="s">
        <v>43</v>
      </c>
      <c r="K117" s="3">
        <v>10177</v>
      </c>
      <c r="L117" s="3">
        <v>10300</v>
      </c>
      <c r="M117" s="4">
        <f t="shared" si="2"/>
        <v>44650</v>
      </c>
      <c r="N117" s="5">
        <f t="shared" si="3"/>
        <v>1.1005207821558338E-2</v>
      </c>
    </row>
    <row r="118" spans="1:14" x14ac:dyDescent="0.25">
      <c r="A118" s="3" t="s">
        <v>44</v>
      </c>
      <c r="B118" s="3">
        <v>20220403</v>
      </c>
      <c r="C118" s="3">
        <v>10512</v>
      </c>
      <c r="D118" s="3">
        <v>10524</v>
      </c>
      <c r="E118" s="3">
        <v>10512</v>
      </c>
      <c r="F118" s="3">
        <v>10519</v>
      </c>
      <c r="G118" s="3">
        <v>867425032</v>
      </c>
      <c r="H118" s="3">
        <v>82461</v>
      </c>
      <c r="I118" s="3">
        <v>21</v>
      </c>
      <c r="J118" s="3" t="s">
        <v>43</v>
      </c>
      <c r="K118" s="3">
        <v>10289</v>
      </c>
      <c r="L118" s="3">
        <v>10524</v>
      </c>
      <c r="M118" s="4">
        <f t="shared" si="2"/>
        <v>44654</v>
      </c>
      <c r="N118" s="5">
        <f t="shared" si="3"/>
        <v>2.2353970259500366E-2</v>
      </c>
    </row>
    <row r="119" spans="1:14" x14ac:dyDescent="0.25">
      <c r="A119" s="3" t="s">
        <v>44</v>
      </c>
      <c r="B119" s="3">
        <v>20220404</v>
      </c>
      <c r="C119" s="3">
        <v>10602</v>
      </c>
      <c r="D119" s="3">
        <v>10611</v>
      </c>
      <c r="E119" s="3">
        <v>10596</v>
      </c>
      <c r="F119" s="3">
        <v>10600</v>
      </c>
      <c r="G119" s="3">
        <v>1875498211</v>
      </c>
      <c r="H119" s="3">
        <v>176941</v>
      </c>
      <c r="I119" s="3">
        <v>30</v>
      </c>
      <c r="J119" s="3" t="s">
        <v>43</v>
      </c>
      <c r="K119" s="3">
        <v>10519</v>
      </c>
      <c r="L119" s="3">
        <v>10611</v>
      </c>
      <c r="M119" s="4">
        <f t="shared" si="2"/>
        <v>44655</v>
      </c>
      <c r="N119" s="5">
        <f t="shared" si="3"/>
        <v>7.7003517444624858E-3</v>
      </c>
    </row>
    <row r="120" spans="1:14" x14ac:dyDescent="0.25">
      <c r="A120" s="3" t="s">
        <v>44</v>
      </c>
      <c r="B120" s="3">
        <v>20220405</v>
      </c>
      <c r="C120" s="3">
        <v>10387</v>
      </c>
      <c r="D120" s="3">
        <v>10500</v>
      </c>
      <c r="E120" s="3">
        <v>10386</v>
      </c>
      <c r="F120" s="3">
        <v>10407</v>
      </c>
      <c r="G120" s="3">
        <v>1280083000</v>
      </c>
      <c r="H120" s="3">
        <v>123000</v>
      </c>
      <c r="I120" s="3">
        <v>42</v>
      </c>
      <c r="J120" s="3" t="s">
        <v>43</v>
      </c>
      <c r="K120" s="3">
        <v>10600</v>
      </c>
      <c r="L120" s="3">
        <v>10500</v>
      </c>
      <c r="M120" s="4">
        <f t="shared" si="2"/>
        <v>44656</v>
      </c>
      <c r="N120" s="5">
        <f t="shared" si="3"/>
        <v>-1.8207547169811322E-2</v>
      </c>
    </row>
    <row r="121" spans="1:14" x14ac:dyDescent="0.25">
      <c r="A121" s="3" t="s">
        <v>44</v>
      </c>
      <c r="B121" s="3">
        <v>20220406</v>
      </c>
      <c r="C121" s="3">
        <v>10615</v>
      </c>
      <c r="D121" s="3">
        <v>10621</v>
      </c>
      <c r="E121" s="3">
        <v>10611</v>
      </c>
      <c r="F121" s="3">
        <v>10613</v>
      </c>
      <c r="G121" s="3">
        <v>1713807447</v>
      </c>
      <c r="H121" s="3">
        <v>161477</v>
      </c>
      <c r="I121" s="3">
        <v>12</v>
      </c>
      <c r="J121" s="3" t="s">
        <v>43</v>
      </c>
      <c r="K121" s="3">
        <v>10407</v>
      </c>
      <c r="L121" s="3">
        <v>10611</v>
      </c>
      <c r="M121" s="4">
        <f t="shared" si="2"/>
        <v>44657</v>
      </c>
      <c r="N121" s="5">
        <f t="shared" si="3"/>
        <v>1.9794369174594095E-2</v>
      </c>
    </row>
    <row r="122" spans="1:14" x14ac:dyDescent="0.25">
      <c r="A122" s="3" t="s">
        <v>44</v>
      </c>
      <c r="B122" s="3">
        <v>20220409</v>
      </c>
      <c r="C122" s="3">
        <v>10364</v>
      </c>
      <c r="D122" s="3">
        <v>10550</v>
      </c>
      <c r="E122" s="3">
        <v>10364</v>
      </c>
      <c r="F122" s="3">
        <v>10433</v>
      </c>
      <c r="G122" s="3">
        <v>1017115700</v>
      </c>
      <c r="H122" s="3">
        <v>97490</v>
      </c>
      <c r="I122" s="3">
        <v>35</v>
      </c>
      <c r="J122" s="3" t="s">
        <v>43</v>
      </c>
      <c r="K122" s="3">
        <v>10613</v>
      </c>
      <c r="L122" s="3">
        <v>10550</v>
      </c>
      <c r="M122" s="4">
        <f t="shared" si="2"/>
        <v>44660</v>
      </c>
      <c r="N122" s="5">
        <f t="shared" si="3"/>
        <v>-1.696033166870814E-2</v>
      </c>
    </row>
    <row r="123" spans="1:14" x14ac:dyDescent="0.25">
      <c r="A123" s="3" t="s">
        <v>44</v>
      </c>
      <c r="B123" s="3">
        <v>20220410</v>
      </c>
      <c r="C123" s="3">
        <v>10614</v>
      </c>
      <c r="D123" s="3">
        <v>10626</v>
      </c>
      <c r="E123" s="3">
        <v>10611</v>
      </c>
      <c r="F123" s="3">
        <v>10620</v>
      </c>
      <c r="G123" s="3">
        <v>738595995</v>
      </c>
      <c r="H123" s="3">
        <v>69545</v>
      </c>
      <c r="I123" s="3">
        <v>24</v>
      </c>
      <c r="J123" s="3" t="s">
        <v>43</v>
      </c>
      <c r="K123" s="3">
        <v>10433</v>
      </c>
      <c r="L123" s="3">
        <v>10626</v>
      </c>
      <c r="M123" s="4">
        <f t="shared" si="2"/>
        <v>44661</v>
      </c>
      <c r="N123" s="5">
        <f t="shared" si="3"/>
        <v>1.7923895332119244E-2</v>
      </c>
    </row>
    <row r="124" spans="1:14" x14ac:dyDescent="0.25">
      <c r="A124" s="3" t="s">
        <v>44</v>
      </c>
      <c r="B124" s="3">
        <v>20220411</v>
      </c>
      <c r="C124" s="3">
        <v>10760</v>
      </c>
      <c r="D124" s="3">
        <v>10767</v>
      </c>
      <c r="E124" s="3">
        <v>10702</v>
      </c>
      <c r="F124" s="3">
        <v>10758</v>
      </c>
      <c r="G124" s="3">
        <v>1726872028</v>
      </c>
      <c r="H124" s="3">
        <v>160514</v>
      </c>
      <c r="I124" s="3">
        <v>13</v>
      </c>
      <c r="J124" s="3" t="s">
        <v>43</v>
      </c>
      <c r="K124" s="3">
        <v>10620</v>
      </c>
      <c r="L124" s="3">
        <v>10702</v>
      </c>
      <c r="M124" s="4">
        <f t="shared" si="2"/>
        <v>44662</v>
      </c>
      <c r="N124" s="5">
        <f t="shared" si="3"/>
        <v>1.2994350282485856E-2</v>
      </c>
    </row>
    <row r="125" spans="1:14" x14ac:dyDescent="0.25">
      <c r="A125" s="3" t="s">
        <v>44</v>
      </c>
      <c r="B125" s="3">
        <v>20220412</v>
      </c>
      <c r="C125" s="3">
        <v>10727</v>
      </c>
      <c r="D125" s="3">
        <v>10731</v>
      </c>
      <c r="E125" s="3">
        <v>10726</v>
      </c>
      <c r="F125" s="3">
        <v>10727</v>
      </c>
      <c r="G125" s="3">
        <v>358487194</v>
      </c>
      <c r="H125" s="3">
        <v>33419</v>
      </c>
      <c r="I125" s="3">
        <v>12</v>
      </c>
      <c r="J125" s="3" t="s">
        <v>43</v>
      </c>
      <c r="K125" s="3">
        <v>10758</v>
      </c>
      <c r="L125" s="3">
        <v>10726</v>
      </c>
      <c r="M125" s="4">
        <f t="shared" si="2"/>
        <v>44663</v>
      </c>
      <c r="N125" s="5">
        <f t="shared" si="3"/>
        <v>-2.8815765012083494E-3</v>
      </c>
    </row>
    <row r="126" spans="1:14" x14ac:dyDescent="0.25">
      <c r="A126" s="3" t="s">
        <v>44</v>
      </c>
      <c r="B126" s="3">
        <v>20220413</v>
      </c>
      <c r="C126" s="3">
        <v>10369</v>
      </c>
      <c r="D126" s="3">
        <v>10650</v>
      </c>
      <c r="E126" s="3">
        <v>10369</v>
      </c>
      <c r="F126" s="3">
        <v>10414</v>
      </c>
      <c r="G126" s="3">
        <v>817297800</v>
      </c>
      <c r="H126" s="3">
        <v>78482</v>
      </c>
      <c r="I126" s="3">
        <v>19</v>
      </c>
      <c r="J126" s="3" t="s">
        <v>43</v>
      </c>
      <c r="K126" s="3">
        <v>10727</v>
      </c>
      <c r="L126" s="3">
        <v>10650</v>
      </c>
      <c r="M126" s="4">
        <f t="shared" si="2"/>
        <v>44664</v>
      </c>
      <c r="N126" s="5">
        <f t="shared" si="3"/>
        <v>-2.9178707933252501E-2</v>
      </c>
    </row>
    <row r="127" spans="1:14" x14ac:dyDescent="0.25">
      <c r="A127" s="3" t="s">
        <v>44</v>
      </c>
      <c r="B127" s="3">
        <v>20220416</v>
      </c>
      <c r="C127" s="3">
        <v>10549</v>
      </c>
      <c r="D127" s="3">
        <v>10565</v>
      </c>
      <c r="E127" s="3">
        <v>10549</v>
      </c>
      <c r="F127" s="3">
        <v>10558</v>
      </c>
      <c r="G127" s="3">
        <v>847220603</v>
      </c>
      <c r="H127" s="3">
        <v>80247</v>
      </c>
      <c r="I127" s="3">
        <v>16</v>
      </c>
      <c r="J127" s="3" t="s">
        <v>43</v>
      </c>
      <c r="K127" s="3">
        <v>10414</v>
      </c>
      <c r="L127" s="3">
        <v>10565</v>
      </c>
      <c r="M127" s="4">
        <f t="shared" si="2"/>
        <v>44667</v>
      </c>
      <c r="N127" s="5">
        <f t="shared" si="3"/>
        <v>1.3827539850201687E-2</v>
      </c>
    </row>
    <row r="128" spans="1:14" x14ac:dyDescent="0.25">
      <c r="A128" s="3" t="s">
        <v>44</v>
      </c>
      <c r="B128" s="3">
        <v>20220417</v>
      </c>
      <c r="C128" s="3">
        <v>10663</v>
      </c>
      <c r="D128" s="3">
        <v>10679</v>
      </c>
      <c r="E128" s="3">
        <v>10663</v>
      </c>
      <c r="F128" s="3">
        <v>10673</v>
      </c>
      <c r="G128" s="3">
        <v>741773500</v>
      </c>
      <c r="H128" s="3">
        <v>69500</v>
      </c>
      <c r="I128" s="3">
        <v>21</v>
      </c>
      <c r="J128" s="3" t="s">
        <v>43</v>
      </c>
      <c r="K128" s="3">
        <v>10558</v>
      </c>
      <c r="L128" s="3">
        <v>10679</v>
      </c>
      <c r="M128" s="4">
        <f t="shared" si="2"/>
        <v>44668</v>
      </c>
      <c r="N128" s="5">
        <f t="shared" si="3"/>
        <v>1.0892214434552017E-2</v>
      </c>
    </row>
    <row r="129" spans="1:14" x14ac:dyDescent="0.25">
      <c r="A129" s="3" t="s">
        <v>44</v>
      </c>
      <c r="B129" s="3">
        <v>20220418</v>
      </c>
      <c r="C129" s="3">
        <v>10776</v>
      </c>
      <c r="D129" s="3">
        <v>11050</v>
      </c>
      <c r="E129" s="3">
        <v>10774</v>
      </c>
      <c r="F129" s="3">
        <v>10783</v>
      </c>
      <c r="G129" s="3">
        <v>1461362251</v>
      </c>
      <c r="H129" s="3">
        <v>135519</v>
      </c>
      <c r="I129" s="3">
        <v>25</v>
      </c>
      <c r="J129" s="3" t="s">
        <v>43</v>
      </c>
      <c r="K129" s="3">
        <v>10673</v>
      </c>
      <c r="L129" s="3">
        <v>10774</v>
      </c>
      <c r="M129" s="4">
        <f t="shared" si="2"/>
        <v>44669</v>
      </c>
      <c r="N129" s="5">
        <f t="shared" si="3"/>
        <v>1.0306380586526664E-2</v>
      </c>
    </row>
    <row r="130" spans="1:14" x14ac:dyDescent="0.25">
      <c r="A130" s="3" t="s">
        <v>44</v>
      </c>
      <c r="B130" s="3">
        <v>20220419</v>
      </c>
      <c r="C130" s="3">
        <v>10826</v>
      </c>
      <c r="D130" s="3">
        <v>10838</v>
      </c>
      <c r="E130" s="3">
        <v>10825</v>
      </c>
      <c r="F130" s="3">
        <v>10833</v>
      </c>
      <c r="G130" s="3">
        <v>717121500</v>
      </c>
      <c r="H130" s="3">
        <v>66200</v>
      </c>
      <c r="I130" s="3">
        <v>16</v>
      </c>
      <c r="J130" s="3" t="s">
        <v>43</v>
      </c>
      <c r="K130" s="3">
        <v>10783</v>
      </c>
      <c r="L130" s="3">
        <v>10838</v>
      </c>
      <c r="M130" s="4">
        <f t="shared" ref="M130:M193" si="4">DATE(LEFT(B130,4),MID(B130,5,2),RIGHT(B130,2))</f>
        <v>44670</v>
      </c>
      <c r="N130" s="5">
        <f t="shared" si="3"/>
        <v>4.6369284985625647E-3</v>
      </c>
    </row>
    <row r="131" spans="1:14" x14ac:dyDescent="0.25">
      <c r="A131" s="3" t="s">
        <v>44</v>
      </c>
      <c r="B131" s="3">
        <v>20220420</v>
      </c>
      <c r="C131" s="3">
        <v>11034</v>
      </c>
      <c r="D131" s="3">
        <v>11043</v>
      </c>
      <c r="E131" s="3">
        <v>11000</v>
      </c>
      <c r="F131" s="3">
        <v>11033</v>
      </c>
      <c r="G131" s="3">
        <v>2098238742</v>
      </c>
      <c r="H131" s="3">
        <v>190183</v>
      </c>
      <c r="I131" s="3">
        <v>18</v>
      </c>
      <c r="J131" s="3" t="s">
        <v>43</v>
      </c>
      <c r="K131" s="3">
        <v>10833</v>
      </c>
      <c r="L131" s="3">
        <v>11043</v>
      </c>
      <c r="M131" s="4">
        <f t="shared" si="4"/>
        <v>44671</v>
      </c>
      <c r="N131" s="5">
        <f t="shared" ref="N131:N194" si="5">F131/F130-1</f>
        <v>1.8462106526354605E-2</v>
      </c>
    </row>
    <row r="132" spans="1:14" x14ac:dyDescent="0.25">
      <c r="A132" s="3" t="s">
        <v>44</v>
      </c>
      <c r="B132" s="3">
        <v>20220424</v>
      </c>
      <c r="C132" s="3">
        <v>11041</v>
      </c>
      <c r="D132" s="3">
        <v>11043</v>
      </c>
      <c r="E132" s="3">
        <v>11038</v>
      </c>
      <c r="F132" s="3">
        <v>11040</v>
      </c>
      <c r="G132" s="3">
        <v>1013128722</v>
      </c>
      <c r="H132" s="3">
        <v>91769</v>
      </c>
      <c r="I132" s="3">
        <v>11</v>
      </c>
      <c r="J132" s="3" t="s">
        <v>43</v>
      </c>
      <c r="K132" s="3">
        <v>11033</v>
      </c>
      <c r="L132" s="3">
        <v>11038</v>
      </c>
      <c r="M132" s="4">
        <f t="shared" si="4"/>
        <v>44675</v>
      </c>
      <c r="N132" s="5">
        <f t="shared" si="5"/>
        <v>6.3446025559676933E-4</v>
      </c>
    </row>
    <row r="133" spans="1:14" x14ac:dyDescent="0.25">
      <c r="A133" s="3" t="s">
        <v>44</v>
      </c>
      <c r="B133" s="3">
        <v>20220425</v>
      </c>
      <c r="C133" s="3">
        <v>10987</v>
      </c>
      <c r="D133" s="3">
        <v>11200</v>
      </c>
      <c r="E133" s="3">
        <v>10987</v>
      </c>
      <c r="F133" s="3">
        <v>11014</v>
      </c>
      <c r="G133" s="3">
        <v>1205711699</v>
      </c>
      <c r="H133" s="3">
        <v>109475</v>
      </c>
      <c r="I133" s="3">
        <v>26</v>
      </c>
      <c r="J133" s="3" t="s">
        <v>43</v>
      </c>
      <c r="K133" s="3">
        <v>11040</v>
      </c>
      <c r="L133" s="3">
        <v>11200</v>
      </c>
      <c r="M133" s="4">
        <f t="shared" si="4"/>
        <v>44676</v>
      </c>
      <c r="N133" s="5">
        <f t="shared" si="5"/>
        <v>-2.3550724637680931E-3</v>
      </c>
    </row>
    <row r="134" spans="1:14" x14ac:dyDescent="0.25">
      <c r="A134" s="3" t="s">
        <v>44</v>
      </c>
      <c r="B134" s="3">
        <v>20220426</v>
      </c>
      <c r="C134" s="3">
        <v>11109</v>
      </c>
      <c r="D134" s="3">
        <v>11239</v>
      </c>
      <c r="E134" s="3">
        <v>11109</v>
      </c>
      <c r="F134" s="3">
        <v>11119</v>
      </c>
      <c r="G134" s="3">
        <v>1023864769</v>
      </c>
      <c r="H134" s="3">
        <v>92084</v>
      </c>
      <c r="I134" s="3">
        <v>22</v>
      </c>
      <c r="J134" s="3" t="s">
        <v>43</v>
      </c>
      <c r="K134" s="3">
        <v>11014</v>
      </c>
      <c r="L134" s="3">
        <v>11239</v>
      </c>
      <c r="M134" s="4">
        <f t="shared" si="4"/>
        <v>44677</v>
      </c>
      <c r="N134" s="5">
        <f t="shared" si="5"/>
        <v>9.5333212275285906E-3</v>
      </c>
    </row>
    <row r="135" spans="1:14" x14ac:dyDescent="0.25">
      <c r="A135" s="3" t="s">
        <v>44</v>
      </c>
      <c r="B135" s="3">
        <v>20220427</v>
      </c>
      <c r="C135" s="3">
        <v>11186</v>
      </c>
      <c r="D135" s="3">
        <v>11188</v>
      </c>
      <c r="E135" s="3">
        <v>11054</v>
      </c>
      <c r="F135" s="3">
        <v>11184</v>
      </c>
      <c r="G135" s="3">
        <v>1797659190</v>
      </c>
      <c r="H135" s="3">
        <v>160740</v>
      </c>
      <c r="I135" s="3">
        <v>9</v>
      </c>
      <c r="J135" s="3" t="s">
        <v>43</v>
      </c>
      <c r="K135" s="3">
        <v>11119</v>
      </c>
      <c r="L135" s="3">
        <v>11188</v>
      </c>
      <c r="M135" s="4">
        <f t="shared" si="4"/>
        <v>44678</v>
      </c>
      <c r="N135" s="5">
        <f t="shared" si="5"/>
        <v>5.8458494468927036E-3</v>
      </c>
    </row>
    <row r="136" spans="1:14" x14ac:dyDescent="0.25">
      <c r="A136" s="3" t="s">
        <v>44</v>
      </c>
      <c r="B136" s="3">
        <v>20220430</v>
      </c>
      <c r="C136" s="3">
        <v>11164</v>
      </c>
      <c r="D136" s="3">
        <v>11179</v>
      </c>
      <c r="E136" s="3">
        <v>11164</v>
      </c>
      <c r="F136" s="3">
        <v>11174</v>
      </c>
      <c r="G136" s="3">
        <v>925130044</v>
      </c>
      <c r="H136" s="3">
        <v>82796</v>
      </c>
      <c r="I136" s="3">
        <v>8</v>
      </c>
      <c r="J136" s="3" t="s">
        <v>43</v>
      </c>
      <c r="K136" s="3">
        <v>11184</v>
      </c>
      <c r="L136" s="3">
        <v>11165</v>
      </c>
      <c r="M136" s="4">
        <f t="shared" si="4"/>
        <v>44681</v>
      </c>
      <c r="N136" s="5">
        <f t="shared" si="5"/>
        <v>-8.9413447782549227E-4</v>
      </c>
    </row>
    <row r="137" spans="1:14" x14ac:dyDescent="0.25">
      <c r="A137" s="3" t="s">
        <v>44</v>
      </c>
      <c r="B137" s="3">
        <v>20220501</v>
      </c>
      <c r="C137" s="3">
        <v>11219</v>
      </c>
      <c r="D137" s="3">
        <v>11224</v>
      </c>
      <c r="E137" s="3">
        <v>11218</v>
      </c>
      <c r="F137" s="3">
        <v>11220</v>
      </c>
      <c r="G137" s="3">
        <v>223141912</v>
      </c>
      <c r="H137" s="3">
        <v>19888</v>
      </c>
      <c r="I137" s="3">
        <v>6</v>
      </c>
      <c r="J137" s="3" t="s">
        <v>43</v>
      </c>
      <c r="K137" s="3">
        <v>11174</v>
      </c>
      <c r="L137" s="3">
        <v>11218</v>
      </c>
      <c r="M137" s="4">
        <f t="shared" si="4"/>
        <v>44682</v>
      </c>
      <c r="N137" s="5">
        <f t="shared" si="5"/>
        <v>4.1166994809378465E-3</v>
      </c>
    </row>
    <row r="138" spans="1:14" x14ac:dyDescent="0.25">
      <c r="A138" s="3" t="s">
        <v>44</v>
      </c>
      <c r="B138" s="3">
        <v>20220502</v>
      </c>
      <c r="C138" s="3">
        <v>11250</v>
      </c>
      <c r="D138" s="3">
        <v>11262</v>
      </c>
      <c r="E138" s="3">
        <v>11247</v>
      </c>
      <c r="F138" s="3">
        <v>11257</v>
      </c>
      <c r="G138" s="3">
        <v>927548700</v>
      </c>
      <c r="H138" s="3">
        <v>82400</v>
      </c>
      <c r="I138" s="3">
        <v>9</v>
      </c>
      <c r="J138" s="3" t="s">
        <v>43</v>
      </c>
      <c r="K138" s="3">
        <v>11220</v>
      </c>
      <c r="L138" s="3">
        <v>11262</v>
      </c>
      <c r="M138" s="4">
        <f t="shared" si="4"/>
        <v>44683</v>
      </c>
      <c r="N138" s="5">
        <f t="shared" si="5"/>
        <v>3.2976827094475247E-3</v>
      </c>
    </row>
    <row r="139" spans="1:14" x14ac:dyDescent="0.25">
      <c r="A139" s="3" t="s">
        <v>44</v>
      </c>
      <c r="B139" s="3">
        <v>20220507</v>
      </c>
      <c r="C139" s="3">
        <v>11309</v>
      </c>
      <c r="D139" s="3">
        <v>11309</v>
      </c>
      <c r="E139" s="3">
        <v>11218</v>
      </c>
      <c r="F139" s="3">
        <v>11254</v>
      </c>
      <c r="G139" s="3">
        <v>326872355</v>
      </c>
      <c r="H139" s="3">
        <v>29045</v>
      </c>
      <c r="I139" s="3">
        <v>12</v>
      </c>
      <c r="J139" s="3" t="s">
        <v>43</v>
      </c>
      <c r="K139" s="3">
        <v>11257</v>
      </c>
      <c r="L139" s="3">
        <v>11219</v>
      </c>
      <c r="M139" s="4">
        <f t="shared" si="4"/>
        <v>44688</v>
      </c>
      <c r="N139" s="5">
        <f t="shared" si="5"/>
        <v>-2.6650084391932616E-4</v>
      </c>
    </row>
    <row r="140" spans="1:14" x14ac:dyDescent="0.25">
      <c r="A140" s="3" t="s">
        <v>44</v>
      </c>
      <c r="B140" s="3">
        <v>20220508</v>
      </c>
      <c r="C140" s="3">
        <v>11400</v>
      </c>
      <c r="D140" s="3">
        <v>11400</v>
      </c>
      <c r="E140" s="3">
        <v>11218</v>
      </c>
      <c r="F140" s="3">
        <v>11346</v>
      </c>
      <c r="G140" s="3">
        <v>787666178</v>
      </c>
      <c r="H140" s="3">
        <v>69422</v>
      </c>
      <c r="I140" s="3">
        <v>18</v>
      </c>
      <c r="J140" s="3" t="s">
        <v>43</v>
      </c>
      <c r="K140" s="3">
        <v>11254</v>
      </c>
      <c r="L140" s="3">
        <v>11379</v>
      </c>
      <c r="M140" s="4">
        <f t="shared" si="4"/>
        <v>44689</v>
      </c>
      <c r="N140" s="5">
        <f t="shared" si="5"/>
        <v>8.1748711569220589E-3</v>
      </c>
    </row>
    <row r="141" spans="1:14" x14ac:dyDescent="0.25">
      <c r="A141" s="3" t="s">
        <v>44</v>
      </c>
      <c r="B141" s="3">
        <v>20220509</v>
      </c>
      <c r="C141" s="3">
        <v>11450</v>
      </c>
      <c r="D141" s="3">
        <v>11492</v>
      </c>
      <c r="E141" s="3">
        <v>11218</v>
      </c>
      <c r="F141" s="3">
        <v>11261</v>
      </c>
      <c r="G141" s="3">
        <v>443658579</v>
      </c>
      <c r="H141" s="3">
        <v>39399</v>
      </c>
      <c r="I141" s="3">
        <v>11</v>
      </c>
      <c r="J141" s="3" t="s">
        <v>43</v>
      </c>
      <c r="K141" s="3">
        <v>11346</v>
      </c>
      <c r="L141" s="3">
        <v>11487</v>
      </c>
      <c r="M141" s="4">
        <f t="shared" si="4"/>
        <v>44690</v>
      </c>
      <c r="N141" s="5">
        <f t="shared" si="5"/>
        <v>-7.4916270051119671E-3</v>
      </c>
    </row>
    <row r="142" spans="1:14" x14ac:dyDescent="0.25">
      <c r="A142" s="3" t="s">
        <v>44</v>
      </c>
      <c r="B142" s="3">
        <v>20220510</v>
      </c>
      <c r="C142" s="3">
        <v>11294</v>
      </c>
      <c r="D142" s="3">
        <v>11294</v>
      </c>
      <c r="E142" s="3">
        <v>11294</v>
      </c>
      <c r="F142" s="3">
        <v>11294</v>
      </c>
      <c r="G142" s="3">
        <v>222446624</v>
      </c>
      <c r="H142" s="3">
        <v>19696</v>
      </c>
      <c r="I142" s="3">
        <v>4</v>
      </c>
      <c r="J142" s="3" t="s">
        <v>43</v>
      </c>
      <c r="K142" s="3">
        <v>11261</v>
      </c>
      <c r="L142" s="3">
        <v>11294</v>
      </c>
      <c r="M142" s="4">
        <f t="shared" si="4"/>
        <v>44691</v>
      </c>
      <c r="N142" s="5">
        <f t="shared" si="5"/>
        <v>2.9304679868573658E-3</v>
      </c>
    </row>
    <row r="143" spans="1:14" x14ac:dyDescent="0.25">
      <c r="A143" s="3" t="s">
        <v>44</v>
      </c>
      <c r="B143" s="3">
        <v>20220511</v>
      </c>
      <c r="C143" s="3">
        <v>11505</v>
      </c>
      <c r="D143" s="3">
        <v>11517</v>
      </c>
      <c r="E143" s="3">
        <v>11501</v>
      </c>
      <c r="F143" s="3">
        <v>11511</v>
      </c>
      <c r="G143" s="3">
        <v>1013043914</v>
      </c>
      <c r="H143" s="3">
        <v>88006</v>
      </c>
      <c r="I143" s="3">
        <v>17</v>
      </c>
      <c r="J143" s="3" t="s">
        <v>43</v>
      </c>
      <c r="K143" s="3">
        <v>11294</v>
      </c>
      <c r="L143" s="3">
        <v>11517</v>
      </c>
      <c r="M143" s="4">
        <f t="shared" si="4"/>
        <v>44692</v>
      </c>
      <c r="N143" s="5">
        <f t="shared" si="5"/>
        <v>1.9213741809810614E-2</v>
      </c>
    </row>
    <row r="144" spans="1:14" x14ac:dyDescent="0.25">
      <c r="A144" s="3" t="s">
        <v>44</v>
      </c>
      <c r="B144" s="3">
        <v>20220514</v>
      </c>
      <c r="C144" s="3">
        <v>11774</v>
      </c>
      <c r="D144" s="3">
        <v>11879</v>
      </c>
      <c r="E144" s="3">
        <v>11760</v>
      </c>
      <c r="F144" s="3">
        <v>11769</v>
      </c>
      <c r="G144" s="3">
        <v>2378603132</v>
      </c>
      <c r="H144" s="3">
        <v>202102</v>
      </c>
      <c r="I144" s="3">
        <v>23</v>
      </c>
      <c r="J144" s="3" t="s">
        <v>43</v>
      </c>
      <c r="K144" s="3">
        <v>11511</v>
      </c>
      <c r="L144" s="3">
        <v>11761</v>
      </c>
      <c r="M144" s="4">
        <f t="shared" si="4"/>
        <v>44695</v>
      </c>
      <c r="N144" s="5">
        <f t="shared" si="5"/>
        <v>2.2413343758144411E-2</v>
      </c>
    </row>
    <row r="145" spans="1:14" x14ac:dyDescent="0.25">
      <c r="A145" s="3" t="s">
        <v>44</v>
      </c>
      <c r="B145" s="3">
        <v>20220515</v>
      </c>
      <c r="C145" s="3">
        <v>11910</v>
      </c>
      <c r="D145" s="3">
        <v>11917</v>
      </c>
      <c r="E145" s="3">
        <v>11909</v>
      </c>
      <c r="F145" s="3">
        <v>11912</v>
      </c>
      <c r="G145" s="3">
        <v>829449939</v>
      </c>
      <c r="H145" s="3">
        <v>69630</v>
      </c>
      <c r="I145" s="3">
        <v>17</v>
      </c>
      <c r="J145" s="3" t="s">
        <v>43</v>
      </c>
      <c r="K145" s="3">
        <v>11769</v>
      </c>
      <c r="L145" s="3">
        <v>11917</v>
      </c>
      <c r="M145" s="4">
        <f t="shared" si="4"/>
        <v>44696</v>
      </c>
      <c r="N145" s="5">
        <f t="shared" si="5"/>
        <v>1.2150565043758998E-2</v>
      </c>
    </row>
    <row r="146" spans="1:14" x14ac:dyDescent="0.25">
      <c r="A146" s="3" t="s">
        <v>44</v>
      </c>
      <c r="B146" s="3">
        <v>20220516</v>
      </c>
      <c r="C146" s="3">
        <v>11881</v>
      </c>
      <c r="D146" s="3">
        <v>11885</v>
      </c>
      <c r="E146" s="3">
        <v>11880</v>
      </c>
      <c r="F146" s="3">
        <v>11881</v>
      </c>
      <c r="G146" s="3">
        <v>393564525</v>
      </c>
      <c r="H146" s="3">
        <v>33125</v>
      </c>
      <c r="I146" s="3">
        <v>10</v>
      </c>
      <c r="J146" s="3" t="s">
        <v>43</v>
      </c>
      <c r="K146" s="3">
        <v>11912</v>
      </c>
      <c r="L146" s="3">
        <v>11880</v>
      </c>
      <c r="M146" s="4">
        <f t="shared" si="4"/>
        <v>44697</v>
      </c>
      <c r="N146" s="5">
        <f t="shared" si="5"/>
        <v>-2.6024177300201234E-3</v>
      </c>
    </row>
    <row r="147" spans="1:14" x14ac:dyDescent="0.25">
      <c r="A147" s="3" t="s">
        <v>44</v>
      </c>
      <c r="B147" s="3">
        <v>20220517</v>
      </c>
      <c r="C147" s="3">
        <v>11767</v>
      </c>
      <c r="D147" s="3">
        <v>12382</v>
      </c>
      <c r="E147" s="3">
        <v>11763</v>
      </c>
      <c r="F147" s="3">
        <v>11928</v>
      </c>
      <c r="G147" s="3">
        <v>2838042968</v>
      </c>
      <c r="H147" s="3">
        <v>237935</v>
      </c>
      <c r="I147" s="3">
        <v>48</v>
      </c>
      <c r="J147" s="3" t="s">
        <v>43</v>
      </c>
      <c r="K147" s="3">
        <v>11881</v>
      </c>
      <c r="L147" s="3">
        <v>11763</v>
      </c>
      <c r="M147" s="4">
        <f t="shared" si="4"/>
        <v>44698</v>
      </c>
      <c r="N147" s="5">
        <f t="shared" si="5"/>
        <v>3.9558959683527739E-3</v>
      </c>
    </row>
    <row r="148" spans="1:14" x14ac:dyDescent="0.25">
      <c r="A148" s="3" t="s">
        <v>44</v>
      </c>
      <c r="B148" s="3">
        <v>20220518</v>
      </c>
      <c r="C148" s="3">
        <v>11575</v>
      </c>
      <c r="D148" s="3">
        <v>11578</v>
      </c>
      <c r="E148" s="3">
        <v>11572</v>
      </c>
      <c r="F148" s="3">
        <v>11573</v>
      </c>
      <c r="G148" s="3">
        <v>1144394116</v>
      </c>
      <c r="H148" s="3">
        <v>98883</v>
      </c>
      <c r="I148" s="3">
        <v>39</v>
      </c>
      <c r="J148" s="3" t="s">
        <v>43</v>
      </c>
      <c r="K148" s="3">
        <v>11928</v>
      </c>
      <c r="L148" s="3">
        <v>11572</v>
      </c>
      <c r="M148" s="4">
        <f t="shared" si="4"/>
        <v>44699</v>
      </c>
      <c r="N148" s="5">
        <f t="shared" si="5"/>
        <v>-2.9761904761904767E-2</v>
      </c>
    </row>
    <row r="149" spans="1:14" x14ac:dyDescent="0.25">
      <c r="A149" s="3" t="s">
        <v>44</v>
      </c>
      <c r="B149" s="3">
        <v>20220521</v>
      </c>
      <c r="C149" s="3">
        <v>11617</v>
      </c>
      <c r="D149" s="3">
        <v>11617</v>
      </c>
      <c r="E149" s="3">
        <v>11613</v>
      </c>
      <c r="F149" s="3">
        <v>11614</v>
      </c>
      <c r="G149" s="3">
        <v>229519439</v>
      </c>
      <c r="H149" s="3">
        <v>19763</v>
      </c>
      <c r="I149" s="3">
        <v>14</v>
      </c>
      <c r="J149" s="3" t="s">
        <v>43</v>
      </c>
      <c r="K149" s="3">
        <v>11573</v>
      </c>
      <c r="L149" s="3">
        <v>11617</v>
      </c>
      <c r="M149" s="4">
        <f t="shared" si="4"/>
        <v>44702</v>
      </c>
      <c r="N149" s="5">
        <f t="shared" si="5"/>
        <v>3.5427287652294304E-3</v>
      </c>
    </row>
    <row r="150" spans="1:14" x14ac:dyDescent="0.25">
      <c r="A150" s="3" t="s">
        <v>44</v>
      </c>
      <c r="B150" s="3">
        <v>20220522</v>
      </c>
      <c r="C150" s="3">
        <v>11490</v>
      </c>
      <c r="D150" s="3">
        <v>11490</v>
      </c>
      <c r="E150" s="3">
        <v>11486</v>
      </c>
      <c r="F150" s="3">
        <v>11486</v>
      </c>
      <c r="G150" s="3">
        <v>349670070</v>
      </c>
      <c r="H150" s="3">
        <v>30443</v>
      </c>
      <c r="I150" s="3">
        <v>4</v>
      </c>
      <c r="J150" s="3" t="s">
        <v>43</v>
      </c>
      <c r="K150" s="3">
        <v>11614</v>
      </c>
      <c r="L150" s="3">
        <v>11486</v>
      </c>
      <c r="M150" s="4">
        <f t="shared" si="4"/>
        <v>44703</v>
      </c>
      <c r="N150" s="5">
        <f t="shared" si="5"/>
        <v>-1.1021181332874108E-2</v>
      </c>
    </row>
    <row r="151" spans="1:14" x14ac:dyDescent="0.25">
      <c r="A151" s="3" t="s">
        <v>44</v>
      </c>
      <c r="B151" s="3">
        <v>20220523</v>
      </c>
      <c r="C151" s="3">
        <v>11458</v>
      </c>
      <c r="D151" s="3">
        <v>11458</v>
      </c>
      <c r="E151" s="3">
        <v>11457</v>
      </c>
      <c r="F151" s="3">
        <v>11458</v>
      </c>
      <c r="G151" s="3">
        <v>417523520</v>
      </c>
      <c r="H151" s="3">
        <v>36440</v>
      </c>
      <c r="I151" s="3">
        <v>9</v>
      </c>
      <c r="J151" s="3" t="s">
        <v>43</v>
      </c>
      <c r="K151" s="3">
        <v>11486</v>
      </c>
      <c r="L151" s="3">
        <v>11457</v>
      </c>
      <c r="M151" s="4">
        <f t="shared" si="4"/>
        <v>44704</v>
      </c>
      <c r="N151" s="5">
        <f t="shared" si="5"/>
        <v>-2.437750304718822E-3</v>
      </c>
    </row>
    <row r="152" spans="1:14" x14ac:dyDescent="0.25">
      <c r="A152" s="3" t="s">
        <v>44</v>
      </c>
      <c r="B152" s="3">
        <v>20220524</v>
      </c>
      <c r="C152" s="3">
        <v>11157</v>
      </c>
      <c r="D152" s="3">
        <v>11157</v>
      </c>
      <c r="E152" s="3">
        <v>11153</v>
      </c>
      <c r="F152" s="3">
        <v>11153</v>
      </c>
      <c r="G152" s="3">
        <v>345176646</v>
      </c>
      <c r="H152" s="3">
        <v>30949</v>
      </c>
      <c r="I152" s="3">
        <v>10</v>
      </c>
      <c r="J152" s="3" t="s">
        <v>43</v>
      </c>
      <c r="K152" s="3">
        <v>11458</v>
      </c>
      <c r="L152" s="3">
        <v>11153</v>
      </c>
      <c r="M152" s="4">
        <f t="shared" si="4"/>
        <v>44705</v>
      </c>
      <c r="N152" s="5">
        <f t="shared" si="5"/>
        <v>-2.66189561878164E-2</v>
      </c>
    </row>
    <row r="153" spans="1:14" x14ac:dyDescent="0.25">
      <c r="A153" s="3" t="s">
        <v>44</v>
      </c>
      <c r="B153" s="3">
        <v>20220525</v>
      </c>
      <c r="C153" s="3">
        <v>11148</v>
      </c>
      <c r="D153" s="3">
        <v>11160</v>
      </c>
      <c r="E153" s="3">
        <v>11148</v>
      </c>
      <c r="F153" s="3">
        <v>11156</v>
      </c>
      <c r="G153" s="3">
        <v>1227120000</v>
      </c>
      <c r="H153" s="3">
        <v>110000</v>
      </c>
      <c r="I153" s="3">
        <v>6</v>
      </c>
      <c r="J153" s="3" t="s">
        <v>43</v>
      </c>
      <c r="K153" s="3">
        <v>11153</v>
      </c>
      <c r="L153" s="3">
        <v>11160</v>
      </c>
      <c r="M153" s="4">
        <f t="shared" si="4"/>
        <v>44706</v>
      </c>
      <c r="N153" s="5">
        <f t="shared" si="5"/>
        <v>2.6898592307000868E-4</v>
      </c>
    </row>
    <row r="154" spans="1:14" x14ac:dyDescent="0.25">
      <c r="A154" s="3" t="s">
        <v>44</v>
      </c>
      <c r="B154" s="3">
        <v>20220528</v>
      </c>
      <c r="C154" s="3">
        <v>11267</v>
      </c>
      <c r="D154" s="3">
        <v>11267</v>
      </c>
      <c r="E154" s="3">
        <v>11250</v>
      </c>
      <c r="F154" s="3">
        <v>11262</v>
      </c>
      <c r="G154" s="3">
        <v>3058787433</v>
      </c>
      <c r="H154" s="3">
        <v>271591</v>
      </c>
      <c r="I154" s="3">
        <v>16</v>
      </c>
      <c r="J154" s="3" t="s">
        <v>43</v>
      </c>
      <c r="K154" s="3">
        <v>11156</v>
      </c>
      <c r="L154" s="3">
        <v>11250</v>
      </c>
      <c r="M154" s="4">
        <f t="shared" si="4"/>
        <v>44709</v>
      </c>
      <c r="N154" s="5">
        <f t="shared" si="5"/>
        <v>9.5016134815346653E-3</v>
      </c>
    </row>
    <row r="155" spans="1:14" x14ac:dyDescent="0.25">
      <c r="A155" s="3" t="s">
        <v>44</v>
      </c>
      <c r="B155" s="3">
        <v>20220529</v>
      </c>
      <c r="C155" s="3">
        <v>11102</v>
      </c>
      <c r="D155" s="3">
        <v>11106</v>
      </c>
      <c r="E155" s="3">
        <v>11100</v>
      </c>
      <c r="F155" s="3">
        <v>11102</v>
      </c>
      <c r="G155" s="3">
        <v>861896292</v>
      </c>
      <c r="H155" s="3">
        <v>77632</v>
      </c>
      <c r="I155" s="3">
        <v>5</v>
      </c>
      <c r="J155" s="3" t="s">
        <v>43</v>
      </c>
      <c r="K155" s="3">
        <v>11262</v>
      </c>
      <c r="L155" s="3">
        <v>11106</v>
      </c>
      <c r="M155" s="4">
        <f t="shared" si="4"/>
        <v>44710</v>
      </c>
      <c r="N155" s="5">
        <f t="shared" si="5"/>
        <v>-1.4207068016338087E-2</v>
      </c>
    </row>
    <row r="156" spans="1:14" x14ac:dyDescent="0.25">
      <c r="A156" s="3" t="s">
        <v>44</v>
      </c>
      <c r="B156" s="3">
        <v>20220530</v>
      </c>
      <c r="C156" s="3">
        <v>11130</v>
      </c>
      <c r="D156" s="3">
        <v>11130</v>
      </c>
      <c r="E156" s="3">
        <v>11127</v>
      </c>
      <c r="F156" s="3">
        <v>11129</v>
      </c>
      <c r="G156" s="3">
        <v>3003472140</v>
      </c>
      <c r="H156" s="3">
        <v>269878</v>
      </c>
      <c r="I156" s="3">
        <v>12</v>
      </c>
      <c r="J156" s="3" t="s">
        <v>43</v>
      </c>
      <c r="K156" s="3">
        <v>11102</v>
      </c>
      <c r="L156" s="3">
        <v>11130</v>
      </c>
      <c r="M156" s="4">
        <f t="shared" si="4"/>
        <v>44711</v>
      </c>
      <c r="N156" s="5">
        <f t="shared" si="5"/>
        <v>2.4319942352728496E-3</v>
      </c>
    </row>
    <row r="157" spans="1:14" x14ac:dyDescent="0.25">
      <c r="A157" s="3" t="s">
        <v>44</v>
      </c>
      <c r="B157" s="3">
        <v>20220531</v>
      </c>
      <c r="C157" s="3">
        <v>11005</v>
      </c>
      <c r="D157" s="3">
        <v>11139</v>
      </c>
      <c r="E157" s="3">
        <v>11005</v>
      </c>
      <c r="F157" s="3">
        <v>11014</v>
      </c>
      <c r="G157" s="3">
        <v>3854825000</v>
      </c>
      <c r="H157" s="3">
        <v>350000</v>
      </c>
      <c r="I157" s="3">
        <v>11</v>
      </c>
      <c r="J157" s="3" t="s">
        <v>43</v>
      </c>
      <c r="K157" s="3">
        <v>11129</v>
      </c>
      <c r="L157" s="3">
        <v>11139</v>
      </c>
      <c r="M157" s="4">
        <f t="shared" si="4"/>
        <v>44712</v>
      </c>
      <c r="N157" s="5">
        <f t="shared" si="5"/>
        <v>-1.0333363285110919E-2</v>
      </c>
    </row>
    <row r="158" spans="1:14" x14ac:dyDescent="0.25">
      <c r="A158" s="3" t="s">
        <v>44</v>
      </c>
      <c r="B158" s="3">
        <v>20220601</v>
      </c>
      <c r="C158" s="3">
        <v>11127</v>
      </c>
      <c r="D158" s="3">
        <v>11127</v>
      </c>
      <c r="E158" s="3">
        <v>11121</v>
      </c>
      <c r="F158" s="3">
        <v>11123</v>
      </c>
      <c r="G158" s="3">
        <v>2634315853</v>
      </c>
      <c r="H158" s="3">
        <v>236835</v>
      </c>
      <c r="I158" s="3">
        <v>18</v>
      </c>
      <c r="J158" s="3" t="s">
        <v>43</v>
      </c>
      <c r="K158" s="3">
        <v>11014</v>
      </c>
      <c r="L158" s="3">
        <v>11127</v>
      </c>
      <c r="M158" s="4">
        <f t="shared" si="4"/>
        <v>44713</v>
      </c>
      <c r="N158" s="5">
        <f t="shared" si="5"/>
        <v>9.8964953695297453E-3</v>
      </c>
    </row>
    <row r="159" spans="1:14" x14ac:dyDescent="0.25">
      <c r="A159" s="3" t="s">
        <v>44</v>
      </c>
      <c r="B159" s="3">
        <v>20220606</v>
      </c>
      <c r="C159" s="3">
        <v>11075</v>
      </c>
      <c r="D159" s="3">
        <v>11075</v>
      </c>
      <c r="E159" s="3">
        <v>11069</v>
      </c>
      <c r="F159" s="3">
        <v>11071</v>
      </c>
      <c r="G159" s="3">
        <v>1684726615</v>
      </c>
      <c r="H159" s="3">
        <v>152179</v>
      </c>
      <c r="I159" s="3">
        <v>6</v>
      </c>
      <c r="J159" s="3" t="s">
        <v>43</v>
      </c>
      <c r="K159" s="3">
        <v>11123</v>
      </c>
      <c r="L159" s="3">
        <v>11069</v>
      </c>
      <c r="M159" s="4">
        <f t="shared" si="4"/>
        <v>44718</v>
      </c>
      <c r="N159" s="5">
        <f t="shared" si="5"/>
        <v>-4.6749977524048747E-3</v>
      </c>
    </row>
    <row r="160" spans="1:14" x14ac:dyDescent="0.25">
      <c r="A160" s="3" t="s">
        <v>44</v>
      </c>
      <c r="B160" s="3">
        <v>20220607</v>
      </c>
      <c r="C160" s="3">
        <v>10678</v>
      </c>
      <c r="D160" s="3">
        <v>10681</v>
      </c>
      <c r="E160" s="3">
        <v>10677</v>
      </c>
      <c r="F160" s="3">
        <v>10677</v>
      </c>
      <c r="G160" s="3">
        <v>166386334</v>
      </c>
      <c r="H160" s="3">
        <v>15583</v>
      </c>
      <c r="I160" s="3">
        <v>9</v>
      </c>
      <c r="J160" s="3" t="s">
        <v>43</v>
      </c>
      <c r="K160" s="3">
        <v>11071</v>
      </c>
      <c r="L160" s="3">
        <v>10681</v>
      </c>
      <c r="M160" s="4">
        <f t="shared" si="4"/>
        <v>44719</v>
      </c>
      <c r="N160" s="5">
        <f t="shared" si="5"/>
        <v>-3.5588474392557079E-2</v>
      </c>
    </row>
    <row r="161" spans="1:14" x14ac:dyDescent="0.25">
      <c r="A161" s="3" t="s">
        <v>44</v>
      </c>
      <c r="B161" s="3">
        <v>20220608</v>
      </c>
      <c r="C161" s="3">
        <v>10721</v>
      </c>
      <c r="D161" s="3">
        <v>10721</v>
      </c>
      <c r="E161" s="3">
        <v>10717</v>
      </c>
      <c r="F161" s="3">
        <v>10721</v>
      </c>
      <c r="G161" s="3">
        <v>383286431</v>
      </c>
      <c r="H161" s="3">
        <v>35751</v>
      </c>
      <c r="I161" s="3">
        <v>11</v>
      </c>
      <c r="J161" s="3" t="s">
        <v>43</v>
      </c>
      <c r="K161" s="3">
        <v>10677</v>
      </c>
      <c r="L161" s="3">
        <v>10721</v>
      </c>
      <c r="M161" s="4">
        <f t="shared" si="4"/>
        <v>44720</v>
      </c>
      <c r="N161" s="5">
        <f t="shared" si="5"/>
        <v>4.1210077737192652E-3</v>
      </c>
    </row>
    <row r="162" spans="1:14" x14ac:dyDescent="0.25">
      <c r="A162" s="3" t="s">
        <v>44</v>
      </c>
      <c r="B162" s="3">
        <v>20220611</v>
      </c>
      <c r="C162" s="3">
        <v>10842</v>
      </c>
      <c r="D162" s="3">
        <v>10845</v>
      </c>
      <c r="E162" s="3">
        <v>10842</v>
      </c>
      <c r="F162" s="3">
        <v>10842</v>
      </c>
      <c r="G162" s="3">
        <v>461698728</v>
      </c>
      <c r="H162" s="3">
        <v>42584</v>
      </c>
      <c r="I162" s="3">
        <v>6</v>
      </c>
      <c r="J162" s="3" t="s">
        <v>43</v>
      </c>
      <c r="K162" s="3">
        <v>10721</v>
      </c>
      <c r="L162" s="3">
        <v>10842</v>
      </c>
      <c r="M162" s="4">
        <f t="shared" si="4"/>
        <v>44723</v>
      </c>
      <c r="N162" s="5">
        <f t="shared" si="5"/>
        <v>1.1286260610017695E-2</v>
      </c>
    </row>
    <row r="163" spans="1:14" x14ac:dyDescent="0.25">
      <c r="A163" s="3" t="s">
        <v>44</v>
      </c>
      <c r="B163" s="3">
        <v>20220612</v>
      </c>
      <c r="C163" s="3">
        <v>10722</v>
      </c>
      <c r="D163" s="3">
        <v>10900</v>
      </c>
      <c r="E163" s="3">
        <v>10719</v>
      </c>
      <c r="F163" s="3">
        <v>10754</v>
      </c>
      <c r="G163" s="3">
        <v>7324127450</v>
      </c>
      <c r="H163" s="3">
        <v>681046</v>
      </c>
      <c r="I163" s="3">
        <v>36</v>
      </c>
      <c r="J163" s="3" t="s">
        <v>43</v>
      </c>
      <c r="K163" s="3">
        <v>10842</v>
      </c>
      <c r="L163" s="3">
        <v>10900</v>
      </c>
      <c r="M163" s="4">
        <f t="shared" si="4"/>
        <v>44724</v>
      </c>
      <c r="N163" s="5">
        <f t="shared" si="5"/>
        <v>-8.1165836561519766E-3</v>
      </c>
    </row>
    <row r="164" spans="1:14" x14ac:dyDescent="0.25">
      <c r="A164" s="3" t="s">
        <v>44</v>
      </c>
      <c r="B164" s="3">
        <v>20220613</v>
      </c>
      <c r="C164" s="3">
        <v>10932</v>
      </c>
      <c r="D164" s="3">
        <v>11000</v>
      </c>
      <c r="E164" s="3">
        <v>10930</v>
      </c>
      <c r="F164" s="3">
        <v>10939</v>
      </c>
      <c r="G164" s="3">
        <v>5369287024</v>
      </c>
      <c r="H164" s="3">
        <v>490838</v>
      </c>
      <c r="I164" s="3">
        <v>32</v>
      </c>
      <c r="J164" s="3" t="s">
        <v>43</v>
      </c>
      <c r="K164" s="3">
        <v>10754</v>
      </c>
      <c r="L164" s="3">
        <v>10933</v>
      </c>
      <c r="M164" s="4">
        <f t="shared" si="4"/>
        <v>44725</v>
      </c>
      <c r="N164" s="5">
        <f t="shared" si="5"/>
        <v>1.7202901246047952E-2</v>
      </c>
    </row>
    <row r="165" spans="1:14" x14ac:dyDescent="0.25">
      <c r="A165" s="3" t="s">
        <v>44</v>
      </c>
      <c r="B165" s="3">
        <v>20220614</v>
      </c>
      <c r="C165" s="3">
        <v>11163</v>
      </c>
      <c r="D165" s="3">
        <v>12032</v>
      </c>
      <c r="E165" s="3">
        <v>11097</v>
      </c>
      <c r="F165" s="3">
        <v>11163</v>
      </c>
      <c r="G165" s="3">
        <v>10757919407</v>
      </c>
      <c r="H165" s="3">
        <v>963694</v>
      </c>
      <c r="I165" s="3">
        <v>43</v>
      </c>
      <c r="J165" s="3" t="s">
        <v>43</v>
      </c>
      <c r="K165" s="3">
        <v>10939</v>
      </c>
      <c r="L165" s="3">
        <v>11120</v>
      </c>
      <c r="M165" s="4">
        <f t="shared" si="4"/>
        <v>44726</v>
      </c>
      <c r="N165" s="5">
        <f t="shared" si="5"/>
        <v>2.0477191699423969E-2</v>
      </c>
    </row>
    <row r="166" spans="1:14" x14ac:dyDescent="0.25">
      <c r="A166" s="3" t="s">
        <v>44</v>
      </c>
      <c r="B166" s="3">
        <v>20220615</v>
      </c>
      <c r="C166" s="3">
        <v>11085</v>
      </c>
      <c r="D166" s="3">
        <v>11085</v>
      </c>
      <c r="E166" s="3">
        <v>11085</v>
      </c>
      <c r="F166" s="3">
        <v>11085</v>
      </c>
      <c r="G166" s="3">
        <v>103644750</v>
      </c>
      <c r="H166" s="3">
        <v>9350</v>
      </c>
      <c r="I166" s="3">
        <v>2</v>
      </c>
      <c r="J166" s="3" t="s">
        <v>43</v>
      </c>
      <c r="K166" s="3">
        <v>11163</v>
      </c>
      <c r="L166" s="3">
        <v>11085</v>
      </c>
      <c r="M166" s="4">
        <f t="shared" si="4"/>
        <v>44727</v>
      </c>
      <c r="N166" s="5">
        <f t="shared" si="5"/>
        <v>-6.9873689868314992E-3</v>
      </c>
    </row>
    <row r="167" spans="1:14" x14ac:dyDescent="0.25">
      <c r="A167" s="3" t="s">
        <v>44</v>
      </c>
      <c r="B167" s="3">
        <v>20220618</v>
      </c>
      <c r="C167" s="3">
        <v>11045</v>
      </c>
      <c r="D167" s="3">
        <v>11045</v>
      </c>
      <c r="E167" s="3">
        <v>11045</v>
      </c>
      <c r="F167" s="3">
        <v>11045</v>
      </c>
      <c r="G167" s="3">
        <v>1104500000</v>
      </c>
      <c r="H167" s="3">
        <v>100000</v>
      </c>
      <c r="I167" s="3">
        <v>6</v>
      </c>
      <c r="J167" s="3" t="s">
        <v>43</v>
      </c>
      <c r="K167" s="3">
        <v>11085</v>
      </c>
      <c r="L167" s="3">
        <v>11045</v>
      </c>
      <c r="M167" s="4">
        <f t="shared" si="4"/>
        <v>44730</v>
      </c>
      <c r="N167" s="5">
        <f t="shared" si="5"/>
        <v>-3.6084799278304214E-3</v>
      </c>
    </row>
    <row r="168" spans="1:14" x14ac:dyDescent="0.25">
      <c r="A168" s="3" t="s">
        <v>44</v>
      </c>
      <c r="B168" s="3">
        <v>20220619</v>
      </c>
      <c r="C168" s="3">
        <v>10971</v>
      </c>
      <c r="D168" s="3">
        <v>10990</v>
      </c>
      <c r="E168" s="3">
        <v>10881</v>
      </c>
      <c r="F168" s="3">
        <v>10932</v>
      </c>
      <c r="G168" s="3">
        <v>5908211826</v>
      </c>
      <c r="H168" s="3">
        <v>540446</v>
      </c>
      <c r="I168" s="3">
        <v>23</v>
      </c>
      <c r="J168" s="3" t="s">
        <v>43</v>
      </c>
      <c r="K168" s="3">
        <v>11045</v>
      </c>
      <c r="L168" s="3">
        <v>10990</v>
      </c>
      <c r="M168" s="4">
        <f t="shared" si="4"/>
        <v>44731</v>
      </c>
      <c r="N168" s="5">
        <f t="shared" si="5"/>
        <v>-1.023087369850606E-2</v>
      </c>
    </row>
    <row r="169" spans="1:14" x14ac:dyDescent="0.25">
      <c r="A169" s="3" t="s">
        <v>44</v>
      </c>
      <c r="B169" s="3">
        <v>20220620</v>
      </c>
      <c r="C169" s="3">
        <v>10993</v>
      </c>
      <c r="D169" s="3">
        <v>10994</v>
      </c>
      <c r="E169" s="3">
        <v>10947</v>
      </c>
      <c r="F169" s="3">
        <v>10966</v>
      </c>
      <c r="G169" s="3">
        <v>2874560374</v>
      </c>
      <c r="H169" s="3">
        <v>262128</v>
      </c>
      <c r="I169" s="3">
        <v>12</v>
      </c>
      <c r="J169" s="3" t="s">
        <v>43</v>
      </c>
      <c r="K169" s="3">
        <v>10932</v>
      </c>
      <c r="L169" s="3">
        <v>10947</v>
      </c>
      <c r="M169" s="4">
        <f t="shared" si="4"/>
        <v>44732</v>
      </c>
      <c r="N169" s="5">
        <f t="shared" si="5"/>
        <v>3.1101353823637101E-3</v>
      </c>
    </row>
    <row r="170" spans="1:14" x14ac:dyDescent="0.25">
      <c r="A170" s="3" t="s">
        <v>44</v>
      </c>
      <c r="B170" s="3">
        <v>20220621</v>
      </c>
      <c r="C170" s="3">
        <v>10961</v>
      </c>
      <c r="D170" s="3">
        <v>10961</v>
      </c>
      <c r="E170" s="3">
        <v>10936</v>
      </c>
      <c r="F170" s="3">
        <v>10948</v>
      </c>
      <c r="G170" s="3">
        <v>2189700000</v>
      </c>
      <c r="H170" s="3">
        <v>200000</v>
      </c>
      <c r="I170" s="3">
        <v>7</v>
      </c>
      <c r="J170" s="3" t="s">
        <v>43</v>
      </c>
      <c r="K170" s="3">
        <v>10966</v>
      </c>
      <c r="L170" s="3">
        <v>10936</v>
      </c>
      <c r="M170" s="4">
        <f t="shared" si="4"/>
        <v>44733</v>
      </c>
      <c r="N170" s="5">
        <f t="shared" si="5"/>
        <v>-1.641437169432769E-3</v>
      </c>
    </row>
    <row r="171" spans="1:14" x14ac:dyDescent="0.25">
      <c r="A171" s="3" t="s">
        <v>44</v>
      </c>
      <c r="B171" s="3">
        <v>20220622</v>
      </c>
      <c r="C171" s="3">
        <v>10904</v>
      </c>
      <c r="D171" s="3">
        <v>10904</v>
      </c>
      <c r="E171" s="3">
        <v>10882</v>
      </c>
      <c r="F171" s="3">
        <v>10894</v>
      </c>
      <c r="G171" s="3">
        <v>421604478</v>
      </c>
      <c r="H171" s="3">
        <v>38701</v>
      </c>
      <c r="I171" s="3">
        <v>5</v>
      </c>
      <c r="J171" s="3" t="s">
        <v>43</v>
      </c>
      <c r="K171" s="3">
        <v>10948</v>
      </c>
      <c r="L171" s="3">
        <v>10904</v>
      </c>
      <c r="M171" s="4">
        <f t="shared" si="4"/>
        <v>44734</v>
      </c>
      <c r="N171" s="5">
        <f t="shared" si="5"/>
        <v>-4.9324077457070237E-3</v>
      </c>
    </row>
    <row r="172" spans="1:14" x14ac:dyDescent="0.25">
      <c r="A172" s="3" t="s">
        <v>44</v>
      </c>
      <c r="B172" s="3">
        <v>20220625</v>
      </c>
      <c r="C172" s="3">
        <v>10930</v>
      </c>
      <c r="D172" s="3">
        <v>10930</v>
      </c>
      <c r="E172" s="3">
        <v>10908</v>
      </c>
      <c r="F172" s="3">
        <v>10919</v>
      </c>
      <c r="G172" s="3">
        <v>764330000</v>
      </c>
      <c r="H172" s="3">
        <v>70000</v>
      </c>
      <c r="I172" s="3">
        <v>2</v>
      </c>
      <c r="J172" s="3" t="s">
        <v>43</v>
      </c>
      <c r="K172" s="3">
        <v>10894</v>
      </c>
      <c r="L172" s="3">
        <v>10908</v>
      </c>
      <c r="M172" s="4">
        <f t="shared" si="4"/>
        <v>44737</v>
      </c>
      <c r="N172" s="5">
        <f t="shared" si="5"/>
        <v>2.2948411969891946E-3</v>
      </c>
    </row>
    <row r="173" spans="1:14" x14ac:dyDescent="0.25">
      <c r="A173" s="3" t="s">
        <v>44</v>
      </c>
      <c r="B173" s="3">
        <v>20220626</v>
      </c>
      <c r="C173" s="3">
        <v>10864</v>
      </c>
      <c r="D173" s="3">
        <v>10886</v>
      </c>
      <c r="E173" s="3">
        <v>10864</v>
      </c>
      <c r="F173" s="3">
        <v>10868</v>
      </c>
      <c r="G173" s="3">
        <v>29994760</v>
      </c>
      <c r="H173" s="3">
        <v>2760</v>
      </c>
      <c r="I173" s="3">
        <v>2</v>
      </c>
      <c r="J173" s="3" t="s">
        <v>43</v>
      </c>
      <c r="K173" s="3">
        <v>10919</v>
      </c>
      <c r="L173" s="3">
        <v>10886</v>
      </c>
      <c r="M173" s="4">
        <f t="shared" si="4"/>
        <v>44738</v>
      </c>
      <c r="N173" s="5">
        <f t="shared" si="5"/>
        <v>-4.670757395365821E-3</v>
      </c>
    </row>
    <row r="174" spans="1:14" x14ac:dyDescent="0.25">
      <c r="A174" s="3" t="s">
        <v>44</v>
      </c>
      <c r="B174" s="3">
        <v>20220627</v>
      </c>
      <c r="C174" s="3">
        <v>10655</v>
      </c>
      <c r="D174" s="3">
        <v>10737</v>
      </c>
      <c r="E174" s="3">
        <v>10655</v>
      </c>
      <c r="F174" s="3">
        <v>10704</v>
      </c>
      <c r="G174" s="3">
        <v>1216230190</v>
      </c>
      <c r="H174" s="3">
        <v>113620</v>
      </c>
      <c r="I174" s="3">
        <v>15</v>
      </c>
      <c r="J174" s="3" t="s">
        <v>43</v>
      </c>
      <c r="K174" s="3">
        <v>10868</v>
      </c>
      <c r="L174" s="3">
        <v>10737</v>
      </c>
      <c r="M174" s="4">
        <f t="shared" si="4"/>
        <v>44739</v>
      </c>
      <c r="N174" s="5">
        <f t="shared" si="5"/>
        <v>-1.5090172984909778E-2</v>
      </c>
    </row>
    <row r="175" spans="1:14" x14ac:dyDescent="0.25">
      <c r="A175" s="3" t="s">
        <v>44</v>
      </c>
      <c r="B175" s="3">
        <v>20220628</v>
      </c>
      <c r="C175" s="3">
        <v>10811</v>
      </c>
      <c r="D175" s="3">
        <v>10841</v>
      </c>
      <c r="E175" s="3">
        <v>10811</v>
      </c>
      <c r="F175" s="3">
        <v>10826</v>
      </c>
      <c r="G175" s="3">
        <v>757820000</v>
      </c>
      <c r="H175" s="3">
        <v>70000</v>
      </c>
      <c r="I175" s="3">
        <v>4</v>
      </c>
      <c r="J175" s="3" t="s">
        <v>43</v>
      </c>
      <c r="K175" s="3">
        <v>10704</v>
      </c>
      <c r="L175" s="3">
        <v>10841</v>
      </c>
      <c r="M175" s="4">
        <f t="shared" si="4"/>
        <v>44740</v>
      </c>
      <c r="N175" s="5">
        <f t="shared" si="5"/>
        <v>1.1397608370702583E-2</v>
      </c>
    </row>
    <row r="176" spans="1:14" x14ac:dyDescent="0.25">
      <c r="A176" s="3" t="s">
        <v>44</v>
      </c>
      <c r="B176" s="3">
        <v>20220629</v>
      </c>
      <c r="C176" s="3">
        <v>10861</v>
      </c>
      <c r="D176" s="3">
        <v>10861</v>
      </c>
      <c r="E176" s="3">
        <v>10836</v>
      </c>
      <c r="F176" s="3">
        <v>10849</v>
      </c>
      <c r="G176" s="3">
        <v>2101866640</v>
      </c>
      <c r="H176" s="3">
        <v>193740</v>
      </c>
      <c r="I176" s="3">
        <v>9</v>
      </c>
      <c r="J176" s="3" t="s">
        <v>43</v>
      </c>
      <c r="K176" s="3">
        <v>10826</v>
      </c>
      <c r="L176" s="3">
        <v>10836</v>
      </c>
      <c r="M176" s="4">
        <f t="shared" si="4"/>
        <v>44741</v>
      </c>
      <c r="N176" s="5">
        <f t="shared" si="5"/>
        <v>2.1245150563458104E-3</v>
      </c>
    </row>
    <row r="177" spans="1:14" x14ac:dyDescent="0.25">
      <c r="A177" s="3" t="s">
        <v>44</v>
      </c>
      <c r="B177" s="3">
        <v>20220702</v>
      </c>
      <c r="C177" s="3">
        <v>10868</v>
      </c>
      <c r="D177" s="3">
        <v>10868</v>
      </c>
      <c r="E177" s="3">
        <v>10868</v>
      </c>
      <c r="F177" s="3">
        <v>10868</v>
      </c>
      <c r="G177" s="3">
        <v>517903672</v>
      </c>
      <c r="H177" s="3">
        <v>47654</v>
      </c>
      <c r="I177" s="3">
        <v>3</v>
      </c>
      <c r="J177" s="3" t="s">
        <v>43</v>
      </c>
      <c r="K177" s="3">
        <v>10849</v>
      </c>
      <c r="L177" s="3">
        <v>10868</v>
      </c>
      <c r="M177" s="4">
        <f t="shared" si="4"/>
        <v>44744</v>
      </c>
      <c r="N177" s="5">
        <f t="shared" si="5"/>
        <v>1.7513134851139256E-3</v>
      </c>
    </row>
    <row r="178" spans="1:14" x14ac:dyDescent="0.25">
      <c r="A178" s="3" t="s">
        <v>44</v>
      </c>
      <c r="B178" s="3">
        <v>20220703</v>
      </c>
      <c r="C178" s="3">
        <v>10657</v>
      </c>
      <c r="D178" s="3">
        <v>10687</v>
      </c>
      <c r="E178" s="3">
        <v>10636</v>
      </c>
      <c r="F178" s="3">
        <v>10671</v>
      </c>
      <c r="G178" s="3">
        <v>812909122</v>
      </c>
      <c r="H178" s="3">
        <v>76177</v>
      </c>
      <c r="I178" s="3">
        <v>7</v>
      </c>
      <c r="J178" s="3" t="s">
        <v>43</v>
      </c>
      <c r="K178" s="3">
        <v>10868</v>
      </c>
      <c r="L178" s="3">
        <v>10670</v>
      </c>
      <c r="M178" s="4">
        <f t="shared" si="4"/>
        <v>44745</v>
      </c>
      <c r="N178" s="5">
        <f t="shared" si="5"/>
        <v>-1.8126610231873341E-2</v>
      </c>
    </row>
    <row r="179" spans="1:14" x14ac:dyDescent="0.25">
      <c r="A179" s="3" t="s">
        <v>44</v>
      </c>
      <c r="B179" s="3">
        <v>20220704</v>
      </c>
      <c r="C179" s="3">
        <v>10759</v>
      </c>
      <c r="D179" s="3">
        <v>10759</v>
      </c>
      <c r="E179" s="3">
        <v>10712</v>
      </c>
      <c r="F179" s="3">
        <v>10741</v>
      </c>
      <c r="G179" s="3">
        <v>1536398683</v>
      </c>
      <c r="H179" s="3">
        <v>143036</v>
      </c>
      <c r="I179" s="3">
        <v>9</v>
      </c>
      <c r="J179" s="3" t="s">
        <v>43</v>
      </c>
      <c r="K179" s="3">
        <v>10671</v>
      </c>
      <c r="L179" s="3">
        <v>10712</v>
      </c>
      <c r="M179" s="4">
        <f t="shared" si="4"/>
        <v>44746</v>
      </c>
      <c r="N179" s="5">
        <f t="shared" si="5"/>
        <v>6.5598350670039718E-3</v>
      </c>
    </row>
    <row r="180" spans="1:14" x14ac:dyDescent="0.25">
      <c r="A180" s="3" t="s">
        <v>44</v>
      </c>
      <c r="B180" s="3">
        <v>20220705</v>
      </c>
      <c r="C180" s="3">
        <v>10671</v>
      </c>
      <c r="D180" s="3">
        <v>10671</v>
      </c>
      <c r="E180" s="3">
        <v>10671</v>
      </c>
      <c r="F180" s="3">
        <v>10671</v>
      </c>
      <c r="G180" s="3">
        <v>432164829</v>
      </c>
      <c r="H180" s="3">
        <v>40499</v>
      </c>
      <c r="I180" s="3">
        <v>2</v>
      </c>
      <c r="J180" s="3" t="s">
        <v>43</v>
      </c>
      <c r="K180" s="3">
        <v>10741</v>
      </c>
      <c r="L180" s="3">
        <v>10671</v>
      </c>
      <c r="M180" s="4">
        <f t="shared" si="4"/>
        <v>44747</v>
      </c>
      <c r="N180" s="5">
        <f t="shared" si="5"/>
        <v>-6.5170840703845379E-3</v>
      </c>
    </row>
    <row r="181" spans="1:14" x14ac:dyDescent="0.25">
      <c r="A181" s="3" t="s">
        <v>44</v>
      </c>
      <c r="B181" s="3">
        <v>20220706</v>
      </c>
      <c r="C181" s="3">
        <v>0</v>
      </c>
      <c r="D181" s="3">
        <v>0</v>
      </c>
      <c r="E181" s="3">
        <v>0</v>
      </c>
      <c r="F181" s="3">
        <v>10671</v>
      </c>
      <c r="G181" s="3">
        <v>0</v>
      </c>
      <c r="H181" s="3">
        <v>0</v>
      </c>
      <c r="I181" s="3">
        <v>0</v>
      </c>
      <c r="J181" s="3" t="s">
        <v>43</v>
      </c>
      <c r="K181" s="3">
        <v>10671</v>
      </c>
      <c r="L181" s="3">
        <v>10671</v>
      </c>
      <c r="M181" s="4">
        <f t="shared" si="4"/>
        <v>44748</v>
      </c>
      <c r="N181" s="5">
        <f t="shared" si="5"/>
        <v>0</v>
      </c>
    </row>
    <row r="182" spans="1:14" x14ac:dyDescent="0.25">
      <c r="A182" s="3" t="s">
        <v>44</v>
      </c>
      <c r="B182" s="3">
        <v>20220709</v>
      </c>
      <c r="C182" s="3">
        <v>10469</v>
      </c>
      <c r="D182" s="3">
        <v>10491</v>
      </c>
      <c r="E182" s="3">
        <v>10469</v>
      </c>
      <c r="F182" s="3">
        <v>10488</v>
      </c>
      <c r="G182" s="3">
        <v>120812785</v>
      </c>
      <c r="H182" s="3">
        <v>11519</v>
      </c>
      <c r="I182" s="3">
        <v>5</v>
      </c>
      <c r="J182" s="3" t="s">
        <v>43</v>
      </c>
      <c r="K182" s="3">
        <v>10671</v>
      </c>
      <c r="L182" s="3">
        <v>10469</v>
      </c>
      <c r="M182" s="4">
        <f t="shared" si="4"/>
        <v>44751</v>
      </c>
      <c r="N182" s="5">
        <f t="shared" si="5"/>
        <v>-1.7149283103739088E-2</v>
      </c>
    </row>
    <row r="183" spans="1:14" x14ac:dyDescent="0.25">
      <c r="A183" s="3" t="s">
        <v>44</v>
      </c>
      <c r="B183" s="3">
        <v>20220711</v>
      </c>
      <c r="C183" s="3">
        <v>10307</v>
      </c>
      <c r="D183" s="3">
        <v>10329</v>
      </c>
      <c r="E183" s="3">
        <v>10307</v>
      </c>
      <c r="F183" s="3">
        <v>10310</v>
      </c>
      <c r="G183" s="3">
        <v>32302501</v>
      </c>
      <c r="H183" s="3">
        <v>3133</v>
      </c>
      <c r="I183" s="3">
        <v>4</v>
      </c>
      <c r="J183" s="3" t="s">
        <v>43</v>
      </c>
      <c r="K183" s="3">
        <v>10488</v>
      </c>
      <c r="L183" s="3">
        <v>10307</v>
      </c>
      <c r="M183" s="4">
        <f t="shared" si="4"/>
        <v>44753</v>
      </c>
      <c r="N183" s="5">
        <f t="shared" si="5"/>
        <v>-1.6971777269260135E-2</v>
      </c>
    </row>
    <row r="184" spans="1:14" x14ac:dyDescent="0.25">
      <c r="A184" s="3" t="s">
        <v>44</v>
      </c>
      <c r="B184" s="3">
        <v>20220712</v>
      </c>
      <c r="C184" s="3">
        <v>10032</v>
      </c>
      <c r="D184" s="3">
        <v>10160</v>
      </c>
      <c r="E184" s="3">
        <v>10032</v>
      </c>
      <c r="F184" s="3">
        <v>10134</v>
      </c>
      <c r="G184" s="3">
        <v>24457774782</v>
      </c>
      <c r="H184" s="3">
        <v>2413491</v>
      </c>
      <c r="I184" s="3">
        <v>61</v>
      </c>
      <c r="J184" s="3" t="s">
        <v>43</v>
      </c>
      <c r="K184" s="3">
        <v>10310</v>
      </c>
      <c r="L184" s="3">
        <v>10160</v>
      </c>
      <c r="M184" s="4">
        <f t="shared" si="4"/>
        <v>44754</v>
      </c>
      <c r="N184" s="5">
        <f t="shared" si="5"/>
        <v>-1.7070805043646997E-2</v>
      </c>
    </row>
    <row r="185" spans="1:14" x14ac:dyDescent="0.25">
      <c r="A185" s="3" t="s">
        <v>44</v>
      </c>
      <c r="B185" s="3">
        <v>20220713</v>
      </c>
      <c r="C185" s="3">
        <v>10108</v>
      </c>
      <c r="D185" s="3">
        <v>10198</v>
      </c>
      <c r="E185" s="3">
        <v>10087</v>
      </c>
      <c r="F185" s="3">
        <v>10136</v>
      </c>
      <c r="G185" s="3">
        <v>3121068520</v>
      </c>
      <c r="H185" s="3">
        <v>307930</v>
      </c>
      <c r="I185" s="3">
        <v>28</v>
      </c>
      <c r="J185" s="3" t="s">
        <v>43</v>
      </c>
      <c r="K185" s="3">
        <v>10134</v>
      </c>
      <c r="L185" s="3">
        <v>10087</v>
      </c>
      <c r="M185" s="4">
        <f t="shared" si="4"/>
        <v>44755</v>
      </c>
      <c r="N185" s="5">
        <f t="shared" si="5"/>
        <v>1.9735543714238801E-4</v>
      </c>
    </row>
    <row r="186" spans="1:14" x14ac:dyDescent="0.25">
      <c r="A186" s="3" t="s">
        <v>44</v>
      </c>
      <c r="B186" s="3">
        <v>20220716</v>
      </c>
      <c r="C186" s="3">
        <v>10135</v>
      </c>
      <c r="D186" s="3">
        <v>10135</v>
      </c>
      <c r="E186" s="3">
        <v>10000</v>
      </c>
      <c r="F186" s="3">
        <v>10076</v>
      </c>
      <c r="G186" s="3">
        <v>3054169986</v>
      </c>
      <c r="H186" s="3">
        <v>303121</v>
      </c>
      <c r="I186" s="3">
        <v>13</v>
      </c>
      <c r="J186" s="3" t="s">
        <v>43</v>
      </c>
      <c r="K186" s="3">
        <v>10136</v>
      </c>
      <c r="L186" s="3">
        <v>10000</v>
      </c>
      <c r="M186" s="4">
        <f t="shared" si="4"/>
        <v>44758</v>
      </c>
      <c r="N186" s="5">
        <f t="shared" si="5"/>
        <v>-5.9194948697710581E-3</v>
      </c>
    </row>
    <row r="187" spans="1:14" x14ac:dyDescent="0.25">
      <c r="A187" s="3" t="s">
        <v>44</v>
      </c>
      <c r="B187" s="3">
        <v>20220717</v>
      </c>
      <c r="C187" s="3">
        <v>10048</v>
      </c>
      <c r="D187" s="3">
        <v>10048</v>
      </c>
      <c r="E187" s="3">
        <v>10048</v>
      </c>
      <c r="F187" s="3">
        <v>10048</v>
      </c>
      <c r="G187" s="3">
        <v>303449600</v>
      </c>
      <c r="H187" s="3">
        <v>30200</v>
      </c>
      <c r="I187" s="3">
        <v>2</v>
      </c>
      <c r="J187" s="3" t="s">
        <v>43</v>
      </c>
      <c r="K187" s="3">
        <v>10076</v>
      </c>
      <c r="L187" s="3">
        <v>10048</v>
      </c>
      <c r="M187" s="4">
        <f t="shared" si="4"/>
        <v>44759</v>
      </c>
      <c r="N187" s="5">
        <f t="shared" si="5"/>
        <v>-2.7788805081381263E-3</v>
      </c>
    </row>
    <row r="188" spans="1:14" x14ac:dyDescent="0.25">
      <c r="A188" s="3" t="s">
        <v>44</v>
      </c>
      <c r="B188" s="3">
        <v>20220719</v>
      </c>
      <c r="C188" s="3">
        <v>9938</v>
      </c>
      <c r="D188" s="3">
        <v>9968</v>
      </c>
      <c r="E188" s="3">
        <v>9938</v>
      </c>
      <c r="F188" s="3">
        <v>9953</v>
      </c>
      <c r="G188" s="3">
        <v>707475440</v>
      </c>
      <c r="H188" s="3">
        <v>71080</v>
      </c>
      <c r="I188" s="3">
        <v>7</v>
      </c>
      <c r="J188" s="3" t="s">
        <v>43</v>
      </c>
      <c r="K188" s="3">
        <v>10048</v>
      </c>
      <c r="L188" s="3">
        <v>9968</v>
      </c>
      <c r="M188" s="4">
        <f t="shared" si="4"/>
        <v>44761</v>
      </c>
      <c r="N188" s="5">
        <f t="shared" si="5"/>
        <v>-9.4546178343949405E-3</v>
      </c>
    </row>
    <row r="189" spans="1:14" x14ac:dyDescent="0.25">
      <c r="A189" s="3" t="s">
        <v>44</v>
      </c>
      <c r="B189" s="3">
        <v>20220720</v>
      </c>
      <c r="C189" s="3">
        <v>10028</v>
      </c>
      <c r="D189" s="3">
        <v>10100</v>
      </c>
      <c r="E189" s="3">
        <v>10028</v>
      </c>
      <c r="F189" s="3">
        <v>10064</v>
      </c>
      <c r="G189" s="3">
        <v>704480000</v>
      </c>
      <c r="H189" s="3">
        <v>70000</v>
      </c>
      <c r="I189" s="3">
        <v>7</v>
      </c>
      <c r="J189" s="3" t="s">
        <v>43</v>
      </c>
      <c r="K189" s="3">
        <v>9953</v>
      </c>
      <c r="L189" s="3">
        <v>10100</v>
      </c>
      <c r="M189" s="4">
        <f t="shared" si="4"/>
        <v>44762</v>
      </c>
      <c r="N189" s="5">
        <f t="shared" si="5"/>
        <v>1.1152416356877248E-2</v>
      </c>
    </row>
    <row r="190" spans="1:14" x14ac:dyDescent="0.25">
      <c r="A190" s="3" t="s">
        <v>44</v>
      </c>
      <c r="B190" s="3">
        <v>20220723</v>
      </c>
      <c r="C190" s="3">
        <v>10166</v>
      </c>
      <c r="D190" s="3">
        <v>10219</v>
      </c>
      <c r="E190" s="3">
        <v>10166</v>
      </c>
      <c r="F190" s="3">
        <v>10190</v>
      </c>
      <c r="G190" s="3">
        <v>929905161</v>
      </c>
      <c r="H190" s="3">
        <v>91259</v>
      </c>
      <c r="I190" s="3">
        <v>8</v>
      </c>
      <c r="J190" s="3" t="s">
        <v>43</v>
      </c>
      <c r="K190" s="3">
        <v>10064</v>
      </c>
      <c r="L190" s="3">
        <v>10219</v>
      </c>
      <c r="M190" s="4">
        <f t="shared" si="4"/>
        <v>44765</v>
      </c>
      <c r="N190" s="5">
        <f t="shared" si="5"/>
        <v>1.2519872813990363E-2</v>
      </c>
    </row>
    <row r="191" spans="1:14" x14ac:dyDescent="0.25">
      <c r="A191" s="3" t="s">
        <v>44</v>
      </c>
      <c r="B191" s="3">
        <v>20220724</v>
      </c>
      <c r="C191" s="3">
        <v>10184</v>
      </c>
      <c r="D191" s="3">
        <v>10184</v>
      </c>
      <c r="E191" s="3">
        <v>10159</v>
      </c>
      <c r="F191" s="3">
        <v>10172</v>
      </c>
      <c r="G191" s="3">
        <v>1975245733</v>
      </c>
      <c r="H191" s="3">
        <v>194187</v>
      </c>
      <c r="I191" s="3">
        <v>5</v>
      </c>
      <c r="J191" s="3" t="s">
        <v>43</v>
      </c>
      <c r="K191" s="3">
        <v>10190</v>
      </c>
      <c r="L191" s="3">
        <v>10159</v>
      </c>
      <c r="M191" s="4">
        <f t="shared" si="4"/>
        <v>44766</v>
      </c>
      <c r="N191" s="5">
        <f t="shared" si="5"/>
        <v>-1.7664376840039742E-3</v>
      </c>
    </row>
    <row r="192" spans="1:14" x14ac:dyDescent="0.25">
      <c r="A192" s="3" t="s">
        <v>44</v>
      </c>
      <c r="B192" s="3">
        <v>20220725</v>
      </c>
      <c r="C192" s="3">
        <v>9915</v>
      </c>
      <c r="D192" s="3">
        <v>9915</v>
      </c>
      <c r="E192" s="3">
        <v>9915</v>
      </c>
      <c r="F192" s="3">
        <v>9915</v>
      </c>
      <c r="G192" s="3">
        <v>31430550</v>
      </c>
      <c r="H192" s="3">
        <v>3170</v>
      </c>
      <c r="I192" s="3">
        <v>6</v>
      </c>
      <c r="J192" s="3" t="s">
        <v>43</v>
      </c>
      <c r="K192" s="3">
        <v>10172</v>
      </c>
      <c r="L192" s="3">
        <v>9915</v>
      </c>
      <c r="M192" s="4">
        <f t="shared" si="4"/>
        <v>44767</v>
      </c>
      <c r="N192" s="5">
        <f t="shared" si="5"/>
        <v>-2.5265434526150266E-2</v>
      </c>
    </row>
    <row r="193" spans="1:14" x14ac:dyDescent="0.25">
      <c r="A193" s="3" t="s">
        <v>44</v>
      </c>
      <c r="B193" s="3">
        <v>20220726</v>
      </c>
      <c r="C193" s="3">
        <v>9678</v>
      </c>
      <c r="D193" s="3">
        <v>9738</v>
      </c>
      <c r="E193" s="3">
        <v>9678</v>
      </c>
      <c r="F193" s="3">
        <v>9708</v>
      </c>
      <c r="G193" s="3">
        <v>1019340000</v>
      </c>
      <c r="H193" s="3">
        <v>105000</v>
      </c>
      <c r="I193" s="3">
        <v>4</v>
      </c>
      <c r="J193" s="3" t="s">
        <v>43</v>
      </c>
      <c r="K193" s="3">
        <v>9915</v>
      </c>
      <c r="L193" s="3">
        <v>9738</v>
      </c>
      <c r="M193" s="4">
        <f t="shared" si="4"/>
        <v>44768</v>
      </c>
      <c r="N193" s="5">
        <f t="shared" si="5"/>
        <v>-2.087745839636912E-2</v>
      </c>
    </row>
    <row r="194" spans="1:14" x14ac:dyDescent="0.25">
      <c r="A194" s="3" t="s">
        <v>44</v>
      </c>
      <c r="B194" s="3">
        <v>20220727</v>
      </c>
      <c r="C194" s="3">
        <v>9660</v>
      </c>
      <c r="D194" s="3">
        <v>9715</v>
      </c>
      <c r="E194" s="3">
        <v>9640</v>
      </c>
      <c r="F194" s="3">
        <v>9678</v>
      </c>
      <c r="G194" s="3">
        <v>896501715</v>
      </c>
      <c r="H194" s="3">
        <v>92637</v>
      </c>
      <c r="I194" s="3">
        <v>7</v>
      </c>
      <c r="J194" s="3" t="s">
        <v>43</v>
      </c>
      <c r="K194" s="3">
        <v>9708</v>
      </c>
      <c r="L194" s="3">
        <v>9715</v>
      </c>
      <c r="M194" s="4">
        <f t="shared" ref="M194:M257" si="6">DATE(LEFT(B194,4),MID(B194,5,2),RIGHT(B194,2))</f>
        <v>44769</v>
      </c>
      <c r="N194" s="5">
        <f t="shared" si="5"/>
        <v>-3.0902348578492056E-3</v>
      </c>
    </row>
    <row r="195" spans="1:14" x14ac:dyDescent="0.25">
      <c r="A195" s="3" t="s">
        <v>44</v>
      </c>
      <c r="B195" s="3">
        <v>20220730</v>
      </c>
      <c r="C195" s="3">
        <v>9707</v>
      </c>
      <c r="D195" s="3">
        <v>9707</v>
      </c>
      <c r="E195" s="3">
        <v>9652</v>
      </c>
      <c r="F195" s="3">
        <v>9700</v>
      </c>
      <c r="G195" s="3">
        <v>1783676796</v>
      </c>
      <c r="H195" s="3">
        <v>183878</v>
      </c>
      <c r="I195" s="3">
        <v>8</v>
      </c>
      <c r="J195" s="3" t="s">
        <v>43</v>
      </c>
      <c r="K195" s="3">
        <v>9678</v>
      </c>
      <c r="L195" s="3">
        <v>9652</v>
      </c>
      <c r="M195" s="4">
        <f t="shared" si="6"/>
        <v>44772</v>
      </c>
      <c r="N195" s="5">
        <f t="shared" ref="N195:N258" si="7">F195/F194-1</f>
        <v>2.2731969415168418E-3</v>
      </c>
    </row>
    <row r="196" spans="1:14" x14ac:dyDescent="0.25">
      <c r="A196" s="3" t="s">
        <v>44</v>
      </c>
      <c r="B196" s="3">
        <v>20220731</v>
      </c>
      <c r="C196" s="3">
        <v>9596</v>
      </c>
      <c r="D196" s="3">
        <v>9596</v>
      </c>
      <c r="E196" s="3">
        <v>9596</v>
      </c>
      <c r="F196" s="3">
        <v>9596</v>
      </c>
      <c r="G196" s="3">
        <v>20410692</v>
      </c>
      <c r="H196" s="3">
        <v>2127</v>
      </c>
      <c r="I196" s="3">
        <v>3</v>
      </c>
      <c r="J196" s="3" t="s">
        <v>43</v>
      </c>
      <c r="K196" s="3">
        <v>9700</v>
      </c>
      <c r="L196" s="3">
        <v>9596</v>
      </c>
      <c r="M196" s="4">
        <f t="shared" si="6"/>
        <v>44773</v>
      </c>
      <c r="N196" s="5">
        <f t="shared" si="7"/>
        <v>-1.0721649484536133E-2</v>
      </c>
    </row>
    <row r="197" spans="1:14" x14ac:dyDescent="0.25">
      <c r="A197" s="3" t="s">
        <v>44</v>
      </c>
      <c r="B197" s="3">
        <v>20220801</v>
      </c>
      <c r="C197" s="3">
        <v>9532</v>
      </c>
      <c r="D197" s="3">
        <v>9561</v>
      </c>
      <c r="E197" s="3">
        <v>9532</v>
      </c>
      <c r="F197" s="3">
        <v>9545</v>
      </c>
      <c r="G197" s="3">
        <v>588411089</v>
      </c>
      <c r="H197" s="3">
        <v>61649</v>
      </c>
      <c r="I197" s="3">
        <v>4</v>
      </c>
      <c r="J197" s="3" t="s">
        <v>43</v>
      </c>
      <c r="K197" s="3">
        <v>9596</v>
      </c>
      <c r="L197" s="3">
        <v>9561</v>
      </c>
      <c r="M197" s="4">
        <f t="shared" si="6"/>
        <v>44774</v>
      </c>
      <c r="N197" s="5">
        <f t="shared" si="7"/>
        <v>-5.3147144643601596E-3</v>
      </c>
    </row>
    <row r="198" spans="1:14" x14ac:dyDescent="0.25">
      <c r="A198" s="3" t="s">
        <v>44</v>
      </c>
      <c r="B198" s="3">
        <v>20220802</v>
      </c>
      <c r="C198" s="3">
        <v>9500</v>
      </c>
      <c r="D198" s="3">
        <v>9538</v>
      </c>
      <c r="E198" s="3">
        <v>9487</v>
      </c>
      <c r="F198" s="3">
        <v>9519</v>
      </c>
      <c r="G198" s="3">
        <v>750586405</v>
      </c>
      <c r="H198" s="3">
        <v>78851</v>
      </c>
      <c r="I198" s="3">
        <v>9</v>
      </c>
      <c r="J198" s="3" t="s">
        <v>43</v>
      </c>
      <c r="K198" s="3">
        <v>9545</v>
      </c>
      <c r="L198" s="3">
        <v>9538</v>
      </c>
      <c r="M198" s="4">
        <f t="shared" si="6"/>
        <v>44775</v>
      </c>
      <c r="N198" s="5">
        <f t="shared" si="7"/>
        <v>-2.7239392352016445E-3</v>
      </c>
    </row>
    <row r="199" spans="1:14" x14ac:dyDescent="0.25">
      <c r="A199" s="3" t="s">
        <v>44</v>
      </c>
      <c r="B199" s="3">
        <v>20220803</v>
      </c>
      <c r="C199" s="3">
        <v>9544</v>
      </c>
      <c r="D199" s="3">
        <v>9609</v>
      </c>
      <c r="E199" s="3">
        <v>9544</v>
      </c>
      <c r="F199" s="3">
        <v>9581</v>
      </c>
      <c r="G199" s="3">
        <v>1256228253</v>
      </c>
      <c r="H199" s="3">
        <v>131117</v>
      </c>
      <c r="I199" s="3">
        <v>8</v>
      </c>
      <c r="J199" s="3" t="s">
        <v>43</v>
      </c>
      <c r="K199" s="3">
        <v>9519</v>
      </c>
      <c r="L199" s="3">
        <v>9609</v>
      </c>
      <c r="M199" s="4">
        <f t="shared" si="6"/>
        <v>44776</v>
      </c>
      <c r="N199" s="5">
        <f t="shared" si="7"/>
        <v>6.5132892110515428E-3</v>
      </c>
    </row>
    <row r="200" spans="1:14" x14ac:dyDescent="0.25">
      <c r="A200" s="3" t="s">
        <v>44</v>
      </c>
      <c r="B200" s="3">
        <v>20220806</v>
      </c>
      <c r="C200" s="3">
        <v>9660</v>
      </c>
      <c r="D200" s="3">
        <v>9790</v>
      </c>
      <c r="E200" s="3">
        <v>9660</v>
      </c>
      <c r="F200" s="3">
        <v>9729</v>
      </c>
      <c r="G200" s="3">
        <v>1994450000</v>
      </c>
      <c r="H200" s="3">
        <v>205000</v>
      </c>
      <c r="I200" s="3">
        <v>11</v>
      </c>
      <c r="J200" s="3" t="s">
        <v>43</v>
      </c>
      <c r="K200" s="3">
        <v>9581</v>
      </c>
      <c r="L200" s="3">
        <v>9790</v>
      </c>
      <c r="M200" s="4">
        <f t="shared" si="6"/>
        <v>44779</v>
      </c>
      <c r="N200" s="5">
        <f t="shared" si="7"/>
        <v>1.5447239327836426E-2</v>
      </c>
    </row>
    <row r="201" spans="1:14" x14ac:dyDescent="0.25">
      <c r="A201" s="3" t="s">
        <v>44</v>
      </c>
      <c r="B201" s="3">
        <v>20220809</v>
      </c>
      <c r="C201" s="3">
        <v>9871</v>
      </c>
      <c r="D201" s="3">
        <v>9922</v>
      </c>
      <c r="E201" s="3">
        <v>9791</v>
      </c>
      <c r="F201" s="3">
        <v>9840</v>
      </c>
      <c r="G201" s="3">
        <v>2437030130</v>
      </c>
      <c r="H201" s="3">
        <v>247665</v>
      </c>
      <c r="I201" s="3">
        <v>12</v>
      </c>
      <c r="J201" s="3" t="s">
        <v>43</v>
      </c>
      <c r="K201" s="3">
        <v>9729</v>
      </c>
      <c r="L201" s="3">
        <v>9921</v>
      </c>
      <c r="M201" s="4">
        <f t="shared" si="6"/>
        <v>44782</v>
      </c>
      <c r="N201" s="5">
        <f t="shared" si="7"/>
        <v>1.1409189022510091E-2</v>
      </c>
    </row>
    <row r="202" spans="1:14" x14ac:dyDescent="0.25">
      <c r="A202" s="3" t="s">
        <v>44</v>
      </c>
      <c r="B202" s="3">
        <v>20220810</v>
      </c>
      <c r="C202" s="3">
        <v>9854</v>
      </c>
      <c r="D202" s="3">
        <v>9854</v>
      </c>
      <c r="E202" s="3">
        <v>9804</v>
      </c>
      <c r="F202" s="3">
        <v>9829</v>
      </c>
      <c r="G202" s="3">
        <v>1474350000</v>
      </c>
      <c r="H202" s="3">
        <v>150000</v>
      </c>
      <c r="I202" s="3">
        <v>6</v>
      </c>
      <c r="J202" s="3" t="s">
        <v>43</v>
      </c>
      <c r="K202" s="3">
        <v>9840</v>
      </c>
      <c r="L202" s="3">
        <v>9804</v>
      </c>
      <c r="M202" s="4">
        <f t="shared" si="6"/>
        <v>44783</v>
      </c>
      <c r="N202" s="5">
        <f t="shared" si="7"/>
        <v>-1.1178861788617711E-3</v>
      </c>
    </row>
    <row r="203" spans="1:14" x14ac:dyDescent="0.25">
      <c r="A203" s="3" t="s">
        <v>44</v>
      </c>
      <c r="B203" s="3">
        <v>20220813</v>
      </c>
      <c r="C203" s="3">
        <v>9889</v>
      </c>
      <c r="D203" s="3">
        <v>10120</v>
      </c>
      <c r="E203" s="3">
        <v>9889</v>
      </c>
      <c r="F203" s="3">
        <v>10001</v>
      </c>
      <c r="G203" s="3">
        <v>1836333660</v>
      </c>
      <c r="H203" s="3">
        <v>183609</v>
      </c>
      <c r="I203" s="3">
        <v>12</v>
      </c>
      <c r="J203" s="3" t="s">
        <v>43</v>
      </c>
      <c r="K203" s="3">
        <v>9829</v>
      </c>
      <c r="L203" s="3">
        <v>10120</v>
      </c>
      <c r="M203" s="4">
        <f t="shared" si="6"/>
        <v>44786</v>
      </c>
      <c r="N203" s="5">
        <f t="shared" si="7"/>
        <v>1.7499236951877162E-2</v>
      </c>
    </row>
    <row r="204" spans="1:14" x14ac:dyDescent="0.25">
      <c r="A204" s="3" t="s">
        <v>44</v>
      </c>
      <c r="B204" s="3">
        <v>20220814</v>
      </c>
      <c r="C204" s="3">
        <v>10147</v>
      </c>
      <c r="D204" s="3">
        <v>10149</v>
      </c>
      <c r="E204" s="3">
        <v>10037</v>
      </c>
      <c r="F204" s="3">
        <v>10102</v>
      </c>
      <c r="G204" s="3">
        <v>3075997000</v>
      </c>
      <c r="H204" s="3">
        <v>304500</v>
      </c>
      <c r="I204" s="3">
        <v>16</v>
      </c>
      <c r="J204" s="3" t="s">
        <v>43</v>
      </c>
      <c r="K204" s="3">
        <v>10001</v>
      </c>
      <c r="L204" s="3">
        <v>10037</v>
      </c>
      <c r="M204" s="4">
        <f t="shared" si="6"/>
        <v>44787</v>
      </c>
      <c r="N204" s="5">
        <f t="shared" si="7"/>
        <v>1.0098990100989802E-2</v>
      </c>
    </row>
    <row r="205" spans="1:14" x14ac:dyDescent="0.25">
      <c r="A205" s="3" t="s">
        <v>44</v>
      </c>
      <c r="B205" s="3">
        <v>20220815</v>
      </c>
      <c r="C205" s="3">
        <v>10028</v>
      </c>
      <c r="D205" s="3">
        <v>10139</v>
      </c>
      <c r="E205" s="3">
        <v>10028</v>
      </c>
      <c r="F205" s="3">
        <v>10114</v>
      </c>
      <c r="G205" s="3">
        <v>1400706720</v>
      </c>
      <c r="H205" s="3">
        <v>138490</v>
      </c>
      <c r="I205" s="3">
        <v>10</v>
      </c>
      <c r="J205" s="3" t="s">
        <v>43</v>
      </c>
      <c r="K205" s="3">
        <v>10102</v>
      </c>
      <c r="L205" s="3">
        <v>10139</v>
      </c>
      <c r="M205" s="4">
        <f t="shared" si="6"/>
        <v>44788</v>
      </c>
      <c r="N205" s="5">
        <f t="shared" si="7"/>
        <v>1.1878835874084004E-3</v>
      </c>
    </row>
    <row r="206" spans="1:14" x14ac:dyDescent="0.25">
      <c r="A206" s="3" t="s">
        <v>44</v>
      </c>
      <c r="B206" s="3">
        <v>20220816</v>
      </c>
      <c r="C206" s="3">
        <v>10173</v>
      </c>
      <c r="D206" s="3">
        <v>10173</v>
      </c>
      <c r="E206" s="3">
        <v>10061</v>
      </c>
      <c r="F206" s="3">
        <v>10118</v>
      </c>
      <c r="G206" s="3">
        <v>1780058613</v>
      </c>
      <c r="H206" s="3">
        <v>175933</v>
      </c>
      <c r="I206" s="3">
        <v>16</v>
      </c>
      <c r="J206" s="3" t="s">
        <v>43</v>
      </c>
      <c r="K206" s="3">
        <v>10114</v>
      </c>
      <c r="L206" s="3">
        <v>10061</v>
      </c>
      <c r="M206" s="4">
        <f t="shared" si="6"/>
        <v>44789</v>
      </c>
      <c r="N206" s="5">
        <f t="shared" si="7"/>
        <v>3.9549139806216438E-4</v>
      </c>
    </row>
    <row r="207" spans="1:14" x14ac:dyDescent="0.25">
      <c r="A207" s="3" t="s">
        <v>44</v>
      </c>
      <c r="B207" s="3">
        <v>20220817</v>
      </c>
      <c r="C207" s="3">
        <v>10041</v>
      </c>
      <c r="D207" s="3">
        <v>10171</v>
      </c>
      <c r="E207" s="3">
        <v>10041</v>
      </c>
      <c r="F207" s="3">
        <v>10158</v>
      </c>
      <c r="G207" s="3">
        <v>417999550</v>
      </c>
      <c r="H207" s="3">
        <v>41150</v>
      </c>
      <c r="I207" s="3">
        <v>5</v>
      </c>
      <c r="J207" s="3" t="s">
        <v>43</v>
      </c>
      <c r="K207" s="3">
        <v>10118</v>
      </c>
      <c r="L207" s="3">
        <v>10171</v>
      </c>
      <c r="M207" s="4">
        <f t="shared" si="6"/>
        <v>44790</v>
      </c>
      <c r="N207" s="5">
        <f t="shared" si="7"/>
        <v>3.9533504645186124E-3</v>
      </c>
    </row>
    <row r="208" spans="1:14" x14ac:dyDescent="0.25">
      <c r="A208" s="3" t="s">
        <v>44</v>
      </c>
      <c r="B208" s="3">
        <v>20220820</v>
      </c>
      <c r="C208" s="3">
        <v>10192</v>
      </c>
      <c r="D208" s="3">
        <v>10192</v>
      </c>
      <c r="E208" s="3">
        <v>10142</v>
      </c>
      <c r="F208" s="3">
        <v>10168</v>
      </c>
      <c r="G208" s="3">
        <v>584665000</v>
      </c>
      <c r="H208" s="3">
        <v>57500</v>
      </c>
      <c r="I208" s="3">
        <v>19</v>
      </c>
      <c r="J208" s="3" t="s">
        <v>43</v>
      </c>
      <c r="K208" s="3">
        <v>10158</v>
      </c>
      <c r="L208" s="3">
        <v>10142</v>
      </c>
      <c r="M208" s="4">
        <f t="shared" si="6"/>
        <v>44793</v>
      </c>
      <c r="N208" s="5">
        <f t="shared" si="7"/>
        <v>9.8444575703870996E-4</v>
      </c>
    </row>
    <row r="209" spans="1:14" x14ac:dyDescent="0.25">
      <c r="A209" s="3" t="s">
        <v>44</v>
      </c>
      <c r="B209" s="3">
        <v>20220821</v>
      </c>
      <c r="C209" s="3">
        <v>10010</v>
      </c>
      <c r="D209" s="3">
        <v>10010</v>
      </c>
      <c r="E209" s="3">
        <v>10010</v>
      </c>
      <c r="F209" s="3">
        <v>10010</v>
      </c>
      <c r="G209" s="3">
        <v>18708690</v>
      </c>
      <c r="H209" s="3">
        <v>1869</v>
      </c>
      <c r="I209" s="3">
        <v>4</v>
      </c>
      <c r="J209" s="3" t="s">
        <v>43</v>
      </c>
      <c r="K209" s="3">
        <v>10168</v>
      </c>
      <c r="L209" s="3">
        <v>10010</v>
      </c>
      <c r="M209" s="4">
        <f t="shared" si="6"/>
        <v>44794</v>
      </c>
      <c r="N209" s="5">
        <f t="shared" si="7"/>
        <v>-1.5538945712037733E-2</v>
      </c>
    </row>
    <row r="210" spans="1:14" x14ac:dyDescent="0.25">
      <c r="A210" s="3" t="s">
        <v>44</v>
      </c>
      <c r="B210" s="3">
        <v>20220822</v>
      </c>
      <c r="C210" s="3">
        <v>0</v>
      </c>
      <c r="D210" s="3">
        <v>0</v>
      </c>
      <c r="E210" s="3">
        <v>0</v>
      </c>
      <c r="F210" s="3">
        <v>10010</v>
      </c>
      <c r="G210" s="3">
        <v>0</v>
      </c>
      <c r="H210" s="3">
        <v>0</v>
      </c>
      <c r="I210" s="3">
        <v>0</v>
      </c>
      <c r="J210" s="3" t="s">
        <v>43</v>
      </c>
      <c r="K210" s="3">
        <v>10010</v>
      </c>
      <c r="L210" s="3">
        <v>10010</v>
      </c>
      <c r="M210" s="4">
        <f t="shared" si="6"/>
        <v>44795</v>
      </c>
      <c r="N210" s="5">
        <f t="shared" si="7"/>
        <v>0</v>
      </c>
    </row>
    <row r="211" spans="1:14" x14ac:dyDescent="0.25">
      <c r="A211" s="3" t="s">
        <v>44</v>
      </c>
      <c r="B211" s="3">
        <v>20220823</v>
      </c>
      <c r="C211" s="3">
        <v>10036</v>
      </c>
      <c r="D211" s="3">
        <v>10166</v>
      </c>
      <c r="E211" s="3">
        <v>9936</v>
      </c>
      <c r="F211" s="3">
        <v>10084</v>
      </c>
      <c r="G211" s="3">
        <v>1417588164</v>
      </c>
      <c r="H211" s="3">
        <v>140579</v>
      </c>
      <c r="I211" s="3">
        <v>7</v>
      </c>
      <c r="J211" s="3" t="s">
        <v>43</v>
      </c>
      <c r="K211" s="3">
        <v>10010</v>
      </c>
      <c r="L211" s="3">
        <v>10166</v>
      </c>
      <c r="M211" s="4">
        <f t="shared" si="6"/>
        <v>44796</v>
      </c>
      <c r="N211" s="5">
        <f t="shared" si="7"/>
        <v>7.3926073926073865E-3</v>
      </c>
    </row>
    <row r="212" spans="1:14" x14ac:dyDescent="0.25">
      <c r="A212" s="3" t="s">
        <v>44</v>
      </c>
      <c r="B212" s="3">
        <v>20220824</v>
      </c>
      <c r="C212" s="3">
        <v>10240</v>
      </c>
      <c r="D212" s="3">
        <v>10270</v>
      </c>
      <c r="E212" s="3">
        <v>10220</v>
      </c>
      <c r="F212" s="3">
        <v>10255</v>
      </c>
      <c r="G212" s="3">
        <v>1056214261</v>
      </c>
      <c r="H212" s="3">
        <v>102999</v>
      </c>
      <c r="I212" s="3">
        <v>8</v>
      </c>
      <c r="J212" s="3" t="s">
        <v>43</v>
      </c>
      <c r="K212" s="3">
        <v>10084</v>
      </c>
      <c r="L212" s="3">
        <v>10270</v>
      </c>
      <c r="M212" s="4">
        <f t="shared" si="6"/>
        <v>44797</v>
      </c>
      <c r="N212" s="5">
        <f t="shared" si="7"/>
        <v>1.6957556525188489E-2</v>
      </c>
    </row>
    <row r="213" spans="1:14" x14ac:dyDescent="0.25">
      <c r="A213" s="3" t="s">
        <v>44</v>
      </c>
      <c r="B213" s="3">
        <v>20220827</v>
      </c>
      <c r="C213" s="3">
        <v>10287</v>
      </c>
      <c r="D213" s="3">
        <v>10288</v>
      </c>
      <c r="E213" s="3">
        <v>10262</v>
      </c>
      <c r="F213" s="3">
        <v>10280</v>
      </c>
      <c r="G213" s="3">
        <v>1672760906</v>
      </c>
      <c r="H213" s="3">
        <v>162726</v>
      </c>
      <c r="I213" s="3">
        <v>12</v>
      </c>
      <c r="J213" s="3" t="s">
        <v>43</v>
      </c>
      <c r="K213" s="3">
        <v>10255</v>
      </c>
      <c r="L213" s="3">
        <v>10262</v>
      </c>
      <c r="M213" s="4">
        <f t="shared" si="6"/>
        <v>44800</v>
      </c>
      <c r="N213" s="5">
        <f t="shared" si="7"/>
        <v>2.4378352023404215E-3</v>
      </c>
    </row>
    <row r="214" spans="1:14" x14ac:dyDescent="0.25">
      <c r="A214" s="3" t="s">
        <v>44</v>
      </c>
      <c r="B214" s="3">
        <v>20220828</v>
      </c>
      <c r="C214" s="3">
        <v>10222</v>
      </c>
      <c r="D214" s="3">
        <v>10222</v>
      </c>
      <c r="E214" s="3">
        <v>10222</v>
      </c>
      <c r="F214" s="3">
        <v>10222</v>
      </c>
      <c r="G214" s="3">
        <v>505079242</v>
      </c>
      <c r="H214" s="3">
        <v>49411</v>
      </c>
      <c r="I214" s="3">
        <v>1</v>
      </c>
      <c r="J214" s="3" t="s">
        <v>43</v>
      </c>
      <c r="K214" s="3">
        <v>10280</v>
      </c>
      <c r="L214" s="3">
        <v>10222</v>
      </c>
      <c r="M214" s="4">
        <f t="shared" si="6"/>
        <v>44801</v>
      </c>
      <c r="N214" s="5">
        <f t="shared" si="7"/>
        <v>-5.6420233463034819E-3</v>
      </c>
    </row>
    <row r="215" spans="1:14" x14ac:dyDescent="0.25">
      <c r="A215" s="3" t="s">
        <v>44</v>
      </c>
      <c r="B215" s="3">
        <v>20220829</v>
      </c>
      <c r="C215" s="3">
        <v>10186</v>
      </c>
      <c r="D215" s="3">
        <v>10186</v>
      </c>
      <c r="E215" s="3">
        <v>10186</v>
      </c>
      <c r="F215" s="3">
        <v>10186</v>
      </c>
      <c r="G215" s="3">
        <v>494469184</v>
      </c>
      <c r="H215" s="3">
        <v>48544</v>
      </c>
      <c r="I215" s="3">
        <v>2</v>
      </c>
      <c r="J215" s="3" t="s">
        <v>43</v>
      </c>
      <c r="K215" s="3">
        <v>10222</v>
      </c>
      <c r="L215" s="3">
        <v>10186</v>
      </c>
      <c r="M215" s="4">
        <f t="shared" si="6"/>
        <v>44802</v>
      </c>
      <c r="N215" s="5">
        <f t="shared" si="7"/>
        <v>-3.5218156916454468E-3</v>
      </c>
    </row>
    <row r="216" spans="1:14" x14ac:dyDescent="0.25">
      <c r="A216" s="3" t="s">
        <v>44</v>
      </c>
      <c r="B216" s="3">
        <v>20220830</v>
      </c>
      <c r="C216" s="3">
        <v>10280</v>
      </c>
      <c r="D216" s="3">
        <v>10384</v>
      </c>
      <c r="E216" s="3">
        <v>10280</v>
      </c>
      <c r="F216" s="3">
        <v>10304</v>
      </c>
      <c r="G216" s="3">
        <v>44100320</v>
      </c>
      <c r="H216" s="3">
        <v>4280</v>
      </c>
      <c r="I216" s="3">
        <v>8</v>
      </c>
      <c r="J216" s="3" t="s">
        <v>43</v>
      </c>
      <c r="K216" s="3">
        <v>10186</v>
      </c>
      <c r="L216" s="3">
        <v>10384</v>
      </c>
      <c r="M216" s="4">
        <f t="shared" si="6"/>
        <v>44803</v>
      </c>
      <c r="N216" s="5">
        <f t="shared" si="7"/>
        <v>1.1584527783231824E-2</v>
      </c>
    </row>
    <row r="217" spans="1:14" x14ac:dyDescent="0.25">
      <c r="A217" s="3" t="s">
        <v>44</v>
      </c>
      <c r="B217" s="3">
        <v>20220831</v>
      </c>
      <c r="C217" s="3">
        <v>10368</v>
      </c>
      <c r="D217" s="3">
        <v>10368</v>
      </c>
      <c r="E217" s="3">
        <v>10264</v>
      </c>
      <c r="F217" s="3">
        <v>10337</v>
      </c>
      <c r="G217" s="3">
        <v>99717976</v>
      </c>
      <c r="H217" s="3">
        <v>9647</v>
      </c>
      <c r="I217" s="3">
        <v>8</v>
      </c>
      <c r="J217" s="3" t="s">
        <v>43</v>
      </c>
      <c r="K217" s="3">
        <v>10304</v>
      </c>
      <c r="L217" s="3">
        <v>10264</v>
      </c>
      <c r="M217" s="4">
        <f t="shared" si="6"/>
        <v>44804</v>
      </c>
      <c r="N217" s="5">
        <f t="shared" si="7"/>
        <v>3.2026397515527716E-3</v>
      </c>
    </row>
    <row r="218" spans="1:14" x14ac:dyDescent="0.25">
      <c r="A218" s="3" t="s">
        <v>44</v>
      </c>
      <c r="B218" s="3">
        <v>20220903</v>
      </c>
      <c r="C218" s="3">
        <v>10424</v>
      </c>
      <c r="D218" s="3">
        <v>10528</v>
      </c>
      <c r="E218" s="3">
        <v>10424</v>
      </c>
      <c r="F218" s="3">
        <v>10441</v>
      </c>
      <c r="G218" s="3">
        <v>31146064</v>
      </c>
      <c r="H218" s="3">
        <v>2983</v>
      </c>
      <c r="I218" s="3">
        <v>5</v>
      </c>
      <c r="J218" s="3" t="s">
        <v>43</v>
      </c>
      <c r="K218" s="3">
        <v>10337</v>
      </c>
      <c r="L218" s="3">
        <v>10528</v>
      </c>
      <c r="M218" s="4">
        <f t="shared" si="6"/>
        <v>44807</v>
      </c>
      <c r="N218" s="5">
        <f t="shared" si="7"/>
        <v>1.0060946115894254E-2</v>
      </c>
    </row>
    <row r="219" spans="1:14" x14ac:dyDescent="0.25">
      <c r="A219" s="3" t="s">
        <v>44</v>
      </c>
      <c r="B219" s="3">
        <v>20220904</v>
      </c>
      <c r="C219" s="3">
        <v>10528</v>
      </c>
      <c r="D219" s="3">
        <v>10558</v>
      </c>
      <c r="E219" s="3">
        <v>10528</v>
      </c>
      <c r="F219" s="3">
        <v>10541</v>
      </c>
      <c r="G219" s="3">
        <v>970840556</v>
      </c>
      <c r="H219" s="3">
        <v>92102</v>
      </c>
      <c r="I219" s="3">
        <v>12</v>
      </c>
      <c r="J219" s="3" t="s">
        <v>43</v>
      </c>
      <c r="K219" s="3">
        <v>10441</v>
      </c>
      <c r="L219" s="3">
        <v>10558</v>
      </c>
      <c r="M219" s="4">
        <f t="shared" si="6"/>
        <v>44808</v>
      </c>
      <c r="N219" s="5">
        <f t="shared" si="7"/>
        <v>9.5776266641125485E-3</v>
      </c>
    </row>
    <row r="220" spans="1:14" x14ac:dyDescent="0.25">
      <c r="A220" s="3" t="s">
        <v>44</v>
      </c>
      <c r="B220" s="3">
        <v>20220905</v>
      </c>
      <c r="C220" s="3">
        <v>10101</v>
      </c>
      <c r="D220" s="3">
        <v>10101</v>
      </c>
      <c r="E220" s="3">
        <v>9981</v>
      </c>
      <c r="F220" s="3">
        <v>10079</v>
      </c>
      <c r="G220" s="3">
        <v>381463370</v>
      </c>
      <c r="H220" s="3">
        <v>37847</v>
      </c>
      <c r="I220" s="3">
        <v>22</v>
      </c>
      <c r="J220" s="3" t="s">
        <v>43</v>
      </c>
      <c r="K220" s="3">
        <v>10541</v>
      </c>
      <c r="L220" s="3">
        <v>9981</v>
      </c>
      <c r="M220" s="4">
        <f t="shared" si="6"/>
        <v>44809</v>
      </c>
      <c r="N220" s="5">
        <f t="shared" si="7"/>
        <v>-4.3828858742054888E-2</v>
      </c>
    </row>
    <row r="221" spans="1:14" x14ac:dyDescent="0.25">
      <c r="A221" s="3" t="s">
        <v>44</v>
      </c>
      <c r="B221" s="3">
        <v>20220906</v>
      </c>
      <c r="C221" s="3">
        <v>10061</v>
      </c>
      <c r="D221" s="3">
        <v>10061</v>
      </c>
      <c r="E221" s="3">
        <v>10060</v>
      </c>
      <c r="F221" s="3">
        <v>10060</v>
      </c>
      <c r="G221" s="3">
        <v>30784606</v>
      </c>
      <c r="H221" s="3">
        <v>3060</v>
      </c>
      <c r="I221" s="3">
        <v>5</v>
      </c>
      <c r="J221" s="3" t="s">
        <v>43</v>
      </c>
      <c r="K221" s="3">
        <v>10079</v>
      </c>
      <c r="L221" s="3">
        <v>10060</v>
      </c>
      <c r="M221" s="4">
        <f t="shared" si="6"/>
        <v>44810</v>
      </c>
      <c r="N221" s="5">
        <f t="shared" si="7"/>
        <v>-1.885107649568396E-3</v>
      </c>
    </row>
    <row r="222" spans="1:14" x14ac:dyDescent="0.25">
      <c r="A222" s="3" t="s">
        <v>44</v>
      </c>
      <c r="B222" s="3">
        <v>20220907</v>
      </c>
      <c r="C222" s="3">
        <v>0</v>
      </c>
      <c r="D222" s="3">
        <v>0</v>
      </c>
      <c r="E222" s="3">
        <v>0</v>
      </c>
      <c r="F222" s="3">
        <v>10060</v>
      </c>
      <c r="G222" s="3">
        <v>0</v>
      </c>
      <c r="H222" s="3">
        <v>0</v>
      </c>
      <c r="I222" s="3">
        <v>0</v>
      </c>
      <c r="J222" s="3" t="s">
        <v>43</v>
      </c>
      <c r="K222" s="3">
        <v>10060</v>
      </c>
      <c r="L222" s="3">
        <v>10060</v>
      </c>
      <c r="M222" s="4">
        <f t="shared" si="6"/>
        <v>44811</v>
      </c>
      <c r="N222" s="5">
        <f t="shared" si="7"/>
        <v>0</v>
      </c>
    </row>
    <row r="223" spans="1:14" x14ac:dyDescent="0.25">
      <c r="A223" s="3" t="s">
        <v>44</v>
      </c>
      <c r="B223" s="3">
        <v>20220910</v>
      </c>
      <c r="C223" s="3">
        <v>9950</v>
      </c>
      <c r="D223" s="3">
        <v>9998</v>
      </c>
      <c r="E223" s="3">
        <v>9925</v>
      </c>
      <c r="F223" s="3">
        <v>9949</v>
      </c>
      <c r="G223" s="3">
        <v>894988566</v>
      </c>
      <c r="H223" s="3">
        <v>89962</v>
      </c>
      <c r="I223" s="3">
        <v>9</v>
      </c>
      <c r="J223" s="3" t="s">
        <v>43</v>
      </c>
      <c r="K223" s="3">
        <v>10060</v>
      </c>
      <c r="L223" s="3">
        <v>9995</v>
      </c>
      <c r="M223" s="4">
        <f t="shared" si="6"/>
        <v>44814</v>
      </c>
      <c r="N223" s="5">
        <f t="shared" si="7"/>
        <v>-1.1033797216699837E-2</v>
      </c>
    </row>
    <row r="224" spans="1:14" x14ac:dyDescent="0.25">
      <c r="A224" s="3" t="s">
        <v>44</v>
      </c>
      <c r="B224" s="3">
        <v>20220911</v>
      </c>
      <c r="C224" s="3">
        <v>9821</v>
      </c>
      <c r="D224" s="3">
        <v>9821</v>
      </c>
      <c r="E224" s="3">
        <v>9821</v>
      </c>
      <c r="F224" s="3">
        <v>9821</v>
      </c>
      <c r="G224" s="3">
        <v>359262001</v>
      </c>
      <c r="H224" s="3">
        <v>36581</v>
      </c>
      <c r="I224" s="3">
        <v>6</v>
      </c>
      <c r="J224" s="3" t="s">
        <v>43</v>
      </c>
      <c r="K224" s="3">
        <v>9949</v>
      </c>
      <c r="L224" s="3">
        <v>9821</v>
      </c>
      <c r="M224" s="4">
        <f t="shared" si="6"/>
        <v>44815</v>
      </c>
      <c r="N224" s="5">
        <f t="shared" si="7"/>
        <v>-1.2865614634636646E-2</v>
      </c>
    </row>
    <row r="225" spans="1:14" x14ac:dyDescent="0.25">
      <c r="A225" s="3" t="s">
        <v>44</v>
      </c>
      <c r="B225" s="3">
        <v>20220912</v>
      </c>
      <c r="C225" s="3">
        <v>0</v>
      </c>
      <c r="D225" s="3">
        <v>0</v>
      </c>
      <c r="E225" s="3">
        <v>0</v>
      </c>
      <c r="F225" s="3">
        <v>9821</v>
      </c>
      <c r="G225" s="3">
        <v>0</v>
      </c>
      <c r="H225" s="3">
        <v>0</v>
      </c>
      <c r="I225" s="3">
        <v>0</v>
      </c>
      <c r="J225" s="3" t="s">
        <v>43</v>
      </c>
      <c r="K225" s="3">
        <v>9821</v>
      </c>
      <c r="L225" s="3">
        <v>9821</v>
      </c>
      <c r="M225" s="4">
        <f t="shared" si="6"/>
        <v>44816</v>
      </c>
      <c r="N225" s="5">
        <f t="shared" si="7"/>
        <v>0</v>
      </c>
    </row>
    <row r="226" spans="1:14" x14ac:dyDescent="0.25">
      <c r="A226" s="3" t="s">
        <v>44</v>
      </c>
      <c r="B226" s="3">
        <v>20220913</v>
      </c>
      <c r="C226" s="3">
        <v>9749</v>
      </c>
      <c r="D226" s="3">
        <v>9749</v>
      </c>
      <c r="E226" s="3">
        <v>9749</v>
      </c>
      <c r="F226" s="3">
        <v>9749</v>
      </c>
      <c r="G226" s="3">
        <v>19498</v>
      </c>
      <c r="H226" s="3">
        <v>2</v>
      </c>
      <c r="I226" s="3">
        <v>1</v>
      </c>
      <c r="J226" s="3" t="s">
        <v>43</v>
      </c>
      <c r="K226" s="3">
        <v>9821</v>
      </c>
      <c r="L226" s="3">
        <v>9749</v>
      </c>
      <c r="M226" s="4">
        <f t="shared" si="6"/>
        <v>44817</v>
      </c>
      <c r="N226" s="5">
        <f t="shared" si="7"/>
        <v>-7.3312289990835611E-3</v>
      </c>
    </row>
    <row r="227" spans="1:14" x14ac:dyDescent="0.25">
      <c r="A227" s="3" t="s">
        <v>44</v>
      </c>
      <c r="B227" s="3">
        <v>20220914</v>
      </c>
      <c r="C227" s="3">
        <v>9824</v>
      </c>
      <c r="D227" s="3">
        <v>9824</v>
      </c>
      <c r="E227" s="3">
        <v>9824</v>
      </c>
      <c r="F227" s="3">
        <v>9824</v>
      </c>
      <c r="G227" s="3">
        <v>5894400</v>
      </c>
      <c r="H227" s="3">
        <v>600</v>
      </c>
      <c r="I227" s="3">
        <v>1</v>
      </c>
      <c r="J227" s="3" t="s">
        <v>43</v>
      </c>
      <c r="K227" s="3">
        <v>9749</v>
      </c>
      <c r="L227" s="3">
        <v>9824</v>
      </c>
      <c r="M227" s="4">
        <f t="shared" si="6"/>
        <v>44818</v>
      </c>
      <c r="N227" s="5">
        <f t="shared" si="7"/>
        <v>7.6930967278694418E-3</v>
      </c>
    </row>
    <row r="228" spans="1:14" x14ac:dyDescent="0.25">
      <c r="A228" s="3" t="s">
        <v>44</v>
      </c>
      <c r="B228" s="3">
        <v>20220918</v>
      </c>
      <c r="C228" s="3">
        <v>9783</v>
      </c>
      <c r="D228" s="3">
        <v>9784</v>
      </c>
      <c r="E228" s="3">
        <v>9783</v>
      </c>
      <c r="F228" s="3">
        <v>9784</v>
      </c>
      <c r="G228" s="3">
        <v>9881340</v>
      </c>
      <c r="H228" s="3">
        <v>1010</v>
      </c>
      <c r="I228" s="3">
        <v>2</v>
      </c>
      <c r="J228" s="3" t="s">
        <v>43</v>
      </c>
      <c r="K228" s="3">
        <v>9824</v>
      </c>
      <c r="L228" s="3">
        <v>9784</v>
      </c>
      <c r="M228" s="4">
        <f t="shared" si="6"/>
        <v>44822</v>
      </c>
      <c r="N228" s="5">
        <f t="shared" si="7"/>
        <v>-4.0716612377850181E-3</v>
      </c>
    </row>
    <row r="229" spans="1:14" x14ac:dyDescent="0.25">
      <c r="A229" s="3" t="s">
        <v>44</v>
      </c>
      <c r="B229" s="3">
        <v>20220919</v>
      </c>
      <c r="C229" s="3">
        <v>0</v>
      </c>
      <c r="D229" s="3">
        <v>0</v>
      </c>
      <c r="E229" s="3">
        <v>0</v>
      </c>
      <c r="F229" s="3">
        <v>9784</v>
      </c>
      <c r="G229" s="3">
        <v>0</v>
      </c>
      <c r="H229" s="3">
        <v>0</v>
      </c>
      <c r="I229" s="3">
        <v>0</v>
      </c>
      <c r="J229" s="3" t="s">
        <v>43</v>
      </c>
      <c r="K229" s="3">
        <v>9784</v>
      </c>
      <c r="L229" s="3">
        <v>9784</v>
      </c>
      <c r="M229" s="4">
        <f t="shared" si="6"/>
        <v>44823</v>
      </c>
      <c r="N229" s="5">
        <f t="shared" si="7"/>
        <v>0</v>
      </c>
    </row>
    <row r="230" spans="1:14" x14ac:dyDescent="0.25">
      <c r="A230" s="3" t="s">
        <v>44</v>
      </c>
      <c r="B230" s="3">
        <v>20220920</v>
      </c>
      <c r="C230" s="3">
        <v>0</v>
      </c>
      <c r="D230" s="3">
        <v>0</v>
      </c>
      <c r="E230" s="3">
        <v>0</v>
      </c>
      <c r="F230" s="3">
        <v>9784</v>
      </c>
      <c r="G230" s="3">
        <v>0</v>
      </c>
      <c r="H230" s="3">
        <v>0</v>
      </c>
      <c r="I230" s="3">
        <v>0</v>
      </c>
      <c r="J230" s="3" t="s">
        <v>43</v>
      </c>
      <c r="K230" s="3">
        <v>9784</v>
      </c>
      <c r="L230" s="3">
        <v>9784</v>
      </c>
      <c r="M230" s="4">
        <f t="shared" si="6"/>
        <v>44824</v>
      </c>
      <c r="N230" s="5">
        <f t="shared" si="7"/>
        <v>0</v>
      </c>
    </row>
    <row r="231" spans="1:14" x14ac:dyDescent="0.25">
      <c r="A231" s="3" t="s">
        <v>44</v>
      </c>
      <c r="B231" s="3">
        <v>20220921</v>
      </c>
      <c r="C231" s="3">
        <v>9623</v>
      </c>
      <c r="D231" s="3">
        <v>9718</v>
      </c>
      <c r="E231" s="3">
        <v>9623</v>
      </c>
      <c r="F231" s="3">
        <v>9639</v>
      </c>
      <c r="G231" s="3">
        <v>33852976</v>
      </c>
      <c r="H231" s="3">
        <v>3512</v>
      </c>
      <c r="I231" s="3">
        <v>3</v>
      </c>
      <c r="J231" s="3" t="s">
        <v>43</v>
      </c>
      <c r="K231" s="3">
        <v>9784</v>
      </c>
      <c r="L231" s="3">
        <v>9718</v>
      </c>
      <c r="M231" s="4">
        <f t="shared" si="6"/>
        <v>44825</v>
      </c>
      <c r="N231" s="5">
        <f t="shared" si="7"/>
        <v>-1.4820114472608337E-2</v>
      </c>
    </row>
    <row r="232" spans="1:14" x14ac:dyDescent="0.25">
      <c r="A232" s="3" t="s">
        <v>44</v>
      </c>
      <c r="B232" s="3">
        <v>20220924</v>
      </c>
      <c r="C232" s="3">
        <v>9550</v>
      </c>
      <c r="D232" s="3">
        <v>9550</v>
      </c>
      <c r="E232" s="3">
        <v>9550</v>
      </c>
      <c r="F232" s="3">
        <v>9550</v>
      </c>
      <c r="G232" s="3">
        <v>47664050</v>
      </c>
      <c r="H232" s="3">
        <v>4991</v>
      </c>
      <c r="I232" s="3">
        <v>1</v>
      </c>
      <c r="J232" s="3" t="s">
        <v>43</v>
      </c>
      <c r="K232" s="3">
        <v>9639</v>
      </c>
      <c r="L232" s="3">
        <v>9550</v>
      </c>
      <c r="M232" s="4">
        <f t="shared" si="6"/>
        <v>44828</v>
      </c>
      <c r="N232" s="5">
        <f t="shared" si="7"/>
        <v>-9.2333229588131838E-3</v>
      </c>
    </row>
    <row r="233" spans="1:14" x14ac:dyDescent="0.25">
      <c r="A233" s="3" t="s">
        <v>44</v>
      </c>
      <c r="B233" s="3">
        <v>20220926</v>
      </c>
      <c r="C233" s="3">
        <v>9410</v>
      </c>
      <c r="D233" s="3">
        <v>9439</v>
      </c>
      <c r="E233" s="3">
        <v>9410</v>
      </c>
      <c r="F233" s="3">
        <v>9410</v>
      </c>
      <c r="G233" s="3">
        <v>475870791</v>
      </c>
      <c r="H233" s="3">
        <v>50569</v>
      </c>
      <c r="I233" s="3">
        <v>2</v>
      </c>
      <c r="J233" s="3" t="s">
        <v>43</v>
      </c>
      <c r="K233" s="3">
        <v>9550</v>
      </c>
      <c r="L233" s="3">
        <v>9439</v>
      </c>
      <c r="M233" s="4">
        <f t="shared" si="6"/>
        <v>44830</v>
      </c>
      <c r="N233" s="5">
        <f t="shared" si="7"/>
        <v>-1.4659685863874339E-2</v>
      </c>
    </row>
    <row r="234" spans="1:14" x14ac:dyDescent="0.25">
      <c r="A234" s="3" t="s">
        <v>44</v>
      </c>
      <c r="B234" s="3">
        <v>20220928</v>
      </c>
      <c r="C234" s="3">
        <v>9410</v>
      </c>
      <c r="D234" s="3">
        <v>9700</v>
      </c>
      <c r="E234" s="3">
        <v>9410</v>
      </c>
      <c r="F234" s="3">
        <v>9502</v>
      </c>
      <c r="G234" s="3">
        <v>3934449289</v>
      </c>
      <c r="H234" s="3">
        <v>414082</v>
      </c>
      <c r="I234" s="3">
        <v>25</v>
      </c>
      <c r="J234" s="3" t="s">
        <v>43</v>
      </c>
      <c r="K234" s="3">
        <v>9410</v>
      </c>
      <c r="L234" s="3">
        <v>9689</v>
      </c>
      <c r="M234" s="4">
        <f t="shared" si="6"/>
        <v>44832</v>
      </c>
      <c r="N234" s="5">
        <f t="shared" si="7"/>
        <v>9.776833156216691E-3</v>
      </c>
    </row>
    <row r="235" spans="1:14" x14ac:dyDescent="0.25">
      <c r="A235" s="3" t="s">
        <v>44</v>
      </c>
      <c r="B235" s="3">
        <v>20221001</v>
      </c>
      <c r="C235" s="3">
        <v>9590</v>
      </c>
      <c r="D235" s="3">
        <v>9590</v>
      </c>
      <c r="E235" s="3">
        <v>9290</v>
      </c>
      <c r="F235" s="3">
        <v>9452</v>
      </c>
      <c r="G235" s="3">
        <v>4810859170</v>
      </c>
      <c r="H235" s="3">
        <v>508973</v>
      </c>
      <c r="I235" s="3">
        <v>15</v>
      </c>
      <c r="J235" s="3" t="s">
        <v>43</v>
      </c>
      <c r="K235" s="3">
        <v>9502</v>
      </c>
      <c r="L235" s="3">
        <v>9290</v>
      </c>
      <c r="M235" s="4">
        <f t="shared" si="6"/>
        <v>44835</v>
      </c>
      <c r="N235" s="5">
        <f t="shared" si="7"/>
        <v>-5.2620500947169191E-3</v>
      </c>
    </row>
    <row r="236" spans="1:14" x14ac:dyDescent="0.25">
      <c r="A236" s="3" t="s">
        <v>44</v>
      </c>
      <c r="B236" s="3">
        <v>20221002</v>
      </c>
      <c r="C236" s="3">
        <v>0</v>
      </c>
      <c r="D236" s="3">
        <v>0</v>
      </c>
      <c r="E236" s="3">
        <v>0</v>
      </c>
      <c r="F236" s="3">
        <v>9452</v>
      </c>
      <c r="G236" s="3">
        <v>0</v>
      </c>
      <c r="H236" s="3">
        <v>0</v>
      </c>
      <c r="I236" s="3">
        <v>0</v>
      </c>
      <c r="J236" s="3" t="s">
        <v>43</v>
      </c>
      <c r="K236" s="3">
        <v>9452</v>
      </c>
      <c r="L236" s="3">
        <v>9290</v>
      </c>
      <c r="M236" s="4">
        <f t="shared" si="6"/>
        <v>44836</v>
      </c>
      <c r="N236" s="5">
        <f t="shared" si="7"/>
        <v>0</v>
      </c>
    </row>
    <row r="237" spans="1:14" x14ac:dyDescent="0.25">
      <c r="A237" s="3" t="s">
        <v>44</v>
      </c>
      <c r="B237" s="3">
        <v>20221003</v>
      </c>
      <c r="C237" s="3">
        <v>9400</v>
      </c>
      <c r="D237" s="3">
        <v>9400</v>
      </c>
      <c r="E237" s="3">
        <v>9400</v>
      </c>
      <c r="F237" s="3">
        <v>9400</v>
      </c>
      <c r="G237" s="3">
        <v>41830000</v>
      </c>
      <c r="H237" s="3">
        <v>4450</v>
      </c>
      <c r="I237" s="3">
        <v>3</v>
      </c>
      <c r="J237" s="3" t="s">
        <v>43</v>
      </c>
      <c r="K237" s="3">
        <v>9452</v>
      </c>
      <c r="L237" s="3">
        <v>9400</v>
      </c>
      <c r="M237" s="4">
        <f t="shared" si="6"/>
        <v>44837</v>
      </c>
      <c r="N237" s="5">
        <f t="shared" si="7"/>
        <v>-5.5014811680067499E-3</v>
      </c>
    </row>
    <row r="238" spans="1:14" x14ac:dyDescent="0.25">
      <c r="A238" s="3" t="s">
        <v>44</v>
      </c>
      <c r="B238" s="3">
        <v>20221004</v>
      </c>
      <c r="C238" s="3">
        <v>9400</v>
      </c>
      <c r="D238" s="3">
        <v>9457</v>
      </c>
      <c r="E238" s="3">
        <v>9400</v>
      </c>
      <c r="F238" s="3">
        <v>9450</v>
      </c>
      <c r="G238" s="3">
        <v>996668000</v>
      </c>
      <c r="H238" s="3">
        <v>105470</v>
      </c>
      <c r="I238" s="3">
        <v>6</v>
      </c>
      <c r="J238" s="3" t="s">
        <v>43</v>
      </c>
      <c r="K238" s="3">
        <v>9400</v>
      </c>
      <c r="L238" s="3">
        <v>9457</v>
      </c>
      <c r="M238" s="4">
        <f t="shared" si="6"/>
        <v>44838</v>
      </c>
      <c r="N238" s="5">
        <f t="shared" si="7"/>
        <v>5.3191489361701372E-3</v>
      </c>
    </row>
    <row r="239" spans="1:14" x14ac:dyDescent="0.25">
      <c r="A239" s="3" t="s">
        <v>44</v>
      </c>
      <c r="B239" s="3">
        <v>20221008</v>
      </c>
      <c r="C239" s="3">
        <v>9455</v>
      </c>
      <c r="D239" s="3">
        <v>9455</v>
      </c>
      <c r="E239" s="3">
        <v>9446</v>
      </c>
      <c r="F239" s="3">
        <v>9450</v>
      </c>
      <c r="G239" s="3">
        <v>945050000</v>
      </c>
      <c r="H239" s="3">
        <v>100000</v>
      </c>
      <c r="I239" s="3">
        <v>2</v>
      </c>
      <c r="J239" s="3" t="s">
        <v>43</v>
      </c>
      <c r="K239" s="3">
        <v>9450</v>
      </c>
      <c r="L239" s="3">
        <v>9446</v>
      </c>
      <c r="M239" s="4">
        <f t="shared" si="6"/>
        <v>44842</v>
      </c>
      <c r="N239" s="5">
        <f t="shared" si="7"/>
        <v>0</v>
      </c>
    </row>
    <row r="240" spans="1:14" x14ac:dyDescent="0.25">
      <c r="A240" s="3" t="s">
        <v>44</v>
      </c>
      <c r="B240" s="3">
        <v>20221009</v>
      </c>
      <c r="C240" s="3">
        <v>9430</v>
      </c>
      <c r="D240" s="3">
        <v>9430</v>
      </c>
      <c r="E240" s="3">
        <v>9430</v>
      </c>
      <c r="F240" s="3">
        <v>9430</v>
      </c>
      <c r="G240" s="3">
        <v>51582100</v>
      </c>
      <c r="H240" s="3">
        <v>5470</v>
      </c>
      <c r="I240" s="3">
        <v>1</v>
      </c>
      <c r="J240" s="3" t="s">
        <v>43</v>
      </c>
      <c r="K240" s="3">
        <v>9450</v>
      </c>
      <c r="L240" s="3">
        <v>9430</v>
      </c>
      <c r="M240" s="4">
        <f t="shared" si="6"/>
        <v>44843</v>
      </c>
      <c r="N240" s="5">
        <f t="shared" si="7"/>
        <v>-2.1164021164020719E-3</v>
      </c>
    </row>
    <row r="241" spans="1:14" x14ac:dyDescent="0.25">
      <c r="A241" s="3" t="s">
        <v>44</v>
      </c>
      <c r="B241" s="3">
        <v>20221010</v>
      </c>
      <c r="C241" s="3">
        <v>0</v>
      </c>
      <c r="D241" s="3">
        <v>0</v>
      </c>
      <c r="E241" s="3">
        <v>0</v>
      </c>
      <c r="F241" s="3">
        <v>9430</v>
      </c>
      <c r="G241" s="3">
        <v>0</v>
      </c>
      <c r="H241" s="3">
        <v>0</v>
      </c>
      <c r="I241" s="3">
        <v>0</v>
      </c>
      <c r="J241" s="3" t="s">
        <v>43</v>
      </c>
      <c r="K241" s="3">
        <v>9430</v>
      </c>
      <c r="L241" s="3">
        <v>9430</v>
      </c>
      <c r="M241" s="4">
        <f t="shared" si="6"/>
        <v>44844</v>
      </c>
      <c r="N241" s="5">
        <f t="shared" si="7"/>
        <v>0</v>
      </c>
    </row>
    <row r="242" spans="1:14" x14ac:dyDescent="0.25">
      <c r="A242" s="3" t="s">
        <v>44</v>
      </c>
      <c r="B242" s="3">
        <v>20221011</v>
      </c>
      <c r="C242" s="3">
        <v>9469</v>
      </c>
      <c r="D242" s="3">
        <v>9479</v>
      </c>
      <c r="E242" s="3">
        <v>9469</v>
      </c>
      <c r="F242" s="3">
        <v>9474</v>
      </c>
      <c r="G242" s="3">
        <v>947400000</v>
      </c>
      <c r="H242" s="3">
        <v>100000</v>
      </c>
      <c r="I242" s="3">
        <v>4</v>
      </c>
      <c r="J242" s="3" t="s">
        <v>43</v>
      </c>
      <c r="K242" s="3">
        <v>9430</v>
      </c>
      <c r="L242" s="3">
        <v>9479</v>
      </c>
      <c r="M242" s="4">
        <f t="shared" si="6"/>
        <v>44845</v>
      </c>
      <c r="N242" s="5">
        <f t="shared" si="7"/>
        <v>4.665959703075373E-3</v>
      </c>
    </row>
    <row r="243" spans="1:14" x14ac:dyDescent="0.25">
      <c r="A243" s="3" t="s">
        <v>44</v>
      </c>
      <c r="B243" s="3">
        <v>20221012</v>
      </c>
      <c r="C243" s="3">
        <v>0</v>
      </c>
      <c r="D243" s="3">
        <v>0</v>
      </c>
      <c r="E243" s="3">
        <v>0</v>
      </c>
      <c r="F243" s="3">
        <v>9474</v>
      </c>
      <c r="G243" s="3">
        <v>0</v>
      </c>
      <c r="H243" s="3">
        <v>0</v>
      </c>
      <c r="I243" s="3">
        <v>0</v>
      </c>
      <c r="J243" s="3" t="s">
        <v>43</v>
      </c>
      <c r="K243" s="3">
        <v>9474</v>
      </c>
      <c r="L243" s="3">
        <v>9479</v>
      </c>
      <c r="M243" s="4">
        <f t="shared" si="6"/>
        <v>44846</v>
      </c>
      <c r="N243" s="5">
        <f t="shared" si="7"/>
        <v>0</v>
      </c>
    </row>
    <row r="244" spans="1:14" x14ac:dyDescent="0.25">
      <c r="A244" s="3" t="s">
        <v>44</v>
      </c>
      <c r="B244" s="3">
        <v>20221015</v>
      </c>
      <c r="C244" s="3">
        <v>9483</v>
      </c>
      <c r="D244" s="3">
        <v>9483</v>
      </c>
      <c r="E244" s="3">
        <v>9483</v>
      </c>
      <c r="F244" s="3">
        <v>9483</v>
      </c>
      <c r="G244" s="3">
        <v>332853300</v>
      </c>
      <c r="H244" s="3">
        <v>35100</v>
      </c>
      <c r="I244" s="3">
        <v>2</v>
      </c>
      <c r="J244" s="3" t="s">
        <v>43</v>
      </c>
      <c r="K244" s="3">
        <v>9474</v>
      </c>
      <c r="L244" s="3">
        <v>9483</v>
      </c>
      <c r="M244" s="4">
        <f t="shared" si="6"/>
        <v>44849</v>
      </c>
      <c r="N244" s="5">
        <f t="shared" si="7"/>
        <v>9.4996833438876216E-4</v>
      </c>
    </row>
    <row r="245" spans="1:14" x14ac:dyDescent="0.25">
      <c r="A245" s="3" t="s">
        <v>44</v>
      </c>
      <c r="B245" s="3">
        <v>20221016</v>
      </c>
      <c r="C245" s="3">
        <v>9441</v>
      </c>
      <c r="D245" s="3">
        <v>9441</v>
      </c>
      <c r="E245" s="3">
        <v>9431</v>
      </c>
      <c r="F245" s="3">
        <v>9439</v>
      </c>
      <c r="G245" s="3">
        <v>613515000</v>
      </c>
      <c r="H245" s="3">
        <v>65000</v>
      </c>
      <c r="I245" s="3">
        <v>3</v>
      </c>
      <c r="J245" s="3" t="s">
        <v>43</v>
      </c>
      <c r="K245" s="3">
        <v>9483</v>
      </c>
      <c r="L245" s="3">
        <v>9431</v>
      </c>
      <c r="M245" s="4">
        <f t="shared" si="6"/>
        <v>44850</v>
      </c>
      <c r="N245" s="5">
        <f t="shared" si="7"/>
        <v>-4.6398818939153985E-3</v>
      </c>
    </row>
    <row r="246" spans="1:14" x14ac:dyDescent="0.25">
      <c r="A246" s="3" t="s">
        <v>44</v>
      </c>
      <c r="B246" s="3">
        <v>20221017</v>
      </c>
      <c r="C246" s="3">
        <v>0</v>
      </c>
      <c r="D246" s="3">
        <v>0</v>
      </c>
      <c r="E246" s="3">
        <v>0</v>
      </c>
      <c r="F246" s="3">
        <v>9439</v>
      </c>
      <c r="G246" s="3">
        <v>0</v>
      </c>
      <c r="H246" s="3">
        <v>0</v>
      </c>
      <c r="I246" s="3">
        <v>0</v>
      </c>
      <c r="J246" s="3" t="s">
        <v>43</v>
      </c>
      <c r="K246" s="3">
        <v>9439</v>
      </c>
      <c r="L246" s="3">
        <v>9431</v>
      </c>
      <c r="M246" s="4">
        <f t="shared" si="6"/>
        <v>44851</v>
      </c>
      <c r="N246" s="5">
        <f t="shared" si="7"/>
        <v>0</v>
      </c>
    </row>
    <row r="247" spans="1:14" x14ac:dyDescent="0.25">
      <c r="A247" s="3" t="s">
        <v>44</v>
      </c>
      <c r="B247" s="3">
        <v>20221018</v>
      </c>
      <c r="C247" s="3">
        <v>0</v>
      </c>
      <c r="D247" s="3">
        <v>0</v>
      </c>
      <c r="E247" s="3">
        <v>0</v>
      </c>
      <c r="F247" s="3">
        <v>9439</v>
      </c>
      <c r="G247" s="3">
        <v>0</v>
      </c>
      <c r="H247" s="3">
        <v>0</v>
      </c>
      <c r="I247" s="3">
        <v>0</v>
      </c>
      <c r="J247" s="3" t="s">
        <v>43</v>
      </c>
      <c r="K247" s="3">
        <v>9439</v>
      </c>
      <c r="L247" s="3">
        <v>9431</v>
      </c>
      <c r="M247" s="4">
        <f t="shared" si="6"/>
        <v>44852</v>
      </c>
      <c r="N247" s="5">
        <f t="shared" si="7"/>
        <v>0</v>
      </c>
    </row>
    <row r="248" spans="1:14" x14ac:dyDescent="0.25">
      <c r="A248" s="3" t="s">
        <v>44</v>
      </c>
      <c r="B248" s="3">
        <v>20221019</v>
      </c>
      <c r="C248" s="3">
        <v>9504</v>
      </c>
      <c r="D248" s="3">
        <v>9504</v>
      </c>
      <c r="E248" s="3">
        <v>9504</v>
      </c>
      <c r="F248" s="3">
        <v>9504</v>
      </c>
      <c r="G248" s="3">
        <v>203898816</v>
      </c>
      <c r="H248" s="3">
        <v>21454</v>
      </c>
      <c r="I248" s="3">
        <v>1</v>
      </c>
      <c r="J248" s="3" t="s">
        <v>43</v>
      </c>
      <c r="K248" s="3">
        <v>9439</v>
      </c>
      <c r="L248" s="3">
        <v>9504</v>
      </c>
      <c r="M248" s="4">
        <f t="shared" si="6"/>
        <v>44853</v>
      </c>
      <c r="N248" s="5">
        <f t="shared" si="7"/>
        <v>6.8863227036761732E-3</v>
      </c>
    </row>
    <row r="249" spans="1:14" x14ac:dyDescent="0.25">
      <c r="A249" s="3" t="s">
        <v>44</v>
      </c>
      <c r="B249" s="3">
        <v>20221022</v>
      </c>
      <c r="C249" s="3">
        <v>9421</v>
      </c>
      <c r="D249" s="3">
        <v>9504</v>
      </c>
      <c r="E249" s="3">
        <v>9421</v>
      </c>
      <c r="F249" s="3">
        <v>9423</v>
      </c>
      <c r="G249" s="3">
        <v>212017818</v>
      </c>
      <c r="H249" s="3">
        <v>22500</v>
      </c>
      <c r="I249" s="3">
        <v>4</v>
      </c>
      <c r="J249" s="3" t="s">
        <v>43</v>
      </c>
      <c r="K249" s="3">
        <v>9504</v>
      </c>
      <c r="L249" s="3">
        <v>9504</v>
      </c>
      <c r="M249" s="4">
        <f t="shared" si="6"/>
        <v>44856</v>
      </c>
      <c r="N249" s="5">
        <f t="shared" si="7"/>
        <v>-8.5227272727272929E-3</v>
      </c>
    </row>
    <row r="250" spans="1:14" x14ac:dyDescent="0.25">
      <c r="A250" s="3" t="s">
        <v>44</v>
      </c>
      <c r="B250" s="3">
        <v>20221023</v>
      </c>
      <c r="C250" s="3">
        <v>9461</v>
      </c>
      <c r="D250" s="3">
        <v>9461</v>
      </c>
      <c r="E250" s="3">
        <v>9367</v>
      </c>
      <c r="F250" s="3">
        <v>9369</v>
      </c>
      <c r="G250" s="3">
        <v>256782248</v>
      </c>
      <c r="H250" s="3">
        <v>27408</v>
      </c>
      <c r="I250" s="3">
        <v>3</v>
      </c>
      <c r="J250" s="3" t="s">
        <v>43</v>
      </c>
      <c r="K250" s="3">
        <v>9423</v>
      </c>
      <c r="L250" s="3">
        <v>9367</v>
      </c>
      <c r="M250" s="4">
        <f t="shared" si="6"/>
        <v>44857</v>
      </c>
      <c r="N250" s="5">
        <f t="shared" si="7"/>
        <v>-5.7306590257879542E-3</v>
      </c>
    </row>
    <row r="251" spans="1:14" x14ac:dyDescent="0.25">
      <c r="A251" s="3" t="s">
        <v>44</v>
      </c>
      <c r="B251" s="3">
        <v>20221024</v>
      </c>
      <c r="C251" s="3">
        <v>9394</v>
      </c>
      <c r="D251" s="3">
        <v>9394</v>
      </c>
      <c r="E251" s="3">
        <v>9344</v>
      </c>
      <c r="F251" s="3">
        <v>9393</v>
      </c>
      <c r="G251" s="3">
        <v>262532988</v>
      </c>
      <c r="H251" s="3">
        <v>27950</v>
      </c>
      <c r="I251" s="3">
        <v>4</v>
      </c>
      <c r="J251" s="3" t="s">
        <v>43</v>
      </c>
      <c r="K251" s="3">
        <v>9369</v>
      </c>
      <c r="L251" s="3">
        <v>9345</v>
      </c>
      <c r="M251" s="4">
        <f t="shared" si="6"/>
        <v>44858</v>
      </c>
      <c r="N251" s="5">
        <f t="shared" si="7"/>
        <v>2.561639449247588E-3</v>
      </c>
    </row>
    <row r="252" spans="1:14" x14ac:dyDescent="0.25">
      <c r="A252" s="3" t="s">
        <v>44</v>
      </c>
      <c r="B252" s="3">
        <v>20221025</v>
      </c>
      <c r="C252" s="3">
        <v>0</v>
      </c>
      <c r="D252" s="3">
        <v>0</v>
      </c>
      <c r="E252" s="3">
        <v>0</v>
      </c>
      <c r="F252" s="3">
        <v>9393</v>
      </c>
      <c r="G252" s="3">
        <v>0</v>
      </c>
      <c r="H252" s="3">
        <v>0</v>
      </c>
      <c r="I252" s="3">
        <v>0</v>
      </c>
      <c r="J252" s="3" t="s">
        <v>43</v>
      </c>
      <c r="K252" s="3">
        <v>9393</v>
      </c>
      <c r="L252" s="3">
        <v>9345</v>
      </c>
      <c r="M252" s="4">
        <f t="shared" si="6"/>
        <v>44859</v>
      </c>
      <c r="N252" s="5">
        <f t="shared" si="7"/>
        <v>0</v>
      </c>
    </row>
    <row r="253" spans="1:14" x14ac:dyDescent="0.25">
      <c r="A253" s="3" t="s">
        <v>44</v>
      </c>
      <c r="B253" s="3">
        <v>20221026</v>
      </c>
      <c r="C253" s="3">
        <v>0</v>
      </c>
      <c r="D253" s="3">
        <v>0</v>
      </c>
      <c r="E253" s="3">
        <v>0</v>
      </c>
      <c r="F253" s="3">
        <v>9393</v>
      </c>
      <c r="G253" s="3">
        <v>0</v>
      </c>
      <c r="H253" s="3">
        <v>0</v>
      </c>
      <c r="I253" s="3">
        <v>0</v>
      </c>
      <c r="J253" s="3" t="s">
        <v>43</v>
      </c>
      <c r="K253" s="3">
        <v>9393</v>
      </c>
      <c r="L253" s="3">
        <v>9345</v>
      </c>
      <c r="M253" s="4">
        <f t="shared" si="6"/>
        <v>44860</v>
      </c>
      <c r="N253" s="5">
        <f t="shared" si="7"/>
        <v>0</v>
      </c>
    </row>
    <row r="254" spans="1:14" x14ac:dyDescent="0.25">
      <c r="A254" s="3" t="s">
        <v>44</v>
      </c>
      <c r="B254" s="3">
        <v>20221029</v>
      </c>
      <c r="C254" s="3">
        <v>9103</v>
      </c>
      <c r="D254" s="3">
        <v>9103</v>
      </c>
      <c r="E254" s="3">
        <v>9103</v>
      </c>
      <c r="F254" s="3">
        <v>9103</v>
      </c>
      <c r="G254" s="3">
        <v>9103000</v>
      </c>
      <c r="H254" s="3">
        <v>1000</v>
      </c>
      <c r="I254" s="3">
        <v>1</v>
      </c>
      <c r="J254" s="3" t="s">
        <v>43</v>
      </c>
      <c r="K254" s="3">
        <v>9393</v>
      </c>
      <c r="L254" s="3">
        <v>9103</v>
      </c>
      <c r="M254" s="4">
        <f t="shared" si="6"/>
        <v>44863</v>
      </c>
      <c r="N254" s="5">
        <f t="shared" si="7"/>
        <v>-3.087405514745023E-2</v>
      </c>
    </row>
    <row r="255" spans="1:14" x14ac:dyDescent="0.25">
      <c r="A255" s="3" t="s">
        <v>44</v>
      </c>
      <c r="B255" s="3">
        <v>20221030</v>
      </c>
      <c r="C255" s="3">
        <v>0</v>
      </c>
      <c r="D255" s="3">
        <v>0</v>
      </c>
      <c r="E255" s="3">
        <v>0</v>
      </c>
      <c r="F255" s="3">
        <v>9103</v>
      </c>
      <c r="G255" s="3">
        <v>0</v>
      </c>
      <c r="H255" s="3">
        <v>0</v>
      </c>
      <c r="I255" s="3">
        <v>0</v>
      </c>
      <c r="J255" s="3" t="s">
        <v>43</v>
      </c>
      <c r="K255" s="3">
        <v>9103</v>
      </c>
      <c r="L255" s="3">
        <v>9103</v>
      </c>
      <c r="M255" s="4">
        <f t="shared" si="6"/>
        <v>44864</v>
      </c>
      <c r="N255" s="5">
        <f t="shared" si="7"/>
        <v>0</v>
      </c>
    </row>
    <row r="256" spans="1:14" x14ac:dyDescent="0.25">
      <c r="A256" s="3" t="s">
        <v>44</v>
      </c>
      <c r="B256" s="3">
        <v>20221031</v>
      </c>
      <c r="C256" s="3">
        <v>9225</v>
      </c>
      <c r="D256" s="3">
        <v>9234</v>
      </c>
      <c r="E256" s="3">
        <v>9225</v>
      </c>
      <c r="F256" s="3">
        <v>9227</v>
      </c>
      <c r="G256" s="3">
        <v>598882770</v>
      </c>
      <c r="H256" s="3">
        <v>64905</v>
      </c>
      <c r="I256" s="3">
        <v>2</v>
      </c>
      <c r="J256" s="3" t="s">
        <v>43</v>
      </c>
      <c r="K256" s="3">
        <v>9103</v>
      </c>
      <c r="L256" s="3">
        <v>9234</v>
      </c>
      <c r="M256" s="4">
        <f t="shared" si="6"/>
        <v>44865</v>
      </c>
      <c r="N256" s="5">
        <f t="shared" si="7"/>
        <v>1.3621882895748616E-2</v>
      </c>
    </row>
    <row r="257" spans="1:14" x14ac:dyDescent="0.25">
      <c r="A257" s="3" t="s">
        <v>44</v>
      </c>
      <c r="B257" s="3">
        <v>20221101</v>
      </c>
      <c r="C257" s="3">
        <v>9285</v>
      </c>
      <c r="D257" s="3">
        <v>9285</v>
      </c>
      <c r="E257" s="3">
        <v>9285</v>
      </c>
      <c r="F257" s="3">
        <v>9285</v>
      </c>
      <c r="G257" s="3">
        <v>3788280</v>
      </c>
      <c r="H257" s="3">
        <v>408</v>
      </c>
      <c r="I257" s="3">
        <v>2</v>
      </c>
      <c r="J257" s="3" t="s">
        <v>43</v>
      </c>
      <c r="K257" s="3">
        <v>9227</v>
      </c>
      <c r="L257" s="3">
        <v>9285</v>
      </c>
      <c r="M257" s="4">
        <f t="shared" si="6"/>
        <v>44866</v>
      </c>
      <c r="N257" s="5">
        <f t="shared" si="7"/>
        <v>6.2859000758643813E-3</v>
      </c>
    </row>
    <row r="258" spans="1:14" x14ac:dyDescent="0.25">
      <c r="A258" s="3" t="s">
        <v>44</v>
      </c>
      <c r="B258" s="3">
        <v>20221102</v>
      </c>
      <c r="C258" s="3">
        <v>9198</v>
      </c>
      <c r="D258" s="3">
        <v>9198</v>
      </c>
      <c r="E258" s="3">
        <v>9198</v>
      </c>
      <c r="F258" s="3">
        <v>9198</v>
      </c>
      <c r="G258" s="3">
        <v>10191384</v>
      </c>
      <c r="H258" s="3">
        <v>1108</v>
      </c>
      <c r="I258" s="3">
        <v>1</v>
      </c>
      <c r="J258" s="3" t="s">
        <v>43</v>
      </c>
      <c r="K258" s="3">
        <v>9285</v>
      </c>
      <c r="L258" s="3">
        <v>9198</v>
      </c>
      <c r="M258" s="4">
        <f t="shared" ref="M258:M321" si="8">DATE(LEFT(B258,4),MID(B258,5,2),RIGHT(B258,2))</f>
        <v>44867</v>
      </c>
      <c r="N258" s="5">
        <f t="shared" si="7"/>
        <v>-9.3699515347334117E-3</v>
      </c>
    </row>
    <row r="259" spans="1:14" x14ac:dyDescent="0.25">
      <c r="A259" s="3" t="s">
        <v>44</v>
      </c>
      <c r="B259" s="3">
        <v>20221105</v>
      </c>
      <c r="C259" s="3">
        <v>9421</v>
      </c>
      <c r="D259" s="3">
        <v>9421</v>
      </c>
      <c r="E259" s="3">
        <v>9421</v>
      </c>
      <c r="F259" s="3">
        <v>9421</v>
      </c>
      <c r="G259" s="3">
        <v>467206232</v>
      </c>
      <c r="H259" s="3">
        <v>49592</v>
      </c>
      <c r="I259" s="3">
        <v>1</v>
      </c>
      <c r="J259" s="3" t="s">
        <v>43</v>
      </c>
      <c r="K259" s="3">
        <v>9198</v>
      </c>
      <c r="L259" s="3">
        <v>9421</v>
      </c>
      <c r="M259" s="4">
        <f t="shared" si="8"/>
        <v>44870</v>
      </c>
      <c r="N259" s="5">
        <f t="shared" ref="N259:N322" si="9">F259/F258-1</f>
        <v>2.424440095672975E-2</v>
      </c>
    </row>
    <row r="260" spans="1:14" x14ac:dyDescent="0.25">
      <c r="A260" s="3" t="s">
        <v>44</v>
      </c>
      <c r="B260" s="3">
        <v>20221106</v>
      </c>
      <c r="C260" s="3">
        <v>9480</v>
      </c>
      <c r="D260" s="3">
        <v>9480</v>
      </c>
      <c r="E260" s="3">
        <v>9480</v>
      </c>
      <c r="F260" s="3">
        <v>9480</v>
      </c>
      <c r="G260" s="3">
        <v>7584000</v>
      </c>
      <c r="H260" s="3">
        <v>800</v>
      </c>
      <c r="I260" s="3">
        <v>1</v>
      </c>
      <c r="J260" s="3" t="s">
        <v>43</v>
      </c>
      <c r="K260" s="3">
        <v>9421</v>
      </c>
      <c r="L260" s="3">
        <v>9480</v>
      </c>
      <c r="M260" s="4">
        <f t="shared" si="8"/>
        <v>44871</v>
      </c>
      <c r="N260" s="5">
        <f t="shared" si="9"/>
        <v>6.2626048190213002E-3</v>
      </c>
    </row>
    <row r="261" spans="1:14" x14ac:dyDescent="0.25">
      <c r="A261" s="3" t="s">
        <v>44</v>
      </c>
      <c r="B261" s="3">
        <v>20221107</v>
      </c>
      <c r="C261" s="3">
        <v>9625</v>
      </c>
      <c r="D261" s="3">
        <v>9775</v>
      </c>
      <c r="E261" s="3">
        <v>9625</v>
      </c>
      <c r="F261" s="3">
        <v>9678</v>
      </c>
      <c r="G261" s="3">
        <v>41226481</v>
      </c>
      <c r="H261" s="3">
        <v>4260</v>
      </c>
      <c r="I261" s="3">
        <v>10</v>
      </c>
      <c r="J261" s="3" t="s">
        <v>43</v>
      </c>
      <c r="K261" s="3">
        <v>9480</v>
      </c>
      <c r="L261" s="3">
        <v>9773</v>
      </c>
      <c r="M261" s="4">
        <f t="shared" si="8"/>
        <v>44872</v>
      </c>
      <c r="N261" s="5">
        <f t="shared" si="9"/>
        <v>2.0886075949366978E-2</v>
      </c>
    </row>
    <row r="262" spans="1:14" x14ac:dyDescent="0.25">
      <c r="A262" s="3" t="s">
        <v>44</v>
      </c>
      <c r="B262" s="3">
        <v>20221108</v>
      </c>
      <c r="C262" s="3">
        <v>9822</v>
      </c>
      <c r="D262" s="3">
        <v>9899</v>
      </c>
      <c r="E262" s="3">
        <v>9783</v>
      </c>
      <c r="F262" s="3">
        <v>9828</v>
      </c>
      <c r="G262" s="3">
        <v>3939476940</v>
      </c>
      <c r="H262" s="3">
        <v>400850</v>
      </c>
      <c r="I262" s="3">
        <v>11</v>
      </c>
      <c r="J262" s="3" t="s">
        <v>43</v>
      </c>
      <c r="K262" s="3">
        <v>9678</v>
      </c>
      <c r="L262" s="3">
        <v>9784</v>
      </c>
      <c r="M262" s="4">
        <f t="shared" si="8"/>
        <v>44873</v>
      </c>
      <c r="N262" s="5">
        <f t="shared" si="9"/>
        <v>1.5499070055796649E-2</v>
      </c>
    </row>
    <row r="263" spans="1:14" x14ac:dyDescent="0.25">
      <c r="A263" s="3" t="s">
        <v>44</v>
      </c>
      <c r="B263" s="3">
        <v>20221109</v>
      </c>
      <c r="C263" s="3">
        <v>9702</v>
      </c>
      <c r="D263" s="3">
        <v>9798</v>
      </c>
      <c r="E263" s="3">
        <v>9672</v>
      </c>
      <c r="F263" s="3">
        <v>9690</v>
      </c>
      <c r="G263" s="3">
        <v>1600832584</v>
      </c>
      <c r="H263" s="3">
        <v>165197</v>
      </c>
      <c r="I263" s="3">
        <v>8</v>
      </c>
      <c r="J263" s="3" t="s">
        <v>43</v>
      </c>
      <c r="K263" s="3">
        <v>9828</v>
      </c>
      <c r="L263" s="3">
        <v>9798</v>
      </c>
      <c r="M263" s="4">
        <f t="shared" si="8"/>
        <v>44874</v>
      </c>
      <c r="N263" s="5">
        <f t="shared" si="9"/>
        <v>-1.4041514041513992E-2</v>
      </c>
    </row>
    <row r="264" spans="1:14" x14ac:dyDescent="0.25">
      <c r="A264" s="3" t="s">
        <v>44</v>
      </c>
      <c r="B264" s="3">
        <v>20221112</v>
      </c>
      <c r="C264" s="3">
        <v>9903</v>
      </c>
      <c r="D264" s="3">
        <v>9904</v>
      </c>
      <c r="E264" s="3">
        <v>9903</v>
      </c>
      <c r="F264" s="3">
        <v>9903</v>
      </c>
      <c r="G264" s="3">
        <v>15845400</v>
      </c>
      <c r="H264" s="3">
        <v>1600</v>
      </c>
      <c r="I264" s="3">
        <v>3</v>
      </c>
      <c r="J264" s="3" t="s">
        <v>43</v>
      </c>
      <c r="K264" s="3">
        <v>9690</v>
      </c>
      <c r="L264" s="3">
        <v>9903</v>
      </c>
      <c r="M264" s="4">
        <f t="shared" si="8"/>
        <v>44877</v>
      </c>
      <c r="N264" s="5">
        <f t="shared" si="9"/>
        <v>2.198142414860671E-2</v>
      </c>
    </row>
    <row r="265" spans="1:14" x14ac:dyDescent="0.25">
      <c r="A265" s="3" t="s">
        <v>44</v>
      </c>
      <c r="B265" s="3">
        <v>20221113</v>
      </c>
      <c r="C265" s="3">
        <v>0</v>
      </c>
      <c r="D265" s="3">
        <v>0</v>
      </c>
      <c r="E265" s="3">
        <v>0</v>
      </c>
      <c r="F265" s="3">
        <v>9903</v>
      </c>
      <c r="G265" s="3">
        <v>0</v>
      </c>
      <c r="H265" s="3">
        <v>0</v>
      </c>
      <c r="I265" s="3">
        <v>0</v>
      </c>
      <c r="J265" s="3" t="s">
        <v>43</v>
      </c>
      <c r="K265" s="3">
        <v>9903</v>
      </c>
      <c r="L265" s="3">
        <v>9903</v>
      </c>
      <c r="M265" s="4">
        <f t="shared" si="8"/>
        <v>44878</v>
      </c>
      <c r="N265" s="5">
        <f t="shared" si="9"/>
        <v>0</v>
      </c>
    </row>
    <row r="266" spans="1:14" x14ac:dyDescent="0.25">
      <c r="A266" s="3" t="s">
        <v>44</v>
      </c>
      <c r="B266" s="3">
        <v>20221114</v>
      </c>
      <c r="C266" s="3">
        <v>0</v>
      </c>
      <c r="D266" s="3">
        <v>0</v>
      </c>
      <c r="E266" s="3">
        <v>0</v>
      </c>
      <c r="F266" s="3">
        <v>9903</v>
      </c>
      <c r="G266" s="3">
        <v>0</v>
      </c>
      <c r="H266" s="3">
        <v>0</v>
      </c>
      <c r="I266" s="3">
        <v>0</v>
      </c>
      <c r="J266" s="3" t="s">
        <v>43</v>
      </c>
      <c r="K266" s="3">
        <v>9903</v>
      </c>
      <c r="L266" s="3">
        <v>9903</v>
      </c>
      <c r="M266" s="4">
        <f t="shared" si="8"/>
        <v>44879</v>
      </c>
      <c r="N266" s="5">
        <f t="shared" si="9"/>
        <v>0</v>
      </c>
    </row>
    <row r="267" spans="1:14" x14ac:dyDescent="0.25">
      <c r="A267" s="3" t="s">
        <v>44</v>
      </c>
      <c r="B267" s="3">
        <v>20221115</v>
      </c>
      <c r="C267" s="3">
        <v>9798</v>
      </c>
      <c r="D267" s="3">
        <v>9798</v>
      </c>
      <c r="E267" s="3">
        <v>9721</v>
      </c>
      <c r="F267" s="3">
        <v>9749</v>
      </c>
      <c r="G267" s="3">
        <v>14614129</v>
      </c>
      <c r="H267" s="3">
        <v>1499</v>
      </c>
      <c r="I267" s="3">
        <v>3</v>
      </c>
      <c r="J267" s="3" t="s">
        <v>43</v>
      </c>
      <c r="K267" s="3">
        <v>9903</v>
      </c>
      <c r="L267" s="3">
        <v>9721</v>
      </c>
      <c r="M267" s="4">
        <f t="shared" si="8"/>
        <v>44880</v>
      </c>
      <c r="N267" s="5">
        <f t="shared" si="9"/>
        <v>-1.5550843178834706E-2</v>
      </c>
    </row>
    <row r="268" spans="1:14" x14ac:dyDescent="0.25">
      <c r="A268" s="3" t="s">
        <v>44</v>
      </c>
      <c r="B268" s="3">
        <v>20221116</v>
      </c>
      <c r="C268" s="3">
        <v>9798</v>
      </c>
      <c r="D268" s="3">
        <v>9798</v>
      </c>
      <c r="E268" s="3">
        <v>9798</v>
      </c>
      <c r="F268" s="3">
        <v>9798</v>
      </c>
      <c r="G268" s="3">
        <v>1185558</v>
      </c>
      <c r="H268" s="3">
        <v>121</v>
      </c>
      <c r="I268" s="3">
        <v>1</v>
      </c>
      <c r="J268" s="3" t="s">
        <v>43</v>
      </c>
      <c r="K268" s="3">
        <v>9749</v>
      </c>
      <c r="L268" s="3">
        <v>9798</v>
      </c>
      <c r="M268" s="4">
        <f t="shared" si="8"/>
        <v>44881</v>
      </c>
      <c r="N268" s="5">
        <f t="shared" si="9"/>
        <v>5.0261565288747256E-3</v>
      </c>
    </row>
    <row r="269" spans="1:14" x14ac:dyDescent="0.25">
      <c r="A269" s="3" t="s">
        <v>44</v>
      </c>
      <c r="B269" s="3">
        <v>20221119</v>
      </c>
      <c r="C269" s="3">
        <v>0</v>
      </c>
      <c r="D269" s="3">
        <v>0</v>
      </c>
      <c r="E269" s="3">
        <v>0</v>
      </c>
      <c r="F269" s="3">
        <v>9798</v>
      </c>
      <c r="G269" s="3">
        <v>0</v>
      </c>
      <c r="H269" s="3">
        <v>0</v>
      </c>
      <c r="I269" s="3">
        <v>0</v>
      </c>
      <c r="J269" s="3" t="s">
        <v>43</v>
      </c>
      <c r="K269" s="3">
        <v>9798</v>
      </c>
      <c r="L269" s="3">
        <v>9798</v>
      </c>
      <c r="M269" s="4">
        <f t="shared" si="8"/>
        <v>44884</v>
      </c>
      <c r="N269" s="5">
        <f t="shared" si="9"/>
        <v>0</v>
      </c>
    </row>
    <row r="270" spans="1:14" x14ac:dyDescent="0.25">
      <c r="A270" s="3" t="s">
        <v>44</v>
      </c>
      <c r="B270" s="3">
        <v>20221120</v>
      </c>
      <c r="C270" s="3">
        <v>9829</v>
      </c>
      <c r="D270" s="3">
        <v>9829</v>
      </c>
      <c r="E270" s="3">
        <v>9829</v>
      </c>
      <c r="F270" s="3">
        <v>9829</v>
      </c>
      <c r="G270" s="3">
        <v>5405950</v>
      </c>
      <c r="H270" s="3">
        <v>550</v>
      </c>
      <c r="I270" s="3">
        <v>1</v>
      </c>
      <c r="J270" s="3" t="s">
        <v>43</v>
      </c>
      <c r="K270" s="3">
        <v>9798</v>
      </c>
      <c r="L270" s="3">
        <v>9829</v>
      </c>
      <c r="M270" s="4">
        <f t="shared" si="8"/>
        <v>44885</v>
      </c>
      <c r="N270" s="5">
        <f t="shared" si="9"/>
        <v>3.1639110022454453E-3</v>
      </c>
    </row>
    <row r="271" spans="1:14" x14ac:dyDescent="0.25">
      <c r="A271" s="3" t="s">
        <v>44</v>
      </c>
      <c r="B271" s="3">
        <v>20221121</v>
      </c>
      <c r="C271" s="3">
        <v>0</v>
      </c>
      <c r="D271" s="3">
        <v>0</v>
      </c>
      <c r="E271" s="3">
        <v>0</v>
      </c>
      <c r="F271" s="3">
        <v>9829</v>
      </c>
      <c r="G271" s="3">
        <v>0</v>
      </c>
      <c r="H271" s="3">
        <v>0</v>
      </c>
      <c r="I271" s="3">
        <v>0</v>
      </c>
      <c r="J271" s="3" t="s">
        <v>43</v>
      </c>
      <c r="K271" s="3">
        <v>9829</v>
      </c>
      <c r="L271" s="3">
        <v>9829</v>
      </c>
      <c r="M271" s="4">
        <f t="shared" si="8"/>
        <v>44886</v>
      </c>
      <c r="N271" s="5">
        <f t="shared" si="9"/>
        <v>0</v>
      </c>
    </row>
    <row r="272" spans="1:14" x14ac:dyDescent="0.25">
      <c r="A272" s="3" t="s">
        <v>44</v>
      </c>
      <c r="B272" s="3">
        <v>20221122</v>
      </c>
      <c r="C272" s="3">
        <v>9862</v>
      </c>
      <c r="D272" s="3">
        <v>9862</v>
      </c>
      <c r="E272" s="3">
        <v>9862</v>
      </c>
      <c r="F272" s="3">
        <v>9862</v>
      </c>
      <c r="G272" s="3">
        <v>9862000</v>
      </c>
      <c r="H272" s="3">
        <v>1000</v>
      </c>
      <c r="I272" s="3">
        <v>1</v>
      </c>
      <c r="J272" s="3" t="s">
        <v>43</v>
      </c>
      <c r="K272" s="3">
        <v>9829</v>
      </c>
      <c r="L272" s="3">
        <v>9862</v>
      </c>
      <c r="M272" s="4">
        <f t="shared" si="8"/>
        <v>44887</v>
      </c>
      <c r="N272" s="5">
        <f t="shared" si="9"/>
        <v>3.3574117407670911E-3</v>
      </c>
    </row>
    <row r="273" spans="1:14" x14ac:dyDescent="0.25">
      <c r="A273" s="3" t="s">
        <v>44</v>
      </c>
      <c r="B273" s="3">
        <v>20221123</v>
      </c>
      <c r="C273" s="3">
        <v>0</v>
      </c>
      <c r="D273" s="3">
        <v>0</v>
      </c>
      <c r="E273" s="3">
        <v>0</v>
      </c>
      <c r="F273" s="3">
        <v>9862</v>
      </c>
      <c r="G273" s="3">
        <v>0</v>
      </c>
      <c r="H273" s="3">
        <v>0</v>
      </c>
      <c r="I273" s="3">
        <v>0</v>
      </c>
      <c r="J273" s="3" t="s">
        <v>43</v>
      </c>
      <c r="K273" s="3">
        <v>9862</v>
      </c>
      <c r="L273" s="3">
        <v>9862</v>
      </c>
      <c r="M273" s="4">
        <f t="shared" si="8"/>
        <v>44888</v>
      </c>
      <c r="N273" s="5">
        <f t="shared" si="9"/>
        <v>0</v>
      </c>
    </row>
    <row r="274" spans="1:14" x14ac:dyDescent="0.25">
      <c r="A274" s="3" t="s">
        <v>44</v>
      </c>
      <c r="B274" s="3">
        <v>20221126</v>
      </c>
      <c r="C274" s="3">
        <v>9830</v>
      </c>
      <c r="D274" s="3">
        <v>9830</v>
      </c>
      <c r="E274" s="3">
        <v>9830</v>
      </c>
      <c r="F274" s="3">
        <v>9830</v>
      </c>
      <c r="G274" s="3">
        <v>37412980</v>
      </c>
      <c r="H274" s="3">
        <v>3806</v>
      </c>
      <c r="I274" s="3">
        <v>3</v>
      </c>
      <c r="J274" s="3" t="s">
        <v>43</v>
      </c>
      <c r="K274" s="3">
        <v>9862</v>
      </c>
      <c r="L274" s="3">
        <v>9830</v>
      </c>
      <c r="M274" s="4">
        <f t="shared" si="8"/>
        <v>44891</v>
      </c>
      <c r="N274" s="5">
        <f t="shared" si="9"/>
        <v>-3.2447779355100348E-3</v>
      </c>
    </row>
    <row r="275" spans="1:14" x14ac:dyDescent="0.25">
      <c r="A275" s="3" t="s">
        <v>44</v>
      </c>
      <c r="B275" s="3">
        <v>20221127</v>
      </c>
      <c r="C275" s="3">
        <v>9801</v>
      </c>
      <c r="D275" s="3">
        <v>9801</v>
      </c>
      <c r="E275" s="3">
        <v>9801</v>
      </c>
      <c r="F275" s="3">
        <v>9801</v>
      </c>
      <c r="G275" s="3">
        <v>11751399</v>
      </c>
      <c r="H275" s="3">
        <v>1199</v>
      </c>
      <c r="I275" s="3">
        <v>1</v>
      </c>
      <c r="J275" s="3" t="s">
        <v>43</v>
      </c>
      <c r="K275" s="3">
        <v>9830</v>
      </c>
      <c r="L275" s="3">
        <v>9801</v>
      </c>
      <c r="M275" s="4">
        <f t="shared" si="8"/>
        <v>44892</v>
      </c>
      <c r="N275" s="5">
        <f t="shared" si="9"/>
        <v>-2.9501525940996975E-3</v>
      </c>
    </row>
    <row r="276" spans="1:14" x14ac:dyDescent="0.25">
      <c r="A276" s="3" t="s">
        <v>44</v>
      </c>
      <c r="B276" s="3">
        <v>20221128</v>
      </c>
      <c r="C276" s="3">
        <v>0</v>
      </c>
      <c r="D276" s="3">
        <v>0</v>
      </c>
      <c r="E276" s="3">
        <v>0</v>
      </c>
      <c r="F276" s="3">
        <v>9801</v>
      </c>
      <c r="G276" s="3">
        <v>0</v>
      </c>
      <c r="H276" s="3">
        <v>0</v>
      </c>
      <c r="I276" s="3">
        <v>0</v>
      </c>
      <c r="J276" s="3" t="s">
        <v>43</v>
      </c>
      <c r="K276" s="3">
        <v>9801</v>
      </c>
      <c r="L276" s="3">
        <v>9801</v>
      </c>
      <c r="M276" s="4">
        <f t="shared" si="8"/>
        <v>44893</v>
      </c>
      <c r="N276" s="5">
        <f t="shared" si="9"/>
        <v>0</v>
      </c>
    </row>
    <row r="277" spans="1:14" x14ac:dyDescent="0.25">
      <c r="A277" s="3" t="s">
        <v>44</v>
      </c>
      <c r="B277" s="3">
        <v>20221129</v>
      </c>
      <c r="C277" s="3">
        <v>9801</v>
      </c>
      <c r="D277" s="3">
        <v>9801</v>
      </c>
      <c r="E277" s="3">
        <v>9801</v>
      </c>
      <c r="F277" s="3">
        <v>9801</v>
      </c>
      <c r="G277" s="3">
        <v>9801000</v>
      </c>
      <c r="H277" s="3">
        <v>1000</v>
      </c>
      <c r="I277" s="3">
        <v>1</v>
      </c>
      <c r="J277" s="3" t="s">
        <v>43</v>
      </c>
      <c r="K277" s="3">
        <v>9801</v>
      </c>
      <c r="L277" s="3">
        <v>9801</v>
      </c>
      <c r="M277" s="4">
        <f t="shared" si="8"/>
        <v>44894</v>
      </c>
      <c r="N277" s="5">
        <f t="shared" si="9"/>
        <v>0</v>
      </c>
    </row>
    <row r="278" spans="1:14" x14ac:dyDescent="0.25">
      <c r="A278" s="3" t="s">
        <v>44</v>
      </c>
      <c r="B278" s="3">
        <v>20221130</v>
      </c>
      <c r="C278" s="3">
        <v>0</v>
      </c>
      <c r="D278" s="3">
        <v>0</v>
      </c>
      <c r="E278" s="3">
        <v>0</v>
      </c>
      <c r="F278" s="3">
        <v>9801</v>
      </c>
      <c r="G278" s="3">
        <v>0</v>
      </c>
      <c r="H278" s="3">
        <v>0</v>
      </c>
      <c r="I278" s="3">
        <v>0</v>
      </c>
      <c r="J278" s="3" t="s">
        <v>43</v>
      </c>
      <c r="K278" s="3">
        <v>9801</v>
      </c>
      <c r="L278" s="3">
        <v>9801</v>
      </c>
      <c r="M278" s="4">
        <f t="shared" si="8"/>
        <v>44895</v>
      </c>
      <c r="N278" s="5">
        <f t="shared" si="9"/>
        <v>0</v>
      </c>
    </row>
    <row r="279" spans="1:14" x14ac:dyDescent="0.25">
      <c r="A279" s="3" t="s">
        <v>44</v>
      </c>
      <c r="B279" s="3">
        <v>20221203</v>
      </c>
      <c r="C279" s="3">
        <v>0</v>
      </c>
      <c r="D279" s="3">
        <v>0</v>
      </c>
      <c r="E279" s="3">
        <v>0</v>
      </c>
      <c r="F279" s="3">
        <v>9801</v>
      </c>
      <c r="G279" s="3">
        <v>0</v>
      </c>
      <c r="H279" s="3">
        <v>0</v>
      </c>
      <c r="I279" s="3">
        <v>0</v>
      </c>
      <c r="J279" s="3" t="s">
        <v>43</v>
      </c>
      <c r="K279" s="3">
        <v>9801</v>
      </c>
      <c r="L279" s="3">
        <v>9801</v>
      </c>
      <c r="M279" s="4">
        <f t="shared" si="8"/>
        <v>44898</v>
      </c>
      <c r="N279" s="5">
        <f t="shared" si="9"/>
        <v>0</v>
      </c>
    </row>
    <row r="280" spans="1:14" x14ac:dyDescent="0.25">
      <c r="A280" s="3" t="s">
        <v>44</v>
      </c>
      <c r="B280" s="3">
        <v>20221204</v>
      </c>
      <c r="C280" s="3">
        <v>0</v>
      </c>
      <c r="D280" s="3">
        <v>0</v>
      </c>
      <c r="E280" s="3">
        <v>0</v>
      </c>
      <c r="F280" s="3">
        <v>9801</v>
      </c>
      <c r="G280" s="3">
        <v>0</v>
      </c>
      <c r="H280" s="3">
        <v>0</v>
      </c>
      <c r="I280" s="3">
        <v>0</v>
      </c>
      <c r="J280" s="3" t="s">
        <v>43</v>
      </c>
      <c r="K280" s="3">
        <v>9801</v>
      </c>
      <c r="L280" s="3">
        <v>9801</v>
      </c>
      <c r="M280" s="4">
        <f t="shared" si="8"/>
        <v>44899</v>
      </c>
      <c r="N280" s="5">
        <f t="shared" si="9"/>
        <v>0</v>
      </c>
    </row>
    <row r="281" spans="1:14" x14ac:dyDescent="0.25">
      <c r="A281" s="3" t="s">
        <v>44</v>
      </c>
      <c r="B281" s="3">
        <v>20221205</v>
      </c>
      <c r="C281" s="3">
        <v>0</v>
      </c>
      <c r="D281" s="3">
        <v>0</v>
      </c>
      <c r="E281" s="3">
        <v>0</v>
      </c>
      <c r="F281" s="3">
        <v>9801</v>
      </c>
      <c r="G281" s="3">
        <v>0</v>
      </c>
      <c r="H281" s="3">
        <v>0</v>
      </c>
      <c r="I281" s="3">
        <v>0</v>
      </c>
      <c r="J281" s="3" t="s">
        <v>43</v>
      </c>
      <c r="K281" s="3">
        <v>9801</v>
      </c>
      <c r="L281" s="3">
        <v>9801</v>
      </c>
      <c r="M281" s="4">
        <f t="shared" si="8"/>
        <v>44900</v>
      </c>
      <c r="N281" s="5">
        <f t="shared" si="9"/>
        <v>0</v>
      </c>
    </row>
    <row r="282" spans="1:14" x14ac:dyDescent="0.25">
      <c r="A282" s="3" t="s">
        <v>44</v>
      </c>
      <c r="B282" s="3">
        <v>20221206</v>
      </c>
      <c r="C282" s="3">
        <v>9856</v>
      </c>
      <c r="D282" s="3">
        <v>9856</v>
      </c>
      <c r="E282" s="3">
        <v>9856</v>
      </c>
      <c r="F282" s="3">
        <v>9856</v>
      </c>
      <c r="G282" s="3">
        <v>19712000</v>
      </c>
      <c r="H282" s="3">
        <v>2000</v>
      </c>
      <c r="I282" s="3">
        <v>1</v>
      </c>
      <c r="J282" s="3" t="s">
        <v>43</v>
      </c>
      <c r="K282" s="3">
        <v>9801</v>
      </c>
      <c r="L282" s="3">
        <v>9856</v>
      </c>
      <c r="M282" s="4">
        <f t="shared" si="8"/>
        <v>44901</v>
      </c>
      <c r="N282" s="5">
        <f t="shared" si="9"/>
        <v>5.6116722783390305E-3</v>
      </c>
    </row>
    <row r="283" spans="1:14" x14ac:dyDescent="0.25">
      <c r="A283" s="3" t="s">
        <v>44</v>
      </c>
      <c r="B283" s="3">
        <v>20221207</v>
      </c>
      <c r="C283" s="3">
        <v>9854</v>
      </c>
      <c r="D283" s="3">
        <v>9854</v>
      </c>
      <c r="E283" s="3">
        <v>9854</v>
      </c>
      <c r="F283" s="3">
        <v>9854</v>
      </c>
      <c r="G283" s="3">
        <v>4927000</v>
      </c>
      <c r="H283" s="3">
        <v>500</v>
      </c>
      <c r="I283" s="3">
        <v>1</v>
      </c>
      <c r="J283" s="3" t="s">
        <v>43</v>
      </c>
      <c r="K283" s="3">
        <v>9856</v>
      </c>
      <c r="L283" s="3">
        <v>9854</v>
      </c>
      <c r="M283" s="4">
        <f t="shared" si="8"/>
        <v>44902</v>
      </c>
      <c r="N283" s="5">
        <f t="shared" si="9"/>
        <v>-2.0292207792205197E-4</v>
      </c>
    </row>
    <row r="284" spans="1:14" x14ac:dyDescent="0.25">
      <c r="A284" s="3" t="s">
        <v>44</v>
      </c>
      <c r="B284" s="3">
        <v>20221210</v>
      </c>
      <c r="C284" s="3">
        <v>0</v>
      </c>
      <c r="D284" s="3">
        <v>0</v>
      </c>
      <c r="E284" s="3">
        <v>0</v>
      </c>
      <c r="F284" s="3">
        <v>9854</v>
      </c>
      <c r="G284" s="3">
        <v>0</v>
      </c>
      <c r="H284" s="3">
        <v>0</v>
      </c>
      <c r="I284" s="3">
        <v>0</v>
      </c>
      <c r="J284" s="3" t="s">
        <v>43</v>
      </c>
      <c r="K284" s="3">
        <v>9854</v>
      </c>
      <c r="L284" s="3">
        <v>9854</v>
      </c>
      <c r="M284" s="4">
        <f t="shared" si="8"/>
        <v>44905</v>
      </c>
      <c r="N284" s="5">
        <f t="shared" si="9"/>
        <v>0</v>
      </c>
    </row>
    <row r="285" spans="1:14" x14ac:dyDescent="0.25">
      <c r="A285" s="3" t="s">
        <v>44</v>
      </c>
      <c r="B285" s="3">
        <v>20221211</v>
      </c>
      <c r="C285" s="3">
        <v>0</v>
      </c>
      <c r="D285" s="3">
        <v>0</v>
      </c>
      <c r="E285" s="3">
        <v>0</v>
      </c>
      <c r="F285" s="3">
        <v>9854</v>
      </c>
      <c r="G285" s="3">
        <v>0</v>
      </c>
      <c r="H285" s="3">
        <v>0</v>
      </c>
      <c r="I285" s="3">
        <v>0</v>
      </c>
      <c r="J285" s="3" t="s">
        <v>43</v>
      </c>
      <c r="K285" s="3">
        <v>9854</v>
      </c>
      <c r="L285" s="3">
        <v>9854</v>
      </c>
      <c r="M285" s="4">
        <f t="shared" si="8"/>
        <v>44906</v>
      </c>
      <c r="N285" s="5">
        <f t="shared" si="9"/>
        <v>0</v>
      </c>
    </row>
    <row r="286" spans="1:14" x14ac:dyDescent="0.25">
      <c r="A286" s="3" t="s">
        <v>44</v>
      </c>
      <c r="B286" s="3">
        <v>20221212</v>
      </c>
      <c r="C286" s="3">
        <v>9835</v>
      </c>
      <c r="D286" s="3">
        <v>9835</v>
      </c>
      <c r="E286" s="3">
        <v>9835</v>
      </c>
      <c r="F286" s="3">
        <v>9835</v>
      </c>
      <c r="G286" s="3">
        <v>5409250</v>
      </c>
      <c r="H286" s="3">
        <v>550</v>
      </c>
      <c r="I286" s="3">
        <v>1</v>
      </c>
      <c r="J286" s="3" t="s">
        <v>43</v>
      </c>
      <c r="K286" s="3">
        <v>9854</v>
      </c>
      <c r="L286" s="3">
        <v>9835</v>
      </c>
      <c r="M286" s="4">
        <f t="shared" si="8"/>
        <v>44907</v>
      </c>
      <c r="N286" s="5">
        <f t="shared" si="9"/>
        <v>-1.9281510046681438E-3</v>
      </c>
    </row>
    <row r="287" spans="1:14" x14ac:dyDescent="0.25">
      <c r="A287" s="3" t="s">
        <v>44</v>
      </c>
      <c r="B287" s="3">
        <v>20221213</v>
      </c>
      <c r="C287" s="3">
        <v>0</v>
      </c>
      <c r="D287" s="3">
        <v>0</v>
      </c>
      <c r="E287" s="3">
        <v>0</v>
      </c>
      <c r="F287" s="3">
        <v>9835</v>
      </c>
      <c r="G287" s="3">
        <v>0</v>
      </c>
      <c r="H287" s="3">
        <v>0</v>
      </c>
      <c r="I287" s="3">
        <v>0</v>
      </c>
      <c r="J287" s="3" t="s">
        <v>43</v>
      </c>
      <c r="K287" s="3">
        <v>9835</v>
      </c>
      <c r="L287" s="3">
        <v>9835</v>
      </c>
      <c r="M287" s="4">
        <f t="shared" si="8"/>
        <v>44908</v>
      </c>
      <c r="N287" s="5">
        <f t="shared" si="9"/>
        <v>0</v>
      </c>
    </row>
    <row r="288" spans="1:14" x14ac:dyDescent="0.25">
      <c r="A288" s="3" t="s">
        <v>44</v>
      </c>
      <c r="B288" s="3">
        <v>20221214</v>
      </c>
      <c r="C288" s="3">
        <v>0</v>
      </c>
      <c r="D288" s="3">
        <v>0</v>
      </c>
      <c r="E288" s="3">
        <v>0</v>
      </c>
      <c r="F288" s="3">
        <v>9835</v>
      </c>
      <c r="G288" s="3">
        <v>0</v>
      </c>
      <c r="H288" s="3">
        <v>0</v>
      </c>
      <c r="I288" s="3">
        <v>0</v>
      </c>
      <c r="J288" s="3" t="s">
        <v>43</v>
      </c>
      <c r="K288" s="3">
        <v>9835</v>
      </c>
      <c r="L288" s="3">
        <v>9835</v>
      </c>
      <c r="M288" s="4">
        <f t="shared" si="8"/>
        <v>44909</v>
      </c>
      <c r="N288" s="5">
        <f t="shared" si="9"/>
        <v>0</v>
      </c>
    </row>
    <row r="289" spans="1:14" x14ac:dyDescent="0.25">
      <c r="A289" s="3" t="s">
        <v>44</v>
      </c>
      <c r="B289" s="3">
        <v>20221217</v>
      </c>
      <c r="C289" s="3">
        <v>10076</v>
      </c>
      <c r="D289" s="3">
        <v>10178</v>
      </c>
      <c r="E289" s="3">
        <v>10076</v>
      </c>
      <c r="F289" s="3">
        <v>10140</v>
      </c>
      <c r="G289" s="3">
        <v>338202054</v>
      </c>
      <c r="H289" s="3">
        <v>33353</v>
      </c>
      <c r="I289" s="3">
        <v>17</v>
      </c>
      <c r="J289" s="3" t="s">
        <v>43</v>
      </c>
      <c r="K289" s="3">
        <v>9835</v>
      </c>
      <c r="L289" s="3">
        <v>10178</v>
      </c>
      <c r="M289" s="4">
        <f t="shared" si="8"/>
        <v>44912</v>
      </c>
      <c r="N289" s="5">
        <f t="shared" si="9"/>
        <v>3.1011692933401225E-2</v>
      </c>
    </row>
    <row r="290" spans="1:14" x14ac:dyDescent="0.25">
      <c r="A290" s="3" t="s">
        <v>44</v>
      </c>
      <c r="B290" s="3">
        <v>20221218</v>
      </c>
      <c r="C290" s="3">
        <v>10172</v>
      </c>
      <c r="D290" s="3">
        <v>10394</v>
      </c>
      <c r="E290" s="3">
        <v>10172</v>
      </c>
      <c r="F290" s="3">
        <v>10245</v>
      </c>
      <c r="G290" s="3">
        <v>360689702</v>
      </c>
      <c r="H290" s="3">
        <v>35208</v>
      </c>
      <c r="I290" s="3">
        <v>16</v>
      </c>
      <c r="J290" s="3" t="s">
        <v>43</v>
      </c>
      <c r="K290" s="3">
        <v>10140</v>
      </c>
      <c r="L290" s="3">
        <v>10394</v>
      </c>
      <c r="M290" s="4">
        <f t="shared" si="8"/>
        <v>44913</v>
      </c>
      <c r="N290" s="5">
        <f t="shared" si="9"/>
        <v>1.0355029585798814E-2</v>
      </c>
    </row>
    <row r="291" spans="1:14" x14ac:dyDescent="0.25">
      <c r="A291" s="3" t="s">
        <v>44</v>
      </c>
      <c r="B291" s="3">
        <v>20221219</v>
      </c>
      <c r="C291" s="3">
        <v>10265</v>
      </c>
      <c r="D291" s="3">
        <v>10369</v>
      </c>
      <c r="E291" s="3">
        <v>10265</v>
      </c>
      <c r="F291" s="3">
        <v>10277</v>
      </c>
      <c r="G291" s="3">
        <v>38884984208</v>
      </c>
      <c r="H291" s="3">
        <v>3783632</v>
      </c>
      <c r="I291" s="3">
        <v>9</v>
      </c>
      <c r="J291" s="3" t="s">
        <v>43</v>
      </c>
      <c r="K291" s="3">
        <v>10245</v>
      </c>
      <c r="L291" s="3">
        <v>10369</v>
      </c>
      <c r="M291" s="4">
        <f t="shared" si="8"/>
        <v>44914</v>
      </c>
      <c r="N291" s="5">
        <f t="shared" si="9"/>
        <v>3.1234748657882339E-3</v>
      </c>
    </row>
    <row r="292" spans="1:14" x14ac:dyDescent="0.25">
      <c r="A292" s="3" t="s">
        <v>44</v>
      </c>
      <c r="B292" s="3">
        <v>20221220</v>
      </c>
      <c r="C292" s="3">
        <v>10328</v>
      </c>
      <c r="D292" s="3">
        <v>10328</v>
      </c>
      <c r="E292" s="3">
        <v>10227</v>
      </c>
      <c r="F292" s="3">
        <v>10322</v>
      </c>
      <c r="G292" s="3">
        <v>207203072</v>
      </c>
      <c r="H292" s="3">
        <v>20074</v>
      </c>
      <c r="I292" s="3">
        <v>6</v>
      </c>
      <c r="J292" s="3" t="s">
        <v>43</v>
      </c>
      <c r="K292" s="3">
        <v>10277</v>
      </c>
      <c r="L292" s="3">
        <v>10328</v>
      </c>
      <c r="M292" s="4">
        <f t="shared" si="8"/>
        <v>44915</v>
      </c>
      <c r="N292" s="5">
        <f t="shared" si="9"/>
        <v>4.3787097401966069E-3</v>
      </c>
    </row>
    <row r="293" spans="1:14" x14ac:dyDescent="0.25">
      <c r="A293" s="3" t="s">
        <v>44</v>
      </c>
      <c r="B293" s="3">
        <v>20221221</v>
      </c>
      <c r="C293" s="3">
        <v>10394</v>
      </c>
      <c r="D293" s="3">
        <v>10395</v>
      </c>
      <c r="E293" s="3">
        <v>10291</v>
      </c>
      <c r="F293" s="3">
        <v>10360</v>
      </c>
      <c r="G293" s="3">
        <v>46773811</v>
      </c>
      <c r="H293" s="3">
        <v>4515</v>
      </c>
      <c r="I293" s="3">
        <v>5</v>
      </c>
      <c r="J293" s="3" t="s">
        <v>43</v>
      </c>
      <c r="K293" s="3">
        <v>10322</v>
      </c>
      <c r="L293" s="3">
        <v>10395</v>
      </c>
      <c r="M293" s="4">
        <f t="shared" si="8"/>
        <v>44916</v>
      </c>
      <c r="N293" s="5">
        <f t="shared" si="9"/>
        <v>3.6814570819607706E-3</v>
      </c>
    </row>
    <row r="294" spans="1:14" x14ac:dyDescent="0.25">
      <c r="A294" s="3" t="s">
        <v>44</v>
      </c>
      <c r="B294" s="3">
        <v>20221224</v>
      </c>
      <c r="C294" s="3">
        <v>10454</v>
      </c>
      <c r="D294" s="3">
        <v>10574</v>
      </c>
      <c r="E294" s="3">
        <v>10454</v>
      </c>
      <c r="F294" s="3">
        <v>10490</v>
      </c>
      <c r="G294" s="3">
        <v>39664520254</v>
      </c>
      <c r="H294" s="3">
        <v>3781211</v>
      </c>
      <c r="I294" s="3">
        <v>13</v>
      </c>
      <c r="J294" s="3" t="s">
        <v>43</v>
      </c>
      <c r="K294" s="3">
        <v>10360</v>
      </c>
      <c r="L294" s="3">
        <v>10574</v>
      </c>
      <c r="M294" s="4">
        <f t="shared" si="8"/>
        <v>44919</v>
      </c>
      <c r="N294" s="5">
        <f t="shared" si="9"/>
        <v>1.2548262548262468E-2</v>
      </c>
    </row>
    <row r="295" spans="1:14" x14ac:dyDescent="0.25">
      <c r="A295" s="3" t="s">
        <v>44</v>
      </c>
      <c r="B295" s="3">
        <v>20221225</v>
      </c>
      <c r="C295" s="3">
        <v>10518</v>
      </c>
      <c r="D295" s="3">
        <v>10624</v>
      </c>
      <c r="E295" s="3">
        <v>10518</v>
      </c>
      <c r="F295" s="3">
        <v>10519</v>
      </c>
      <c r="G295" s="3">
        <v>112953625</v>
      </c>
      <c r="H295" s="3">
        <v>10738</v>
      </c>
      <c r="I295" s="3">
        <v>4</v>
      </c>
      <c r="J295" s="3" t="s">
        <v>43</v>
      </c>
      <c r="K295" s="3">
        <v>10490</v>
      </c>
      <c r="L295" s="3">
        <v>10624</v>
      </c>
      <c r="M295" s="4">
        <f t="shared" si="8"/>
        <v>44920</v>
      </c>
      <c r="N295" s="5">
        <f t="shared" si="9"/>
        <v>2.7645376549094713E-3</v>
      </c>
    </row>
    <row r="296" spans="1:14" x14ac:dyDescent="0.25">
      <c r="A296" s="3" t="s">
        <v>44</v>
      </c>
      <c r="B296" s="3">
        <v>20221226</v>
      </c>
      <c r="C296" s="3">
        <v>10530</v>
      </c>
      <c r="D296" s="3">
        <v>10636</v>
      </c>
      <c r="E296" s="3">
        <v>10530</v>
      </c>
      <c r="F296" s="3">
        <v>10609</v>
      </c>
      <c r="G296" s="3">
        <v>13051436911</v>
      </c>
      <c r="H296" s="3">
        <v>1230233</v>
      </c>
      <c r="I296" s="3">
        <v>10</v>
      </c>
      <c r="J296" s="3" t="s">
        <v>43</v>
      </c>
      <c r="K296" s="3">
        <v>10519</v>
      </c>
      <c r="L296" s="3">
        <v>10609</v>
      </c>
      <c r="M296" s="4">
        <f t="shared" si="8"/>
        <v>44921</v>
      </c>
      <c r="N296" s="5">
        <f t="shared" si="9"/>
        <v>8.555946382736046E-3</v>
      </c>
    </row>
    <row r="297" spans="1:14" x14ac:dyDescent="0.25">
      <c r="A297" s="3" t="s">
        <v>44</v>
      </c>
      <c r="B297" s="3">
        <v>20221228</v>
      </c>
      <c r="C297" s="3">
        <v>10749</v>
      </c>
      <c r="D297" s="3">
        <v>10943</v>
      </c>
      <c r="E297" s="3">
        <v>10749</v>
      </c>
      <c r="F297" s="3">
        <v>10826</v>
      </c>
      <c r="G297" s="3">
        <v>16799628661</v>
      </c>
      <c r="H297" s="3">
        <v>1551789</v>
      </c>
      <c r="I297" s="3">
        <v>20</v>
      </c>
      <c r="J297" s="3" t="s">
        <v>43</v>
      </c>
      <c r="K297" s="3">
        <v>10609</v>
      </c>
      <c r="L297" s="3">
        <v>10943</v>
      </c>
      <c r="M297" s="4">
        <f t="shared" si="8"/>
        <v>44923</v>
      </c>
      <c r="N297" s="5">
        <f t="shared" si="9"/>
        <v>2.0454331228202394E-2</v>
      </c>
    </row>
    <row r="298" spans="1:14" x14ac:dyDescent="0.25">
      <c r="A298" s="3" t="s">
        <v>44</v>
      </c>
      <c r="B298" s="3">
        <v>20221231</v>
      </c>
      <c r="C298" s="3">
        <v>0</v>
      </c>
      <c r="D298" s="3">
        <v>0</v>
      </c>
      <c r="E298" s="3">
        <v>0</v>
      </c>
      <c r="F298" s="3">
        <v>10826</v>
      </c>
      <c r="G298" s="3">
        <v>0</v>
      </c>
      <c r="H298" s="3">
        <v>0</v>
      </c>
      <c r="I298" s="3">
        <v>0</v>
      </c>
      <c r="J298" s="3" t="s">
        <v>43</v>
      </c>
      <c r="K298" s="3">
        <v>10826</v>
      </c>
      <c r="L298" s="3">
        <v>10943</v>
      </c>
      <c r="M298" s="4">
        <f t="shared" si="8"/>
        <v>44926</v>
      </c>
      <c r="N298" s="5">
        <f t="shared" si="9"/>
        <v>0</v>
      </c>
    </row>
    <row r="299" spans="1:14" x14ac:dyDescent="0.25">
      <c r="A299" s="3" t="s">
        <v>44</v>
      </c>
      <c r="B299" s="3">
        <v>20230101</v>
      </c>
      <c r="C299" s="3">
        <v>10549</v>
      </c>
      <c r="D299" s="3">
        <v>10555</v>
      </c>
      <c r="E299" s="3">
        <v>10385</v>
      </c>
      <c r="F299" s="3">
        <v>10554</v>
      </c>
      <c r="G299" s="3">
        <v>14207484472</v>
      </c>
      <c r="H299" s="3">
        <v>1346136</v>
      </c>
      <c r="I299" s="3">
        <v>13</v>
      </c>
      <c r="J299" s="3" t="s">
        <v>43</v>
      </c>
      <c r="K299" s="3">
        <v>10826</v>
      </c>
      <c r="L299" s="3">
        <v>10555</v>
      </c>
      <c r="M299" s="4">
        <f t="shared" si="8"/>
        <v>44927</v>
      </c>
      <c r="N299" s="5">
        <f t="shared" si="9"/>
        <v>-2.5124699796785555E-2</v>
      </c>
    </row>
    <row r="300" spans="1:14" x14ac:dyDescent="0.25">
      <c r="A300" s="3" t="s">
        <v>44</v>
      </c>
      <c r="B300" s="3">
        <v>20230102</v>
      </c>
      <c r="C300" s="3">
        <v>10569</v>
      </c>
      <c r="D300" s="3">
        <v>10569</v>
      </c>
      <c r="E300" s="3">
        <v>10559</v>
      </c>
      <c r="F300" s="3">
        <v>10564</v>
      </c>
      <c r="G300" s="3">
        <v>3192175072</v>
      </c>
      <c r="H300" s="3">
        <v>302174</v>
      </c>
      <c r="I300" s="3">
        <v>10</v>
      </c>
      <c r="J300" s="3" t="s">
        <v>43</v>
      </c>
      <c r="K300" s="3">
        <v>10554</v>
      </c>
      <c r="L300" s="3">
        <v>10559</v>
      </c>
      <c r="M300" s="4">
        <f t="shared" si="8"/>
        <v>44928</v>
      </c>
      <c r="N300" s="5">
        <f t="shared" si="9"/>
        <v>9.4750805381837999E-4</v>
      </c>
    </row>
    <row r="301" spans="1:14" x14ac:dyDescent="0.25">
      <c r="A301" s="3" t="s">
        <v>44</v>
      </c>
      <c r="B301" s="3">
        <v>20230103</v>
      </c>
      <c r="C301" s="3">
        <v>10589</v>
      </c>
      <c r="D301" s="3">
        <v>10589</v>
      </c>
      <c r="E301" s="3">
        <v>10557</v>
      </c>
      <c r="F301" s="3">
        <v>10573</v>
      </c>
      <c r="G301" s="3">
        <v>2157947042</v>
      </c>
      <c r="H301" s="3">
        <v>204106</v>
      </c>
      <c r="I301" s="3">
        <v>5</v>
      </c>
      <c r="J301" s="3" t="s">
        <v>43</v>
      </c>
      <c r="K301" s="3">
        <v>10564</v>
      </c>
      <c r="L301" s="3">
        <v>10557</v>
      </c>
      <c r="M301" s="4">
        <f t="shared" si="8"/>
        <v>44929</v>
      </c>
      <c r="N301" s="5">
        <f t="shared" si="9"/>
        <v>8.5195001893212385E-4</v>
      </c>
    </row>
    <row r="302" spans="1:14" x14ac:dyDescent="0.25">
      <c r="A302" s="3" t="s">
        <v>44</v>
      </c>
      <c r="B302" s="3">
        <v>20230104</v>
      </c>
      <c r="C302" s="3">
        <v>10586</v>
      </c>
      <c r="D302" s="3">
        <v>10586</v>
      </c>
      <c r="E302" s="3">
        <v>10586</v>
      </c>
      <c r="F302" s="3">
        <v>10586</v>
      </c>
      <c r="G302" s="3">
        <v>5144796</v>
      </c>
      <c r="H302" s="3">
        <v>486</v>
      </c>
      <c r="I302" s="3">
        <v>1</v>
      </c>
      <c r="J302" s="3" t="s">
        <v>43</v>
      </c>
      <c r="K302" s="3">
        <v>10573</v>
      </c>
      <c r="L302" s="3">
        <v>10586</v>
      </c>
      <c r="M302" s="4">
        <f t="shared" si="8"/>
        <v>44930</v>
      </c>
      <c r="N302" s="5">
        <f t="shared" si="9"/>
        <v>1.2295469592358277E-3</v>
      </c>
    </row>
    <row r="303" spans="1:14" x14ac:dyDescent="0.25">
      <c r="A303" s="3" t="s">
        <v>44</v>
      </c>
      <c r="B303" s="3">
        <v>20230107</v>
      </c>
      <c r="C303" s="3">
        <v>0</v>
      </c>
      <c r="D303" s="3">
        <v>0</v>
      </c>
      <c r="E303" s="3">
        <v>0</v>
      </c>
      <c r="F303" s="3">
        <v>10586</v>
      </c>
      <c r="G303" s="3">
        <v>0</v>
      </c>
      <c r="H303" s="3">
        <v>0</v>
      </c>
      <c r="I303" s="3">
        <v>0</v>
      </c>
      <c r="J303" s="3" t="s">
        <v>43</v>
      </c>
      <c r="K303" s="3">
        <v>10586</v>
      </c>
      <c r="L303" s="3">
        <v>10586</v>
      </c>
      <c r="M303" s="4">
        <f t="shared" si="8"/>
        <v>44933</v>
      </c>
      <c r="N303" s="5">
        <f t="shared" si="9"/>
        <v>0</v>
      </c>
    </row>
    <row r="304" spans="1:14" x14ac:dyDescent="0.25">
      <c r="A304" s="3" t="s">
        <v>44</v>
      </c>
      <c r="B304" s="3">
        <v>20230108</v>
      </c>
      <c r="C304" s="3">
        <v>10682</v>
      </c>
      <c r="D304" s="3">
        <v>10940</v>
      </c>
      <c r="E304" s="3">
        <v>10682</v>
      </c>
      <c r="F304" s="3">
        <v>10829</v>
      </c>
      <c r="G304" s="3">
        <v>744443136</v>
      </c>
      <c r="H304" s="3">
        <v>68743</v>
      </c>
      <c r="I304" s="3">
        <v>14</v>
      </c>
      <c r="J304" s="3" t="s">
        <v>43</v>
      </c>
      <c r="K304" s="3">
        <v>10586</v>
      </c>
      <c r="L304" s="3">
        <v>10822</v>
      </c>
      <c r="M304" s="4">
        <f t="shared" si="8"/>
        <v>44934</v>
      </c>
      <c r="N304" s="5">
        <f t="shared" si="9"/>
        <v>2.2954846023049313E-2</v>
      </c>
    </row>
    <row r="305" spans="1:14" x14ac:dyDescent="0.25">
      <c r="A305" s="3" t="s">
        <v>44</v>
      </c>
      <c r="B305" s="3">
        <v>20230109</v>
      </c>
      <c r="C305" s="3">
        <v>10921</v>
      </c>
      <c r="D305" s="3">
        <v>10921</v>
      </c>
      <c r="E305" s="3">
        <v>10921</v>
      </c>
      <c r="F305" s="3">
        <v>10921</v>
      </c>
      <c r="G305" s="3">
        <v>32763</v>
      </c>
      <c r="H305" s="3">
        <v>3</v>
      </c>
      <c r="I305" s="3">
        <v>1</v>
      </c>
      <c r="J305" s="3" t="s">
        <v>43</v>
      </c>
      <c r="K305" s="3">
        <v>10829</v>
      </c>
      <c r="L305" s="3">
        <v>10921</v>
      </c>
      <c r="M305" s="4">
        <f t="shared" si="8"/>
        <v>44935</v>
      </c>
      <c r="N305" s="5">
        <f t="shared" si="9"/>
        <v>8.4957059746975094E-3</v>
      </c>
    </row>
    <row r="306" spans="1:14" x14ac:dyDescent="0.25">
      <c r="A306" s="3" t="s">
        <v>44</v>
      </c>
      <c r="B306" s="3">
        <v>20230110</v>
      </c>
      <c r="C306" s="3">
        <v>10925</v>
      </c>
      <c r="D306" s="3">
        <v>10925</v>
      </c>
      <c r="E306" s="3">
        <v>10925</v>
      </c>
      <c r="F306" s="3">
        <v>10925</v>
      </c>
      <c r="G306" s="3">
        <v>109250000</v>
      </c>
      <c r="H306" s="3">
        <v>10000</v>
      </c>
      <c r="I306" s="3">
        <v>1</v>
      </c>
      <c r="J306" s="3" t="s">
        <v>43</v>
      </c>
      <c r="K306" s="3">
        <v>10921</v>
      </c>
      <c r="L306" s="3">
        <v>10925</v>
      </c>
      <c r="M306" s="4">
        <f t="shared" si="8"/>
        <v>44936</v>
      </c>
      <c r="N306" s="5">
        <f t="shared" si="9"/>
        <v>3.6626682538232203E-4</v>
      </c>
    </row>
    <row r="307" spans="1:14" x14ac:dyDescent="0.25">
      <c r="A307" s="3" t="s">
        <v>44</v>
      </c>
      <c r="B307" s="3">
        <v>20230111</v>
      </c>
      <c r="C307" s="3">
        <v>10925</v>
      </c>
      <c r="D307" s="3">
        <v>10925</v>
      </c>
      <c r="E307" s="3">
        <v>10925</v>
      </c>
      <c r="F307" s="3">
        <v>10925</v>
      </c>
      <c r="G307" s="3">
        <v>18758225</v>
      </c>
      <c r="H307" s="3">
        <v>1717</v>
      </c>
      <c r="I307" s="3">
        <v>4</v>
      </c>
      <c r="J307" s="3" t="s">
        <v>43</v>
      </c>
      <c r="K307" s="3">
        <v>10925</v>
      </c>
      <c r="L307" s="3">
        <v>10925</v>
      </c>
      <c r="M307" s="4">
        <f t="shared" si="8"/>
        <v>44937</v>
      </c>
      <c r="N307" s="5">
        <f t="shared" si="9"/>
        <v>0</v>
      </c>
    </row>
    <row r="308" spans="1:14" x14ac:dyDescent="0.25">
      <c r="A308" s="3" t="s">
        <v>44</v>
      </c>
      <c r="B308" s="3">
        <v>20230114</v>
      </c>
      <c r="C308" s="3">
        <v>10826</v>
      </c>
      <c r="D308" s="3">
        <v>10900</v>
      </c>
      <c r="E308" s="3">
        <v>10814</v>
      </c>
      <c r="F308" s="3">
        <v>10836</v>
      </c>
      <c r="G308" s="3">
        <v>72093378</v>
      </c>
      <c r="H308" s="3">
        <v>6653</v>
      </c>
      <c r="I308" s="3">
        <v>4</v>
      </c>
      <c r="J308" s="3" t="s">
        <v>43</v>
      </c>
      <c r="K308" s="3">
        <v>10925</v>
      </c>
      <c r="L308" s="3">
        <v>10900</v>
      </c>
      <c r="M308" s="4">
        <f t="shared" si="8"/>
        <v>44940</v>
      </c>
      <c r="N308" s="5">
        <f t="shared" si="9"/>
        <v>-8.1464530892448872E-3</v>
      </c>
    </row>
    <row r="309" spans="1:14" x14ac:dyDescent="0.25">
      <c r="A309" s="3" t="s">
        <v>44</v>
      </c>
      <c r="B309" s="3">
        <v>20230115</v>
      </c>
      <c r="C309" s="3">
        <v>0</v>
      </c>
      <c r="D309" s="3">
        <v>0</v>
      </c>
      <c r="E309" s="3">
        <v>0</v>
      </c>
      <c r="F309" s="3">
        <v>10836</v>
      </c>
      <c r="G309" s="3">
        <v>0</v>
      </c>
      <c r="H309" s="3">
        <v>0</v>
      </c>
      <c r="I309" s="3">
        <v>0</v>
      </c>
      <c r="J309" s="3" t="s">
        <v>43</v>
      </c>
      <c r="K309" s="3">
        <v>10836</v>
      </c>
      <c r="L309" s="3">
        <v>10900</v>
      </c>
      <c r="M309" s="4">
        <f t="shared" si="8"/>
        <v>44941</v>
      </c>
      <c r="N309" s="5">
        <f t="shared" si="9"/>
        <v>0</v>
      </c>
    </row>
    <row r="310" spans="1:14" x14ac:dyDescent="0.25">
      <c r="A310" s="3" t="s">
        <v>44</v>
      </c>
      <c r="B310" s="3">
        <v>20230116</v>
      </c>
      <c r="C310" s="3">
        <v>0</v>
      </c>
      <c r="D310" s="3">
        <v>0</v>
      </c>
      <c r="E310" s="3">
        <v>0</v>
      </c>
      <c r="F310" s="3">
        <v>10836</v>
      </c>
      <c r="G310" s="3">
        <v>0</v>
      </c>
      <c r="H310" s="3">
        <v>0</v>
      </c>
      <c r="I310" s="3">
        <v>0</v>
      </c>
      <c r="J310" s="3" t="s">
        <v>43</v>
      </c>
      <c r="K310" s="3">
        <v>10836</v>
      </c>
      <c r="L310" s="3">
        <v>10900</v>
      </c>
      <c r="M310" s="4">
        <f t="shared" si="8"/>
        <v>44942</v>
      </c>
      <c r="N310" s="5">
        <f t="shared" si="9"/>
        <v>0</v>
      </c>
    </row>
    <row r="311" spans="1:14" x14ac:dyDescent="0.25">
      <c r="A311" s="3" t="s">
        <v>44</v>
      </c>
      <c r="B311" s="3">
        <v>20230117</v>
      </c>
      <c r="C311" s="3">
        <v>11243</v>
      </c>
      <c r="D311" s="3">
        <v>11357</v>
      </c>
      <c r="E311" s="3">
        <v>11243</v>
      </c>
      <c r="F311" s="3">
        <v>11318</v>
      </c>
      <c r="G311" s="3">
        <v>33059797</v>
      </c>
      <c r="H311" s="3">
        <v>2921</v>
      </c>
      <c r="I311" s="3">
        <v>6</v>
      </c>
      <c r="J311" s="3" t="s">
        <v>43</v>
      </c>
      <c r="K311" s="3">
        <v>10836</v>
      </c>
      <c r="L311" s="3">
        <v>11357</v>
      </c>
      <c r="M311" s="4">
        <f t="shared" si="8"/>
        <v>44943</v>
      </c>
      <c r="N311" s="5">
        <f t="shared" si="9"/>
        <v>4.4481358434846907E-2</v>
      </c>
    </row>
    <row r="312" spans="1:14" x14ac:dyDescent="0.25">
      <c r="A312" s="3" t="s">
        <v>44</v>
      </c>
      <c r="B312" s="3">
        <v>20230118</v>
      </c>
      <c r="C312" s="3">
        <v>11344</v>
      </c>
      <c r="D312" s="3">
        <v>11457</v>
      </c>
      <c r="E312" s="3">
        <v>11344</v>
      </c>
      <c r="F312" s="3">
        <v>11428</v>
      </c>
      <c r="G312" s="3">
        <v>33850622</v>
      </c>
      <c r="H312" s="3">
        <v>2962</v>
      </c>
      <c r="I312" s="3">
        <v>5</v>
      </c>
      <c r="J312" s="3" t="s">
        <v>43</v>
      </c>
      <c r="K312" s="3">
        <v>11318</v>
      </c>
      <c r="L312" s="3">
        <v>11457</v>
      </c>
      <c r="M312" s="4">
        <f t="shared" si="8"/>
        <v>44944</v>
      </c>
      <c r="N312" s="5">
        <f t="shared" si="9"/>
        <v>9.7190316310302727E-3</v>
      </c>
    </row>
    <row r="313" spans="1:14" x14ac:dyDescent="0.25">
      <c r="A313" s="3" t="s">
        <v>44</v>
      </c>
      <c r="B313" s="3">
        <v>20230121</v>
      </c>
      <c r="C313" s="3">
        <v>11356</v>
      </c>
      <c r="D313" s="3">
        <v>11357</v>
      </c>
      <c r="E313" s="3">
        <v>11243</v>
      </c>
      <c r="F313" s="3">
        <v>11281</v>
      </c>
      <c r="G313" s="3">
        <v>70348807</v>
      </c>
      <c r="H313" s="3">
        <v>6236</v>
      </c>
      <c r="I313" s="3">
        <v>7</v>
      </c>
      <c r="J313" s="3" t="s">
        <v>43</v>
      </c>
      <c r="K313" s="3">
        <v>11428</v>
      </c>
      <c r="L313" s="3">
        <v>11243</v>
      </c>
      <c r="M313" s="4">
        <f t="shared" si="8"/>
        <v>44947</v>
      </c>
      <c r="N313" s="5">
        <f t="shared" si="9"/>
        <v>-1.2863143157157864E-2</v>
      </c>
    </row>
    <row r="314" spans="1:14" x14ac:dyDescent="0.25">
      <c r="A314" s="3" t="s">
        <v>44</v>
      </c>
      <c r="B314" s="3">
        <v>20230122</v>
      </c>
      <c r="C314" s="3">
        <v>11165</v>
      </c>
      <c r="D314" s="3">
        <v>11165</v>
      </c>
      <c r="E314" s="3">
        <v>11164</v>
      </c>
      <c r="F314" s="3">
        <v>11164</v>
      </c>
      <c r="G314" s="3">
        <v>12046456</v>
      </c>
      <c r="H314" s="3">
        <v>1079</v>
      </c>
      <c r="I314" s="3">
        <v>5</v>
      </c>
      <c r="J314" s="3" t="s">
        <v>43</v>
      </c>
      <c r="K314" s="3">
        <v>11281</v>
      </c>
      <c r="L314" s="3">
        <v>11164</v>
      </c>
      <c r="M314" s="4">
        <f t="shared" si="8"/>
        <v>44948</v>
      </c>
      <c r="N314" s="5">
        <f t="shared" si="9"/>
        <v>-1.0371420973318002E-2</v>
      </c>
    </row>
    <row r="315" spans="1:14" x14ac:dyDescent="0.25">
      <c r="A315" s="3" t="s">
        <v>44</v>
      </c>
      <c r="B315" s="3">
        <v>20230123</v>
      </c>
      <c r="C315" s="3">
        <v>11483</v>
      </c>
      <c r="D315" s="3">
        <v>11597</v>
      </c>
      <c r="E315" s="3">
        <v>11483</v>
      </c>
      <c r="F315" s="3">
        <v>11545</v>
      </c>
      <c r="G315" s="3">
        <v>17641416</v>
      </c>
      <c r="H315" s="3">
        <v>1528</v>
      </c>
      <c r="I315" s="3">
        <v>4</v>
      </c>
      <c r="J315" s="3" t="s">
        <v>43</v>
      </c>
      <c r="K315" s="3">
        <v>11164</v>
      </c>
      <c r="L315" s="3">
        <v>11597</v>
      </c>
      <c r="M315" s="4">
        <f t="shared" si="8"/>
        <v>44949</v>
      </c>
      <c r="N315" s="5">
        <f t="shared" si="9"/>
        <v>3.4127552848441489E-2</v>
      </c>
    </row>
    <row r="316" spans="1:14" x14ac:dyDescent="0.25">
      <c r="A316" s="3" t="s">
        <v>44</v>
      </c>
      <c r="B316" s="3">
        <v>20230124</v>
      </c>
      <c r="C316" s="3">
        <v>11507</v>
      </c>
      <c r="D316" s="3">
        <v>11507</v>
      </c>
      <c r="E316" s="3">
        <v>11393</v>
      </c>
      <c r="F316" s="3">
        <v>11407</v>
      </c>
      <c r="G316" s="3">
        <v>393359579</v>
      </c>
      <c r="H316" s="3">
        <v>34483</v>
      </c>
      <c r="I316" s="3">
        <v>3</v>
      </c>
      <c r="J316" s="3" t="s">
        <v>43</v>
      </c>
      <c r="K316" s="3">
        <v>11545</v>
      </c>
      <c r="L316" s="3">
        <v>11393</v>
      </c>
      <c r="M316" s="4">
        <f t="shared" si="8"/>
        <v>44950</v>
      </c>
      <c r="N316" s="5">
        <f t="shared" si="9"/>
        <v>-1.1953226504980541E-2</v>
      </c>
    </row>
    <row r="317" spans="1:14" x14ac:dyDescent="0.25">
      <c r="A317" s="3" t="s">
        <v>44</v>
      </c>
      <c r="B317" s="3">
        <v>20230125</v>
      </c>
      <c r="C317" s="3">
        <v>11479</v>
      </c>
      <c r="D317" s="3">
        <v>11479</v>
      </c>
      <c r="E317" s="3">
        <v>11365</v>
      </c>
      <c r="F317" s="3">
        <v>11391</v>
      </c>
      <c r="G317" s="3">
        <v>10776142</v>
      </c>
      <c r="H317" s="3">
        <v>946</v>
      </c>
      <c r="I317" s="3">
        <v>3</v>
      </c>
      <c r="J317" s="3" t="s">
        <v>43</v>
      </c>
      <c r="K317" s="3">
        <v>11407</v>
      </c>
      <c r="L317" s="3">
        <v>11365</v>
      </c>
      <c r="M317" s="4">
        <f t="shared" si="8"/>
        <v>44951</v>
      </c>
      <c r="N317" s="5">
        <f t="shared" si="9"/>
        <v>-1.4026474971509106E-3</v>
      </c>
    </row>
    <row r="318" spans="1:14" x14ac:dyDescent="0.25">
      <c r="A318" s="3" t="s">
        <v>44</v>
      </c>
      <c r="B318" s="3">
        <v>20230128</v>
      </c>
      <c r="C318" s="3">
        <v>10855</v>
      </c>
      <c r="D318" s="3">
        <v>10855</v>
      </c>
      <c r="E318" s="3">
        <v>10705</v>
      </c>
      <c r="F318" s="3">
        <v>10810</v>
      </c>
      <c r="G318" s="3">
        <v>75020100</v>
      </c>
      <c r="H318" s="3">
        <v>6940</v>
      </c>
      <c r="I318" s="3">
        <v>3</v>
      </c>
      <c r="J318" s="3" t="s">
        <v>43</v>
      </c>
      <c r="K318" s="3">
        <v>11391</v>
      </c>
      <c r="L318" s="3">
        <v>10815</v>
      </c>
      <c r="M318" s="4">
        <f t="shared" si="8"/>
        <v>44954</v>
      </c>
      <c r="N318" s="5">
        <f t="shared" si="9"/>
        <v>-5.1005179527697342E-2</v>
      </c>
    </row>
    <row r="319" spans="1:14" x14ac:dyDescent="0.25">
      <c r="A319" s="3" t="s">
        <v>44</v>
      </c>
      <c r="B319" s="3">
        <v>20230129</v>
      </c>
      <c r="C319" s="3">
        <v>10206</v>
      </c>
      <c r="D319" s="3">
        <v>10314</v>
      </c>
      <c r="E319" s="3">
        <v>10206</v>
      </c>
      <c r="F319" s="3">
        <v>10224</v>
      </c>
      <c r="G319" s="3">
        <v>73224972</v>
      </c>
      <c r="H319" s="3">
        <v>7162</v>
      </c>
      <c r="I319" s="3">
        <v>6</v>
      </c>
      <c r="J319" s="3" t="s">
        <v>43</v>
      </c>
      <c r="K319" s="3">
        <v>10810</v>
      </c>
      <c r="L319" s="3">
        <v>10314</v>
      </c>
      <c r="M319" s="4">
        <f t="shared" si="8"/>
        <v>44955</v>
      </c>
      <c r="N319" s="5">
        <f t="shared" si="9"/>
        <v>-5.4209065679926005E-2</v>
      </c>
    </row>
    <row r="320" spans="1:14" x14ac:dyDescent="0.25">
      <c r="A320" s="3" t="s">
        <v>44</v>
      </c>
      <c r="B320" s="3">
        <v>20230130</v>
      </c>
      <c r="C320" s="3">
        <v>10402</v>
      </c>
      <c r="D320" s="3">
        <v>10499</v>
      </c>
      <c r="E320" s="3">
        <v>10228</v>
      </c>
      <c r="F320" s="3">
        <v>10367</v>
      </c>
      <c r="G320" s="3">
        <v>3668796928</v>
      </c>
      <c r="H320" s="3">
        <v>353901</v>
      </c>
      <c r="I320" s="3">
        <v>17</v>
      </c>
      <c r="J320" s="3" t="s">
        <v>43</v>
      </c>
      <c r="K320" s="3">
        <v>10224</v>
      </c>
      <c r="L320" s="3">
        <v>10398</v>
      </c>
      <c r="M320" s="4">
        <f t="shared" si="8"/>
        <v>44956</v>
      </c>
      <c r="N320" s="5">
        <f t="shared" si="9"/>
        <v>1.3986697965571171E-2</v>
      </c>
    </row>
    <row r="321" spans="1:14" x14ac:dyDescent="0.25">
      <c r="A321" s="3" t="s">
        <v>44</v>
      </c>
      <c r="B321" s="3">
        <v>20230131</v>
      </c>
      <c r="C321" s="3">
        <v>10498</v>
      </c>
      <c r="D321" s="3">
        <v>10498</v>
      </c>
      <c r="E321" s="3">
        <v>10398</v>
      </c>
      <c r="F321" s="3">
        <v>10486</v>
      </c>
      <c r="G321" s="3">
        <v>1615439090</v>
      </c>
      <c r="H321" s="3">
        <v>154061</v>
      </c>
      <c r="I321" s="3">
        <v>7</v>
      </c>
      <c r="J321" s="3" t="s">
        <v>43</v>
      </c>
      <c r="K321" s="3">
        <v>10367</v>
      </c>
      <c r="L321" s="3">
        <v>10398</v>
      </c>
      <c r="M321" s="4">
        <f t="shared" si="8"/>
        <v>44957</v>
      </c>
      <c r="N321" s="5">
        <f t="shared" si="9"/>
        <v>1.1478730587440866E-2</v>
      </c>
    </row>
    <row r="322" spans="1:14" x14ac:dyDescent="0.25">
      <c r="A322" s="3" t="s">
        <v>44</v>
      </c>
      <c r="B322" s="3">
        <v>20230201</v>
      </c>
      <c r="C322" s="3">
        <v>0</v>
      </c>
      <c r="D322" s="3">
        <v>0</v>
      </c>
      <c r="E322" s="3">
        <v>0</v>
      </c>
      <c r="F322" s="3">
        <v>10486</v>
      </c>
      <c r="G322" s="3">
        <v>0</v>
      </c>
      <c r="H322" s="3">
        <v>0</v>
      </c>
      <c r="I322" s="3">
        <v>0</v>
      </c>
      <c r="J322" s="3" t="s">
        <v>43</v>
      </c>
      <c r="K322" s="3">
        <v>10486</v>
      </c>
      <c r="L322" s="3">
        <v>10398</v>
      </c>
      <c r="M322" s="4">
        <f t="shared" ref="M322:M385" si="10">DATE(LEFT(B322,4),MID(B322,5,2),RIGHT(B322,2))</f>
        <v>44958</v>
      </c>
      <c r="N322" s="5">
        <f t="shared" si="9"/>
        <v>0</v>
      </c>
    </row>
    <row r="323" spans="1:14" x14ac:dyDescent="0.25">
      <c r="A323" s="3" t="s">
        <v>44</v>
      </c>
      <c r="B323" s="3">
        <v>20230205</v>
      </c>
      <c r="C323" s="3">
        <v>10507</v>
      </c>
      <c r="D323" s="3">
        <v>10613</v>
      </c>
      <c r="E323" s="3">
        <v>10507</v>
      </c>
      <c r="F323" s="3">
        <v>10509</v>
      </c>
      <c r="G323" s="3">
        <v>101939100</v>
      </c>
      <c r="H323" s="3">
        <v>9700</v>
      </c>
      <c r="I323" s="3">
        <v>2</v>
      </c>
      <c r="J323" s="3" t="s">
        <v>43</v>
      </c>
      <c r="K323" s="3">
        <v>10486</v>
      </c>
      <c r="L323" s="3">
        <v>10613</v>
      </c>
      <c r="M323" s="4">
        <f t="shared" si="10"/>
        <v>44962</v>
      </c>
      <c r="N323" s="5">
        <f t="shared" ref="N323:N386" si="11">F323/F322-1</f>
        <v>2.193400724775918E-3</v>
      </c>
    </row>
    <row r="324" spans="1:14" x14ac:dyDescent="0.25">
      <c r="A324" s="3" t="s">
        <v>44</v>
      </c>
      <c r="B324" s="3">
        <v>20230206</v>
      </c>
      <c r="C324" s="3">
        <v>10079</v>
      </c>
      <c r="D324" s="3">
        <v>10381</v>
      </c>
      <c r="E324" s="3">
        <v>10079</v>
      </c>
      <c r="F324" s="3">
        <v>10191</v>
      </c>
      <c r="G324" s="3">
        <v>1069207402</v>
      </c>
      <c r="H324" s="3">
        <v>104920</v>
      </c>
      <c r="I324" s="3">
        <v>8</v>
      </c>
      <c r="J324" s="3" t="s">
        <v>43</v>
      </c>
      <c r="K324" s="3">
        <v>10509</v>
      </c>
      <c r="L324" s="3">
        <v>10379</v>
      </c>
      <c r="M324" s="4">
        <f t="shared" si="10"/>
        <v>44963</v>
      </c>
      <c r="N324" s="5">
        <f t="shared" si="11"/>
        <v>-3.0259777333713989E-2</v>
      </c>
    </row>
    <row r="325" spans="1:14" x14ac:dyDescent="0.25">
      <c r="A325" s="3" t="s">
        <v>44</v>
      </c>
      <c r="B325" s="3">
        <v>20230207</v>
      </c>
      <c r="C325" s="3">
        <v>10578</v>
      </c>
      <c r="D325" s="3">
        <v>10578</v>
      </c>
      <c r="E325" s="3">
        <v>10498</v>
      </c>
      <c r="F325" s="3">
        <v>10570</v>
      </c>
      <c r="G325" s="3">
        <v>1180609850</v>
      </c>
      <c r="H325" s="3">
        <v>111692</v>
      </c>
      <c r="I325" s="3">
        <v>9</v>
      </c>
      <c r="J325" s="3" t="s">
        <v>43</v>
      </c>
      <c r="K325" s="3">
        <v>10191</v>
      </c>
      <c r="L325" s="3">
        <v>10498</v>
      </c>
      <c r="M325" s="4">
        <f t="shared" si="10"/>
        <v>44964</v>
      </c>
      <c r="N325" s="5">
        <f t="shared" si="11"/>
        <v>3.7189677166126867E-2</v>
      </c>
    </row>
    <row r="326" spans="1:14" x14ac:dyDescent="0.25">
      <c r="A326" s="3" t="s">
        <v>44</v>
      </c>
      <c r="B326" s="3">
        <v>20230208</v>
      </c>
      <c r="C326" s="3">
        <v>0</v>
      </c>
      <c r="D326" s="3">
        <v>0</v>
      </c>
      <c r="E326" s="3">
        <v>0</v>
      </c>
      <c r="F326" s="3">
        <v>10570</v>
      </c>
      <c r="G326" s="3">
        <v>0</v>
      </c>
      <c r="H326" s="3">
        <v>0</v>
      </c>
      <c r="I326" s="3">
        <v>0</v>
      </c>
      <c r="J326" s="3" t="s">
        <v>43</v>
      </c>
      <c r="K326" s="3">
        <v>10570</v>
      </c>
      <c r="L326" s="3">
        <v>10498</v>
      </c>
      <c r="M326" s="4">
        <f t="shared" si="10"/>
        <v>44965</v>
      </c>
      <c r="N326" s="5">
        <f t="shared" si="11"/>
        <v>0</v>
      </c>
    </row>
    <row r="327" spans="1:14" x14ac:dyDescent="0.25">
      <c r="A327" s="3" t="s">
        <v>44</v>
      </c>
      <c r="B327" s="3">
        <v>20230212</v>
      </c>
      <c r="C327" s="3">
        <v>10533</v>
      </c>
      <c r="D327" s="3">
        <v>10533</v>
      </c>
      <c r="E327" s="3">
        <v>10427</v>
      </c>
      <c r="F327" s="3">
        <v>10483</v>
      </c>
      <c r="G327" s="3">
        <v>22055432</v>
      </c>
      <c r="H327" s="3">
        <v>2104</v>
      </c>
      <c r="I327" s="3">
        <v>3</v>
      </c>
      <c r="J327" s="3" t="s">
        <v>43</v>
      </c>
      <c r="K327" s="3">
        <v>10570</v>
      </c>
      <c r="L327" s="3">
        <v>10533</v>
      </c>
      <c r="M327" s="4">
        <f t="shared" si="10"/>
        <v>44969</v>
      </c>
      <c r="N327" s="5">
        <f t="shared" si="11"/>
        <v>-8.2308420056764753E-3</v>
      </c>
    </row>
    <row r="328" spans="1:14" x14ac:dyDescent="0.25">
      <c r="A328" s="3" t="s">
        <v>44</v>
      </c>
      <c r="B328" s="3">
        <v>20230213</v>
      </c>
      <c r="C328" s="3">
        <v>10507</v>
      </c>
      <c r="D328" s="3">
        <v>10613</v>
      </c>
      <c r="E328" s="3">
        <v>10507</v>
      </c>
      <c r="F328" s="3">
        <v>10510</v>
      </c>
      <c r="G328" s="3">
        <v>54914445</v>
      </c>
      <c r="H328" s="3">
        <v>5225</v>
      </c>
      <c r="I328" s="3">
        <v>3</v>
      </c>
      <c r="J328" s="3" t="s">
        <v>43</v>
      </c>
      <c r="K328" s="3">
        <v>10483</v>
      </c>
      <c r="L328" s="3">
        <v>10613</v>
      </c>
      <c r="M328" s="4">
        <f t="shared" si="10"/>
        <v>44970</v>
      </c>
      <c r="N328" s="5">
        <f t="shared" si="11"/>
        <v>2.575598588190342E-3</v>
      </c>
    </row>
    <row r="329" spans="1:14" x14ac:dyDescent="0.25">
      <c r="A329" s="3" t="s">
        <v>44</v>
      </c>
      <c r="B329" s="3">
        <v>20230214</v>
      </c>
      <c r="C329" s="3">
        <v>10397</v>
      </c>
      <c r="D329" s="3">
        <v>10397</v>
      </c>
      <c r="E329" s="3">
        <v>10397</v>
      </c>
      <c r="F329" s="3">
        <v>10397</v>
      </c>
      <c r="G329" s="3">
        <v>1507565</v>
      </c>
      <c r="H329" s="3">
        <v>145</v>
      </c>
      <c r="I329" s="3">
        <v>1</v>
      </c>
      <c r="J329" s="3" t="s">
        <v>43</v>
      </c>
      <c r="K329" s="3">
        <v>10510</v>
      </c>
      <c r="L329" s="3">
        <v>10397</v>
      </c>
      <c r="M329" s="4">
        <f t="shared" si="10"/>
        <v>44971</v>
      </c>
      <c r="N329" s="5">
        <f t="shared" si="11"/>
        <v>-1.0751665080875328E-2</v>
      </c>
    </row>
    <row r="330" spans="1:14" x14ac:dyDescent="0.25">
      <c r="A330" s="3" t="s">
        <v>44</v>
      </c>
      <c r="B330" s="3">
        <v>20230215</v>
      </c>
      <c r="C330" s="3">
        <v>10258</v>
      </c>
      <c r="D330" s="3">
        <v>10259</v>
      </c>
      <c r="E330" s="3">
        <v>10258</v>
      </c>
      <c r="F330" s="3">
        <v>10258</v>
      </c>
      <c r="G330" s="3">
        <v>25275810</v>
      </c>
      <c r="H330" s="3">
        <v>2464</v>
      </c>
      <c r="I330" s="3">
        <v>3</v>
      </c>
      <c r="J330" s="3" t="s">
        <v>43</v>
      </c>
      <c r="K330" s="3">
        <v>10397</v>
      </c>
      <c r="L330" s="3">
        <v>10258</v>
      </c>
      <c r="M330" s="4">
        <f t="shared" si="10"/>
        <v>44972</v>
      </c>
      <c r="N330" s="5">
        <f t="shared" si="11"/>
        <v>-1.3369241127248244E-2</v>
      </c>
    </row>
    <row r="331" spans="1:14" x14ac:dyDescent="0.25">
      <c r="A331" s="3" t="s">
        <v>44</v>
      </c>
      <c r="B331" s="3">
        <v>20230219</v>
      </c>
      <c r="C331" s="3">
        <v>0</v>
      </c>
      <c r="D331" s="3">
        <v>0</v>
      </c>
      <c r="E331" s="3">
        <v>0</v>
      </c>
      <c r="F331" s="3">
        <v>10258</v>
      </c>
      <c r="G331" s="3">
        <v>0</v>
      </c>
      <c r="H331" s="3">
        <v>0</v>
      </c>
      <c r="I331" s="3">
        <v>0</v>
      </c>
      <c r="J331" s="3" t="s">
        <v>43</v>
      </c>
      <c r="K331" s="3">
        <v>10258</v>
      </c>
      <c r="L331" s="3">
        <v>10258</v>
      </c>
      <c r="M331" s="4">
        <f t="shared" si="10"/>
        <v>44976</v>
      </c>
      <c r="N331" s="5">
        <f t="shared" si="11"/>
        <v>0</v>
      </c>
    </row>
    <row r="332" spans="1:14" x14ac:dyDescent="0.25">
      <c r="A332" s="3" t="s">
        <v>44</v>
      </c>
      <c r="B332" s="3">
        <v>20230220</v>
      </c>
      <c r="C332" s="3">
        <v>10623</v>
      </c>
      <c r="D332" s="3">
        <v>11110</v>
      </c>
      <c r="E332" s="3">
        <v>10623</v>
      </c>
      <c r="F332" s="3">
        <v>10846</v>
      </c>
      <c r="G332" s="3">
        <v>5924231370</v>
      </c>
      <c r="H332" s="3">
        <v>546207</v>
      </c>
      <c r="I332" s="3">
        <v>21</v>
      </c>
      <c r="J332" s="3" t="s">
        <v>43</v>
      </c>
      <c r="K332" s="3">
        <v>10258</v>
      </c>
      <c r="L332" s="3">
        <v>11110</v>
      </c>
      <c r="M332" s="4">
        <f t="shared" si="10"/>
        <v>44977</v>
      </c>
      <c r="N332" s="5">
        <f t="shared" si="11"/>
        <v>5.7321115227139785E-2</v>
      </c>
    </row>
    <row r="333" spans="1:14" x14ac:dyDescent="0.25">
      <c r="A333" s="3" t="s">
        <v>44</v>
      </c>
      <c r="B333" s="3">
        <v>20230221</v>
      </c>
      <c r="C333" s="3">
        <v>11094</v>
      </c>
      <c r="D333" s="3">
        <v>11550</v>
      </c>
      <c r="E333" s="3">
        <v>11094</v>
      </c>
      <c r="F333" s="3">
        <v>11384</v>
      </c>
      <c r="G333" s="3">
        <v>6572211594</v>
      </c>
      <c r="H333" s="3">
        <v>577313</v>
      </c>
      <c r="I333" s="3">
        <v>22</v>
      </c>
      <c r="J333" s="3" t="s">
        <v>43</v>
      </c>
      <c r="K333" s="3">
        <v>10846</v>
      </c>
      <c r="L333" s="3">
        <v>11400</v>
      </c>
      <c r="M333" s="4">
        <f t="shared" si="10"/>
        <v>44978</v>
      </c>
      <c r="N333" s="5">
        <f t="shared" si="11"/>
        <v>4.9603540475751329E-2</v>
      </c>
    </row>
    <row r="334" spans="1:14" x14ac:dyDescent="0.25">
      <c r="A334" s="3" t="s">
        <v>44</v>
      </c>
      <c r="B334" s="3">
        <v>20230222</v>
      </c>
      <c r="C334" s="3">
        <v>11379</v>
      </c>
      <c r="D334" s="3">
        <v>11550</v>
      </c>
      <c r="E334" s="3">
        <v>11253</v>
      </c>
      <c r="F334" s="3">
        <v>11422</v>
      </c>
      <c r="G334" s="3">
        <v>3433939390</v>
      </c>
      <c r="H334" s="3">
        <v>300630</v>
      </c>
      <c r="I334" s="3">
        <v>7</v>
      </c>
      <c r="J334" s="3" t="s">
        <v>43</v>
      </c>
      <c r="K334" s="3">
        <v>11384</v>
      </c>
      <c r="L334" s="3">
        <v>11550</v>
      </c>
      <c r="M334" s="4">
        <f t="shared" si="10"/>
        <v>44979</v>
      </c>
      <c r="N334" s="5">
        <f t="shared" si="11"/>
        <v>3.3380182712579032E-3</v>
      </c>
    </row>
    <row r="335" spans="1:14" x14ac:dyDescent="0.25">
      <c r="A335" s="3" t="s">
        <v>44</v>
      </c>
      <c r="B335" s="3">
        <v>20230225</v>
      </c>
      <c r="C335" s="3">
        <v>11775</v>
      </c>
      <c r="D335" s="3">
        <v>12356</v>
      </c>
      <c r="E335" s="3">
        <v>11775</v>
      </c>
      <c r="F335" s="3">
        <v>12033</v>
      </c>
      <c r="G335" s="3">
        <v>14631523672</v>
      </c>
      <c r="H335" s="3">
        <v>1215969</v>
      </c>
      <c r="I335" s="3">
        <v>45</v>
      </c>
      <c r="J335" s="3" t="s">
        <v>43</v>
      </c>
      <c r="K335" s="3">
        <v>11422</v>
      </c>
      <c r="L335" s="3">
        <v>12356</v>
      </c>
      <c r="M335" s="4">
        <f t="shared" si="10"/>
        <v>44982</v>
      </c>
      <c r="N335" s="5">
        <f t="shared" si="11"/>
        <v>5.3493258623708684E-2</v>
      </c>
    </row>
    <row r="336" spans="1:14" x14ac:dyDescent="0.25">
      <c r="A336" s="3" t="s">
        <v>44</v>
      </c>
      <c r="B336" s="3">
        <v>20230226</v>
      </c>
      <c r="C336" s="3">
        <v>13000</v>
      </c>
      <c r="D336" s="3">
        <v>13000</v>
      </c>
      <c r="E336" s="3">
        <v>12288</v>
      </c>
      <c r="F336" s="3">
        <v>12498</v>
      </c>
      <c r="G336" s="3">
        <v>14085309371</v>
      </c>
      <c r="H336" s="3">
        <v>1126968</v>
      </c>
      <c r="I336" s="3">
        <v>40</v>
      </c>
      <c r="J336" s="3" t="s">
        <v>43</v>
      </c>
      <c r="K336" s="3">
        <v>12033</v>
      </c>
      <c r="L336" s="3">
        <v>12410</v>
      </c>
      <c r="M336" s="4">
        <f t="shared" si="10"/>
        <v>44983</v>
      </c>
      <c r="N336" s="5">
        <f t="shared" si="11"/>
        <v>3.864372974320629E-2</v>
      </c>
    </row>
    <row r="337" spans="1:14" x14ac:dyDescent="0.25">
      <c r="A337" s="3" t="s">
        <v>44</v>
      </c>
      <c r="B337" s="3">
        <v>20230227</v>
      </c>
      <c r="C337" s="3">
        <v>12288</v>
      </c>
      <c r="D337" s="3">
        <v>12668</v>
      </c>
      <c r="E337" s="3">
        <v>12264</v>
      </c>
      <c r="F337" s="3">
        <v>12472</v>
      </c>
      <c r="G337" s="3">
        <v>8573525928</v>
      </c>
      <c r="H337" s="3">
        <v>687428</v>
      </c>
      <c r="I337" s="3">
        <v>29</v>
      </c>
      <c r="J337" s="3" t="s">
        <v>43</v>
      </c>
      <c r="K337" s="3">
        <v>12498</v>
      </c>
      <c r="L337" s="3">
        <v>12550</v>
      </c>
      <c r="M337" s="4">
        <f t="shared" si="10"/>
        <v>44984</v>
      </c>
      <c r="N337" s="5">
        <f t="shared" si="11"/>
        <v>-2.0803328532564835E-3</v>
      </c>
    </row>
    <row r="338" spans="1:14" x14ac:dyDescent="0.25">
      <c r="A338" s="3" t="s">
        <v>44</v>
      </c>
      <c r="B338" s="3">
        <v>20230228</v>
      </c>
      <c r="C338" s="3">
        <v>12593</v>
      </c>
      <c r="D338" s="3">
        <v>12682</v>
      </c>
      <c r="E338" s="3">
        <v>12442</v>
      </c>
      <c r="F338" s="3">
        <v>12532</v>
      </c>
      <c r="G338" s="3">
        <v>577085896</v>
      </c>
      <c r="H338" s="3">
        <v>46050</v>
      </c>
      <c r="I338" s="3">
        <v>7</v>
      </c>
      <c r="J338" s="3" t="s">
        <v>43</v>
      </c>
      <c r="K338" s="3">
        <v>12472</v>
      </c>
      <c r="L338" s="3">
        <v>12557</v>
      </c>
      <c r="M338" s="4">
        <f t="shared" si="10"/>
        <v>44985</v>
      </c>
      <c r="N338" s="5">
        <f t="shared" si="11"/>
        <v>4.810776138550299E-3</v>
      </c>
    </row>
    <row r="339" spans="1:14" x14ac:dyDescent="0.25">
      <c r="A339" s="3" t="s">
        <v>44</v>
      </c>
      <c r="B339" s="3">
        <v>20230301</v>
      </c>
      <c r="C339" s="3">
        <v>12557</v>
      </c>
      <c r="D339" s="3">
        <v>12560</v>
      </c>
      <c r="E339" s="3">
        <v>12407</v>
      </c>
      <c r="F339" s="3">
        <v>12487</v>
      </c>
      <c r="G339" s="3">
        <v>1681050040</v>
      </c>
      <c r="H339" s="3">
        <v>134624</v>
      </c>
      <c r="I339" s="3">
        <v>17</v>
      </c>
      <c r="J339" s="3" t="s">
        <v>43</v>
      </c>
      <c r="K339" s="3">
        <v>12532</v>
      </c>
      <c r="L339" s="3">
        <v>12465</v>
      </c>
      <c r="M339" s="4">
        <f t="shared" si="10"/>
        <v>44986</v>
      </c>
      <c r="N339" s="5">
        <f t="shared" si="11"/>
        <v>-3.5908075327162337E-3</v>
      </c>
    </row>
    <row r="340" spans="1:14" x14ac:dyDescent="0.25">
      <c r="A340" s="3" t="s">
        <v>44</v>
      </c>
      <c r="B340" s="3">
        <v>20230304</v>
      </c>
      <c r="C340" s="3">
        <v>12129</v>
      </c>
      <c r="D340" s="3">
        <v>12129</v>
      </c>
      <c r="E340" s="3">
        <v>12129</v>
      </c>
      <c r="F340" s="3">
        <v>12129</v>
      </c>
      <c r="G340" s="3">
        <v>9703200</v>
      </c>
      <c r="H340" s="3">
        <v>800</v>
      </c>
      <c r="I340" s="3">
        <v>2</v>
      </c>
      <c r="J340" s="3" t="s">
        <v>43</v>
      </c>
      <c r="K340" s="3">
        <v>12487</v>
      </c>
      <c r="L340" s="3">
        <v>12129</v>
      </c>
      <c r="M340" s="4">
        <f t="shared" si="10"/>
        <v>44989</v>
      </c>
      <c r="N340" s="5">
        <f t="shared" si="11"/>
        <v>-2.8669816609273591E-2</v>
      </c>
    </row>
    <row r="341" spans="1:14" x14ac:dyDescent="0.25">
      <c r="A341" s="3" t="s">
        <v>44</v>
      </c>
      <c r="B341" s="3">
        <v>20230305</v>
      </c>
      <c r="C341" s="3">
        <v>12260</v>
      </c>
      <c r="D341" s="3">
        <v>12382</v>
      </c>
      <c r="E341" s="3">
        <v>12260</v>
      </c>
      <c r="F341" s="3">
        <v>12356</v>
      </c>
      <c r="G341" s="3">
        <v>29284340</v>
      </c>
      <c r="H341" s="3">
        <v>2370</v>
      </c>
      <c r="I341" s="3">
        <v>3</v>
      </c>
      <c r="J341" s="3" t="s">
        <v>43</v>
      </c>
      <c r="K341" s="3">
        <v>12129</v>
      </c>
      <c r="L341" s="3">
        <v>12382</v>
      </c>
      <c r="M341" s="4">
        <f t="shared" si="10"/>
        <v>44990</v>
      </c>
      <c r="N341" s="5">
        <f t="shared" si="11"/>
        <v>1.8715475307115259E-2</v>
      </c>
    </row>
    <row r="342" spans="1:14" x14ac:dyDescent="0.25">
      <c r="A342" s="3" t="s">
        <v>44</v>
      </c>
      <c r="B342" s="3">
        <v>20230306</v>
      </c>
      <c r="C342" s="3">
        <v>12382</v>
      </c>
      <c r="D342" s="3">
        <v>12382</v>
      </c>
      <c r="E342" s="3">
        <v>12208</v>
      </c>
      <c r="F342" s="3">
        <v>12259</v>
      </c>
      <c r="G342" s="3">
        <v>665577398</v>
      </c>
      <c r="H342" s="3">
        <v>54292</v>
      </c>
      <c r="I342" s="3">
        <v>3</v>
      </c>
      <c r="J342" s="3" t="s">
        <v>43</v>
      </c>
      <c r="K342" s="3">
        <v>12356</v>
      </c>
      <c r="L342" s="3">
        <v>12208</v>
      </c>
      <c r="M342" s="4">
        <f t="shared" si="10"/>
        <v>44991</v>
      </c>
      <c r="N342" s="5">
        <f t="shared" si="11"/>
        <v>-7.8504370346390573E-3</v>
      </c>
    </row>
    <row r="343" spans="1:14" x14ac:dyDescent="0.25">
      <c r="A343" s="3" t="s">
        <v>44</v>
      </c>
      <c r="B343" s="3">
        <v>20230307</v>
      </c>
      <c r="C343" s="3">
        <v>12388</v>
      </c>
      <c r="D343" s="3">
        <v>12620</v>
      </c>
      <c r="E343" s="3">
        <v>12388</v>
      </c>
      <c r="F343" s="3">
        <v>12533</v>
      </c>
      <c r="G343" s="3">
        <v>48375816</v>
      </c>
      <c r="H343" s="3">
        <v>3860</v>
      </c>
      <c r="I343" s="3">
        <v>5</v>
      </c>
      <c r="J343" s="3" t="s">
        <v>43</v>
      </c>
      <c r="K343" s="3">
        <v>12259</v>
      </c>
      <c r="L343" s="3">
        <v>12620</v>
      </c>
      <c r="M343" s="4">
        <f t="shared" si="10"/>
        <v>44992</v>
      </c>
      <c r="N343" s="5">
        <f t="shared" si="11"/>
        <v>2.2350925850395553E-2</v>
      </c>
    </row>
    <row r="344" spans="1:14" x14ac:dyDescent="0.25">
      <c r="A344" s="3" t="s">
        <v>44</v>
      </c>
      <c r="B344" s="3">
        <v>20230311</v>
      </c>
      <c r="C344" s="3">
        <v>12647</v>
      </c>
      <c r="D344" s="3">
        <v>12704</v>
      </c>
      <c r="E344" s="3">
        <v>12647</v>
      </c>
      <c r="F344" s="3">
        <v>12672</v>
      </c>
      <c r="G344" s="3">
        <v>92227608</v>
      </c>
      <c r="H344" s="3">
        <v>7278</v>
      </c>
      <c r="I344" s="3">
        <v>4</v>
      </c>
      <c r="J344" s="3" t="s">
        <v>43</v>
      </c>
      <c r="K344" s="3">
        <v>12533</v>
      </c>
      <c r="L344" s="3">
        <v>12704</v>
      </c>
      <c r="M344" s="4">
        <f t="shared" si="10"/>
        <v>44996</v>
      </c>
      <c r="N344" s="5">
        <f t="shared" si="11"/>
        <v>1.109072049788562E-2</v>
      </c>
    </row>
    <row r="345" spans="1:14" x14ac:dyDescent="0.25">
      <c r="A345" s="3" t="s">
        <v>44</v>
      </c>
      <c r="B345" s="3">
        <v>20230312</v>
      </c>
      <c r="C345" s="3">
        <v>12460</v>
      </c>
      <c r="D345" s="3">
        <v>12483</v>
      </c>
      <c r="E345" s="3">
        <v>12460</v>
      </c>
      <c r="F345" s="3">
        <v>12479</v>
      </c>
      <c r="G345" s="3">
        <v>119849840</v>
      </c>
      <c r="H345" s="3">
        <v>9604</v>
      </c>
      <c r="I345" s="3">
        <v>3</v>
      </c>
      <c r="J345" s="3" t="s">
        <v>43</v>
      </c>
      <c r="K345" s="3">
        <v>12672</v>
      </c>
      <c r="L345" s="3">
        <v>12483</v>
      </c>
      <c r="M345" s="4">
        <f t="shared" si="10"/>
        <v>44997</v>
      </c>
      <c r="N345" s="5">
        <f t="shared" si="11"/>
        <v>-1.5230429292929282E-2</v>
      </c>
    </row>
    <row r="346" spans="1:14" x14ac:dyDescent="0.25">
      <c r="A346" s="3" t="s">
        <v>44</v>
      </c>
      <c r="B346" s="3">
        <v>20230313</v>
      </c>
      <c r="C346" s="3">
        <v>12298</v>
      </c>
      <c r="D346" s="3">
        <v>12471</v>
      </c>
      <c r="E346" s="3">
        <v>12298</v>
      </c>
      <c r="F346" s="3">
        <v>12435</v>
      </c>
      <c r="G346" s="3">
        <v>3781682829</v>
      </c>
      <c r="H346" s="3">
        <v>304126</v>
      </c>
      <c r="I346" s="3">
        <v>17</v>
      </c>
      <c r="J346" s="3" t="s">
        <v>43</v>
      </c>
      <c r="K346" s="3">
        <v>12479</v>
      </c>
      <c r="L346" s="3">
        <v>12378</v>
      </c>
      <c r="M346" s="4">
        <f t="shared" si="10"/>
        <v>44998</v>
      </c>
      <c r="N346" s="5">
        <f t="shared" si="11"/>
        <v>-3.5259235515666676E-3</v>
      </c>
    </row>
    <row r="347" spans="1:14" x14ac:dyDescent="0.25">
      <c r="A347" s="3" t="s">
        <v>44</v>
      </c>
      <c r="B347" s="3">
        <v>20230314</v>
      </c>
      <c r="C347" s="3">
        <v>12338</v>
      </c>
      <c r="D347" s="3">
        <v>12360</v>
      </c>
      <c r="E347" s="3">
        <v>12130</v>
      </c>
      <c r="F347" s="3">
        <v>12310</v>
      </c>
      <c r="G347" s="3">
        <v>3170971736</v>
      </c>
      <c r="H347" s="3">
        <v>257585</v>
      </c>
      <c r="I347" s="3">
        <v>18</v>
      </c>
      <c r="J347" s="3" t="s">
        <v>43</v>
      </c>
      <c r="K347" s="3">
        <v>12435</v>
      </c>
      <c r="L347" s="3">
        <v>12360</v>
      </c>
      <c r="M347" s="4">
        <f t="shared" si="10"/>
        <v>44999</v>
      </c>
      <c r="N347" s="5">
        <f t="shared" si="11"/>
        <v>-1.0052271813429825E-2</v>
      </c>
    </row>
    <row r="348" spans="1:14" x14ac:dyDescent="0.25">
      <c r="A348" s="3" t="s">
        <v>44</v>
      </c>
      <c r="B348" s="3">
        <v>20230315</v>
      </c>
      <c r="C348" s="3">
        <v>12482</v>
      </c>
      <c r="D348" s="3">
        <v>12990</v>
      </c>
      <c r="E348" s="3">
        <v>12482</v>
      </c>
      <c r="F348" s="3">
        <v>12777</v>
      </c>
      <c r="G348" s="3">
        <v>21106344289</v>
      </c>
      <c r="H348" s="3">
        <v>1651891</v>
      </c>
      <c r="I348" s="3">
        <v>48</v>
      </c>
      <c r="J348" s="3" t="s">
        <v>43</v>
      </c>
      <c r="K348" s="3">
        <v>12310</v>
      </c>
      <c r="L348" s="3">
        <v>12990</v>
      </c>
      <c r="M348" s="4">
        <f t="shared" si="10"/>
        <v>45000</v>
      </c>
      <c r="N348" s="5">
        <f t="shared" si="11"/>
        <v>3.7936636880584906E-2</v>
      </c>
    </row>
    <row r="349" spans="1:14" x14ac:dyDescent="0.25">
      <c r="A349" s="3" t="s">
        <v>44</v>
      </c>
      <c r="B349" s="3">
        <v>20230318</v>
      </c>
      <c r="C349" s="3">
        <v>13100</v>
      </c>
      <c r="D349" s="3">
        <v>13585</v>
      </c>
      <c r="E349" s="3">
        <v>13100</v>
      </c>
      <c r="F349" s="3">
        <v>13335</v>
      </c>
      <c r="G349" s="3">
        <v>14678812974</v>
      </c>
      <c r="H349" s="3">
        <v>1100766</v>
      </c>
      <c r="I349" s="3">
        <v>78</v>
      </c>
      <c r="J349" s="3" t="s">
        <v>43</v>
      </c>
      <c r="K349" s="3">
        <v>12777</v>
      </c>
      <c r="L349" s="3">
        <v>13555</v>
      </c>
      <c r="M349" s="4">
        <f t="shared" si="10"/>
        <v>45003</v>
      </c>
      <c r="N349" s="5">
        <f t="shared" si="11"/>
        <v>4.3672223526649345E-2</v>
      </c>
    </row>
    <row r="350" spans="1:14" x14ac:dyDescent="0.25">
      <c r="A350" s="3" t="s">
        <v>44</v>
      </c>
      <c r="B350" s="3">
        <v>20230319</v>
      </c>
      <c r="C350" s="3">
        <v>13731</v>
      </c>
      <c r="D350" s="3">
        <v>13888</v>
      </c>
      <c r="E350" s="3">
        <v>13690</v>
      </c>
      <c r="F350" s="3">
        <v>13775</v>
      </c>
      <c r="G350" s="3">
        <v>4292975072</v>
      </c>
      <c r="H350" s="3">
        <v>311649</v>
      </c>
      <c r="I350" s="3">
        <v>39</v>
      </c>
      <c r="J350" s="3" t="s">
        <v>43</v>
      </c>
      <c r="K350" s="3">
        <v>13335</v>
      </c>
      <c r="L350" s="3">
        <v>13762</v>
      </c>
      <c r="M350" s="4">
        <f t="shared" si="10"/>
        <v>45004</v>
      </c>
      <c r="N350" s="5">
        <f t="shared" si="11"/>
        <v>3.2995875515560602E-2</v>
      </c>
    </row>
    <row r="351" spans="1:14" x14ac:dyDescent="0.25">
      <c r="A351" s="3" t="s">
        <v>44</v>
      </c>
      <c r="B351" s="3">
        <v>20230325</v>
      </c>
      <c r="C351" s="3">
        <v>14030</v>
      </c>
      <c r="D351" s="3">
        <v>15000</v>
      </c>
      <c r="E351" s="3">
        <v>14030</v>
      </c>
      <c r="F351" s="3">
        <v>14524</v>
      </c>
      <c r="G351" s="3">
        <v>256538801725</v>
      </c>
      <c r="H351" s="3">
        <v>17662939</v>
      </c>
      <c r="I351" s="3">
        <v>95</v>
      </c>
      <c r="J351" s="3" t="s">
        <v>43</v>
      </c>
      <c r="K351" s="3">
        <v>13775</v>
      </c>
      <c r="L351" s="3">
        <v>15000</v>
      </c>
      <c r="M351" s="4">
        <f t="shared" si="10"/>
        <v>45010</v>
      </c>
      <c r="N351" s="5">
        <f t="shared" si="11"/>
        <v>5.4373865698729595E-2</v>
      </c>
    </row>
    <row r="352" spans="1:14" x14ac:dyDescent="0.25">
      <c r="A352" s="3" t="s">
        <v>44</v>
      </c>
      <c r="B352" s="3">
        <v>20230326</v>
      </c>
      <c r="C352" s="3">
        <v>0</v>
      </c>
      <c r="D352" s="3">
        <v>0</v>
      </c>
      <c r="E352" s="3">
        <v>0</v>
      </c>
      <c r="F352" s="3">
        <v>14524</v>
      </c>
      <c r="G352" s="3">
        <v>0</v>
      </c>
      <c r="H352" s="3">
        <v>0</v>
      </c>
      <c r="I352" s="3">
        <v>0</v>
      </c>
      <c r="J352" s="3" t="s">
        <v>43</v>
      </c>
      <c r="K352" s="3">
        <v>14524</v>
      </c>
      <c r="L352" s="3">
        <v>15000</v>
      </c>
      <c r="M352" s="4">
        <f t="shared" si="10"/>
        <v>45011</v>
      </c>
      <c r="N352" s="5">
        <f t="shared" si="11"/>
        <v>0</v>
      </c>
    </row>
    <row r="353" spans="1:14" x14ac:dyDescent="0.25">
      <c r="A353" s="3" t="s">
        <v>44</v>
      </c>
      <c r="B353" s="3">
        <v>20230328</v>
      </c>
      <c r="C353" s="3">
        <v>14572</v>
      </c>
      <c r="D353" s="3">
        <v>14787</v>
      </c>
      <c r="E353" s="3">
        <v>14439</v>
      </c>
      <c r="F353" s="3">
        <v>14623</v>
      </c>
      <c r="G353" s="3">
        <v>25796159739</v>
      </c>
      <c r="H353" s="3">
        <v>1764075</v>
      </c>
      <c r="I353" s="3">
        <v>121</v>
      </c>
      <c r="J353" s="3" t="s">
        <v>43</v>
      </c>
      <c r="K353" s="3">
        <v>14170</v>
      </c>
      <c r="L353" s="3">
        <v>14705</v>
      </c>
      <c r="M353" s="4">
        <f t="shared" si="10"/>
        <v>45013</v>
      </c>
      <c r="N353" s="5">
        <f t="shared" si="11"/>
        <v>6.8163040484714443E-3</v>
      </c>
    </row>
    <row r="354" spans="1:14" x14ac:dyDescent="0.25">
      <c r="A354" s="3" t="s">
        <v>44</v>
      </c>
      <c r="B354" s="3">
        <v>20230329</v>
      </c>
      <c r="C354" s="3">
        <v>14774</v>
      </c>
      <c r="D354" s="3">
        <v>14923</v>
      </c>
      <c r="E354" s="3">
        <v>14638</v>
      </c>
      <c r="F354" s="3">
        <v>14853</v>
      </c>
      <c r="G354" s="3">
        <v>2868431229</v>
      </c>
      <c r="H354" s="3">
        <v>193126</v>
      </c>
      <c r="I354" s="3">
        <v>48</v>
      </c>
      <c r="J354" s="3" t="s">
        <v>43</v>
      </c>
      <c r="K354" s="3">
        <v>14623</v>
      </c>
      <c r="L354" s="3">
        <v>14853</v>
      </c>
      <c r="M354" s="4">
        <f t="shared" si="10"/>
        <v>45014</v>
      </c>
      <c r="N354" s="5">
        <f t="shared" si="11"/>
        <v>1.5728646652533707E-2</v>
      </c>
    </row>
    <row r="355" spans="1:14" x14ac:dyDescent="0.25">
      <c r="A355" s="3" t="s">
        <v>44</v>
      </c>
      <c r="B355" s="3">
        <v>20230403</v>
      </c>
      <c r="C355" s="3">
        <v>14796</v>
      </c>
      <c r="D355" s="3">
        <v>14861</v>
      </c>
      <c r="E355" s="3">
        <v>14577</v>
      </c>
      <c r="F355" s="3">
        <v>14849</v>
      </c>
      <c r="G355" s="3">
        <v>10528613916</v>
      </c>
      <c r="H355" s="3">
        <v>709043</v>
      </c>
      <c r="I355" s="3">
        <v>28</v>
      </c>
      <c r="J355" s="3" t="s">
        <v>43</v>
      </c>
      <c r="K355" s="3">
        <v>14853</v>
      </c>
      <c r="L355" s="3">
        <v>14861</v>
      </c>
      <c r="M355" s="4">
        <f t="shared" si="10"/>
        <v>45019</v>
      </c>
      <c r="N355" s="5">
        <f t="shared" si="11"/>
        <v>-2.693058641352053E-4</v>
      </c>
    </row>
    <row r="356" spans="1:14" x14ac:dyDescent="0.25">
      <c r="A356" s="3" t="s">
        <v>44</v>
      </c>
      <c r="B356" s="3">
        <v>20230404</v>
      </c>
      <c r="C356" s="3">
        <v>14874</v>
      </c>
      <c r="D356" s="3">
        <v>14962</v>
      </c>
      <c r="E356" s="3">
        <v>14587</v>
      </c>
      <c r="F356" s="3">
        <v>14871</v>
      </c>
      <c r="G356" s="3">
        <v>2074550215</v>
      </c>
      <c r="H356" s="3">
        <v>139502</v>
      </c>
      <c r="I356" s="3">
        <v>40</v>
      </c>
      <c r="J356" s="3" t="s">
        <v>43</v>
      </c>
      <c r="K356" s="3">
        <v>14849</v>
      </c>
      <c r="L356" s="3">
        <v>14780</v>
      </c>
      <c r="M356" s="4">
        <f t="shared" si="10"/>
        <v>45020</v>
      </c>
      <c r="N356" s="5">
        <f t="shared" si="11"/>
        <v>1.4815812512627424E-3</v>
      </c>
    </row>
    <row r="357" spans="1:14" x14ac:dyDescent="0.25">
      <c r="A357" s="3" t="s">
        <v>44</v>
      </c>
      <c r="B357" s="3">
        <v>20230405</v>
      </c>
      <c r="C357" s="3">
        <v>14706</v>
      </c>
      <c r="D357" s="3">
        <v>15088</v>
      </c>
      <c r="E357" s="3">
        <v>14624</v>
      </c>
      <c r="F357" s="3">
        <v>14918</v>
      </c>
      <c r="G357" s="3">
        <v>7544798921</v>
      </c>
      <c r="H357" s="3">
        <v>505755</v>
      </c>
      <c r="I357" s="3">
        <v>17</v>
      </c>
      <c r="J357" s="3" t="s">
        <v>43</v>
      </c>
      <c r="K357" s="3">
        <v>14871</v>
      </c>
      <c r="L357" s="3">
        <v>15088</v>
      </c>
      <c r="M357" s="4">
        <f t="shared" si="10"/>
        <v>45021</v>
      </c>
      <c r="N357" s="5">
        <f t="shared" si="11"/>
        <v>3.1605137515970938E-3</v>
      </c>
    </row>
    <row r="358" spans="1:14" x14ac:dyDescent="0.25">
      <c r="A358" s="3" t="s">
        <v>44</v>
      </c>
      <c r="B358" s="3">
        <v>20230408</v>
      </c>
      <c r="C358" s="3">
        <v>15238</v>
      </c>
      <c r="D358" s="3">
        <v>15703</v>
      </c>
      <c r="E358" s="3">
        <v>15238</v>
      </c>
      <c r="F358" s="3">
        <v>15504</v>
      </c>
      <c r="G358" s="3">
        <v>10153091420</v>
      </c>
      <c r="H358" s="3">
        <v>654873</v>
      </c>
      <c r="I358" s="3">
        <v>29</v>
      </c>
      <c r="J358" s="3" t="s">
        <v>43</v>
      </c>
      <c r="K358" s="3">
        <v>14918</v>
      </c>
      <c r="L358" s="3">
        <v>15450</v>
      </c>
      <c r="M358" s="4">
        <f t="shared" si="10"/>
        <v>45024</v>
      </c>
      <c r="N358" s="5">
        <f t="shared" si="11"/>
        <v>3.9281405014077064E-2</v>
      </c>
    </row>
    <row r="359" spans="1:14" x14ac:dyDescent="0.25">
      <c r="A359" s="3" t="s">
        <v>44</v>
      </c>
      <c r="B359" s="3">
        <v>20230409</v>
      </c>
      <c r="C359" s="3">
        <v>15718</v>
      </c>
      <c r="D359" s="3">
        <v>15994</v>
      </c>
      <c r="E359" s="3">
        <v>15718</v>
      </c>
      <c r="F359" s="3">
        <v>15950</v>
      </c>
      <c r="G359" s="3">
        <v>340386019762</v>
      </c>
      <c r="H359" s="3">
        <v>21340200</v>
      </c>
      <c r="I359" s="3">
        <v>114</v>
      </c>
      <c r="J359" s="3" t="s">
        <v>43</v>
      </c>
      <c r="K359" s="3">
        <v>15504</v>
      </c>
      <c r="L359" s="3">
        <v>15951</v>
      </c>
      <c r="M359" s="4">
        <f t="shared" si="10"/>
        <v>45025</v>
      </c>
      <c r="N359" s="5">
        <f t="shared" si="11"/>
        <v>2.8766769865841146E-2</v>
      </c>
    </row>
    <row r="360" spans="1:14" x14ac:dyDescent="0.25">
      <c r="A360" s="3" t="s">
        <v>44</v>
      </c>
      <c r="B360" s="3">
        <v>20230410</v>
      </c>
      <c r="C360" s="3">
        <v>16080</v>
      </c>
      <c r="D360" s="3">
        <v>16080</v>
      </c>
      <c r="E360" s="3">
        <v>15194</v>
      </c>
      <c r="F360" s="3">
        <v>15804</v>
      </c>
      <c r="G360" s="3">
        <v>2629837560</v>
      </c>
      <c r="H360" s="3">
        <v>166408</v>
      </c>
      <c r="I360" s="3">
        <v>31</v>
      </c>
      <c r="J360" s="3" t="s">
        <v>43</v>
      </c>
      <c r="K360" s="3">
        <v>15950</v>
      </c>
      <c r="L360" s="3">
        <v>15466</v>
      </c>
      <c r="M360" s="4">
        <f t="shared" si="10"/>
        <v>45026</v>
      </c>
      <c r="N360" s="5">
        <f t="shared" si="11"/>
        <v>-9.1536050156739712E-3</v>
      </c>
    </row>
    <row r="361" spans="1:14" x14ac:dyDescent="0.25">
      <c r="A361" s="3" t="s">
        <v>44</v>
      </c>
      <c r="B361" s="3">
        <v>20230411</v>
      </c>
      <c r="C361" s="3">
        <v>15426</v>
      </c>
      <c r="D361" s="3">
        <v>15958</v>
      </c>
      <c r="E361" s="3">
        <v>15303</v>
      </c>
      <c r="F361" s="3">
        <v>15511</v>
      </c>
      <c r="G361" s="3">
        <v>19970074368</v>
      </c>
      <c r="H361" s="3">
        <v>1287514</v>
      </c>
      <c r="I361" s="3">
        <v>48</v>
      </c>
      <c r="J361" s="3" t="s">
        <v>43</v>
      </c>
      <c r="K361" s="3">
        <v>15804</v>
      </c>
      <c r="L361" s="3">
        <v>15949</v>
      </c>
      <c r="M361" s="4">
        <f t="shared" si="10"/>
        <v>45027</v>
      </c>
      <c r="N361" s="5">
        <f t="shared" si="11"/>
        <v>-1.8539610225259406E-2</v>
      </c>
    </row>
    <row r="362" spans="1:14" x14ac:dyDescent="0.25">
      <c r="A362" s="3" t="s">
        <v>44</v>
      </c>
      <c r="B362" s="3">
        <v>20230415</v>
      </c>
      <c r="C362" s="3">
        <v>15980</v>
      </c>
      <c r="D362" s="3">
        <v>17062</v>
      </c>
      <c r="E362" s="3">
        <v>15980</v>
      </c>
      <c r="F362" s="3">
        <v>16476</v>
      </c>
      <c r="G362" s="3">
        <v>34229798816</v>
      </c>
      <c r="H362" s="3">
        <v>2077616</v>
      </c>
      <c r="I362" s="3">
        <v>109</v>
      </c>
      <c r="J362" s="3" t="s">
        <v>43</v>
      </c>
      <c r="K362" s="3">
        <v>15511</v>
      </c>
      <c r="L362" s="3">
        <v>16548</v>
      </c>
      <c r="M362" s="4">
        <f t="shared" si="10"/>
        <v>45031</v>
      </c>
      <c r="N362" s="5">
        <f t="shared" si="11"/>
        <v>6.2213912707111074E-2</v>
      </c>
    </row>
    <row r="363" spans="1:14" x14ac:dyDescent="0.25">
      <c r="A363" s="3" t="s">
        <v>44</v>
      </c>
      <c r="B363" s="3">
        <v>20230416</v>
      </c>
      <c r="C363" s="3">
        <v>16550</v>
      </c>
      <c r="D363" s="3">
        <v>16762</v>
      </c>
      <c r="E363" s="3">
        <v>16450</v>
      </c>
      <c r="F363" s="3">
        <v>16520</v>
      </c>
      <c r="G363" s="3">
        <v>105614386833</v>
      </c>
      <c r="H363" s="3">
        <v>6393137</v>
      </c>
      <c r="I363" s="3">
        <v>981</v>
      </c>
      <c r="J363" s="3" t="s">
        <v>43</v>
      </c>
      <c r="K363" s="3">
        <v>16476</v>
      </c>
      <c r="L363" s="3">
        <v>16555</v>
      </c>
      <c r="M363" s="4">
        <f t="shared" si="10"/>
        <v>45032</v>
      </c>
      <c r="N363" s="5">
        <f t="shared" si="11"/>
        <v>2.6705511046369868E-3</v>
      </c>
    </row>
    <row r="364" spans="1:14" x14ac:dyDescent="0.25">
      <c r="A364" s="3" t="s">
        <v>44</v>
      </c>
      <c r="B364" s="3">
        <v>20230417</v>
      </c>
      <c r="C364" s="3">
        <v>16583</v>
      </c>
      <c r="D364" s="3">
        <v>16835</v>
      </c>
      <c r="E364" s="3">
        <v>16390</v>
      </c>
      <c r="F364" s="3">
        <v>16568</v>
      </c>
      <c r="G364" s="3">
        <v>20945343983</v>
      </c>
      <c r="H364" s="3">
        <v>1264197</v>
      </c>
      <c r="I364" s="3">
        <v>69</v>
      </c>
      <c r="J364" s="3" t="s">
        <v>43</v>
      </c>
      <c r="K364" s="3">
        <v>16520</v>
      </c>
      <c r="L364" s="3">
        <v>16835</v>
      </c>
      <c r="M364" s="4">
        <f t="shared" si="10"/>
        <v>45033</v>
      </c>
      <c r="N364" s="5">
        <f t="shared" si="11"/>
        <v>2.9055690072639084E-3</v>
      </c>
    </row>
    <row r="365" spans="1:14" x14ac:dyDescent="0.25">
      <c r="A365" s="3" t="s">
        <v>44</v>
      </c>
      <c r="B365" s="3">
        <v>20230418</v>
      </c>
      <c r="C365" s="3">
        <v>16834</v>
      </c>
      <c r="D365" s="3">
        <v>17204</v>
      </c>
      <c r="E365" s="3">
        <v>16720</v>
      </c>
      <c r="F365" s="3">
        <v>16920</v>
      </c>
      <c r="G365" s="3">
        <v>24688112383</v>
      </c>
      <c r="H365" s="3">
        <v>1459093</v>
      </c>
      <c r="I365" s="3">
        <v>65</v>
      </c>
      <c r="J365" s="3" t="s">
        <v>43</v>
      </c>
      <c r="K365" s="3">
        <v>16568</v>
      </c>
      <c r="L365" s="3">
        <v>17130</v>
      </c>
      <c r="M365" s="4">
        <f t="shared" si="10"/>
        <v>45034</v>
      </c>
      <c r="N365" s="5">
        <f t="shared" si="11"/>
        <v>2.1245774987928456E-2</v>
      </c>
    </row>
    <row r="366" spans="1:14" x14ac:dyDescent="0.25">
      <c r="A366" s="3" t="s">
        <v>44</v>
      </c>
      <c r="B366" s="3">
        <v>20230419</v>
      </c>
      <c r="C366" s="3">
        <v>16965</v>
      </c>
      <c r="D366" s="3">
        <v>17326</v>
      </c>
      <c r="E366" s="3">
        <v>16965</v>
      </c>
      <c r="F366" s="3">
        <v>17147</v>
      </c>
      <c r="G366" s="3">
        <v>17228310979</v>
      </c>
      <c r="H366" s="3">
        <v>1004767</v>
      </c>
      <c r="I366" s="3">
        <v>75</v>
      </c>
      <c r="J366" s="3" t="s">
        <v>43</v>
      </c>
      <c r="K366" s="3">
        <v>16920</v>
      </c>
      <c r="L366" s="3">
        <v>17150</v>
      </c>
      <c r="M366" s="4">
        <f t="shared" si="10"/>
        <v>45035</v>
      </c>
      <c r="N366" s="5">
        <f t="shared" si="11"/>
        <v>1.3416075650118264E-2</v>
      </c>
    </row>
    <row r="367" spans="1:14" x14ac:dyDescent="0.25">
      <c r="A367" s="3" t="s">
        <v>44</v>
      </c>
      <c r="B367" s="3">
        <v>20230424</v>
      </c>
      <c r="C367" s="3">
        <v>17206</v>
      </c>
      <c r="D367" s="3">
        <v>17373</v>
      </c>
      <c r="E367" s="3">
        <v>17030</v>
      </c>
      <c r="F367" s="3">
        <v>17255</v>
      </c>
      <c r="G367" s="3">
        <v>52891790957</v>
      </c>
      <c r="H367" s="3">
        <v>3065302</v>
      </c>
      <c r="I367" s="3">
        <v>76</v>
      </c>
      <c r="J367" s="3" t="s">
        <v>43</v>
      </c>
      <c r="K367" s="3">
        <v>17147</v>
      </c>
      <c r="L367" s="3">
        <v>17373</v>
      </c>
      <c r="M367" s="4">
        <f t="shared" si="10"/>
        <v>45040</v>
      </c>
      <c r="N367" s="5">
        <f t="shared" si="11"/>
        <v>6.2984778678485398E-3</v>
      </c>
    </row>
    <row r="368" spans="1:14" x14ac:dyDescent="0.25">
      <c r="A368" s="3" t="s">
        <v>44</v>
      </c>
      <c r="B368" s="3">
        <v>20230425</v>
      </c>
      <c r="C368" s="3">
        <v>17407</v>
      </c>
      <c r="D368" s="3">
        <v>17802</v>
      </c>
      <c r="E368" s="3">
        <v>17233</v>
      </c>
      <c r="F368" s="3">
        <v>17523</v>
      </c>
      <c r="G368" s="3">
        <v>18295557569</v>
      </c>
      <c r="H368" s="3">
        <v>1044065</v>
      </c>
      <c r="I368" s="3">
        <v>90</v>
      </c>
      <c r="J368" s="3" t="s">
        <v>43</v>
      </c>
      <c r="K368" s="3">
        <v>17255</v>
      </c>
      <c r="L368" s="3">
        <v>17540</v>
      </c>
      <c r="M368" s="4">
        <f t="shared" si="10"/>
        <v>45041</v>
      </c>
      <c r="N368" s="5">
        <f t="shared" si="11"/>
        <v>1.5531729933352612E-2</v>
      </c>
    </row>
    <row r="369" spans="1:14" x14ac:dyDescent="0.25">
      <c r="A369" s="3" t="s">
        <v>44</v>
      </c>
      <c r="B369" s="3">
        <v>20230426</v>
      </c>
      <c r="C369" s="3">
        <v>17540</v>
      </c>
      <c r="D369" s="3">
        <v>17900</v>
      </c>
      <c r="E369" s="3">
        <v>17345</v>
      </c>
      <c r="F369" s="3">
        <v>17836</v>
      </c>
      <c r="G369" s="3">
        <v>119869331093</v>
      </c>
      <c r="H369" s="3">
        <v>6720648</v>
      </c>
      <c r="I369" s="3">
        <v>125</v>
      </c>
      <c r="J369" s="3" t="s">
        <v>43</v>
      </c>
      <c r="K369" s="3">
        <v>17523</v>
      </c>
      <c r="L369" s="3">
        <v>17880</v>
      </c>
      <c r="M369" s="4">
        <f t="shared" si="10"/>
        <v>45042</v>
      </c>
      <c r="N369" s="5">
        <f t="shared" si="11"/>
        <v>1.7862238201221237E-2</v>
      </c>
    </row>
    <row r="370" spans="1:14" x14ac:dyDescent="0.25">
      <c r="A370" s="3" t="s">
        <v>44</v>
      </c>
      <c r="B370" s="3">
        <v>20230429</v>
      </c>
      <c r="C370" s="3">
        <v>17831</v>
      </c>
      <c r="D370" s="3">
        <v>18335</v>
      </c>
      <c r="E370" s="3">
        <v>17831</v>
      </c>
      <c r="F370" s="3">
        <v>18187</v>
      </c>
      <c r="G370" s="3">
        <v>51682299445</v>
      </c>
      <c r="H370" s="3">
        <v>2841788</v>
      </c>
      <c r="I370" s="3">
        <v>162</v>
      </c>
      <c r="J370" s="3" t="s">
        <v>43</v>
      </c>
      <c r="K370" s="3">
        <v>17836</v>
      </c>
      <c r="L370" s="3">
        <v>18335</v>
      </c>
      <c r="M370" s="4">
        <f t="shared" si="10"/>
        <v>45045</v>
      </c>
      <c r="N370" s="5">
        <f t="shared" si="11"/>
        <v>1.9679300291545188E-2</v>
      </c>
    </row>
    <row r="371" spans="1:14" x14ac:dyDescent="0.25">
      <c r="A371" s="3" t="s">
        <v>44</v>
      </c>
      <c r="B371" s="3">
        <v>20230430</v>
      </c>
      <c r="C371" s="3">
        <v>18400</v>
      </c>
      <c r="D371" s="3">
        <v>18700</v>
      </c>
      <c r="E371" s="3">
        <v>18244</v>
      </c>
      <c r="F371" s="3">
        <v>18569</v>
      </c>
      <c r="G371" s="3">
        <v>220182602928</v>
      </c>
      <c r="H371" s="3">
        <v>11857242</v>
      </c>
      <c r="I371" s="3">
        <v>237</v>
      </c>
      <c r="J371" s="3" t="s">
        <v>43</v>
      </c>
      <c r="K371" s="3">
        <v>18187</v>
      </c>
      <c r="L371" s="3">
        <v>18700</v>
      </c>
      <c r="M371" s="4">
        <f t="shared" si="10"/>
        <v>45046</v>
      </c>
      <c r="N371" s="5">
        <f t="shared" si="11"/>
        <v>2.1004013856050996E-2</v>
      </c>
    </row>
    <row r="372" spans="1:14" x14ac:dyDescent="0.25">
      <c r="A372" s="3" t="s">
        <v>44</v>
      </c>
      <c r="B372" s="3">
        <v>20230501</v>
      </c>
      <c r="C372" s="3">
        <v>18602</v>
      </c>
      <c r="D372" s="3">
        <v>18757</v>
      </c>
      <c r="E372" s="3">
        <v>18400</v>
      </c>
      <c r="F372" s="3">
        <v>18664</v>
      </c>
      <c r="G372" s="3">
        <v>150280720928</v>
      </c>
      <c r="H372" s="3">
        <v>8052013</v>
      </c>
      <c r="I372" s="3">
        <v>211</v>
      </c>
      <c r="J372" s="3" t="s">
        <v>43</v>
      </c>
      <c r="K372" s="3">
        <v>18569</v>
      </c>
      <c r="L372" s="3">
        <v>18710</v>
      </c>
      <c r="M372" s="4">
        <f t="shared" si="10"/>
        <v>45047</v>
      </c>
      <c r="N372" s="5">
        <f t="shared" si="11"/>
        <v>5.1160536377834465E-3</v>
      </c>
    </row>
    <row r="373" spans="1:14" x14ac:dyDescent="0.25">
      <c r="A373" s="3" t="s">
        <v>44</v>
      </c>
      <c r="B373" s="3">
        <v>20230502</v>
      </c>
      <c r="C373" s="3">
        <v>18710</v>
      </c>
      <c r="D373" s="3">
        <v>18928</v>
      </c>
      <c r="E373" s="3">
        <v>18506</v>
      </c>
      <c r="F373" s="3">
        <v>18741</v>
      </c>
      <c r="G373" s="3">
        <v>1023907087394</v>
      </c>
      <c r="H373" s="3">
        <v>54633287</v>
      </c>
      <c r="I373" s="3">
        <v>432</v>
      </c>
      <c r="J373" s="3" t="s">
        <v>43</v>
      </c>
      <c r="K373" s="3">
        <v>18664</v>
      </c>
      <c r="L373" s="3">
        <v>18819</v>
      </c>
      <c r="M373" s="4">
        <f t="shared" si="10"/>
        <v>45048</v>
      </c>
      <c r="N373" s="5">
        <f t="shared" si="11"/>
        <v>4.1255893699099211E-3</v>
      </c>
    </row>
    <row r="374" spans="1:14" x14ac:dyDescent="0.25">
      <c r="A374" s="3" t="s">
        <v>44</v>
      </c>
      <c r="B374" s="3">
        <v>20230503</v>
      </c>
      <c r="C374" s="3">
        <v>19193</v>
      </c>
      <c r="D374" s="3">
        <v>19193</v>
      </c>
      <c r="E374" s="3">
        <v>18705</v>
      </c>
      <c r="F374" s="3">
        <v>18896</v>
      </c>
      <c r="G374" s="3">
        <v>62869818552</v>
      </c>
      <c r="H374" s="3">
        <v>3327183</v>
      </c>
      <c r="I374" s="3">
        <v>207</v>
      </c>
      <c r="J374" s="3" t="s">
        <v>43</v>
      </c>
      <c r="K374" s="3">
        <v>18741</v>
      </c>
      <c r="L374" s="3">
        <v>19099</v>
      </c>
      <c r="M374" s="4">
        <f t="shared" si="10"/>
        <v>45049</v>
      </c>
      <c r="N374" s="5">
        <f t="shared" si="11"/>
        <v>8.2706365722213793E-3</v>
      </c>
    </row>
    <row r="375" spans="1:14" x14ac:dyDescent="0.25">
      <c r="A375" s="3" t="s">
        <v>44</v>
      </c>
      <c r="B375" s="3">
        <v>20230506</v>
      </c>
      <c r="C375" s="3">
        <v>18901</v>
      </c>
      <c r="D375" s="3">
        <v>19100</v>
      </c>
      <c r="E375" s="3">
        <v>18901</v>
      </c>
      <c r="F375" s="3">
        <v>18995</v>
      </c>
      <c r="G375" s="3">
        <v>185940235749</v>
      </c>
      <c r="H375" s="3">
        <v>9788762</v>
      </c>
      <c r="I375" s="3">
        <v>226</v>
      </c>
      <c r="J375" s="3" t="s">
        <v>43</v>
      </c>
      <c r="K375" s="3">
        <v>18896</v>
      </c>
      <c r="L375" s="3">
        <v>19028</v>
      </c>
      <c r="M375" s="4">
        <f t="shared" si="10"/>
        <v>45052</v>
      </c>
      <c r="N375" s="5">
        <f t="shared" si="11"/>
        <v>5.2392040643522986E-3</v>
      </c>
    </row>
    <row r="376" spans="1:14" x14ac:dyDescent="0.25">
      <c r="A376" s="3" t="s">
        <v>44</v>
      </c>
      <c r="B376" s="3">
        <v>20230507</v>
      </c>
      <c r="C376" s="3">
        <v>18950</v>
      </c>
      <c r="D376" s="3">
        <v>19081</v>
      </c>
      <c r="E376" s="3">
        <v>17990</v>
      </c>
      <c r="F376" s="3">
        <v>18746</v>
      </c>
      <c r="G376" s="3">
        <v>151496401996</v>
      </c>
      <c r="H376" s="3">
        <v>8081435</v>
      </c>
      <c r="I376" s="3">
        <v>158</v>
      </c>
      <c r="J376" s="3" t="s">
        <v>43</v>
      </c>
      <c r="K376" s="3">
        <v>18995</v>
      </c>
      <c r="L376" s="3">
        <v>18190</v>
      </c>
      <c r="M376" s="4">
        <f t="shared" si="10"/>
        <v>45053</v>
      </c>
      <c r="N376" s="5">
        <f t="shared" si="11"/>
        <v>-1.3108712819162927E-2</v>
      </c>
    </row>
    <row r="377" spans="1:14" x14ac:dyDescent="0.25">
      <c r="A377" s="3" t="s">
        <v>44</v>
      </c>
      <c r="B377" s="3">
        <v>20230508</v>
      </c>
      <c r="C377" s="3">
        <v>18190</v>
      </c>
      <c r="D377" s="3">
        <v>18190</v>
      </c>
      <c r="E377" s="3">
        <v>16872</v>
      </c>
      <c r="F377" s="3">
        <v>18033</v>
      </c>
      <c r="G377" s="3">
        <v>98891145228</v>
      </c>
      <c r="H377" s="3">
        <v>5484018</v>
      </c>
      <c r="I377" s="3">
        <v>914</v>
      </c>
      <c r="J377" s="3" t="s">
        <v>43</v>
      </c>
      <c r="K377" s="3">
        <v>18746</v>
      </c>
      <c r="L377" s="3">
        <v>16900</v>
      </c>
      <c r="M377" s="4">
        <f t="shared" si="10"/>
        <v>45054</v>
      </c>
      <c r="N377" s="5">
        <f t="shared" si="11"/>
        <v>-3.8034780753227304E-2</v>
      </c>
    </row>
    <row r="378" spans="1:14" x14ac:dyDescent="0.25">
      <c r="A378" s="3" t="s">
        <v>44</v>
      </c>
      <c r="B378" s="3">
        <v>20230509</v>
      </c>
      <c r="C378" s="3">
        <v>17500</v>
      </c>
      <c r="D378" s="3">
        <v>17810</v>
      </c>
      <c r="E378" s="3">
        <v>17351</v>
      </c>
      <c r="F378" s="3">
        <v>17630</v>
      </c>
      <c r="G378" s="3">
        <v>49632981440</v>
      </c>
      <c r="H378" s="3">
        <v>2815185</v>
      </c>
      <c r="I378" s="3">
        <v>193</v>
      </c>
      <c r="J378" s="3" t="s">
        <v>43</v>
      </c>
      <c r="K378" s="3">
        <v>18033</v>
      </c>
      <c r="L378" s="3">
        <v>17767</v>
      </c>
      <c r="M378" s="4">
        <f t="shared" si="10"/>
        <v>45055</v>
      </c>
      <c r="N378" s="5">
        <f t="shared" si="11"/>
        <v>-2.2347917706427078E-2</v>
      </c>
    </row>
    <row r="379" spans="1:14" x14ac:dyDescent="0.25">
      <c r="A379" s="3" t="s">
        <v>44</v>
      </c>
      <c r="B379" s="3">
        <v>20230510</v>
      </c>
      <c r="C379" s="3">
        <v>17578</v>
      </c>
      <c r="D379" s="3">
        <v>17767</v>
      </c>
      <c r="E379" s="3">
        <v>16925</v>
      </c>
      <c r="F379" s="3">
        <v>17498</v>
      </c>
      <c r="G379" s="3">
        <v>25287715250</v>
      </c>
      <c r="H379" s="3">
        <v>1445152</v>
      </c>
      <c r="I379" s="3">
        <v>85</v>
      </c>
      <c r="J379" s="3" t="s">
        <v>43</v>
      </c>
      <c r="K379" s="3">
        <v>17630</v>
      </c>
      <c r="L379" s="3">
        <v>17055</v>
      </c>
      <c r="M379" s="4">
        <f t="shared" si="10"/>
        <v>45056</v>
      </c>
      <c r="N379" s="5">
        <f t="shared" si="11"/>
        <v>-7.4872376630743531E-3</v>
      </c>
    </row>
    <row r="380" spans="1:14" x14ac:dyDescent="0.25">
      <c r="A380" s="3" t="s">
        <v>44</v>
      </c>
      <c r="B380" s="3">
        <v>20230513</v>
      </c>
      <c r="C380" s="3">
        <v>17055</v>
      </c>
      <c r="D380" s="3">
        <v>17055</v>
      </c>
      <c r="E380" s="3">
        <v>16451</v>
      </c>
      <c r="F380" s="3">
        <v>16611</v>
      </c>
      <c r="G380" s="3">
        <v>83103163394</v>
      </c>
      <c r="H380" s="3">
        <v>5002801</v>
      </c>
      <c r="I380" s="3">
        <v>88</v>
      </c>
      <c r="J380" s="3" t="s">
        <v>43</v>
      </c>
      <c r="K380" s="3">
        <v>17498</v>
      </c>
      <c r="L380" s="3">
        <v>16675</v>
      </c>
      <c r="M380" s="4">
        <f t="shared" si="10"/>
        <v>45059</v>
      </c>
      <c r="N380" s="5">
        <f t="shared" si="11"/>
        <v>-5.0691507600868713E-2</v>
      </c>
    </row>
    <row r="381" spans="1:14" x14ac:dyDescent="0.25">
      <c r="A381" s="3" t="s">
        <v>44</v>
      </c>
      <c r="B381" s="3">
        <v>20230514</v>
      </c>
      <c r="C381" s="3">
        <v>16747</v>
      </c>
      <c r="D381" s="3">
        <v>17213</v>
      </c>
      <c r="E381" s="3">
        <v>16722</v>
      </c>
      <c r="F381" s="3">
        <v>16896</v>
      </c>
      <c r="G381" s="3">
        <v>207024523814</v>
      </c>
      <c r="H381" s="3">
        <v>12253091</v>
      </c>
      <c r="I381" s="3">
        <v>124</v>
      </c>
      <c r="J381" s="3" t="s">
        <v>43</v>
      </c>
      <c r="K381" s="3">
        <v>16611</v>
      </c>
      <c r="L381" s="3">
        <v>17150</v>
      </c>
      <c r="M381" s="4">
        <f t="shared" si="10"/>
        <v>45060</v>
      </c>
      <c r="N381" s="5">
        <f t="shared" si="11"/>
        <v>1.7157305400036016E-2</v>
      </c>
    </row>
    <row r="382" spans="1:14" x14ac:dyDescent="0.25">
      <c r="A382" s="3" t="s">
        <v>44</v>
      </c>
      <c r="B382" s="3">
        <v>20230515</v>
      </c>
      <c r="C382" s="3">
        <v>17023</v>
      </c>
      <c r="D382" s="3">
        <v>17240</v>
      </c>
      <c r="E382" s="3">
        <v>16806</v>
      </c>
      <c r="F382" s="3">
        <v>17107</v>
      </c>
      <c r="G382" s="3">
        <v>30599698615</v>
      </c>
      <c r="H382" s="3">
        <v>1788712</v>
      </c>
      <c r="I382" s="3">
        <v>54</v>
      </c>
      <c r="J382" s="3" t="s">
        <v>43</v>
      </c>
      <c r="K382" s="3">
        <v>16896</v>
      </c>
      <c r="L382" s="3">
        <v>17100</v>
      </c>
      <c r="M382" s="4">
        <f t="shared" si="10"/>
        <v>45061</v>
      </c>
      <c r="N382" s="5">
        <f t="shared" si="11"/>
        <v>1.2488162878787845E-2</v>
      </c>
    </row>
    <row r="383" spans="1:14" x14ac:dyDescent="0.25">
      <c r="A383" s="3" t="s">
        <v>44</v>
      </c>
      <c r="B383" s="3">
        <v>20230517</v>
      </c>
      <c r="C383" s="3">
        <v>17133</v>
      </c>
      <c r="D383" s="3">
        <v>17449</v>
      </c>
      <c r="E383" s="3">
        <v>17118</v>
      </c>
      <c r="F383" s="3">
        <v>17179</v>
      </c>
      <c r="G383" s="3">
        <v>17166146423</v>
      </c>
      <c r="H383" s="3">
        <v>999231</v>
      </c>
      <c r="I383" s="3">
        <v>45</v>
      </c>
      <c r="J383" s="3" t="s">
        <v>43</v>
      </c>
      <c r="K383" s="3">
        <v>17107</v>
      </c>
      <c r="L383" s="3">
        <v>17439</v>
      </c>
      <c r="M383" s="4">
        <f t="shared" si="10"/>
        <v>45063</v>
      </c>
      <c r="N383" s="5">
        <f t="shared" si="11"/>
        <v>4.2088034138072494E-3</v>
      </c>
    </row>
    <row r="384" spans="1:14" x14ac:dyDescent="0.25">
      <c r="A384" s="3" t="s">
        <v>44</v>
      </c>
      <c r="B384" s="3">
        <v>20230520</v>
      </c>
      <c r="C384" s="3">
        <v>17799</v>
      </c>
      <c r="D384" s="3">
        <v>17799</v>
      </c>
      <c r="E384" s="3">
        <v>16950</v>
      </c>
      <c r="F384" s="3">
        <v>17419</v>
      </c>
      <c r="G384" s="3">
        <v>22084528217</v>
      </c>
      <c r="H384" s="3">
        <v>1267832</v>
      </c>
      <c r="I384" s="3">
        <v>62</v>
      </c>
      <c r="J384" s="3" t="s">
        <v>43</v>
      </c>
      <c r="K384" s="3">
        <v>17179</v>
      </c>
      <c r="L384" s="3">
        <v>17106</v>
      </c>
      <c r="M384" s="4">
        <f t="shared" si="10"/>
        <v>45066</v>
      </c>
      <c r="N384" s="5">
        <f t="shared" si="11"/>
        <v>1.3970545433378057E-2</v>
      </c>
    </row>
    <row r="385" spans="1:14" x14ac:dyDescent="0.25">
      <c r="A385" s="3" t="s">
        <v>44</v>
      </c>
      <c r="B385" s="3">
        <v>20230521</v>
      </c>
      <c r="C385" s="3">
        <v>16701</v>
      </c>
      <c r="D385" s="3">
        <v>17590</v>
      </c>
      <c r="E385" s="3">
        <v>16701</v>
      </c>
      <c r="F385" s="3">
        <v>17348</v>
      </c>
      <c r="G385" s="3">
        <v>6498159842</v>
      </c>
      <c r="H385" s="3">
        <v>374581</v>
      </c>
      <c r="I385" s="3">
        <v>51</v>
      </c>
      <c r="J385" s="3" t="s">
        <v>43</v>
      </c>
      <c r="K385" s="3">
        <v>17419</v>
      </c>
      <c r="L385" s="3">
        <v>17590</v>
      </c>
      <c r="M385" s="4">
        <f t="shared" si="10"/>
        <v>45067</v>
      </c>
      <c r="N385" s="5">
        <f t="shared" si="11"/>
        <v>-4.0760089557380086E-3</v>
      </c>
    </row>
    <row r="386" spans="1:14" x14ac:dyDescent="0.25">
      <c r="A386" s="3" t="s">
        <v>44</v>
      </c>
      <c r="B386" s="3">
        <v>20230522</v>
      </c>
      <c r="C386" s="3">
        <v>17605</v>
      </c>
      <c r="D386" s="3">
        <v>17786</v>
      </c>
      <c r="E386" s="3">
        <v>17491</v>
      </c>
      <c r="F386" s="3">
        <v>17548</v>
      </c>
      <c r="G386" s="3">
        <v>3511905001</v>
      </c>
      <c r="H386" s="3">
        <v>200128</v>
      </c>
      <c r="I386" s="3">
        <v>33</v>
      </c>
      <c r="J386" s="3" t="s">
        <v>43</v>
      </c>
      <c r="K386" s="3">
        <v>17348</v>
      </c>
      <c r="L386" s="3">
        <v>17718</v>
      </c>
      <c r="M386" s="4">
        <f t="shared" ref="M386:M449" si="12">DATE(LEFT(B386,4),MID(B386,5,2),RIGHT(B386,2))</f>
        <v>45068</v>
      </c>
      <c r="N386" s="5">
        <f t="shared" si="11"/>
        <v>1.1528706479132955E-2</v>
      </c>
    </row>
    <row r="387" spans="1:14" x14ac:dyDescent="0.25">
      <c r="A387" s="3" t="s">
        <v>44</v>
      </c>
      <c r="B387" s="3">
        <v>20230523</v>
      </c>
      <c r="C387" s="3">
        <v>18000</v>
      </c>
      <c r="D387" s="3">
        <v>18059</v>
      </c>
      <c r="E387" s="3">
        <v>17659</v>
      </c>
      <c r="F387" s="3">
        <v>17937</v>
      </c>
      <c r="G387" s="3">
        <v>98131541824</v>
      </c>
      <c r="H387" s="3">
        <v>5471027</v>
      </c>
      <c r="I387" s="3">
        <v>65</v>
      </c>
      <c r="J387" s="3" t="s">
        <v>43</v>
      </c>
      <c r="K387" s="3">
        <v>17548</v>
      </c>
      <c r="L387" s="3">
        <v>17659</v>
      </c>
      <c r="M387" s="4">
        <f t="shared" si="12"/>
        <v>45069</v>
      </c>
      <c r="N387" s="5">
        <f t="shared" ref="N387:N450" si="13">F387/F386-1</f>
        <v>2.216776840665613E-2</v>
      </c>
    </row>
    <row r="388" spans="1:14" x14ac:dyDescent="0.25">
      <c r="A388" s="3" t="s">
        <v>44</v>
      </c>
      <c r="B388" s="3">
        <v>20230524</v>
      </c>
      <c r="C388" s="3">
        <v>17847</v>
      </c>
      <c r="D388" s="3">
        <v>17883</v>
      </c>
      <c r="E388" s="3">
        <v>17582</v>
      </c>
      <c r="F388" s="3">
        <v>17741</v>
      </c>
      <c r="G388" s="3">
        <v>26227113579</v>
      </c>
      <c r="H388" s="3">
        <v>1478361</v>
      </c>
      <c r="I388" s="3">
        <v>52</v>
      </c>
      <c r="J388" s="3" t="s">
        <v>43</v>
      </c>
      <c r="K388" s="3">
        <v>17937</v>
      </c>
      <c r="L388" s="3">
        <v>17582</v>
      </c>
      <c r="M388" s="4">
        <f t="shared" si="12"/>
        <v>45070</v>
      </c>
      <c r="N388" s="5">
        <f t="shared" si="13"/>
        <v>-1.0927133857389748E-2</v>
      </c>
    </row>
    <row r="389" spans="1:14" x14ac:dyDescent="0.25">
      <c r="A389" s="3" t="s">
        <v>44</v>
      </c>
      <c r="B389" s="3">
        <v>20230527</v>
      </c>
      <c r="C389" s="3">
        <v>17800</v>
      </c>
      <c r="D389" s="3">
        <v>17800</v>
      </c>
      <c r="E389" s="3">
        <v>17303</v>
      </c>
      <c r="F389" s="3">
        <v>17689</v>
      </c>
      <c r="G389" s="3">
        <v>11258491654</v>
      </c>
      <c r="H389" s="3">
        <v>636464</v>
      </c>
      <c r="I389" s="3">
        <v>59</v>
      </c>
      <c r="J389" s="3" t="s">
        <v>43</v>
      </c>
      <c r="K389" s="3">
        <v>17741</v>
      </c>
      <c r="L389" s="3">
        <v>17305</v>
      </c>
      <c r="M389" s="4">
        <f t="shared" si="12"/>
        <v>45073</v>
      </c>
      <c r="N389" s="5">
        <f t="shared" si="13"/>
        <v>-2.9310636379008548E-3</v>
      </c>
    </row>
    <row r="390" spans="1:14" x14ac:dyDescent="0.25">
      <c r="A390" s="3" t="s">
        <v>44</v>
      </c>
      <c r="B390" s="3">
        <v>20230528</v>
      </c>
      <c r="C390" s="3">
        <v>17230</v>
      </c>
      <c r="D390" s="3">
        <v>17300</v>
      </c>
      <c r="E390" s="3">
        <v>16850</v>
      </c>
      <c r="F390" s="3">
        <v>16898</v>
      </c>
      <c r="G390" s="3">
        <v>9841128124</v>
      </c>
      <c r="H390" s="3">
        <v>582379</v>
      </c>
      <c r="I390" s="3">
        <v>36</v>
      </c>
      <c r="J390" s="3" t="s">
        <v>43</v>
      </c>
      <c r="K390" s="3">
        <v>17689</v>
      </c>
      <c r="L390" s="3">
        <v>16982</v>
      </c>
      <c r="M390" s="4">
        <f t="shared" si="12"/>
        <v>45074</v>
      </c>
      <c r="N390" s="5">
        <f t="shared" si="13"/>
        <v>-4.4717055797388161E-2</v>
      </c>
    </row>
    <row r="391" spans="1:14" x14ac:dyDescent="0.25">
      <c r="A391" s="3" t="s">
        <v>44</v>
      </c>
      <c r="B391" s="3">
        <v>20230529</v>
      </c>
      <c r="C391" s="3">
        <v>17000</v>
      </c>
      <c r="D391" s="3">
        <v>17199</v>
      </c>
      <c r="E391" s="3">
        <v>16950</v>
      </c>
      <c r="F391" s="3">
        <v>17054</v>
      </c>
      <c r="G391" s="3">
        <v>122908567172</v>
      </c>
      <c r="H391" s="3">
        <v>7206988</v>
      </c>
      <c r="I391" s="3">
        <v>35</v>
      </c>
      <c r="J391" s="3" t="s">
        <v>43</v>
      </c>
      <c r="K391" s="3">
        <v>16898</v>
      </c>
      <c r="L391" s="3">
        <v>17101</v>
      </c>
      <c r="M391" s="4">
        <f t="shared" si="12"/>
        <v>45075</v>
      </c>
      <c r="N391" s="5">
        <f t="shared" si="13"/>
        <v>9.2318617587880958E-3</v>
      </c>
    </row>
    <row r="392" spans="1:14" x14ac:dyDescent="0.25">
      <c r="A392" s="3" t="s">
        <v>44</v>
      </c>
      <c r="B392" s="3">
        <v>20230530</v>
      </c>
      <c r="C392" s="3">
        <v>17050</v>
      </c>
      <c r="D392" s="3">
        <v>17350</v>
      </c>
      <c r="E392" s="3">
        <v>17050</v>
      </c>
      <c r="F392" s="3">
        <v>17307</v>
      </c>
      <c r="G392" s="3">
        <v>296127107174</v>
      </c>
      <c r="H392" s="3">
        <v>17110717</v>
      </c>
      <c r="I392" s="3">
        <v>47</v>
      </c>
      <c r="J392" s="3" t="s">
        <v>43</v>
      </c>
      <c r="K392" s="3">
        <v>17054</v>
      </c>
      <c r="L392" s="3">
        <v>17350</v>
      </c>
      <c r="M392" s="4">
        <f t="shared" si="12"/>
        <v>45076</v>
      </c>
      <c r="N392" s="5">
        <f t="shared" si="13"/>
        <v>1.4835229271725092E-2</v>
      </c>
    </row>
    <row r="393" spans="1:14" x14ac:dyDescent="0.25">
      <c r="A393" s="3" t="s">
        <v>44</v>
      </c>
      <c r="B393" s="3">
        <v>20230531</v>
      </c>
      <c r="C393" s="3">
        <v>17091</v>
      </c>
      <c r="D393" s="3">
        <v>17092</v>
      </c>
      <c r="E393" s="3">
        <v>16913</v>
      </c>
      <c r="F393" s="3">
        <v>17005</v>
      </c>
      <c r="G393" s="3">
        <v>3676161965</v>
      </c>
      <c r="H393" s="3">
        <v>216186</v>
      </c>
      <c r="I393" s="3">
        <v>12</v>
      </c>
      <c r="J393" s="3" t="s">
        <v>43</v>
      </c>
      <c r="K393" s="3">
        <v>17307</v>
      </c>
      <c r="L393" s="3">
        <v>17014</v>
      </c>
      <c r="M393" s="4">
        <f t="shared" si="12"/>
        <v>45077</v>
      </c>
      <c r="N393" s="5">
        <f t="shared" si="13"/>
        <v>-1.7449586872363754E-2</v>
      </c>
    </row>
    <row r="394" spans="1:14" x14ac:dyDescent="0.25">
      <c r="A394" s="3" t="s">
        <v>44</v>
      </c>
      <c r="B394" s="3">
        <v>20230603</v>
      </c>
      <c r="C394" s="3">
        <v>16982</v>
      </c>
      <c r="D394" s="3">
        <v>17299</v>
      </c>
      <c r="E394" s="3">
        <v>16982</v>
      </c>
      <c r="F394" s="3">
        <v>17136</v>
      </c>
      <c r="G394" s="3">
        <v>12811713800</v>
      </c>
      <c r="H394" s="3">
        <v>747638</v>
      </c>
      <c r="I394" s="3">
        <v>28</v>
      </c>
      <c r="J394" s="3" t="s">
        <v>43</v>
      </c>
      <c r="K394" s="3">
        <v>17005</v>
      </c>
      <c r="L394" s="3">
        <v>17297</v>
      </c>
      <c r="M394" s="4">
        <f t="shared" si="12"/>
        <v>45080</v>
      </c>
      <c r="N394" s="5">
        <f t="shared" si="13"/>
        <v>7.7036165833579417E-3</v>
      </c>
    </row>
    <row r="395" spans="1:14" x14ac:dyDescent="0.25">
      <c r="A395" s="3" t="s">
        <v>44</v>
      </c>
      <c r="B395" s="3">
        <v>20230606</v>
      </c>
      <c r="C395" s="3">
        <v>17320</v>
      </c>
      <c r="D395" s="3">
        <v>17497</v>
      </c>
      <c r="E395" s="3">
        <v>17102</v>
      </c>
      <c r="F395" s="3">
        <v>17346</v>
      </c>
      <c r="G395" s="3">
        <v>9367227508</v>
      </c>
      <c r="H395" s="3">
        <v>540015</v>
      </c>
      <c r="I395" s="3">
        <v>29</v>
      </c>
      <c r="J395" s="3" t="s">
        <v>43</v>
      </c>
      <c r="K395" s="3">
        <v>17136</v>
      </c>
      <c r="L395" s="3">
        <v>17300</v>
      </c>
      <c r="M395" s="4">
        <f t="shared" si="12"/>
        <v>45083</v>
      </c>
      <c r="N395" s="5">
        <f t="shared" si="13"/>
        <v>1.225490196078427E-2</v>
      </c>
    </row>
    <row r="396" spans="1:14" x14ac:dyDescent="0.25">
      <c r="A396" s="3" t="s">
        <v>44</v>
      </c>
      <c r="B396" s="3">
        <v>20230607</v>
      </c>
      <c r="C396" s="3">
        <v>17155</v>
      </c>
      <c r="D396" s="3">
        <v>17995</v>
      </c>
      <c r="E396" s="3">
        <v>17092</v>
      </c>
      <c r="F396" s="3">
        <v>17448</v>
      </c>
      <c r="G396" s="3">
        <v>7646074737</v>
      </c>
      <c r="H396" s="3">
        <v>438210</v>
      </c>
      <c r="I396" s="3">
        <v>34</v>
      </c>
      <c r="J396" s="3" t="s">
        <v>43</v>
      </c>
      <c r="K396" s="3">
        <v>17346</v>
      </c>
      <c r="L396" s="3">
        <v>17300</v>
      </c>
      <c r="M396" s="4">
        <f t="shared" si="12"/>
        <v>45084</v>
      </c>
      <c r="N396" s="5">
        <f t="shared" si="13"/>
        <v>5.8803182289866029E-3</v>
      </c>
    </row>
    <row r="397" spans="1:14" x14ac:dyDescent="0.25">
      <c r="A397" s="3" t="s">
        <v>44</v>
      </c>
      <c r="B397" s="3">
        <v>20230610</v>
      </c>
      <c r="C397" s="3">
        <v>16956</v>
      </c>
      <c r="D397" s="3">
        <v>17102</v>
      </c>
      <c r="E397" s="3">
        <v>16575</v>
      </c>
      <c r="F397" s="3">
        <v>16702</v>
      </c>
      <c r="G397" s="3">
        <v>2251939396</v>
      </c>
      <c r="H397" s="3">
        <v>134827</v>
      </c>
      <c r="I397" s="3">
        <v>13</v>
      </c>
      <c r="J397" s="3" t="s">
        <v>43</v>
      </c>
      <c r="K397" s="3">
        <v>17448</v>
      </c>
      <c r="L397" s="3">
        <v>16626</v>
      </c>
      <c r="M397" s="4">
        <f t="shared" si="12"/>
        <v>45087</v>
      </c>
      <c r="N397" s="5">
        <f t="shared" si="13"/>
        <v>-4.2755616689591935E-2</v>
      </c>
    </row>
    <row r="398" spans="1:14" x14ac:dyDescent="0.25">
      <c r="A398" s="3" t="s">
        <v>44</v>
      </c>
      <c r="B398" s="3">
        <v>20230611</v>
      </c>
      <c r="C398" s="3">
        <v>16416</v>
      </c>
      <c r="D398" s="3">
        <v>16650</v>
      </c>
      <c r="E398" s="3">
        <v>16416</v>
      </c>
      <c r="F398" s="3">
        <v>16570</v>
      </c>
      <c r="G398" s="3">
        <v>4874702941</v>
      </c>
      <c r="H398" s="3">
        <v>294188</v>
      </c>
      <c r="I398" s="3">
        <v>23</v>
      </c>
      <c r="J398" s="3" t="s">
        <v>43</v>
      </c>
      <c r="K398" s="3">
        <v>16702</v>
      </c>
      <c r="L398" s="3">
        <v>16536</v>
      </c>
      <c r="M398" s="4">
        <f t="shared" si="12"/>
        <v>45088</v>
      </c>
      <c r="N398" s="5">
        <f t="shared" si="13"/>
        <v>-7.9032451203449039E-3</v>
      </c>
    </row>
    <row r="399" spans="1:14" x14ac:dyDescent="0.25">
      <c r="A399" s="3" t="s">
        <v>44</v>
      </c>
      <c r="B399" s="3">
        <v>20230612</v>
      </c>
      <c r="C399" s="3">
        <v>16776</v>
      </c>
      <c r="D399" s="3">
        <v>16776</v>
      </c>
      <c r="E399" s="3">
        <v>16108</v>
      </c>
      <c r="F399" s="3">
        <v>16539</v>
      </c>
      <c r="G399" s="3">
        <v>6719070678</v>
      </c>
      <c r="H399" s="3">
        <v>406255</v>
      </c>
      <c r="I399" s="3">
        <v>20</v>
      </c>
      <c r="J399" s="3" t="s">
        <v>43</v>
      </c>
      <c r="K399" s="3">
        <v>16570</v>
      </c>
      <c r="L399" s="3">
        <v>16147</v>
      </c>
      <c r="M399" s="4">
        <f t="shared" si="12"/>
        <v>45089</v>
      </c>
      <c r="N399" s="5">
        <f t="shared" si="13"/>
        <v>-1.8708509354254943E-3</v>
      </c>
    </row>
    <row r="400" spans="1:14" x14ac:dyDescent="0.25">
      <c r="A400" s="3" t="s">
        <v>44</v>
      </c>
      <c r="B400" s="3">
        <v>20230613</v>
      </c>
      <c r="C400" s="3">
        <v>16112</v>
      </c>
      <c r="D400" s="3">
        <v>16562</v>
      </c>
      <c r="E400" s="3">
        <v>16112</v>
      </c>
      <c r="F400" s="3">
        <v>16320</v>
      </c>
      <c r="G400" s="3">
        <v>6047405608</v>
      </c>
      <c r="H400" s="3">
        <v>370546</v>
      </c>
      <c r="I400" s="3">
        <v>20</v>
      </c>
      <c r="J400" s="3" t="s">
        <v>43</v>
      </c>
      <c r="K400" s="3">
        <v>16539</v>
      </c>
      <c r="L400" s="3">
        <v>16562</v>
      </c>
      <c r="M400" s="4">
        <f t="shared" si="12"/>
        <v>45090</v>
      </c>
      <c r="N400" s="5">
        <f t="shared" si="13"/>
        <v>-1.3241429348811895E-2</v>
      </c>
    </row>
    <row r="401" spans="1:14" x14ac:dyDescent="0.25">
      <c r="A401" s="3" t="s">
        <v>44</v>
      </c>
      <c r="B401" s="3">
        <v>20230614</v>
      </c>
      <c r="C401" s="3">
        <v>16580</v>
      </c>
      <c r="D401" s="3">
        <v>16733</v>
      </c>
      <c r="E401" s="3">
        <v>16560</v>
      </c>
      <c r="F401" s="3">
        <v>16605</v>
      </c>
      <c r="G401" s="3">
        <v>293954894</v>
      </c>
      <c r="H401" s="3">
        <v>17703</v>
      </c>
      <c r="I401" s="3">
        <v>10</v>
      </c>
      <c r="J401" s="3" t="s">
        <v>43</v>
      </c>
      <c r="K401" s="3">
        <v>16320</v>
      </c>
      <c r="L401" s="3">
        <v>16563</v>
      </c>
      <c r="M401" s="4">
        <f t="shared" si="12"/>
        <v>45091</v>
      </c>
      <c r="N401" s="5">
        <f t="shared" si="13"/>
        <v>1.7463235294117752E-2</v>
      </c>
    </row>
    <row r="402" spans="1:14" x14ac:dyDescent="0.25">
      <c r="A402" s="3" t="s">
        <v>44</v>
      </c>
      <c r="B402" s="3">
        <v>20230617</v>
      </c>
      <c r="C402" s="3">
        <v>17199</v>
      </c>
      <c r="D402" s="3">
        <v>17199</v>
      </c>
      <c r="E402" s="3">
        <v>16542</v>
      </c>
      <c r="F402" s="3">
        <v>16598</v>
      </c>
      <c r="G402" s="3">
        <v>3266239309</v>
      </c>
      <c r="H402" s="3">
        <v>196789</v>
      </c>
      <c r="I402" s="3">
        <v>17</v>
      </c>
      <c r="J402" s="3" t="s">
        <v>43</v>
      </c>
      <c r="K402" s="3">
        <v>16605</v>
      </c>
      <c r="L402" s="3">
        <v>16542</v>
      </c>
      <c r="M402" s="4">
        <f t="shared" si="12"/>
        <v>45094</v>
      </c>
      <c r="N402" s="5">
        <f t="shared" si="13"/>
        <v>-4.2155977115321264E-4</v>
      </c>
    </row>
    <row r="403" spans="1:14" x14ac:dyDescent="0.25">
      <c r="A403" s="3" t="s">
        <v>44</v>
      </c>
      <c r="B403" s="3">
        <v>20230618</v>
      </c>
      <c r="C403" s="3">
        <v>16652</v>
      </c>
      <c r="D403" s="3">
        <v>16718</v>
      </c>
      <c r="E403" s="3">
        <v>16490</v>
      </c>
      <c r="F403" s="3">
        <v>16540</v>
      </c>
      <c r="G403" s="3">
        <v>1399723736</v>
      </c>
      <c r="H403" s="3">
        <v>84629</v>
      </c>
      <c r="I403" s="3">
        <v>12</v>
      </c>
      <c r="J403" s="3" t="s">
        <v>43</v>
      </c>
      <c r="K403" s="3">
        <v>16598</v>
      </c>
      <c r="L403" s="3">
        <v>16562</v>
      </c>
      <c r="M403" s="4">
        <f t="shared" si="12"/>
        <v>45095</v>
      </c>
      <c r="N403" s="5">
        <f t="shared" si="13"/>
        <v>-3.4943969152909649E-3</v>
      </c>
    </row>
    <row r="404" spans="1:14" x14ac:dyDescent="0.25">
      <c r="A404" s="3" t="s">
        <v>44</v>
      </c>
      <c r="B404" s="3">
        <v>20230619</v>
      </c>
      <c r="C404" s="3">
        <v>16602</v>
      </c>
      <c r="D404" s="3">
        <v>16700</v>
      </c>
      <c r="E404" s="3">
        <v>16601</v>
      </c>
      <c r="F404" s="3">
        <v>16608</v>
      </c>
      <c r="G404" s="3">
        <v>1645939345</v>
      </c>
      <c r="H404" s="3">
        <v>99105</v>
      </c>
      <c r="I404" s="3">
        <v>11</v>
      </c>
      <c r="J404" s="3" t="s">
        <v>43</v>
      </c>
      <c r="K404" s="3">
        <v>16540</v>
      </c>
      <c r="L404" s="3">
        <v>16700</v>
      </c>
      <c r="M404" s="4">
        <f t="shared" si="12"/>
        <v>45096</v>
      </c>
      <c r="N404" s="5">
        <f t="shared" si="13"/>
        <v>4.1112454655380937E-3</v>
      </c>
    </row>
    <row r="405" spans="1:14" x14ac:dyDescent="0.25">
      <c r="A405" s="3" t="s">
        <v>44</v>
      </c>
      <c r="B405" s="3">
        <v>20230620</v>
      </c>
      <c r="C405" s="3">
        <v>16677</v>
      </c>
      <c r="D405" s="3">
        <v>16800</v>
      </c>
      <c r="E405" s="3">
        <v>16670</v>
      </c>
      <c r="F405" s="3">
        <v>16684</v>
      </c>
      <c r="G405" s="3">
        <v>1270255435</v>
      </c>
      <c r="H405" s="3">
        <v>76138</v>
      </c>
      <c r="I405" s="3">
        <v>11</v>
      </c>
      <c r="J405" s="3" t="s">
        <v>43</v>
      </c>
      <c r="K405" s="3">
        <v>16608</v>
      </c>
      <c r="L405" s="3">
        <v>16800</v>
      </c>
      <c r="M405" s="4">
        <f t="shared" si="12"/>
        <v>45097</v>
      </c>
      <c r="N405" s="5">
        <f t="shared" si="13"/>
        <v>4.5761078998072247E-3</v>
      </c>
    </row>
    <row r="406" spans="1:14" x14ac:dyDescent="0.25">
      <c r="A406" s="3" t="s">
        <v>44</v>
      </c>
      <c r="B406" s="3">
        <v>20230621</v>
      </c>
      <c r="C406" s="3">
        <v>16115</v>
      </c>
      <c r="D406" s="3">
        <v>17400</v>
      </c>
      <c r="E406" s="3">
        <v>16115</v>
      </c>
      <c r="F406" s="3">
        <v>16994</v>
      </c>
      <c r="G406" s="3">
        <v>2159569865</v>
      </c>
      <c r="H406" s="3">
        <v>127080</v>
      </c>
      <c r="I406" s="3">
        <v>19</v>
      </c>
      <c r="J406" s="3" t="s">
        <v>43</v>
      </c>
      <c r="K406" s="3">
        <v>16684</v>
      </c>
      <c r="L406" s="3">
        <v>17024</v>
      </c>
      <c r="M406" s="4">
        <f t="shared" si="12"/>
        <v>45098</v>
      </c>
      <c r="N406" s="5">
        <f t="shared" si="13"/>
        <v>1.8580676096859206E-2</v>
      </c>
    </row>
    <row r="407" spans="1:14" x14ac:dyDescent="0.25">
      <c r="A407" s="3" t="s">
        <v>44</v>
      </c>
      <c r="B407" s="3">
        <v>20230624</v>
      </c>
      <c r="C407" s="3">
        <v>16832</v>
      </c>
      <c r="D407" s="3">
        <v>16994</v>
      </c>
      <c r="E407" s="3">
        <v>16832</v>
      </c>
      <c r="F407" s="3">
        <v>16932</v>
      </c>
      <c r="G407" s="3">
        <v>9268790914</v>
      </c>
      <c r="H407" s="3">
        <v>547427</v>
      </c>
      <c r="I407" s="3">
        <v>10</v>
      </c>
      <c r="J407" s="3" t="s">
        <v>43</v>
      </c>
      <c r="K407" s="3">
        <v>16994</v>
      </c>
      <c r="L407" s="3">
        <v>16994</v>
      </c>
      <c r="M407" s="4">
        <f t="shared" si="12"/>
        <v>45101</v>
      </c>
      <c r="N407" s="5">
        <f t="shared" si="13"/>
        <v>-3.6483464752266048E-3</v>
      </c>
    </row>
    <row r="408" spans="1:14" x14ac:dyDescent="0.25">
      <c r="A408" s="3" t="s">
        <v>44</v>
      </c>
      <c r="B408" s="3">
        <v>20230625</v>
      </c>
      <c r="C408" s="3">
        <v>16955</v>
      </c>
      <c r="D408" s="3">
        <v>17089</v>
      </c>
      <c r="E408" s="3">
        <v>16925</v>
      </c>
      <c r="F408" s="3">
        <v>17028</v>
      </c>
      <c r="G408" s="3">
        <v>61324059332</v>
      </c>
      <c r="H408" s="3">
        <v>3601339</v>
      </c>
      <c r="I408" s="3">
        <v>23</v>
      </c>
      <c r="J408" s="3" t="s">
        <v>43</v>
      </c>
      <c r="K408" s="3">
        <v>16932</v>
      </c>
      <c r="L408" s="3">
        <v>16925</v>
      </c>
      <c r="M408" s="4">
        <f t="shared" si="12"/>
        <v>45102</v>
      </c>
      <c r="N408" s="5">
        <f t="shared" si="13"/>
        <v>5.6697377746279809E-3</v>
      </c>
    </row>
    <row r="409" spans="1:14" x14ac:dyDescent="0.25">
      <c r="A409" s="3" t="s">
        <v>44</v>
      </c>
      <c r="B409" s="3">
        <v>20230626</v>
      </c>
      <c r="C409" s="3">
        <v>17060</v>
      </c>
      <c r="D409" s="3">
        <v>17222</v>
      </c>
      <c r="E409" s="3">
        <v>16952</v>
      </c>
      <c r="F409" s="3">
        <v>17104</v>
      </c>
      <c r="G409" s="3">
        <v>2399030466</v>
      </c>
      <c r="H409" s="3">
        <v>140264</v>
      </c>
      <c r="I409" s="3">
        <v>26</v>
      </c>
      <c r="J409" s="3" t="s">
        <v>43</v>
      </c>
      <c r="K409" s="3">
        <v>17028</v>
      </c>
      <c r="L409" s="3">
        <v>17009</v>
      </c>
      <c r="M409" s="4">
        <f t="shared" si="12"/>
        <v>45103</v>
      </c>
      <c r="N409" s="5">
        <f t="shared" si="13"/>
        <v>4.4632370213766315E-3</v>
      </c>
    </row>
    <row r="410" spans="1:14" x14ac:dyDescent="0.25">
      <c r="A410" s="3" t="s">
        <v>44</v>
      </c>
      <c r="B410" s="3">
        <v>20230627</v>
      </c>
      <c r="C410" s="3">
        <v>17000</v>
      </c>
      <c r="D410" s="3">
        <v>17145</v>
      </c>
      <c r="E410" s="3">
        <v>16896</v>
      </c>
      <c r="F410" s="3">
        <v>16973</v>
      </c>
      <c r="G410" s="3">
        <v>570469155</v>
      </c>
      <c r="H410" s="3">
        <v>33610</v>
      </c>
      <c r="I410" s="3">
        <v>12</v>
      </c>
      <c r="J410" s="3" t="s">
        <v>43</v>
      </c>
      <c r="K410" s="3">
        <v>17104</v>
      </c>
      <c r="L410" s="3">
        <v>16967</v>
      </c>
      <c r="M410" s="4">
        <f t="shared" si="12"/>
        <v>45104</v>
      </c>
      <c r="N410" s="5">
        <f t="shared" si="13"/>
        <v>-7.6590271281571365E-3</v>
      </c>
    </row>
    <row r="411" spans="1:14" x14ac:dyDescent="0.25">
      <c r="A411" s="3" t="s">
        <v>44</v>
      </c>
      <c r="B411" s="3">
        <v>20230628</v>
      </c>
      <c r="C411" s="3">
        <v>16967</v>
      </c>
      <c r="D411" s="3">
        <v>16984</v>
      </c>
      <c r="E411" s="3">
        <v>16800</v>
      </c>
      <c r="F411" s="3">
        <v>16879</v>
      </c>
      <c r="G411" s="3">
        <v>6255691030</v>
      </c>
      <c r="H411" s="3">
        <v>370620</v>
      </c>
      <c r="I411" s="3">
        <v>5</v>
      </c>
      <c r="J411" s="3" t="s">
        <v>43</v>
      </c>
      <c r="K411" s="3">
        <v>16973</v>
      </c>
      <c r="L411" s="3">
        <v>16847</v>
      </c>
      <c r="M411" s="4">
        <f t="shared" si="12"/>
        <v>45105</v>
      </c>
      <c r="N411" s="5">
        <f t="shared" si="13"/>
        <v>-5.5382077417074349E-3</v>
      </c>
    </row>
    <row r="412" spans="1:14" x14ac:dyDescent="0.25">
      <c r="A412" s="3" t="s">
        <v>44</v>
      </c>
      <c r="B412" s="3">
        <v>20230701</v>
      </c>
      <c r="C412" s="3">
        <v>16900</v>
      </c>
      <c r="D412" s="3">
        <v>17077</v>
      </c>
      <c r="E412" s="3">
        <v>16750</v>
      </c>
      <c r="F412" s="3">
        <v>16954</v>
      </c>
      <c r="G412" s="3">
        <v>5060356259</v>
      </c>
      <c r="H412" s="3">
        <v>298481</v>
      </c>
      <c r="I412" s="3">
        <v>10</v>
      </c>
      <c r="J412" s="3" t="s">
        <v>43</v>
      </c>
      <c r="K412" s="3">
        <v>16879</v>
      </c>
      <c r="L412" s="3">
        <v>16750</v>
      </c>
      <c r="M412" s="4">
        <f t="shared" si="12"/>
        <v>45108</v>
      </c>
      <c r="N412" s="5">
        <f t="shared" si="13"/>
        <v>4.4433911961609951E-3</v>
      </c>
    </row>
    <row r="413" spans="1:14" x14ac:dyDescent="0.25">
      <c r="A413" s="3" t="s">
        <v>44</v>
      </c>
      <c r="B413" s="3">
        <v>20230702</v>
      </c>
      <c r="C413" s="3">
        <v>17035</v>
      </c>
      <c r="D413" s="3">
        <v>17110</v>
      </c>
      <c r="E413" s="3">
        <v>16928</v>
      </c>
      <c r="F413" s="3">
        <v>17082</v>
      </c>
      <c r="G413" s="3">
        <v>8686378976</v>
      </c>
      <c r="H413" s="3">
        <v>508497</v>
      </c>
      <c r="I413" s="3">
        <v>24</v>
      </c>
      <c r="J413" s="3" t="s">
        <v>43</v>
      </c>
      <c r="K413" s="3">
        <v>16954</v>
      </c>
      <c r="L413" s="3">
        <v>16990</v>
      </c>
      <c r="M413" s="4">
        <f t="shared" si="12"/>
        <v>45109</v>
      </c>
      <c r="N413" s="5">
        <f t="shared" si="13"/>
        <v>7.5498407455467653E-3</v>
      </c>
    </row>
    <row r="414" spans="1:14" x14ac:dyDescent="0.25">
      <c r="A414" s="3" t="s">
        <v>44</v>
      </c>
      <c r="B414" s="3">
        <v>20230703</v>
      </c>
      <c r="C414" s="3">
        <v>17216</v>
      </c>
      <c r="D414" s="3">
        <v>17290</v>
      </c>
      <c r="E414" s="3">
        <v>17075</v>
      </c>
      <c r="F414" s="3">
        <v>17278</v>
      </c>
      <c r="G414" s="3">
        <v>2009951158</v>
      </c>
      <c r="H414" s="3">
        <v>116332</v>
      </c>
      <c r="I414" s="3">
        <v>21</v>
      </c>
      <c r="J414" s="3" t="s">
        <v>43</v>
      </c>
      <c r="K414" s="3">
        <v>17082</v>
      </c>
      <c r="L414" s="3">
        <v>17285</v>
      </c>
      <c r="M414" s="4">
        <f t="shared" si="12"/>
        <v>45110</v>
      </c>
      <c r="N414" s="5">
        <f t="shared" si="13"/>
        <v>1.1474066268586824E-2</v>
      </c>
    </row>
    <row r="415" spans="1:14" x14ac:dyDescent="0.25">
      <c r="A415" s="3" t="s">
        <v>44</v>
      </c>
      <c r="B415" s="3">
        <v>20230704</v>
      </c>
      <c r="C415" s="3">
        <v>17389</v>
      </c>
      <c r="D415" s="3">
        <v>17569</v>
      </c>
      <c r="E415" s="3">
        <v>17389</v>
      </c>
      <c r="F415" s="3">
        <v>17418</v>
      </c>
      <c r="G415" s="3">
        <v>4609360411</v>
      </c>
      <c r="H415" s="3">
        <v>264633</v>
      </c>
      <c r="I415" s="3">
        <v>27</v>
      </c>
      <c r="J415" s="3" t="s">
        <v>43</v>
      </c>
      <c r="K415" s="3">
        <v>17278</v>
      </c>
      <c r="L415" s="3">
        <v>17393</v>
      </c>
      <c r="M415" s="4">
        <f t="shared" si="12"/>
        <v>45111</v>
      </c>
      <c r="N415" s="5">
        <f t="shared" si="13"/>
        <v>8.1027896747307704E-3</v>
      </c>
    </row>
    <row r="416" spans="1:14" x14ac:dyDescent="0.25">
      <c r="A416" s="3" t="s">
        <v>44</v>
      </c>
      <c r="B416" s="3">
        <v>20230705</v>
      </c>
      <c r="C416" s="3">
        <v>17555</v>
      </c>
      <c r="D416" s="3">
        <v>17591</v>
      </c>
      <c r="E416" s="3">
        <v>17480</v>
      </c>
      <c r="F416" s="3">
        <v>17573</v>
      </c>
      <c r="G416" s="3">
        <v>2185849900</v>
      </c>
      <c r="H416" s="3">
        <v>124387</v>
      </c>
      <c r="I416" s="3">
        <v>19</v>
      </c>
      <c r="J416" s="3" t="s">
        <v>43</v>
      </c>
      <c r="K416" s="3">
        <v>17418</v>
      </c>
      <c r="L416" s="3">
        <v>17480</v>
      </c>
      <c r="M416" s="4">
        <f t="shared" si="12"/>
        <v>45112</v>
      </c>
      <c r="N416" s="5">
        <f t="shared" si="13"/>
        <v>8.8988402801699618E-3</v>
      </c>
    </row>
    <row r="417" spans="1:14" x14ac:dyDescent="0.25">
      <c r="A417" s="3" t="s">
        <v>44</v>
      </c>
      <c r="B417" s="3">
        <v>20230708</v>
      </c>
      <c r="C417" s="3">
        <v>17450</v>
      </c>
      <c r="D417" s="3">
        <v>17604</v>
      </c>
      <c r="E417" s="3">
        <v>17367</v>
      </c>
      <c r="F417" s="3">
        <v>17478</v>
      </c>
      <c r="G417" s="3">
        <v>6890702831</v>
      </c>
      <c r="H417" s="3">
        <v>394245</v>
      </c>
      <c r="I417" s="3">
        <v>23</v>
      </c>
      <c r="J417" s="3" t="s">
        <v>43</v>
      </c>
      <c r="K417" s="3">
        <v>17573</v>
      </c>
      <c r="L417" s="3">
        <v>17420</v>
      </c>
      <c r="M417" s="4">
        <f t="shared" si="12"/>
        <v>45115</v>
      </c>
      <c r="N417" s="5">
        <f t="shared" si="13"/>
        <v>-5.4060205997837896E-3</v>
      </c>
    </row>
    <row r="418" spans="1:14" x14ac:dyDescent="0.25">
      <c r="A418" s="3" t="s">
        <v>44</v>
      </c>
      <c r="B418" s="3">
        <v>20230709</v>
      </c>
      <c r="C418" s="3">
        <v>17334</v>
      </c>
      <c r="D418" s="3">
        <v>17550</v>
      </c>
      <c r="E418" s="3">
        <v>17260</v>
      </c>
      <c r="F418" s="3">
        <v>17449</v>
      </c>
      <c r="G418" s="3">
        <v>13713303106</v>
      </c>
      <c r="H418" s="3">
        <v>785929</v>
      </c>
      <c r="I418" s="3">
        <v>21</v>
      </c>
      <c r="J418" s="3" t="s">
        <v>43</v>
      </c>
      <c r="K418" s="3">
        <v>17478</v>
      </c>
      <c r="L418" s="3">
        <v>17287</v>
      </c>
      <c r="M418" s="4">
        <f t="shared" si="12"/>
        <v>45116</v>
      </c>
      <c r="N418" s="5">
        <f t="shared" si="13"/>
        <v>-1.659228744707586E-3</v>
      </c>
    </row>
    <row r="419" spans="1:14" x14ac:dyDescent="0.25">
      <c r="A419" s="3" t="s">
        <v>44</v>
      </c>
      <c r="B419" s="3">
        <v>20230710</v>
      </c>
      <c r="C419" s="3">
        <v>17290</v>
      </c>
      <c r="D419" s="3">
        <v>17370</v>
      </c>
      <c r="E419" s="3">
        <v>17141</v>
      </c>
      <c r="F419" s="3">
        <v>17144</v>
      </c>
      <c r="G419" s="3">
        <v>209729617658</v>
      </c>
      <c r="H419" s="3">
        <v>12233480</v>
      </c>
      <c r="I419" s="3">
        <v>29</v>
      </c>
      <c r="J419" s="3" t="s">
        <v>43</v>
      </c>
      <c r="K419" s="3">
        <v>17449</v>
      </c>
      <c r="L419" s="3">
        <v>17226</v>
      </c>
      <c r="M419" s="4">
        <f t="shared" si="12"/>
        <v>45117</v>
      </c>
      <c r="N419" s="5">
        <f t="shared" si="13"/>
        <v>-1.7479511719869278E-2</v>
      </c>
    </row>
    <row r="420" spans="1:14" x14ac:dyDescent="0.25">
      <c r="A420" s="3" t="s">
        <v>44</v>
      </c>
      <c r="B420" s="3">
        <v>20230711</v>
      </c>
      <c r="C420" s="3">
        <v>17094</v>
      </c>
      <c r="D420" s="3">
        <v>17094</v>
      </c>
      <c r="E420" s="3">
        <v>16636</v>
      </c>
      <c r="F420" s="3">
        <v>16855</v>
      </c>
      <c r="G420" s="3">
        <v>5767625856</v>
      </c>
      <c r="H420" s="3">
        <v>342194</v>
      </c>
      <c r="I420" s="3">
        <v>15</v>
      </c>
      <c r="J420" s="3" t="s">
        <v>43</v>
      </c>
      <c r="K420" s="3">
        <v>17144</v>
      </c>
      <c r="L420" s="3">
        <v>16666</v>
      </c>
      <c r="M420" s="4">
        <f t="shared" si="12"/>
        <v>45118</v>
      </c>
      <c r="N420" s="5">
        <f t="shared" si="13"/>
        <v>-1.6857209519365424E-2</v>
      </c>
    </row>
    <row r="421" spans="1:14" x14ac:dyDescent="0.25">
      <c r="A421" s="3" t="s">
        <v>44</v>
      </c>
      <c r="B421" s="3">
        <v>20230712</v>
      </c>
      <c r="C421" s="3">
        <v>16683</v>
      </c>
      <c r="D421" s="3">
        <v>16683</v>
      </c>
      <c r="E421" s="3">
        <v>16385</v>
      </c>
      <c r="F421" s="3">
        <v>16450</v>
      </c>
      <c r="G421" s="3">
        <v>20293905845</v>
      </c>
      <c r="H421" s="3">
        <v>1233647</v>
      </c>
      <c r="I421" s="3">
        <v>12</v>
      </c>
      <c r="J421" s="3" t="s">
        <v>43</v>
      </c>
      <c r="K421" s="3">
        <v>16855</v>
      </c>
      <c r="L421" s="3">
        <v>16610</v>
      </c>
      <c r="M421" s="4">
        <f t="shared" si="12"/>
        <v>45119</v>
      </c>
      <c r="N421" s="5">
        <f t="shared" si="13"/>
        <v>-2.4028478196380876E-2</v>
      </c>
    </row>
    <row r="422" spans="1:14" x14ac:dyDescent="0.25">
      <c r="A422" s="3" t="s">
        <v>44</v>
      </c>
      <c r="B422" s="3">
        <v>20230715</v>
      </c>
      <c r="C422" s="3">
        <v>16773</v>
      </c>
      <c r="D422" s="3">
        <v>16817</v>
      </c>
      <c r="E422" s="3">
        <v>16403</v>
      </c>
      <c r="F422" s="3">
        <v>16663</v>
      </c>
      <c r="G422" s="3">
        <v>9701130160</v>
      </c>
      <c r="H422" s="3">
        <v>582210</v>
      </c>
      <c r="I422" s="3">
        <v>14</v>
      </c>
      <c r="J422" s="3" t="s">
        <v>43</v>
      </c>
      <c r="K422" s="3">
        <v>16450</v>
      </c>
      <c r="L422" s="3">
        <v>16414</v>
      </c>
      <c r="M422" s="4">
        <f t="shared" si="12"/>
        <v>45122</v>
      </c>
      <c r="N422" s="5">
        <f t="shared" si="13"/>
        <v>1.294832826747716E-2</v>
      </c>
    </row>
    <row r="423" spans="1:14" x14ac:dyDescent="0.25">
      <c r="A423" s="3" t="s">
        <v>44</v>
      </c>
      <c r="B423" s="3">
        <v>20230716</v>
      </c>
      <c r="C423" s="3">
        <v>16107</v>
      </c>
      <c r="D423" s="3">
        <v>16107</v>
      </c>
      <c r="E423" s="3">
        <v>15824</v>
      </c>
      <c r="F423" s="3">
        <v>16105</v>
      </c>
      <c r="G423" s="3">
        <v>48735964420</v>
      </c>
      <c r="H423" s="3">
        <v>3026190</v>
      </c>
      <c r="I423" s="3">
        <v>12</v>
      </c>
      <c r="J423" s="3" t="s">
        <v>43</v>
      </c>
      <c r="K423" s="3">
        <v>16663</v>
      </c>
      <c r="L423" s="3">
        <v>15824</v>
      </c>
      <c r="M423" s="4">
        <f t="shared" si="12"/>
        <v>45123</v>
      </c>
      <c r="N423" s="5">
        <f t="shared" si="13"/>
        <v>-3.34873672207886E-2</v>
      </c>
    </row>
    <row r="424" spans="1:14" x14ac:dyDescent="0.25">
      <c r="A424" s="3" t="s">
        <v>44</v>
      </c>
      <c r="B424" s="3">
        <v>20230717</v>
      </c>
      <c r="C424" s="3">
        <v>15683</v>
      </c>
      <c r="D424" s="3">
        <v>15853</v>
      </c>
      <c r="E424" s="3">
        <v>15326</v>
      </c>
      <c r="F424" s="3">
        <v>15546</v>
      </c>
      <c r="G424" s="3">
        <v>316462762</v>
      </c>
      <c r="H424" s="3">
        <v>20357</v>
      </c>
      <c r="I424" s="3">
        <v>13</v>
      </c>
      <c r="J424" s="3" t="s">
        <v>43</v>
      </c>
      <c r="K424" s="3">
        <v>16105</v>
      </c>
      <c r="L424" s="3">
        <v>15853</v>
      </c>
      <c r="M424" s="4">
        <f t="shared" si="12"/>
        <v>45124</v>
      </c>
      <c r="N424" s="5">
        <f t="shared" si="13"/>
        <v>-3.4709717479043722E-2</v>
      </c>
    </row>
    <row r="425" spans="1:14" x14ac:dyDescent="0.25">
      <c r="A425" s="3" t="s">
        <v>44</v>
      </c>
      <c r="B425" s="3">
        <v>20230718</v>
      </c>
      <c r="C425" s="3">
        <v>16031</v>
      </c>
      <c r="D425" s="3">
        <v>16182</v>
      </c>
      <c r="E425" s="3">
        <v>15977</v>
      </c>
      <c r="F425" s="3">
        <v>16087</v>
      </c>
      <c r="G425" s="3">
        <v>2948689691</v>
      </c>
      <c r="H425" s="3">
        <v>183300</v>
      </c>
      <c r="I425" s="3">
        <v>12</v>
      </c>
      <c r="J425" s="3" t="s">
        <v>43</v>
      </c>
      <c r="K425" s="3">
        <v>15546</v>
      </c>
      <c r="L425" s="3">
        <v>16182</v>
      </c>
      <c r="M425" s="4">
        <f t="shared" si="12"/>
        <v>45125</v>
      </c>
      <c r="N425" s="5">
        <f t="shared" si="13"/>
        <v>3.4799948539817382E-2</v>
      </c>
    </row>
    <row r="426" spans="1:14" x14ac:dyDescent="0.25">
      <c r="A426" s="3" t="s">
        <v>44</v>
      </c>
      <c r="B426" s="3">
        <v>20230719</v>
      </c>
      <c r="C426" s="3">
        <v>16418</v>
      </c>
      <c r="D426" s="3">
        <v>16530</v>
      </c>
      <c r="E426" s="3">
        <v>15978</v>
      </c>
      <c r="F426" s="3">
        <v>16417</v>
      </c>
      <c r="G426" s="3">
        <v>3068122462</v>
      </c>
      <c r="H426" s="3">
        <v>186891</v>
      </c>
      <c r="I426" s="3">
        <v>26</v>
      </c>
      <c r="J426" s="3" t="s">
        <v>43</v>
      </c>
      <c r="K426" s="3">
        <v>16087</v>
      </c>
      <c r="L426" s="3">
        <v>16158</v>
      </c>
      <c r="M426" s="4">
        <f t="shared" si="12"/>
        <v>45126</v>
      </c>
      <c r="N426" s="5">
        <f t="shared" si="13"/>
        <v>2.0513458071734991E-2</v>
      </c>
    </row>
    <row r="427" spans="1:14" x14ac:dyDescent="0.25">
      <c r="A427" s="3" t="s">
        <v>44</v>
      </c>
      <c r="B427" s="3">
        <v>20230722</v>
      </c>
      <c r="C427" s="3">
        <v>15942</v>
      </c>
      <c r="D427" s="3">
        <v>16033</v>
      </c>
      <c r="E427" s="3">
        <v>15831</v>
      </c>
      <c r="F427" s="3">
        <v>15880</v>
      </c>
      <c r="G427" s="3">
        <v>524081455</v>
      </c>
      <c r="H427" s="3">
        <v>33003</v>
      </c>
      <c r="I427" s="3">
        <v>9</v>
      </c>
      <c r="J427" s="3" t="s">
        <v>43</v>
      </c>
      <c r="K427" s="3">
        <v>16417</v>
      </c>
      <c r="L427" s="3">
        <v>15831</v>
      </c>
      <c r="M427" s="4">
        <f t="shared" si="12"/>
        <v>45129</v>
      </c>
      <c r="N427" s="5">
        <f t="shared" si="13"/>
        <v>-3.2709995736127206E-2</v>
      </c>
    </row>
    <row r="428" spans="1:14" x14ac:dyDescent="0.25">
      <c r="A428" s="3" t="s">
        <v>44</v>
      </c>
      <c r="B428" s="3">
        <v>20230723</v>
      </c>
      <c r="C428" s="3">
        <v>15935</v>
      </c>
      <c r="D428" s="3">
        <v>16273</v>
      </c>
      <c r="E428" s="3">
        <v>15935</v>
      </c>
      <c r="F428" s="3">
        <v>16223</v>
      </c>
      <c r="G428" s="3">
        <v>181988690</v>
      </c>
      <c r="H428" s="3">
        <v>11218</v>
      </c>
      <c r="I428" s="3">
        <v>7</v>
      </c>
      <c r="J428" s="3" t="s">
        <v>43</v>
      </c>
      <c r="K428" s="3">
        <v>15880</v>
      </c>
      <c r="L428" s="3">
        <v>16273</v>
      </c>
      <c r="M428" s="4">
        <f t="shared" si="12"/>
        <v>45130</v>
      </c>
      <c r="N428" s="5">
        <f t="shared" si="13"/>
        <v>2.1599496221662573E-2</v>
      </c>
    </row>
    <row r="429" spans="1:14" x14ac:dyDescent="0.25">
      <c r="A429" s="3" t="s">
        <v>44</v>
      </c>
      <c r="B429" s="3">
        <v>20230724</v>
      </c>
      <c r="C429" s="3">
        <v>16413</v>
      </c>
      <c r="D429" s="3">
        <v>16447</v>
      </c>
      <c r="E429" s="3">
        <v>16290</v>
      </c>
      <c r="F429" s="3">
        <v>16359</v>
      </c>
      <c r="G429" s="3">
        <v>792029694</v>
      </c>
      <c r="H429" s="3">
        <v>48415</v>
      </c>
      <c r="I429" s="3">
        <v>21</v>
      </c>
      <c r="J429" s="3" t="s">
        <v>43</v>
      </c>
      <c r="K429" s="3">
        <v>16223</v>
      </c>
      <c r="L429" s="3">
        <v>16447</v>
      </c>
      <c r="M429" s="4">
        <f t="shared" si="12"/>
        <v>45131</v>
      </c>
      <c r="N429" s="5">
        <f t="shared" si="13"/>
        <v>8.3831597115207046E-3</v>
      </c>
    </row>
    <row r="430" spans="1:14" x14ac:dyDescent="0.25">
      <c r="A430" s="3" t="s">
        <v>44</v>
      </c>
      <c r="B430" s="3">
        <v>20230725</v>
      </c>
      <c r="C430" s="3">
        <v>16480</v>
      </c>
      <c r="D430" s="3">
        <v>16484</v>
      </c>
      <c r="E430" s="3">
        <v>16171</v>
      </c>
      <c r="F430" s="3">
        <v>16401</v>
      </c>
      <c r="G430" s="3">
        <v>2825747538</v>
      </c>
      <c r="H430" s="3">
        <v>172292</v>
      </c>
      <c r="I430" s="3">
        <v>12</v>
      </c>
      <c r="J430" s="3" t="s">
        <v>43</v>
      </c>
      <c r="K430" s="3">
        <v>16359</v>
      </c>
      <c r="L430" s="3">
        <v>16320</v>
      </c>
      <c r="M430" s="4">
        <f t="shared" si="12"/>
        <v>45132</v>
      </c>
      <c r="N430" s="5">
        <f t="shared" si="13"/>
        <v>2.5673940949935137E-3</v>
      </c>
    </row>
    <row r="431" spans="1:14" x14ac:dyDescent="0.25">
      <c r="A431" s="3" t="s">
        <v>44</v>
      </c>
      <c r="B431" s="3">
        <v>20230726</v>
      </c>
      <c r="C431" s="3">
        <v>16278</v>
      </c>
      <c r="D431" s="3">
        <v>16356</v>
      </c>
      <c r="E431" s="3">
        <v>16225</v>
      </c>
      <c r="F431" s="3">
        <v>16343</v>
      </c>
      <c r="G431" s="3">
        <v>1565262626</v>
      </c>
      <c r="H431" s="3">
        <v>95776</v>
      </c>
      <c r="I431" s="3">
        <v>8</v>
      </c>
      <c r="J431" s="3" t="s">
        <v>43</v>
      </c>
      <c r="K431" s="3">
        <v>16401</v>
      </c>
      <c r="L431" s="3">
        <v>16225</v>
      </c>
      <c r="M431" s="4">
        <f t="shared" si="12"/>
        <v>45133</v>
      </c>
      <c r="N431" s="5">
        <f t="shared" si="13"/>
        <v>-3.5363697335528688E-3</v>
      </c>
    </row>
    <row r="432" spans="1:14" x14ac:dyDescent="0.25">
      <c r="A432" s="3" t="s">
        <v>44</v>
      </c>
      <c r="B432" s="3">
        <v>20230729</v>
      </c>
      <c r="C432" s="3">
        <v>16270</v>
      </c>
      <c r="D432" s="3">
        <v>16297</v>
      </c>
      <c r="E432" s="3">
        <v>16115</v>
      </c>
      <c r="F432" s="3">
        <v>16269</v>
      </c>
      <c r="G432" s="3">
        <v>3761972799</v>
      </c>
      <c r="H432" s="3">
        <v>231240</v>
      </c>
      <c r="I432" s="3">
        <v>7</v>
      </c>
      <c r="J432" s="3" t="s">
        <v>43</v>
      </c>
      <c r="K432" s="3">
        <v>16343</v>
      </c>
      <c r="L432" s="3">
        <v>16292</v>
      </c>
      <c r="M432" s="4">
        <f t="shared" si="12"/>
        <v>45136</v>
      </c>
      <c r="N432" s="5">
        <f t="shared" si="13"/>
        <v>-4.5279324481429795E-3</v>
      </c>
    </row>
    <row r="433" spans="1:14" x14ac:dyDescent="0.25">
      <c r="A433" s="3" t="s">
        <v>44</v>
      </c>
      <c r="B433" s="3">
        <v>20230730</v>
      </c>
      <c r="C433" s="3">
        <v>17550</v>
      </c>
      <c r="D433" s="3">
        <v>17550</v>
      </c>
      <c r="E433" s="3">
        <v>15753</v>
      </c>
      <c r="F433" s="3">
        <v>16033</v>
      </c>
      <c r="G433" s="3">
        <v>318757885</v>
      </c>
      <c r="H433" s="3">
        <v>19881</v>
      </c>
      <c r="I433" s="3">
        <v>15</v>
      </c>
      <c r="J433" s="3" t="s">
        <v>43</v>
      </c>
      <c r="K433" s="3">
        <v>16269</v>
      </c>
      <c r="L433" s="3">
        <v>15900</v>
      </c>
      <c r="M433" s="4">
        <f t="shared" si="12"/>
        <v>45137</v>
      </c>
      <c r="N433" s="5">
        <f t="shared" si="13"/>
        <v>-1.4506115925994267E-2</v>
      </c>
    </row>
    <row r="434" spans="1:14" x14ac:dyDescent="0.25">
      <c r="A434" s="3" t="s">
        <v>44</v>
      </c>
      <c r="B434" s="3">
        <v>20230731</v>
      </c>
      <c r="C434" s="3">
        <v>15951</v>
      </c>
      <c r="D434" s="3">
        <v>16073</v>
      </c>
      <c r="E434" s="3">
        <v>15850</v>
      </c>
      <c r="F434" s="3">
        <v>15879</v>
      </c>
      <c r="G434" s="3">
        <v>566640806</v>
      </c>
      <c r="H434" s="3">
        <v>35684</v>
      </c>
      <c r="I434" s="3">
        <v>13</v>
      </c>
      <c r="J434" s="3" t="s">
        <v>43</v>
      </c>
      <c r="K434" s="3">
        <v>16033</v>
      </c>
      <c r="L434" s="3">
        <v>16073</v>
      </c>
      <c r="M434" s="4">
        <f t="shared" si="12"/>
        <v>45138</v>
      </c>
      <c r="N434" s="5">
        <f t="shared" si="13"/>
        <v>-9.6051892970747677E-3</v>
      </c>
    </row>
    <row r="435" spans="1:14" x14ac:dyDescent="0.25">
      <c r="A435" s="3" t="s">
        <v>44</v>
      </c>
      <c r="B435" s="3">
        <v>20230801</v>
      </c>
      <c r="C435" s="3">
        <v>16004</v>
      </c>
      <c r="D435" s="3">
        <v>16269</v>
      </c>
      <c r="E435" s="3">
        <v>16004</v>
      </c>
      <c r="F435" s="3">
        <v>16074</v>
      </c>
      <c r="G435" s="3">
        <v>165291092</v>
      </c>
      <c r="H435" s="3">
        <v>10283</v>
      </c>
      <c r="I435" s="3">
        <v>8</v>
      </c>
      <c r="J435" s="3" t="s">
        <v>43</v>
      </c>
      <c r="K435" s="3">
        <v>15879</v>
      </c>
      <c r="L435" s="3">
        <v>16268</v>
      </c>
      <c r="M435" s="4">
        <f t="shared" si="12"/>
        <v>45139</v>
      </c>
      <c r="N435" s="5">
        <f t="shared" si="13"/>
        <v>1.2280370300396859E-2</v>
      </c>
    </row>
    <row r="436" spans="1:14" x14ac:dyDescent="0.25">
      <c r="A436" s="3" t="s">
        <v>44</v>
      </c>
      <c r="B436" s="3">
        <v>20230805</v>
      </c>
      <c r="C436" s="3">
        <v>16325</v>
      </c>
      <c r="D436" s="3">
        <v>16496</v>
      </c>
      <c r="E436" s="3">
        <v>16147</v>
      </c>
      <c r="F436" s="3">
        <v>16330</v>
      </c>
      <c r="G436" s="3">
        <v>2654458980</v>
      </c>
      <c r="H436" s="3">
        <v>162551</v>
      </c>
      <c r="I436" s="3">
        <v>5</v>
      </c>
      <c r="J436" s="3" t="s">
        <v>43</v>
      </c>
      <c r="K436" s="3">
        <v>16074</v>
      </c>
      <c r="L436" s="3">
        <v>16474</v>
      </c>
      <c r="M436" s="4">
        <f t="shared" si="12"/>
        <v>45143</v>
      </c>
      <c r="N436" s="5">
        <f t="shared" si="13"/>
        <v>1.5926340674381034E-2</v>
      </c>
    </row>
    <row r="437" spans="1:14" x14ac:dyDescent="0.25">
      <c r="A437" s="3" t="s">
        <v>44</v>
      </c>
      <c r="B437" s="3">
        <v>20230806</v>
      </c>
      <c r="C437" s="3">
        <v>16423</v>
      </c>
      <c r="D437" s="3">
        <v>16490</v>
      </c>
      <c r="E437" s="3">
        <v>16305</v>
      </c>
      <c r="F437" s="3">
        <v>16417</v>
      </c>
      <c r="G437" s="3">
        <v>556248315</v>
      </c>
      <c r="H437" s="3">
        <v>33883</v>
      </c>
      <c r="I437" s="3">
        <v>29</v>
      </c>
      <c r="J437" s="3" t="s">
        <v>43</v>
      </c>
      <c r="K437" s="3">
        <v>16330</v>
      </c>
      <c r="L437" s="3">
        <v>16373</v>
      </c>
      <c r="M437" s="4">
        <f t="shared" si="12"/>
        <v>45144</v>
      </c>
      <c r="N437" s="5">
        <f t="shared" si="13"/>
        <v>5.3276178812002861E-3</v>
      </c>
    </row>
    <row r="438" spans="1:14" x14ac:dyDescent="0.25">
      <c r="A438" s="3" t="s">
        <v>44</v>
      </c>
      <c r="B438" s="3">
        <v>20230807</v>
      </c>
      <c r="C438" s="3">
        <v>16449</v>
      </c>
      <c r="D438" s="3">
        <v>16512</v>
      </c>
      <c r="E438" s="3">
        <v>16320</v>
      </c>
      <c r="F438" s="3">
        <v>16508</v>
      </c>
      <c r="G438" s="3">
        <v>35091511432</v>
      </c>
      <c r="H438" s="3">
        <v>2125756</v>
      </c>
      <c r="I438" s="3">
        <v>40</v>
      </c>
      <c r="J438" s="3" t="s">
        <v>43</v>
      </c>
      <c r="K438" s="3">
        <v>16417</v>
      </c>
      <c r="L438" s="3">
        <v>16320</v>
      </c>
      <c r="M438" s="4">
        <f t="shared" si="12"/>
        <v>45145</v>
      </c>
      <c r="N438" s="5">
        <f t="shared" si="13"/>
        <v>5.5430346591947011E-3</v>
      </c>
    </row>
    <row r="439" spans="1:14" x14ac:dyDescent="0.25">
      <c r="A439" s="3" t="s">
        <v>44</v>
      </c>
      <c r="B439" s="3">
        <v>20230808</v>
      </c>
      <c r="C439" s="3">
        <v>17120</v>
      </c>
      <c r="D439" s="3">
        <v>17120</v>
      </c>
      <c r="E439" s="3">
        <v>16001</v>
      </c>
      <c r="F439" s="3">
        <v>16332</v>
      </c>
      <c r="G439" s="3">
        <v>215539270</v>
      </c>
      <c r="H439" s="3">
        <v>13197</v>
      </c>
      <c r="I439" s="3">
        <v>24</v>
      </c>
      <c r="J439" s="3" t="s">
        <v>43</v>
      </c>
      <c r="K439" s="3">
        <v>16508</v>
      </c>
      <c r="L439" s="3">
        <v>16268</v>
      </c>
      <c r="M439" s="4">
        <f t="shared" si="12"/>
        <v>45146</v>
      </c>
      <c r="N439" s="5">
        <f t="shared" si="13"/>
        <v>-1.0661497455779045E-2</v>
      </c>
    </row>
    <row r="440" spans="1:14" x14ac:dyDescent="0.25">
      <c r="A440" s="3" t="s">
        <v>44</v>
      </c>
      <c r="B440" s="3">
        <v>20230809</v>
      </c>
      <c r="C440" s="3">
        <v>16276</v>
      </c>
      <c r="D440" s="3">
        <v>16444</v>
      </c>
      <c r="E440" s="3">
        <v>16276</v>
      </c>
      <c r="F440" s="3">
        <v>16443</v>
      </c>
      <c r="G440" s="3">
        <v>1399797404</v>
      </c>
      <c r="H440" s="3">
        <v>85131</v>
      </c>
      <c r="I440" s="3">
        <v>3</v>
      </c>
      <c r="J440" s="3" t="s">
        <v>43</v>
      </c>
      <c r="K440" s="3">
        <v>16332</v>
      </c>
      <c r="L440" s="3">
        <v>16443</v>
      </c>
      <c r="M440" s="4">
        <f t="shared" si="12"/>
        <v>45147</v>
      </c>
      <c r="N440" s="5">
        <f t="shared" si="13"/>
        <v>6.7964731814842416E-3</v>
      </c>
    </row>
    <row r="441" spans="1:14" x14ac:dyDescent="0.25">
      <c r="A441" s="3" t="s">
        <v>44</v>
      </c>
      <c r="B441" s="3">
        <v>20230812</v>
      </c>
      <c r="C441" s="3">
        <v>16196</v>
      </c>
      <c r="D441" s="3">
        <v>16196</v>
      </c>
      <c r="E441" s="3">
        <v>15424</v>
      </c>
      <c r="F441" s="3">
        <v>15755</v>
      </c>
      <c r="G441" s="3">
        <v>5543286255</v>
      </c>
      <c r="H441" s="3">
        <v>351835</v>
      </c>
      <c r="I441" s="3">
        <v>9</v>
      </c>
      <c r="J441" s="3" t="s">
        <v>43</v>
      </c>
      <c r="K441" s="3">
        <v>16443</v>
      </c>
      <c r="L441" s="3">
        <v>15835</v>
      </c>
      <c r="M441" s="4">
        <f t="shared" si="12"/>
        <v>45150</v>
      </c>
      <c r="N441" s="5">
        <f t="shared" si="13"/>
        <v>-4.1841513105880912E-2</v>
      </c>
    </row>
    <row r="442" spans="1:14" x14ac:dyDescent="0.25">
      <c r="A442" s="3" t="s">
        <v>44</v>
      </c>
      <c r="B442" s="3">
        <v>20230813</v>
      </c>
      <c r="C442" s="3">
        <v>15712</v>
      </c>
      <c r="D442" s="3">
        <v>16007</v>
      </c>
      <c r="E442" s="3">
        <v>15712</v>
      </c>
      <c r="F442" s="3">
        <v>15741</v>
      </c>
      <c r="G442" s="3">
        <v>96020700</v>
      </c>
      <c r="H442" s="3">
        <v>6100</v>
      </c>
      <c r="I442" s="3">
        <v>3</v>
      </c>
      <c r="J442" s="3" t="s">
        <v>43</v>
      </c>
      <c r="K442" s="3">
        <v>15755</v>
      </c>
      <c r="L442" s="3">
        <v>16007</v>
      </c>
      <c r="M442" s="4">
        <f t="shared" si="12"/>
        <v>45151</v>
      </c>
      <c r="N442" s="5">
        <f t="shared" si="13"/>
        <v>-8.8860679149471711E-4</v>
      </c>
    </row>
    <row r="443" spans="1:14" x14ac:dyDescent="0.25">
      <c r="A443" s="3" t="s">
        <v>44</v>
      </c>
      <c r="B443" s="3">
        <v>20230814</v>
      </c>
      <c r="C443" s="3">
        <v>15888</v>
      </c>
      <c r="D443" s="3">
        <v>15888</v>
      </c>
      <c r="E443" s="3">
        <v>15800</v>
      </c>
      <c r="F443" s="3">
        <v>15807</v>
      </c>
      <c r="G443" s="3">
        <v>267756860</v>
      </c>
      <c r="H443" s="3">
        <v>16939</v>
      </c>
      <c r="I443" s="3">
        <v>5</v>
      </c>
      <c r="J443" s="3" t="s">
        <v>43</v>
      </c>
      <c r="K443" s="3">
        <v>15741</v>
      </c>
      <c r="L443" s="3">
        <v>15804</v>
      </c>
      <c r="M443" s="4">
        <f t="shared" si="12"/>
        <v>45152</v>
      </c>
      <c r="N443" s="5">
        <f t="shared" si="13"/>
        <v>4.1928721174004924E-3</v>
      </c>
    </row>
    <row r="444" spans="1:14" x14ac:dyDescent="0.25">
      <c r="A444" s="3" t="s">
        <v>44</v>
      </c>
      <c r="B444" s="3">
        <v>20230815</v>
      </c>
      <c r="C444" s="3">
        <v>0</v>
      </c>
      <c r="D444" s="3">
        <v>0</v>
      </c>
      <c r="E444" s="3">
        <v>0</v>
      </c>
      <c r="F444" s="3">
        <v>15807</v>
      </c>
      <c r="G444" s="3">
        <v>0</v>
      </c>
      <c r="H444" s="3">
        <v>0</v>
      </c>
      <c r="I444" s="3">
        <v>0</v>
      </c>
      <c r="J444" s="3" t="s">
        <v>43</v>
      </c>
      <c r="K444" s="3">
        <v>15807</v>
      </c>
      <c r="L444" s="3">
        <v>15804</v>
      </c>
      <c r="M444" s="4">
        <f t="shared" si="12"/>
        <v>45153</v>
      </c>
      <c r="N444" s="5">
        <f t="shared" si="13"/>
        <v>0</v>
      </c>
    </row>
    <row r="445" spans="1:14" x14ac:dyDescent="0.25">
      <c r="A445" s="3" t="s">
        <v>44</v>
      </c>
      <c r="B445" s="3">
        <v>20230816</v>
      </c>
      <c r="C445" s="3">
        <v>15686</v>
      </c>
      <c r="D445" s="3">
        <v>15718</v>
      </c>
      <c r="E445" s="3">
        <v>15552</v>
      </c>
      <c r="F445" s="3">
        <v>15689</v>
      </c>
      <c r="G445" s="3">
        <v>3883673336</v>
      </c>
      <c r="H445" s="3">
        <v>247537</v>
      </c>
      <c r="I445" s="3">
        <v>11</v>
      </c>
      <c r="J445" s="3" t="s">
        <v>43</v>
      </c>
      <c r="K445" s="3">
        <v>15807</v>
      </c>
      <c r="L445" s="3">
        <v>15697</v>
      </c>
      <c r="M445" s="4">
        <f t="shared" si="12"/>
        <v>45154</v>
      </c>
      <c r="N445" s="5">
        <f t="shared" si="13"/>
        <v>-7.4650471310179212E-3</v>
      </c>
    </row>
    <row r="446" spans="1:14" x14ac:dyDescent="0.25">
      <c r="A446" s="3" t="s">
        <v>44</v>
      </c>
      <c r="B446" s="3">
        <v>20230819</v>
      </c>
      <c r="C446" s="3">
        <v>15450</v>
      </c>
      <c r="D446" s="3">
        <v>15450</v>
      </c>
      <c r="E446" s="3">
        <v>15400</v>
      </c>
      <c r="F446" s="3">
        <v>15423</v>
      </c>
      <c r="G446" s="3">
        <v>7711600</v>
      </c>
      <c r="H446" s="3">
        <v>500</v>
      </c>
      <c r="I446" s="3">
        <v>2</v>
      </c>
      <c r="J446" s="3" t="s">
        <v>43</v>
      </c>
      <c r="K446" s="3">
        <v>15689</v>
      </c>
      <c r="L446" s="3">
        <v>15400</v>
      </c>
      <c r="M446" s="4">
        <f t="shared" si="12"/>
        <v>45157</v>
      </c>
      <c r="N446" s="5">
        <f t="shared" si="13"/>
        <v>-1.6954554146217049E-2</v>
      </c>
    </row>
    <row r="447" spans="1:14" x14ac:dyDescent="0.25">
      <c r="A447" s="3" t="s">
        <v>44</v>
      </c>
      <c r="B447" s="3">
        <v>20230820</v>
      </c>
      <c r="C447" s="3">
        <v>15407</v>
      </c>
      <c r="D447" s="3">
        <v>15558</v>
      </c>
      <c r="E447" s="3">
        <v>15407</v>
      </c>
      <c r="F447" s="3">
        <v>15461</v>
      </c>
      <c r="G447" s="3">
        <v>12059740</v>
      </c>
      <c r="H447" s="3">
        <v>780</v>
      </c>
      <c r="I447" s="3">
        <v>6</v>
      </c>
      <c r="J447" s="3" t="s">
        <v>43</v>
      </c>
      <c r="K447" s="3">
        <v>15423</v>
      </c>
      <c r="L447" s="3">
        <v>15558</v>
      </c>
      <c r="M447" s="4">
        <f t="shared" si="12"/>
        <v>45158</v>
      </c>
      <c r="N447" s="5">
        <f t="shared" si="13"/>
        <v>2.4638526875446765E-3</v>
      </c>
    </row>
    <row r="448" spans="1:14" x14ac:dyDescent="0.25">
      <c r="A448" s="3" t="s">
        <v>44</v>
      </c>
      <c r="B448" s="3">
        <v>20230821</v>
      </c>
      <c r="C448" s="3">
        <v>15710</v>
      </c>
      <c r="D448" s="3">
        <v>15710</v>
      </c>
      <c r="E448" s="3">
        <v>15445</v>
      </c>
      <c r="F448" s="3">
        <v>15500</v>
      </c>
      <c r="G448" s="3">
        <v>121966890</v>
      </c>
      <c r="H448" s="3">
        <v>7869</v>
      </c>
      <c r="I448" s="3">
        <v>8</v>
      </c>
      <c r="J448" s="3" t="s">
        <v>43</v>
      </c>
      <c r="K448" s="3">
        <v>15461</v>
      </c>
      <c r="L448" s="3">
        <v>15445</v>
      </c>
      <c r="M448" s="4">
        <f t="shared" si="12"/>
        <v>45159</v>
      </c>
      <c r="N448" s="5">
        <f t="shared" si="13"/>
        <v>2.52247590712118E-3</v>
      </c>
    </row>
    <row r="449" spans="1:14" x14ac:dyDescent="0.25">
      <c r="A449" s="3" t="s">
        <v>44</v>
      </c>
      <c r="B449" s="3">
        <v>20230822</v>
      </c>
      <c r="C449" s="3">
        <v>15396</v>
      </c>
      <c r="D449" s="3">
        <v>15396</v>
      </c>
      <c r="E449" s="3">
        <v>15201</v>
      </c>
      <c r="F449" s="3">
        <v>15288</v>
      </c>
      <c r="G449" s="3">
        <v>8209496</v>
      </c>
      <c r="H449" s="3">
        <v>537</v>
      </c>
      <c r="I449" s="3">
        <v>4</v>
      </c>
      <c r="J449" s="3" t="s">
        <v>43</v>
      </c>
      <c r="K449" s="3">
        <v>15500</v>
      </c>
      <c r="L449" s="3">
        <v>15350</v>
      </c>
      <c r="M449" s="4">
        <f t="shared" si="12"/>
        <v>45160</v>
      </c>
      <c r="N449" s="5">
        <f t="shared" si="13"/>
        <v>-1.3677419354838682E-2</v>
      </c>
    </row>
    <row r="450" spans="1:14" x14ac:dyDescent="0.25">
      <c r="A450" s="3" t="s">
        <v>44</v>
      </c>
      <c r="B450" s="3">
        <v>20230823</v>
      </c>
      <c r="C450" s="3">
        <v>15372</v>
      </c>
      <c r="D450" s="3">
        <v>15711</v>
      </c>
      <c r="E450" s="3">
        <v>15359</v>
      </c>
      <c r="F450" s="3">
        <v>15441</v>
      </c>
      <c r="G450" s="3">
        <v>166226556</v>
      </c>
      <c r="H450" s="3">
        <v>10765</v>
      </c>
      <c r="I450" s="3">
        <v>21</v>
      </c>
      <c r="J450" s="3" t="s">
        <v>43</v>
      </c>
      <c r="K450" s="3">
        <v>15288</v>
      </c>
      <c r="L450" s="3">
        <v>15711</v>
      </c>
      <c r="M450" s="4">
        <f t="shared" ref="M450:M513" si="14">DATE(LEFT(B450,4),MID(B450,5,2),RIGHT(B450,2))</f>
        <v>45161</v>
      </c>
      <c r="N450" s="5">
        <f t="shared" si="13"/>
        <v>1.0007849293563575E-2</v>
      </c>
    </row>
    <row r="451" spans="1:14" x14ac:dyDescent="0.25">
      <c r="A451" s="3" t="s">
        <v>44</v>
      </c>
      <c r="B451" s="3">
        <v>20230826</v>
      </c>
      <c r="C451" s="3">
        <v>15738</v>
      </c>
      <c r="D451" s="3">
        <v>16035</v>
      </c>
      <c r="E451" s="3">
        <v>15700</v>
      </c>
      <c r="F451" s="3">
        <v>15911</v>
      </c>
      <c r="G451" s="3">
        <v>1131888433</v>
      </c>
      <c r="H451" s="3">
        <v>71139</v>
      </c>
      <c r="I451" s="3">
        <v>20</v>
      </c>
      <c r="J451" s="3" t="s">
        <v>43</v>
      </c>
      <c r="K451" s="3">
        <v>15441</v>
      </c>
      <c r="L451" s="3">
        <v>16000</v>
      </c>
      <c r="M451" s="4">
        <f t="shared" si="14"/>
        <v>45164</v>
      </c>
      <c r="N451" s="5">
        <f t="shared" ref="N451:N514" si="15">F451/F450-1</f>
        <v>3.0438443106016511E-2</v>
      </c>
    </row>
    <row r="452" spans="1:14" x14ac:dyDescent="0.25">
      <c r="A452" s="3" t="s">
        <v>44</v>
      </c>
      <c r="B452" s="3">
        <v>20230827</v>
      </c>
      <c r="C452" s="3">
        <v>16032</v>
      </c>
      <c r="D452" s="3">
        <v>17002</v>
      </c>
      <c r="E452" s="3">
        <v>15880</v>
      </c>
      <c r="F452" s="3">
        <v>16069</v>
      </c>
      <c r="G452" s="3">
        <v>2033017848</v>
      </c>
      <c r="H452" s="3">
        <v>126520</v>
      </c>
      <c r="I452" s="3">
        <v>48</v>
      </c>
      <c r="J452" s="3" t="s">
        <v>43</v>
      </c>
      <c r="K452" s="3">
        <v>15911</v>
      </c>
      <c r="L452" s="3">
        <v>16012</v>
      </c>
      <c r="M452" s="4">
        <f t="shared" si="14"/>
        <v>45165</v>
      </c>
      <c r="N452" s="5">
        <f t="shared" si="15"/>
        <v>9.9302369429954407E-3</v>
      </c>
    </row>
    <row r="453" spans="1:14" x14ac:dyDescent="0.25">
      <c r="A453" s="3" t="s">
        <v>44</v>
      </c>
      <c r="B453" s="3">
        <v>20230828</v>
      </c>
      <c r="C453" s="3">
        <v>16013</v>
      </c>
      <c r="D453" s="3">
        <v>16200</v>
      </c>
      <c r="E453" s="3">
        <v>15854</v>
      </c>
      <c r="F453" s="3">
        <v>15976</v>
      </c>
      <c r="G453" s="3">
        <v>4602485639</v>
      </c>
      <c r="H453" s="3">
        <v>288079</v>
      </c>
      <c r="I453" s="3">
        <v>43</v>
      </c>
      <c r="J453" s="3" t="s">
        <v>43</v>
      </c>
      <c r="K453" s="3">
        <v>16069</v>
      </c>
      <c r="L453" s="3">
        <v>16086</v>
      </c>
      <c r="M453" s="4">
        <f t="shared" si="14"/>
        <v>45166</v>
      </c>
      <c r="N453" s="5">
        <f t="shared" si="15"/>
        <v>-5.7875412284522643E-3</v>
      </c>
    </row>
    <row r="454" spans="1:14" x14ac:dyDescent="0.25">
      <c r="A454" s="3" t="s">
        <v>44</v>
      </c>
      <c r="B454" s="3">
        <v>20230829</v>
      </c>
      <c r="C454" s="3">
        <v>16089</v>
      </c>
      <c r="D454" s="3">
        <v>16280</v>
      </c>
      <c r="E454" s="3">
        <v>16089</v>
      </c>
      <c r="F454" s="3">
        <v>16199</v>
      </c>
      <c r="G454" s="3">
        <v>34167094305</v>
      </c>
      <c r="H454" s="3">
        <v>2109227</v>
      </c>
      <c r="I454" s="3">
        <v>18</v>
      </c>
      <c r="J454" s="3" t="s">
        <v>43</v>
      </c>
      <c r="K454" s="3">
        <v>15976</v>
      </c>
      <c r="L454" s="3">
        <v>16250</v>
      </c>
      <c r="M454" s="4">
        <f t="shared" si="14"/>
        <v>45167</v>
      </c>
      <c r="N454" s="5">
        <f t="shared" si="15"/>
        <v>1.3958437656484746E-2</v>
      </c>
    </row>
    <row r="455" spans="1:14" x14ac:dyDescent="0.25">
      <c r="A455" s="3" t="s">
        <v>44</v>
      </c>
      <c r="B455" s="3">
        <v>20230830</v>
      </c>
      <c r="C455" s="3">
        <v>16119</v>
      </c>
      <c r="D455" s="3">
        <v>16452</v>
      </c>
      <c r="E455" s="3">
        <v>16119</v>
      </c>
      <c r="F455" s="3">
        <v>16358</v>
      </c>
      <c r="G455" s="3">
        <v>230603081</v>
      </c>
      <c r="H455" s="3">
        <v>14097</v>
      </c>
      <c r="I455" s="3">
        <v>26</v>
      </c>
      <c r="J455" s="3" t="s">
        <v>43</v>
      </c>
      <c r="K455" s="3">
        <v>16199</v>
      </c>
      <c r="L455" s="3">
        <v>16452</v>
      </c>
      <c r="M455" s="4">
        <f t="shared" si="14"/>
        <v>45168</v>
      </c>
      <c r="N455" s="5">
        <f t="shared" si="15"/>
        <v>9.8154207049818698E-3</v>
      </c>
    </row>
    <row r="456" spans="1:14" x14ac:dyDescent="0.25">
      <c r="A456" s="3" t="s">
        <v>44</v>
      </c>
      <c r="B456" s="3">
        <v>20230902</v>
      </c>
      <c r="C456" s="3">
        <v>16500</v>
      </c>
      <c r="D456" s="3">
        <v>16529</v>
      </c>
      <c r="E456" s="3">
        <v>16355</v>
      </c>
      <c r="F456" s="3">
        <v>16456</v>
      </c>
      <c r="G456" s="3">
        <v>287938734</v>
      </c>
      <c r="H456" s="3">
        <v>17498</v>
      </c>
      <c r="I456" s="3">
        <v>9</v>
      </c>
      <c r="J456" s="3" t="s">
        <v>43</v>
      </c>
      <c r="K456" s="3">
        <v>16358</v>
      </c>
      <c r="L456" s="3">
        <v>16438</v>
      </c>
      <c r="M456" s="4">
        <f t="shared" si="14"/>
        <v>45171</v>
      </c>
      <c r="N456" s="5">
        <f t="shared" si="15"/>
        <v>5.9909524391734692E-3</v>
      </c>
    </row>
    <row r="457" spans="1:14" x14ac:dyDescent="0.25">
      <c r="A457" s="3" t="s">
        <v>44</v>
      </c>
      <c r="B457" s="3">
        <v>20230903</v>
      </c>
      <c r="C457" s="3">
        <v>16305</v>
      </c>
      <c r="D457" s="3">
        <v>16449</v>
      </c>
      <c r="E457" s="3">
        <v>16277</v>
      </c>
      <c r="F457" s="3">
        <v>16391</v>
      </c>
      <c r="G457" s="3">
        <v>769314477</v>
      </c>
      <c r="H457" s="3">
        <v>46934</v>
      </c>
      <c r="I457" s="3">
        <v>11</v>
      </c>
      <c r="J457" s="3" t="s">
        <v>43</v>
      </c>
      <c r="K457" s="3">
        <v>16456</v>
      </c>
      <c r="L457" s="3">
        <v>16277</v>
      </c>
      <c r="M457" s="4">
        <f t="shared" si="14"/>
        <v>45172</v>
      </c>
      <c r="N457" s="5">
        <f t="shared" si="15"/>
        <v>-3.9499270782693552E-3</v>
      </c>
    </row>
    <row r="458" spans="1:14" x14ac:dyDescent="0.25">
      <c r="A458" s="3" t="s">
        <v>44</v>
      </c>
      <c r="B458" s="3">
        <v>20230904</v>
      </c>
      <c r="C458" s="3">
        <v>16448</v>
      </c>
      <c r="D458" s="3">
        <v>16617</v>
      </c>
      <c r="E458" s="3">
        <v>16397</v>
      </c>
      <c r="F458" s="3">
        <v>16548</v>
      </c>
      <c r="G458" s="3">
        <v>669858025</v>
      </c>
      <c r="H458" s="3">
        <v>40480</v>
      </c>
      <c r="I458" s="3">
        <v>16</v>
      </c>
      <c r="J458" s="3" t="s">
        <v>43</v>
      </c>
      <c r="K458" s="3">
        <v>16391</v>
      </c>
      <c r="L458" s="3">
        <v>16572</v>
      </c>
      <c r="M458" s="4">
        <f t="shared" si="14"/>
        <v>45173</v>
      </c>
      <c r="N458" s="5">
        <f t="shared" si="15"/>
        <v>9.5784271856507175E-3</v>
      </c>
    </row>
    <row r="459" spans="1:14" x14ac:dyDescent="0.25">
      <c r="A459" s="3" t="s">
        <v>44</v>
      </c>
      <c r="B459" s="3">
        <v>20230905</v>
      </c>
      <c r="C459" s="3">
        <v>16572</v>
      </c>
      <c r="D459" s="3">
        <v>16588</v>
      </c>
      <c r="E459" s="3">
        <v>16477</v>
      </c>
      <c r="F459" s="3">
        <v>16535</v>
      </c>
      <c r="G459" s="3">
        <v>23939511704</v>
      </c>
      <c r="H459" s="3">
        <v>1447785</v>
      </c>
      <c r="I459" s="3">
        <v>33</v>
      </c>
      <c r="J459" s="3" t="s">
        <v>43</v>
      </c>
      <c r="K459" s="3">
        <v>16548</v>
      </c>
      <c r="L459" s="3">
        <v>16477</v>
      </c>
      <c r="M459" s="4">
        <f t="shared" si="14"/>
        <v>45174</v>
      </c>
      <c r="N459" s="5">
        <f t="shared" si="15"/>
        <v>-7.8559342518735864E-4</v>
      </c>
    </row>
    <row r="460" spans="1:14" x14ac:dyDescent="0.25">
      <c r="A460" s="3" t="s">
        <v>44</v>
      </c>
      <c r="B460" s="3">
        <v>20230909</v>
      </c>
      <c r="C460" s="3">
        <v>16455</v>
      </c>
      <c r="D460" s="3">
        <v>16455</v>
      </c>
      <c r="E460" s="3">
        <v>16239</v>
      </c>
      <c r="F460" s="3">
        <v>16333</v>
      </c>
      <c r="G460" s="3">
        <v>709481850</v>
      </c>
      <c r="H460" s="3">
        <v>43438</v>
      </c>
      <c r="I460" s="3">
        <v>15</v>
      </c>
      <c r="J460" s="3" t="s">
        <v>43</v>
      </c>
      <c r="K460" s="3">
        <v>16535</v>
      </c>
      <c r="L460" s="3">
        <v>16239</v>
      </c>
      <c r="M460" s="4">
        <f t="shared" si="14"/>
        <v>45178</v>
      </c>
      <c r="N460" s="5">
        <f t="shared" si="15"/>
        <v>-1.2216510432416117E-2</v>
      </c>
    </row>
    <row r="461" spans="1:14" x14ac:dyDescent="0.25">
      <c r="A461" s="3" t="s">
        <v>44</v>
      </c>
      <c r="B461" s="3">
        <v>20230910</v>
      </c>
      <c r="C461" s="3">
        <v>16352</v>
      </c>
      <c r="D461" s="3">
        <v>16441</v>
      </c>
      <c r="E461" s="3">
        <v>16241</v>
      </c>
      <c r="F461" s="3">
        <v>16290</v>
      </c>
      <c r="G461" s="3">
        <v>3050094037</v>
      </c>
      <c r="H461" s="3">
        <v>187236</v>
      </c>
      <c r="I461" s="3">
        <v>13</v>
      </c>
      <c r="J461" s="3" t="s">
        <v>43</v>
      </c>
      <c r="K461" s="3">
        <v>16333</v>
      </c>
      <c r="L461" s="3">
        <v>16241</v>
      </c>
      <c r="M461" s="4">
        <f t="shared" si="14"/>
        <v>45179</v>
      </c>
      <c r="N461" s="5">
        <f t="shared" si="15"/>
        <v>-2.6327067899344359E-3</v>
      </c>
    </row>
    <row r="462" spans="1:14" x14ac:dyDescent="0.25">
      <c r="A462" s="3" t="s">
        <v>44</v>
      </c>
      <c r="B462" s="3">
        <v>20230911</v>
      </c>
      <c r="C462" s="3">
        <v>16300</v>
      </c>
      <c r="D462" s="3">
        <v>16300</v>
      </c>
      <c r="E462" s="3">
        <v>16260</v>
      </c>
      <c r="F462" s="3">
        <v>16283</v>
      </c>
      <c r="G462" s="3">
        <v>89767076</v>
      </c>
      <c r="H462" s="3">
        <v>5513</v>
      </c>
      <c r="I462" s="3">
        <v>13</v>
      </c>
      <c r="J462" s="3" t="s">
        <v>43</v>
      </c>
      <c r="K462" s="3">
        <v>16290</v>
      </c>
      <c r="L462" s="3">
        <v>16260</v>
      </c>
      <c r="M462" s="4">
        <f t="shared" si="14"/>
        <v>45180</v>
      </c>
      <c r="N462" s="5">
        <f t="shared" si="15"/>
        <v>-4.2971147943526855E-4</v>
      </c>
    </row>
    <row r="463" spans="1:14" x14ac:dyDescent="0.25">
      <c r="A463" s="3" t="s">
        <v>44</v>
      </c>
      <c r="B463" s="3">
        <v>20230912</v>
      </c>
      <c r="C463" s="3">
        <v>16300</v>
      </c>
      <c r="D463" s="3">
        <v>16300</v>
      </c>
      <c r="E463" s="3">
        <v>16289</v>
      </c>
      <c r="F463" s="3">
        <v>16298</v>
      </c>
      <c r="G463" s="3">
        <v>34160719</v>
      </c>
      <c r="H463" s="3">
        <v>2096</v>
      </c>
      <c r="I463" s="3">
        <v>4</v>
      </c>
      <c r="J463" s="3" t="s">
        <v>43</v>
      </c>
      <c r="K463" s="3">
        <v>16283</v>
      </c>
      <c r="L463" s="3">
        <v>16289</v>
      </c>
      <c r="M463" s="4">
        <f t="shared" si="14"/>
        <v>45181</v>
      </c>
      <c r="N463" s="5">
        <f t="shared" si="15"/>
        <v>9.2120616594004723E-4</v>
      </c>
    </row>
    <row r="464" spans="1:14" x14ac:dyDescent="0.25">
      <c r="A464" s="3" t="s">
        <v>44</v>
      </c>
      <c r="B464" s="3">
        <v>20230913</v>
      </c>
      <c r="C464" s="3">
        <v>16325</v>
      </c>
      <c r="D464" s="3">
        <v>16325</v>
      </c>
      <c r="E464" s="3">
        <v>16309</v>
      </c>
      <c r="F464" s="3">
        <v>16316</v>
      </c>
      <c r="G464" s="3">
        <v>183558375</v>
      </c>
      <c r="H464" s="3">
        <v>11250</v>
      </c>
      <c r="I464" s="3">
        <v>7</v>
      </c>
      <c r="J464" s="3" t="s">
        <v>43</v>
      </c>
      <c r="K464" s="3">
        <v>16298</v>
      </c>
      <c r="L464" s="3">
        <v>16309</v>
      </c>
      <c r="M464" s="4">
        <f t="shared" si="14"/>
        <v>45182</v>
      </c>
      <c r="N464" s="5">
        <f t="shared" si="15"/>
        <v>1.1044299914100275E-3</v>
      </c>
    </row>
    <row r="465" spans="1:14" x14ac:dyDescent="0.25">
      <c r="A465" s="3" t="s">
        <v>44</v>
      </c>
      <c r="B465" s="3">
        <v>20230917</v>
      </c>
      <c r="C465" s="3">
        <v>16495</v>
      </c>
      <c r="D465" s="3">
        <v>16495</v>
      </c>
      <c r="E465" s="3">
        <v>16399</v>
      </c>
      <c r="F465" s="3">
        <v>16481</v>
      </c>
      <c r="G465" s="3">
        <v>19711029</v>
      </c>
      <c r="H465" s="3">
        <v>1196</v>
      </c>
      <c r="I465" s="3">
        <v>4</v>
      </c>
      <c r="J465" s="3" t="s">
        <v>43</v>
      </c>
      <c r="K465" s="3">
        <v>16316</v>
      </c>
      <c r="L465" s="3">
        <v>16412</v>
      </c>
      <c r="M465" s="4">
        <f t="shared" si="14"/>
        <v>45186</v>
      </c>
      <c r="N465" s="5">
        <f t="shared" si="15"/>
        <v>1.0112772738416265E-2</v>
      </c>
    </row>
    <row r="466" spans="1:14" x14ac:dyDescent="0.25">
      <c r="A466" s="3" t="s">
        <v>44</v>
      </c>
      <c r="B466" s="3">
        <v>20230918</v>
      </c>
      <c r="C466" s="3">
        <v>16426</v>
      </c>
      <c r="D466" s="3">
        <v>16426</v>
      </c>
      <c r="E466" s="3">
        <v>16320</v>
      </c>
      <c r="F466" s="3">
        <v>16387</v>
      </c>
      <c r="G466" s="3">
        <v>205838986</v>
      </c>
      <c r="H466" s="3">
        <v>12561</v>
      </c>
      <c r="I466" s="3">
        <v>5</v>
      </c>
      <c r="J466" s="3" t="s">
        <v>43</v>
      </c>
      <c r="K466" s="3">
        <v>16481</v>
      </c>
      <c r="L466" s="3">
        <v>16320</v>
      </c>
      <c r="M466" s="4">
        <f t="shared" si="14"/>
        <v>45187</v>
      </c>
      <c r="N466" s="5">
        <f t="shared" si="15"/>
        <v>-5.7035374067108124E-3</v>
      </c>
    </row>
    <row r="467" spans="1:14" x14ac:dyDescent="0.25">
      <c r="A467" s="3" t="s">
        <v>44</v>
      </c>
      <c r="B467" s="3">
        <v>20230919</v>
      </c>
      <c r="C467" s="3">
        <v>16809</v>
      </c>
      <c r="D467" s="3">
        <v>17313</v>
      </c>
      <c r="E467" s="3">
        <v>15807</v>
      </c>
      <c r="F467" s="3">
        <v>16467</v>
      </c>
      <c r="G467" s="3">
        <v>785113879</v>
      </c>
      <c r="H467" s="3">
        <v>47677</v>
      </c>
      <c r="I467" s="3">
        <v>20</v>
      </c>
      <c r="J467" s="3" t="s">
        <v>43</v>
      </c>
      <c r="K467" s="3">
        <v>16387</v>
      </c>
      <c r="L467" s="3">
        <v>16303</v>
      </c>
      <c r="M467" s="4">
        <f t="shared" si="14"/>
        <v>45188</v>
      </c>
      <c r="N467" s="5">
        <f t="shared" si="15"/>
        <v>4.8819185940074394E-3</v>
      </c>
    </row>
    <row r="468" spans="1:14" x14ac:dyDescent="0.25">
      <c r="A468" s="3" t="s">
        <v>44</v>
      </c>
      <c r="B468" s="3">
        <v>20230920</v>
      </c>
      <c r="C468" s="3">
        <v>16303</v>
      </c>
      <c r="D468" s="3">
        <v>16303</v>
      </c>
      <c r="E468" s="3">
        <v>16303</v>
      </c>
      <c r="F468" s="3">
        <v>16303</v>
      </c>
      <c r="G468" s="3">
        <v>2037875</v>
      </c>
      <c r="H468" s="3">
        <v>125</v>
      </c>
      <c r="I468" s="3">
        <v>3</v>
      </c>
      <c r="J468" s="3" t="s">
        <v>43</v>
      </c>
      <c r="K468" s="3">
        <v>16467</v>
      </c>
      <c r="L468" s="3">
        <v>16303</v>
      </c>
      <c r="M468" s="4">
        <f t="shared" si="14"/>
        <v>45189</v>
      </c>
      <c r="N468" s="5">
        <f t="shared" si="15"/>
        <v>-9.9593125645229819E-3</v>
      </c>
    </row>
    <row r="469" spans="1:14" x14ac:dyDescent="0.25">
      <c r="A469" s="3" t="s">
        <v>44</v>
      </c>
      <c r="B469" s="3">
        <v>20230923</v>
      </c>
      <c r="C469" s="3">
        <v>16277</v>
      </c>
      <c r="D469" s="3">
        <v>16349</v>
      </c>
      <c r="E469" s="3">
        <v>16275</v>
      </c>
      <c r="F469" s="3">
        <v>16309</v>
      </c>
      <c r="G469" s="3">
        <v>9609948979</v>
      </c>
      <c r="H469" s="3">
        <v>589259</v>
      </c>
      <c r="I469" s="3">
        <v>13</v>
      </c>
      <c r="J469" s="3" t="s">
        <v>43</v>
      </c>
      <c r="K469" s="3">
        <v>16303</v>
      </c>
      <c r="L469" s="3">
        <v>16309</v>
      </c>
      <c r="M469" s="4">
        <f t="shared" si="14"/>
        <v>45192</v>
      </c>
      <c r="N469" s="5">
        <f t="shared" si="15"/>
        <v>3.6803042384847551E-4</v>
      </c>
    </row>
    <row r="470" spans="1:14" x14ac:dyDescent="0.25">
      <c r="A470" s="3" t="s">
        <v>44</v>
      </c>
      <c r="B470" s="3">
        <v>20230925</v>
      </c>
      <c r="C470" s="3">
        <v>16250</v>
      </c>
      <c r="D470" s="3">
        <v>16448</v>
      </c>
      <c r="E470" s="3">
        <v>16139</v>
      </c>
      <c r="F470" s="3">
        <v>16211</v>
      </c>
      <c r="G470" s="3">
        <v>12204203436</v>
      </c>
      <c r="H470" s="3">
        <v>752823</v>
      </c>
      <c r="I470" s="3">
        <v>15</v>
      </c>
      <c r="J470" s="3" t="s">
        <v>43</v>
      </c>
      <c r="K470" s="3">
        <v>16309</v>
      </c>
      <c r="L470" s="3">
        <v>16139</v>
      </c>
      <c r="M470" s="4">
        <f t="shared" si="14"/>
        <v>45194</v>
      </c>
      <c r="N470" s="5">
        <f t="shared" si="15"/>
        <v>-6.0089521123306566E-3</v>
      </c>
    </row>
    <row r="471" spans="1:14" x14ac:dyDescent="0.25">
      <c r="A471" s="3" t="s">
        <v>44</v>
      </c>
      <c r="B471" s="3">
        <v>20230926</v>
      </c>
      <c r="C471" s="3">
        <v>16144</v>
      </c>
      <c r="D471" s="3">
        <v>16250</v>
      </c>
      <c r="E471" s="3">
        <v>16141</v>
      </c>
      <c r="F471" s="3">
        <v>16153</v>
      </c>
      <c r="G471" s="3">
        <v>16884553412</v>
      </c>
      <c r="H471" s="3">
        <v>1045309</v>
      </c>
      <c r="I471" s="3">
        <v>19</v>
      </c>
      <c r="J471" s="3" t="s">
        <v>43</v>
      </c>
      <c r="K471" s="3">
        <v>16211</v>
      </c>
      <c r="L471" s="3">
        <v>16250</v>
      </c>
      <c r="M471" s="4">
        <f t="shared" si="14"/>
        <v>45195</v>
      </c>
      <c r="N471" s="5">
        <f t="shared" si="15"/>
        <v>-3.5778175313059268E-3</v>
      </c>
    </row>
    <row r="472" spans="1:14" x14ac:dyDescent="0.25">
      <c r="A472" s="3" t="s">
        <v>44</v>
      </c>
      <c r="B472" s="3">
        <v>20230927</v>
      </c>
      <c r="C472" s="3">
        <v>16267</v>
      </c>
      <c r="D472" s="3">
        <v>16284</v>
      </c>
      <c r="E472" s="3">
        <v>16176</v>
      </c>
      <c r="F472" s="3">
        <v>16271</v>
      </c>
      <c r="G472" s="3">
        <v>13621841531</v>
      </c>
      <c r="H472" s="3">
        <v>837186</v>
      </c>
      <c r="I472" s="3">
        <v>13</v>
      </c>
      <c r="J472" s="3" t="s">
        <v>43</v>
      </c>
      <c r="K472" s="3">
        <v>16153</v>
      </c>
      <c r="L472" s="3">
        <v>16176</v>
      </c>
      <c r="M472" s="4">
        <f t="shared" si="14"/>
        <v>45196</v>
      </c>
      <c r="N472" s="5">
        <f t="shared" si="15"/>
        <v>7.3051445551910454E-3</v>
      </c>
    </row>
    <row r="473" spans="1:14" x14ac:dyDescent="0.25">
      <c r="A473" s="3" t="s">
        <v>44</v>
      </c>
      <c r="B473" s="3">
        <v>20230930</v>
      </c>
      <c r="C473" s="3">
        <v>16134</v>
      </c>
      <c r="D473" s="3">
        <v>16230</v>
      </c>
      <c r="E473" s="3">
        <v>16085</v>
      </c>
      <c r="F473" s="3">
        <v>16118</v>
      </c>
      <c r="G473" s="3">
        <v>10735893498</v>
      </c>
      <c r="H473" s="3">
        <v>666066</v>
      </c>
      <c r="I473" s="3">
        <v>12</v>
      </c>
      <c r="J473" s="3" t="s">
        <v>43</v>
      </c>
      <c r="K473" s="3">
        <v>16271</v>
      </c>
      <c r="L473" s="3">
        <v>16230</v>
      </c>
      <c r="M473" s="4">
        <f t="shared" si="14"/>
        <v>45199</v>
      </c>
      <c r="N473" s="5">
        <f t="shared" si="15"/>
        <v>-9.4032327453752451E-3</v>
      </c>
    </row>
    <row r="474" spans="1:14" x14ac:dyDescent="0.25">
      <c r="A474" s="3" t="s">
        <v>44</v>
      </c>
      <c r="B474" s="3">
        <v>20231001</v>
      </c>
      <c r="C474" s="3">
        <v>16059</v>
      </c>
      <c r="D474" s="3">
        <v>16059</v>
      </c>
      <c r="E474" s="3">
        <v>15980</v>
      </c>
      <c r="F474" s="3">
        <v>16038</v>
      </c>
      <c r="G474" s="3">
        <v>26306336814</v>
      </c>
      <c r="H474" s="3">
        <v>1640283</v>
      </c>
      <c r="I474" s="3">
        <v>22</v>
      </c>
      <c r="J474" s="3" t="s">
        <v>43</v>
      </c>
      <c r="K474" s="3">
        <v>16118</v>
      </c>
      <c r="L474" s="3">
        <v>15980</v>
      </c>
      <c r="M474" s="4">
        <f t="shared" si="14"/>
        <v>45200</v>
      </c>
      <c r="N474" s="5">
        <f t="shared" si="15"/>
        <v>-4.963394962154144E-3</v>
      </c>
    </row>
    <row r="475" spans="1:14" x14ac:dyDescent="0.25">
      <c r="A475" s="3" t="s">
        <v>44</v>
      </c>
      <c r="B475" s="3">
        <v>20231002</v>
      </c>
      <c r="C475" s="3">
        <v>16187</v>
      </c>
      <c r="D475" s="3">
        <v>16187</v>
      </c>
      <c r="E475" s="3">
        <v>16011</v>
      </c>
      <c r="F475" s="3">
        <v>16020</v>
      </c>
      <c r="G475" s="3">
        <v>1199019201</v>
      </c>
      <c r="H475" s="3">
        <v>74843</v>
      </c>
      <c r="I475" s="3">
        <v>10</v>
      </c>
      <c r="J475" s="3" t="s">
        <v>43</v>
      </c>
      <c r="K475" s="3">
        <v>16038</v>
      </c>
      <c r="L475" s="3">
        <v>16054</v>
      </c>
      <c r="M475" s="4">
        <f t="shared" si="14"/>
        <v>45201</v>
      </c>
      <c r="N475" s="5">
        <f t="shared" si="15"/>
        <v>-1.1223344556677839E-3</v>
      </c>
    </row>
    <row r="476" spans="1:14" x14ac:dyDescent="0.25">
      <c r="A476" s="3" t="s">
        <v>44</v>
      </c>
      <c r="B476" s="3">
        <v>20231004</v>
      </c>
      <c r="C476" s="3">
        <v>16059</v>
      </c>
      <c r="D476" s="3">
        <v>16059</v>
      </c>
      <c r="E476" s="3">
        <v>16059</v>
      </c>
      <c r="F476" s="3">
        <v>16059</v>
      </c>
      <c r="G476" s="3">
        <v>12831141</v>
      </c>
      <c r="H476" s="3">
        <v>799</v>
      </c>
      <c r="I476" s="3">
        <v>1</v>
      </c>
      <c r="J476" s="3" t="s">
        <v>43</v>
      </c>
      <c r="K476" s="3">
        <v>16020</v>
      </c>
      <c r="L476" s="3">
        <v>16059</v>
      </c>
      <c r="M476" s="4">
        <f t="shared" si="14"/>
        <v>45203</v>
      </c>
      <c r="N476" s="5">
        <f t="shared" si="15"/>
        <v>2.434456928839035E-3</v>
      </c>
    </row>
    <row r="477" spans="1:14" x14ac:dyDescent="0.25">
      <c r="A477" s="3" t="s">
        <v>44</v>
      </c>
      <c r="B477" s="3">
        <v>20231007</v>
      </c>
      <c r="C477" s="3">
        <v>15946</v>
      </c>
      <c r="D477" s="3">
        <v>16150</v>
      </c>
      <c r="E477" s="3">
        <v>15945</v>
      </c>
      <c r="F477" s="3">
        <v>15953</v>
      </c>
      <c r="G477" s="3">
        <v>508580404</v>
      </c>
      <c r="H477" s="3">
        <v>31879</v>
      </c>
      <c r="I477" s="3">
        <v>4</v>
      </c>
      <c r="J477" s="3" t="s">
        <v>43</v>
      </c>
      <c r="K477" s="3">
        <v>16059</v>
      </c>
      <c r="L477" s="3">
        <v>16132</v>
      </c>
      <c r="M477" s="4">
        <f t="shared" si="14"/>
        <v>45206</v>
      </c>
      <c r="N477" s="5">
        <f t="shared" si="15"/>
        <v>-6.6006600660065695E-3</v>
      </c>
    </row>
    <row r="478" spans="1:14" x14ac:dyDescent="0.25">
      <c r="A478" s="3" t="s">
        <v>44</v>
      </c>
      <c r="B478" s="3">
        <v>20231008</v>
      </c>
      <c r="C478" s="3">
        <v>15693</v>
      </c>
      <c r="D478" s="3">
        <v>15737</v>
      </c>
      <c r="E478" s="3">
        <v>15621</v>
      </c>
      <c r="F478" s="3">
        <v>15672</v>
      </c>
      <c r="G478" s="3">
        <v>359314629</v>
      </c>
      <c r="H478" s="3">
        <v>22927</v>
      </c>
      <c r="I478" s="3">
        <v>7</v>
      </c>
      <c r="J478" s="3" t="s">
        <v>43</v>
      </c>
      <c r="K478" s="3">
        <v>15953</v>
      </c>
      <c r="L478" s="3">
        <v>15737</v>
      </c>
      <c r="M478" s="4">
        <f t="shared" si="14"/>
        <v>45207</v>
      </c>
      <c r="N478" s="5">
        <f t="shared" si="15"/>
        <v>-1.7614241835391509E-2</v>
      </c>
    </row>
    <row r="479" spans="1:14" x14ac:dyDescent="0.25">
      <c r="A479" s="3" t="s">
        <v>44</v>
      </c>
      <c r="B479" s="3">
        <v>20231009</v>
      </c>
      <c r="C479" s="3">
        <v>15837</v>
      </c>
      <c r="D479" s="3">
        <v>15849</v>
      </c>
      <c r="E479" s="3">
        <v>15780</v>
      </c>
      <c r="F479" s="3">
        <v>15838</v>
      </c>
      <c r="G479" s="3">
        <v>30028293</v>
      </c>
      <c r="H479" s="3">
        <v>1896</v>
      </c>
      <c r="I479" s="3">
        <v>3</v>
      </c>
      <c r="J479" s="3" t="s">
        <v>43</v>
      </c>
      <c r="K479" s="3">
        <v>15672</v>
      </c>
      <c r="L479" s="3">
        <v>15780</v>
      </c>
      <c r="M479" s="4">
        <f t="shared" si="14"/>
        <v>45208</v>
      </c>
      <c r="N479" s="5">
        <f t="shared" si="15"/>
        <v>1.059213884635013E-2</v>
      </c>
    </row>
    <row r="480" spans="1:14" x14ac:dyDescent="0.25">
      <c r="A480" s="3" t="s">
        <v>44</v>
      </c>
      <c r="B480" s="3">
        <v>20231010</v>
      </c>
      <c r="C480" s="3">
        <v>15880</v>
      </c>
      <c r="D480" s="3">
        <v>15884</v>
      </c>
      <c r="E480" s="3">
        <v>15876</v>
      </c>
      <c r="F480" s="3">
        <v>15877</v>
      </c>
      <c r="G480" s="3">
        <v>77926216</v>
      </c>
      <c r="H480" s="3">
        <v>4908</v>
      </c>
      <c r="I480" s="3">
        <v>3</v>
      </c>
      <c r="J480" s="3" t="s">
        <v>43</v>
      </c>
      <c r="K480" s="3">
        <v>15838</v>
      </c>
      <c r="L480" s="3">
        <v>15876</v>
      </c>
      <c r="M480" s="4">
        <f t="shared" si="14"/>
        <v>45209</v>
      </c>
      <c r="N480" s="5">
        <f t="shared" si="15"/>
        <v>2.4624321252684211E-3</v>
      </c>
    </row>
    <row r="481" spans="1:14" x14ac:dyDescent="0.25">
      <c r="A481" s="3" t="s">
        <v>44</v>
      </c>
      <c r="B481" s="3">
        <v>20231011</v>
      </c>
      <c r="C481" s="3">
        <v>15920</v>
      </c>
      <c r="D481" s="3">
        <v>15920</v>
      </c>
      <c r="E481" s="3">
        <v>15833</v>
      </c>
      <c r="F481" s="3">
        <v>15893</v>
      </c>
      <c r="G481" s="3">
        <v>1614643490</v>
      </c>
      <c r="H481" s="3">
        <v>101595</v>
      </c>
      <c r="I481" s="3">
        <v>5</v>
      </c>
      <c r="J481" s="3" t="s">
        <v>43</v>
      </c>
      <c r="K481" s="3">
        <v>15877</v>
      </c>
      <c r="L481" s="3">
        <v>15852</v>
      </c>
      <c r="M481" s="4">
        <f t="shared" si="14"/>
        <v>45210</v>
      </c>
      <c r="N481" s="5">
        <f t="shared" si="15"/>
        <v>1.0077470554890056E-3</v>
      </c>
    </row>
    <row r="482" spans="1:14" x14ac:dyDescent="0.25">
      <c r="A482" s="3" t="s">
        <v>44</v>
      </c>
      <c r="B482" s="3">
        <v>20231014</v>
      </c>
      <c r="C482" s="3">
        <v>15880</v>
      </c>
      <c r="D482" s="3">
        <v>15907</v>
      </c>
      <c r="E482" s="3">
        <v>15880</v>
      </c>
      <c r="F482" s="3">
        <v>15893</v>
      </c>
      <c r="G482" s="3">
        <v>164397720</v>
      </c>
      <c r="H482" s="3">
        <v>10344</v>
      </c>
      <c r="I482" s="3">
        <v>3</v>
      </c>
      <c r="J482" s="3" t="s">
        <v>43</v>
      </c>
      <c r="K482" s="3">
        <v>15893</v>
      </c>
      <c r="L482" s="3">
        <v>15907</v>
      </c>
      <c r="M482" s="4">
        <f t="shared" si="14"/>
        <v>45213</v>
      </c>
      <c r="N482" s="5">
        <f t="shared" si="15"/>
        <v>0</v>
      </c>
    </row>
    <row r="483" spans="1:14" x14ac:dyDescent="0.25">
      <c r="A483" s="3" t="s">
        <v>44</v>
      </c>
      <c r="B483" s="3">
        <v>20231015</v>
      </c>
      <c r="C483" s="3">
        <v>15931</v>
      </c>
      <c r="D483" s="3">
        <v>15956</v>
      </c>
      <c r="E483" s="3">
        <v>15764</v>
      </c>
      <c r="F483" s="3">
        <v>15926</v>
      </c>
      <c r="G483" s="3">
        <v>379725464</v>
      </c>
      <c r="H483" s="3">
        <v>23843</v>
      </c>
      <c r="I483" s="3">
        <v>4</v>
      </c>
      <c r="J483" s="3" t="s">
        <v>43</v>
      </c>
      <c r="K483" s="3">
        <v>15893</v>
      </c>
      <c r="L483" s="3">
        <v>15764</v>
      </c>
      <c r="M483" s="4">
        <f t="shared" si="14"/>
        <v>45214</v>
      </c>
      <c r="N483" s="5">
        <f t="shared" si="15"/>
        <v>2.0763858302397242E-3</v>
      </c>
    </row>
    <row r="484" spans="1:14" x14ac:dyDescent="0.25">
      <c r="A484" s="3" t="s">
        <v>44</v>
      </c>
      <c r="B484" s="3">
        <v>20231016</v>
      </c>
      <c r="C484" s="3">
        <v>15999</v>
      </c>
      <c r="D484" s="3">
        <v>16063</v>
      </c>
      <c r="E484" s="3">
        <v>15999</v>
      </c>
      <c r="F484" s="3">
        <v>16063</v>
      </c>
      <c r="G484" s="3">
        <v>51569897780</v>
      </c>
      <c r="H484" s="3">
        <v>3210500</v>
      </c>
      <c r="I484" s="3">
        <v>8</v>
      </c>
      <c r="J484" s="3" t="s">
        <v>43</v>
      </c>
      <c r="K484" s="3">
        <v>15926</v>
      </c>
      <c r="L484" s="3">
        <v>16063</v>
      </c>
      <c r="M484" s="4">
        <f t="shared" si="14"/>
        <v>45215</v>
      </c>
      <c r="N484" s="5">
        <f t="shared" si="15"/>
        <v>8.6022855707648116E-3</v>
      </c>
    </row>
    <row r="485" spans="1:14" x14ac:dyDescent="0.25">
      <c r="A485" s="3" t="s">
        <v>44</v>
      </c>
      <c r="B485" s="3">
        <v>20231017</v>
      </c>
      <c r="C485" s="3">
        <v>16242</v>
      </c>
      <c r="D485" s="3">
        <v>16242</v>
      </c>
      <c r="E485" s="3">
        <v>16000</v>
      </c>
      <c r="F485" s="3">
        <v>16000</v>
      </c>
      <c r="G485" s="3">
        <v>28040728237</v>
      </c>
      <c r="H485" s="3">
        <v>1752519</v>
      </c>
      <c r="I485" s="3">
        <v>7</v>
      </c>
      <c r="J485" s="3" t="s">
        <v>43</v>
      </c>
      <c r="K485" s="3">
        <v>16063</v>
      </c>
      <c r="L485" s="3">
        <v>16000</v>
      </c>
      <c r="M485" s="4">
        <f t="shared" si="14"/>
        <v>45216</v>
      </c>
      <c r="N485" s="5">
        <f t="shared" si="15"/>
        <v>-3.9220569009524864E-3</v>
      </c>
    </row>
    <row r="486" spans="1:14" x14ac:dyDescent="0.25">
      <c r="A486" s="3" t="s">
        <v>44</v>
      </c>
      <c r="B486" s="3">
        <v>20231018</v>
      </c>
      <c r="C486" s="3">
        <v>15972</v>
      </c>
      <c r="D486" s="3">
        <v>15972</v>
      </c>
      <c r="E486" s="3">
        <v>15956</v>
      </c>
      <c r="F486" s="3">
        <v>15968</v>
      </c>
      <c r="G486" s="3">
        <v>13636816</v>
      </c>
      <c r="H486" s="3">
        <v>854</v>
      </c>
      <c r="I486" s="3">
        <v>3</v>
      </c>
      <c r="J486" s="3" t="s">
        <v>43</v>
      </c>
      <c r="K486" s="3">
        <v>16000</v>
      </c>
      <c r="L486" s="3">
        <v>15956</v>
      </c>
      <c r="M486" s="4">
        <f t="shared" si="14"/>
        <v>45217</v>
      </c>
      <c r="N486" s="5">
        <f t="shared" si="15"/>
        <v>-2.0000000000000018E-3</v>
      </c>
    </row>
    <row r="487" spans="1:14" x14ac:dyDescent="0.25">
      <c r="A487" s="3" t="s">
        <v>44</v>
      </c>
      <c r="B487" s="3">
        <v>20231021</v>
      </c>
      <c r="C487" s="3">
        <v>16199</v>
      </c>
      <c r="D487" s="3">
        <v>16251</v>
      </c>
      <c r="E487" s="3">
        <v>16055</v>
      </c>
      <c r="F487" s="3">
        <v>16230</v>
      </c>
      <c r="G487" s="3">
        <v>81167055</v>
      </c>
      <c r="H487" s="3">
        <v>5001</v>
      </c>
      <c r="I487" s="3">
        <v>3</v>
      </c>
      <c r="J487" s="3" t="s">
        <v>43</v>
      </c>
      <c r="K487" s="3">
        <v>15968</v>
      </c>
      <c r="L487" s="3">
        <v>16055</v>
      </c>
      <c r="M487" s="4">
        <f t="shared" si="14"/>
        <v>45220</v>
      </c>
      <c r="N487" s="5">
        <f t="shared" si="15"/>
        <v>1.640781563126259E-2</v>
      </c>
    </row>
    <row r="488" spans="1:14" x14ac:dyDescent="0.25">
      <c r="A488" s="3" t="s">
        <v>44</v>
      </c>
      <c r="B488" s="3">
        <v>20231022</v>
      </c>
      <c r="C488" s="3">
        <v>16200</v>
      </c>
      <c r="D488" s="3">
        <v>16200</v>
      </c>
      <c r="E488" s="3">
        <v>16067</v>
      </c>
      <c r="F488" s="3">
        <v>16098</v>
      </c>
      <c r="G488" s="3">
        <v>950154899</v>
      </c>
      <c r="H488" s="3">
        <v>59023</v>
      </c>
      <c r="I488" s="3">
        <v>9</v>
      </c>
      <c r="J488" s="3" t="s">
        <v>43</v>
      </c>
      <c r="K488" s="3">
        <v>16230</v>
      </c>
      <c r="L488" s="3">
        <v>16067</v>
      </c>
      <c r="M488" s="4">
        <f t="shared" si="14"/>
        <v>45221</v>
      </c>
      <c r="N488" s="5">
        <f t="shared" si="15"/>
        <v>-8.1330868761552155E-3</v>
      </c>
    </row>
    <row r="489" spans="1:14" x14ac:dyDescent="0.25">
      <c r="A489" s="3" t="s">
        <v>44</v>
      </c>
      <c r="B489" s="3">
        <v>20231023</v>
      </c>
      <c r="C489" s="3">
        <v>16097</v>
      </c>
      <c r="D489" s="3">
        <v>16097</v>
      </c>
      <c r="E489" s="3">
        <v>15974</v>
      </c>
      <c r="F489" s="3">
        <v>16000</v>
      </c>
      <c r="G489" s="3">
        <v>749452160</v>
      </c>
      <c r="H489" s="3">
        <v>46840</v>
      </c>
      <c r="I489" s="3">
        <v>2</v>
      </c>
      <c r="J489" s="3" t="s">
        <v>43</v>
      </c>
      <c r="K489" s="3">
        <v>16098</v>
      </c>
      <c r="L489" s="3">
        <v>15974</v>
      </c>
      <c r="M489" s="4">
        <f t="shared" si="14"/>
        <v>45222</v>
      </c>
      <c r="N489" s="5">
        <f t="shared" si="15"/>
        <v>-6.08771275934894E-3</v>
      </c>
    </row>
    <row r="490" spans="1:14" x14ac:dyDescent="0.25">
      <c r="A490" s="3" t="s">
        <v>44</v>
      </c>
      <c r="B490" s="3">
        <v>20231024</v>
      </c>
      <c r="C490" s="3">
        <v>15777</v>
      </c>
      <c r="D490" s="3">
        <v>15777</v>
      </c>
      <c r="E490" s="3">
        <v>15777</v>
      </c>
      <c r="F490" s="3">
        <v>15777</v>
      </c>
      <c r="G490" s="3">
        <v>78885</v>
      </c>
      <c r="H490" s="3">
        <v>5</v>
      </c>
      <c r="I490" s="3">
        <v>1</v>
      </c>
      <c r="J490" s="3" t="s">
        <v>43</v>
      </c>
      <c r="K490" s="3">
        <v>16000</v>
      </c>
      <c r="L490" s="3">
        <v>15777</v>
      </c>
      <c r="M490" s="4">
        <f t="shared" si="14"/>
        <v>45223</v>
      </c>
      <c r="N490" s="5">
        <f t="shared" si="15"/>
        <v>-1.3937500000000047E-2</v>
      </c>
    </row>
    <row r="491" spans="1:14" x14ac:dyDescent="0.25">
      <c r="A491" s="3" t="s">
        <v>44</v>
      </c>
      <c r="B491" s="3">
        <v>20231025</v>
      </c>
      <c r="C491" s="3">
        <v>15794</v>
      </c>
      <c r="D491" s="3">
        <v>15996</v>
      </c>
      <c r="E491" s="3">
        <v>15794</v>
      </c>
      <c r="F491" s="3">
        <v>15831</v>
      </c>
      <c r="G491" s="3">
        <v>98138295</v>
      </c>
      <c r="H491" s="3">
        <v>6199</v>
      </c>
      <c r="I491" s="3">
        <v>6</v>
      </c>
      <c r="J491" s="3" t="s">
        <v>43</v>
      </c>
      <c r="K491" s="3">
        <v>15777</v>
      </c>
      <c r="L491" s="3">
        <v>15819</v>
      </c>
      <c r="M491" s="4">
        <f t="shared" si="14"/>
        <v>45224</v>
      </c>
      <c r="N491" s="5">
        <f t="shared" si="15"/>
        <v>3.4227039361094391E-3</v>
      </c>
    </row>
    <row r="492" spans="1:14" x14ac:dyDescent="0.25">
      <c r="A492" s="3" t="s">
        <v>44</v>
      </c>
      <c r="B492" s="3">
        <v>20231028</v>
      </c>
      <c r="C492" s="3">
        <v>15469</v>
      </c>
      <c r="D492" s="3">
        <v>15477</v>
      </c>
      <c r="E492" s="3">
        <v>15437</v>
      </c>
      <c r="F492" s="3">
        <v>15439</v>
      </c>
      <c r="G492" s="3">
        <v>1206602865</v>
      </c>
      <c r="H492" s="3">
        <v>78154</v>
      </c>
      <c r="I492" s="3">
        <v>4</v>
      </c>
      <c r="J492" s="3" t="s">
        <v>43</v>
      </c>
      <c r="K492" s="3">
        <v>15831</v>
      </c>
      <c r="L492" s="3">
        <v>15477</v>
      </c>
      <c r="M492" s="4">
        <f t="shared" si="14"/>
        <v>45227</v>
      </c>
      <c r="N492" s="5">
        <f t="shared" si="15"/>
        <v>-2.4761543806455677E-2</v>
      </c>
    </row>
    <row r="493" spans="1:14" x14ac:dyDescent="0.25">
      <c r="A493" s="3" t="s">
        <v>44</v>
      </c>
      <c r="B493" s="3">
        <v>20231029</v>
      </c>
      <c r="C493" s="3">
        <v>15815</v>
      </c>
      <c r="D493" s="3">
        <v>15815</v>
      </c>
      <c r="E493" s="3">
        <v>15668</v>
      </c>
      <c r="F493" s="3">
        <v>15671</v>
      </c>
      <c r="G493" s="3">
        <v>1468768150</v>
      </c>
      <c r="H493" s="3">
        <v>93728</v>
      </c>
      <c r="I493" s="3">
        <v>3</v>
      </c>
      <c r="J493" s="3" t="s">
        <v>43</v>
      </c>
      <c r="K493" s="3">
        <v>15439</v>
      </c>
      <c r="L493" s="3">
        <v>15815</v>
      </c>
      <c r="M493" s="4">
        <f t="shared" si="14"/>
        <v>45228</v>
      </c>
      <c r="N493" s="5">
        <f t="shared" si="15"/>
        <v>1.5026879979273211E-2</v>
      </c>
    </row>
    <row r="494" spans="1:14" x14ac:dyDescent="0.25">
      <c r="A494" s="3" t="s">
        <v>44</v>
      </c>
      <c r="B494" s="3">
        <v>20231030</v>
      </c>
      <c r="C494" s="3">
        <v>16004</v>
      </c>
      <c r="D494" s="3">
        <v>16004</v>
      </c>
      <c r="E494" s="3">
        <v>15843</v>
      </c>
      <c r="F494" s="3">
        <v>15851</v>
      </c>
      <c r="G494" s="3">
        <v>76765592</v>
      </c>
      <c r="H494" s="3">
        <v>4843</v>
      </c>
      <c r="I494" s="3">
        <v>4</v>
      </c>
      <c r="J494" s="3" t="s">
        <v>43</v>
      </c>
      <c r="K494" s="3">
        <v>15671</v>
      </c>
      <c r="L494" s="3">
        <v>15843</v>
      </c>
      <c r="M494" s="4">
        <f t="shared" si="14"/>
        <v>45229</v>
      </c>
      <c r="N494" s="5">
        <f t="shared" si="15"/>
        <v>1.1486184672324651E-2</v>
      </c>
    </row>
    <row r="495" spans="1:14" x14ac:dyDescent="0.25">
      <c r="A495" s="3" t="s">
        <v>44</v>
      </c>
      <c r="B495" s="3">
        <v>20231031</v>
      </c>
      <c r="C495" s="3">
        <v>16123</v>
      </c>
      <c r="D495" s="3">
        <v>16123</v>
      </c>
      <c r="E495" s="3">
        <v>15816</v>
      </c>
      <c r="F495" s="3">
        <v>15818</v>
      </c>
      <c r="G495" s="3">
        <v>456913268</v>
      </c>
      <c r="H495" s="3">
        <v>28886</v>
      </c>
      <c r="I495" s="3">
        <v>3</v>
      </c>
      <c r="J495" s="3" t="s">
        <v>43</v>
      </c>
      <c r="K495" s="3">
        <v>15851</v>
      </c>
      <c r="L495" s="3">
        <v>15816</v>
      </c>
      <c r="M495" s="4">
        <f t="shared" si="14"/>
        <v>45230</v>
      </c>
      <c r="N495" s="5">
        <f t="shared" si="15"/>
        <v>-2.0818875780708179E-3</v>
      </c>
    </row>
    <row r="496" spans="1:14" x14ac:dyDescent="0.25">
      <c r="A496" s="3" t="s">
        <v>44</v>
      </c>
      <c r="B496" s="3">
        <v>20231101</v>
      </c>
      <c r="C496" s="3">
        <v>0</v>
      </c>
      <c r="D496" s="3">
        <v>0</v>
      </c>
      <c r="E496" s="3">
        <v>0</v>
      </c>
      <c r="F496" s="3">
        <v>15818</v>
      </c>
      <c r="G496" s="3">
        <v>0</v>
      </c>
      <c r="H496" s="3">
        <v>0</v>
      </c>
      <c r="I496" s="3">
        <v>0</v>
      </c>
      <c r="J496" s="3" t="s">
        <v>43</v>
      </c>
      <c r="K496" s="3">
        <v>15818</v>
      </c>
      <c r="L496" s="3">
        <v>15816</v>
      </c>
      <c r="M496" s="4">
        <f t="shared" si="14"/>
        <v>45231</v>
      </c>
      <c r="N496" s="5">
        <f t="shared" si="15"/>
        <v>0</v>
      </c>
    </row>
    <row r="497" spans="1:14" x14ac:dyDescent="0.25">
      <c r="A497" s="3" t="s">
        <v>44</v>
      </c>
      <c r="B497" s="3">
        <v>20231104</v>
      </c>
      <c r="C497" s="3">
        <v>16021</v>
      </c>
      <c r="D497" s="3">
        <v>16138</v>
      </c>
      <c r="E497" s="3">
        <v>16021</v>
      </c>
      <c r="F497" s="3">
        <v>16021</v>
      </c>
      <c r="G497" s="3">
        <v>22726377488</v>
      </c>
      <c r="H497" s="3">
        <v>1418528</v>
      </c>
      <c r="I497" s="3">
        <v>25</v>
      </c>
      <c r="J497" s="3" t="s">
        <v>43</v>
      </c>
      <c r="K497" s="3">
        <v>15818</v>
      </c>
      <c r="L497" s="3">
        <v>16138</v>
      </c>
      <c r="M497" s="4">
        <f t="shared" si="14"/>
        <v>45234</v>
      </c>
      <c r="N497" s="5">
        <f t="shared" si="15"/>
        <v>1.2833480844607337E-2</v>
      </c>
    </row>
    <row r="498" spans="1:14" x14ac:dyDescent="0.25">
      <c r="A498" s="3" t="s">
        <v>44</v>
      </c>
      <c r="B498" s="3">
        <v>20231105</v>
      </c>
      <c r="C498" s="3">
        <v>16138</v>
      </c>
      <c r="D498" s="3">
        <v>16138</v>
      </c>
      <c r="E498" s="3">
        <v>16000</v>
      </c>
      <c r="F498" s="3">
        <v>16090</v>
      </c>
      <c r="G498" s="3">
        <v>1613492361</v>
      </c>
      <c r="H498" s="3">
        <v>100282</v>
      </c>
      <c r="I498" s="3">
        <v>6</v>
      </c>
      <c r="J498" s="3" t="s">
        <v>43</v>
      </c>
      <c r="K498" s="3">
        <v>16021</v>
      </c>
      <c r="L498" s="3">
        <v>16050</v>
      </c>
      <c r="M498" s="4">
        <f t="shared" si="14"/>
        <v>45235</v>
      </c>
      <c r="N498" s="5">
        <f t="shared" si="15"/>
        <v>4.3068472629672616E-3</v>
      </c>
    </row>
    <row r="499" spans="1:14" x14ac:dyDescent="0.25">
      <c r="A499" s="3" t="s">
        <v>44</v>
      </c>
      <c r="B499" s="3">
        <v>20231106</v>
      </c>
      <c r="C499" s="3">
        <v>16070</v>
      </c>
      <c r="D499" s="3">
        <v>16286</v>
      </c>
      <c r="E499" s="3">
        <v>16053</v>
      </c>
      <c r="F499" s="3">
        <v>16066</v>
      </c>
      <c r="G499" s="3">
        <v>21372469107</v>
      </c>
      <c r="H499" s="3">
        <v>1330329</v>
      </c>
      <c r="I499" s="3">
        <v>25</v>
      </c>
      <c r="J499" s="3" t="s">
        <v>43</v>
      </c>
      <c r="K499" s="3">
        <v>16090</v>
      </c>
      <c r="L499" s="3">
        <v>16286</v>
      </c>
      <c r="M499" s="4">
        <f t="shared" si="14"/>
        <v>45236</v>
      </c>
      <c r="N499" s="5">
        <f t="shared" si="15"/>
        <v>-1.4916096954630254E-3</v>
      </c>
    </row>
    <row r="500" spans="1:14" x14ac:dyDescent="0.25">
      <c r="A500" s="3" t="s">
        <v>44</v>
      </c>
      <c r="B500" s="3">
        <v>20231107</v>
      </c>
      <c r="C500" s="3">
        <v>16410</v>
      </c>
      <c r="D500" s="3">
        <v>16462</v>
      </c>
      <c r="E500" s="3">
        <v>16271</v>
      </c>
      <c r="F500" s="3">
        <v>16456</v>
      </c>
      <c r="G500" s="3">
        <v>1386580671</v>
      </c>
      <c r="H500" s="3">
        <v>84258</v>
      </c>
      <c r="I500" s="3">
        <v>14</v>
      </c>
      <c r="J500" s="3" t="s">
        <v>43</v>
      </c>
      <c r="K500" s="3">
        <v>16066</v>
      </c>
      <c r="L500" s="3">
        <v>16462</v>
      </c>
      <c r="M500" s="4">
        <f t="shared" si="14"/>
        <v>45237</v>
      </c>
      <c r="N500" s="5">
        <f t="shared" si="15"/>
        <v>2.4274866177019794E-2</v>
      </c>
    </row>
    <row r="501" spans="1:14" x14ac:dyDescent="0.25">
      <c r="A501" s="3" t="s">
        <v>44</v>
      </c>
      <c r="B501" s="3">
        <v>20231108</v>
      </c>
      <c r="C501" s="3">
        <v>16453</v>
      </c>
      <c r="D501" s="3">
        <v>16453</v>
      </c>
      <c r="E501" s="3">
        <v>16195</v>
      </c>
      <c r="F501" s="3">
        <v>16256</v>
      </c>
      <c r="G501" s="3">
        <v>1475404202</v>
      </c>
      <c r="H501" s="3">
        <v>90758</v>
      </c>
      <c r="I501" s="3">
        <v>11</v>
      </c>
      <c r="J501" s="3" t="s">
        <v>43</v>
      </c>
      <c r="K501" s="3">
        <v>16456</v>
      </c>
      <c r="L501" s="3">
        <v>16195</v>
      </c>
      <c r="M501" s="4">
        <f t="shared" si="14"/>
        <v>45238</v>
      </c>
      <c r="N501" s="5">
        <f t="shared" si="15"/>
        <v>-1.2153621779290247E-2</v>
      </c>
    </row>
    <row r="502" spans="1:14" x14ac:dyDescent="0.25">
      <c r="A502" s="3" t="s">
        <v>44</v>
      </c>
      <c r="B502" s="3">
        <v>20231111</v>
      </c>
      <c r="C502" s="3">
        <v>16252</v>
      </c>
      <c r="D502" s="3">
        <v>16265</v>
      </c>
      <c r="E502" s="3">
        <v>16252</v>
      </c>
      <c r="F502" s="3">
        <v>16258</v>
      </c>
      <c r="G502" s="3">
        <v>2081062</v>
      </c>
      <c r="H502" s="3">
        <v>128</v>
      </c>
      <c r="I502" s="3">
        <v>2</v>
      </c>
      <c r="J502" s="3" t="s">
        <v>43</v>
      </c>
      <c r="K502" s="3">
        <v>16256</v>
      </c>
      <c r="L502" s="3">
        <v>16265</v>
      </c>
      <c r="M502" s="4">
        <f t="shared" si="14"/>
        <v>45241</v>
      </c>
      <c r="N502" s="5">
        <f t="shared" si="15"/>
        <v>1.2303149606296415E-4</v>
      </c>
    </row>
    <row r="503" spans="1:14" x14ac:dyDescent="0.25">
      <c r="A503" s="3" t="s">
        <v>44</v>
      </c>
      <c r="B503" s="3">
        <v>20231112</v>
      </c>
      <c r="C503" s="3">
        <v>16290</v>
      </c>
      <c r="D503" s="3">
        <v>16349</v>
      </c>
      <c r="E503" s="3">
        <v>16171</v>
      </c>
      <c r="F503" s="3">
        <v>16189</v>
      </c>
      <c r="G503" s="3">
        <v>6665402244</v>
      </c>
      <c r="H503" s="3">
        <v>411723</v>
      </c>
      <c r="I503" s="3">
        <v>16</v>
      </c>
      <c r="J503" s="3" t="s">
        <v>43</v>
      </c>
      <c r="K503" s="3">
        <v>16258</v>
      </c>
      <c r="L503" s="3">
        <v>16203</v>
      </c>
      <c r="M503" s="4">
        <f t="shared" si="14"/>
        <v>45242</v>
      </c>
      <c r="N503" s="5">
        <f t="shared" si="15"/>
        <v>-4.2440644605732381E-3</v>
      </c>
    </row>
    <row r="504" spans="1:14" x14ac:dyDescent="0.25">
      <c r="A504" s="3" t="s">
        <v>44</v>
      </c>
      <c r="B504" s="3">
        <v>20231113</v>
      </c>
      <c r="C504" s="3">
        <v>16400</v>
      </c>
      <c r="D504" s="3">
        <v>16400</v>
      </c>
      <c r="E504" s="3">
        <v>16380</v>
      </c>
      <c r="F504" s="3">
        <v>16381</v>
      </c>
      <c r="G504" s="3">
        <v>17380400</v>
      </c>
      <c r="H504" s="3">
        <v>1061</v>
      </c>
      <c r="I504" s="3">
        <v>2</v>
      </c>
      <c r="J504" s="3" t="s">
        <v>43</v>
      </c>
      <c r="K504" s="3">
        <v>16189</v>
      </c>
      <c r="L504" s="3">
        <v>16380</v>
      </c>
      <c r="M504" s="4">
        <f t="shared" si="14"/>
        <v>45243</v>
      </c>
      <c r="N504" s="5">
        <f t="shared" si="15"/>
        <v>1.1859904873679605E-2</v>
      </c>
    </row>
    <row r="505" spans="1:14" x14ac:dyDescent="0.25">
      <c r="A505" s="3" t="s">
        <v>44</v>
      </c>
      <c r="B505" s="3">
        <v>20231114</v>
      </c>
      <c r="C505" s="3">
        <v>16222</v>
      </c>
      <c r="D505" s="3">
        <v>16340</v>
      </c>
      <c r="E505" s="3">
        <v>16165</v>
      </c>
      <c r="F505" s="3">
        <v>16177</v>
      </c>
      <c r="G505" s="3">
        <v>101378620</v>
      </c>
      <c r="H505" s="3">
        <v>6267</v>
      </c>
      <c r="I505" s="3">
        <v>5</v>
      </c>
      <c r="J505" s="3" t="s">
        <v>43</v>
      </c>
      <c r="K505" s="3">
        <v>16381</v>
      </c>
      <c r="L505" s="3">
        <v>16165</v>
      </c>
      <c r="M505" s="4">
        <f t="shared" si="14"/>
        <v>45244</v>
      </c>
      <c r="N505" s="5">
        <f t="shared" si="15"/>
        <v>-1.2453452170197221E-2</v>
      </c>
    </row>
    <row r="506" spans="1:14" x14ac:dyDescent="0.25">
      <c r="A506" s="3" t="s">
        <v>44</v>
      </c>
      <c r="B506" s="3">
        <v>20231115</v>
      </c>
      <c r="C506" s="3">
        <v>16183</v>
      </c>
      <c r="D506" s="3">
        <v>16195</v>
      </c>
      <c r="E506" s="3">
        <v>16183</v>
      </c>
      <c r="F506" s="3">
        <v>16185</v>
      </c>
      <c r="G506" s="3">
        <v>1614293052</v>
      </c>
      <c r="H506" s="3">
        <v>99739</v>
      </c>
      <c r="I506" s="3">
        <v>6</v>
      </c>
      <c r="J506" s="3" t="s">
        <v>43</v>
      </c>
      <c r="K506" s="3">
        <v>16177</v>
      </c>
      <c r="L506" s="3">
        <v>16195</v>
      </c>
      <c r="M506" s="4">
        <f t="shared" si="14"/>
        <v>45245</v>
      </c>
      <c r="N506" s="5">
        <f t="shared" si="15"/>
        <v>4.9452926995119384E-4</v>
      </c>
    </row>
    <row r="507" spans="1:14" x14ac:dyDescent="0.25">
      <c r="A507" s="3" t="s">
        <v>44</v>
      </c>
      <c r="B507" s="3">
        <v>20231118</v>
      </c>
      <c r="C507" s="3">
        <v>16256</v>
      </c>
      <c r="D507" s="3">
        <v>16256</v>
      </c>
      <c r="E507" s="3">
        <v>16187</v>
      </c>
      <c r="F507" s="3">
        <v>16188</v>
      </c>
      <c r="G507" s="3">
        <v>74820937</v>
      </c>
      <c r="H507" s="3">
        <v>4622</v>
      </c>
      <c r="I507" s="3">
        <v>2</v>
      </c>
      <c r="J507" s="3" t="s">
        <v>43</v>
      </c>
      <c r="K507" s="3">
        <v>16185</v>
      </c>
      <c r="L507" s="3">
        <v>16187</v>
      </c>
      <c r="M507" s="4">
        <f t="shared" si="14"/>
        <v>45248</v>
      </c>
      <c r="N507" s="5">
        <f t="shared" si="15"/>
        <v>1.853568118628246E-4</v>
      </c>
    </row>
    <row r="508" spans="1:14" x14ac:dyDescent="0.25">
      <c r="A508" s="3" t="s">
        <v>44</v>
      </c>
      <c r="B508" s="3">
        <v>20231119</v>
      </c>
      <c r="C508" s="3">
        <v>16336</v>
      </c>
      <c r="D508" s="3">
        <v>16390</v>
      </c>
      <c r="E508" s="3">
        <v>16246</v>
      </c>
      <c r="F508" s="3">
        <v>16276</v>
      </c>
      <c r="G508" s="3">
        <v>7698776</v>
      </c>
      <c r="H508" s="3">
        <v>473</v>
      </c>
      <c r="I508" s="3">
        <v>3</v>
      </c>
      <c r="J508" s="3" t="s">
        <v>43</v>
      </c>
      <c r="K508" s="3">
        <v>16188</v>
      </c>
      <c r="L508" s="3">
        <v>16390</v>
      </c>
      <c r="M508" s="4">
        <f t="shared" si="14"/>
        <v>45249</v>
      </c>
      <c r="N508" s="5">
        <f t="shared" si="15"/>
        <v>5.4361255250803264E-3</v>
      </c>
    </row>
    <row r="509" spans="1:14" x14ac:dyDescent="0.25">
      <c r="A509" s="3" t="s">
        <v>44</v>
      </c>
      <c r="B509" s="3">
        <v>20231120</v>
      </c>
      <c r="C509" s="3">
        <v>16190</v>
      </c>
      <c r="D509" s="3">
        <v>16190</v>
      </c>
      <c r="E509" s="3">
        <v>16145</v>
      </c>
      <c r="F509" s="3">
        <v>16151</v>
      </c>
      <c r="G509" s="3">
        <v>328194985</v>
      </c>
      <c r="H509" s="3">
        <v>20320</v>
      </c>
      <c r="I509" s="3">
        <v>5</v>
      </c>
      <c r="J509" s="3" t="s">
        <v>43</v>
      </c>
      <c r="K509" s="3">
        <v>16276</v>
      </c>
      <c r="L509" s="3">
        <v>16151</v>
      </c>
      <c r="M509" s="4">
        <f t="shared" si="14"/>
        <v>45250</v>
      </c>
      <c r="N509" s="5">
        <f t="shared" si="15"/>
        <v>-7.6800196608503013E-3</v>
      </c>
    </row>
    <row r="510" spans="1:14" x14ac:dyDescent="0.25">
      <c r="A510" s="3" t="s">
        <v>44</v>
      </c>
      <c r="B510" s="3">
        <v>20231121</v>
      </c>
      <c r="C510" s="3">
        <v>16367</v>
      </c>
      <c r="D510" s="3">
        <v>16385</v>
      </c>
      <c r="E510" s="3">
        <v>16190</v>
      </c>
      <c r="F510" s="3">
        <v>16300</v>
      </c>
      <c r="G510" s="3">
        <v>3094291714</v>
      </c>
      <c r="H510" s="3">
        <v>189838</v>
      </c>
      <c r="I510" s="3">
        <v>8</v>
      </c>
      <c r="J510" s="3" t="s">
        <v>43</v>
      </c>
      <c r="K510" s="3">
        <v>16151</v>
      </c>
      <c r="L510" s="3">
        <v>16207</v>
      </c>
      <c r="M510" s="4">
        <f t="shared" si="14"/>
        <v>45251</v>
      </c>
      <c r="N510" s="5">
        <f t="shared" si="15"/>
        <v>9.2254349575877637E-3</v>
      </c>
    </row>
    <row r="511" spans="1:14" x14ac:dyDescent="0.25">
      <c r="A511" s="3" t="s">
        <v>44</v>
      </c>
      <c r="B511" s="3">
        <v>20231122</v>
      </c>
      <c r="C511" s="3">
        <v>0</v>
      </c>
      <c r="D511" s="3">
        <v>0</v>
      </c>
      <c r="E511" s="3">
        <v>0</v>
      </c>
      <c r="F511" s="3">
        <v>16300</v>
      </c>
      <c r="G511" s="3">
        <v>0</v>
      </c>
      <c r="H511" s="3">
        <v>0</v>
      </c>
      <c r="I511" s="3">
        <v>0</v>
      </c>
      <c r="J511" s="3" t="s">
        <v>43</v>
      </c>
      <c r="K511" s="3">
        <v>16300</v>
      </c>
      <c r="L511" s="3">
        <v>16207</v>
      </c>
      <c r="M511" s="4">
        <f t="shared" si="14"/>
        <v>45252</v>
      </c>
      <c r="N511" s="5">
        <f t="shared" si="15"/>
        <v>0</v>
      </c>
    </row>
    <row r="512" spans="1:14" x14ac:dyDescent="0.25">
      <c r="A512" s="3" t="s">
        <v>44</v>
      </c>
      <c r="B512" s="3">
        <v>20231125</v>
      </c>
      <c r="C512" s="3">
        <v>16374</v>
      </c>
      <c r="D512" s="3">
        <v>16400</v>
      </c>
      <c r="E512" s="3">
        <v>16374</v>
      </c>
      <c r="F512" s="3">
        <v>16377</v>
      </c>
      <c r="G512" s="3">
        <v>84994092</v>
      </c>
      <c r="H512" s="3">
        <v>5190</v>
      </c>
      <c r="I512" s="3">
        <v>5</v>
      </c>
      <c r="J512" s="3" t="s">
        <v>43</v>
      </c>
      <c r="K512" s="3">
        <v>16300</v>
      </c>
      <c r="L512" s="3">
        <v>16400</v>
      </c>
      <c r="M512" s="4">
        <f t="shared" si="14"/>
        <v>45255</v>
      </c>
      <c r="N512" s="5">
        <f t="shared" si="15"/>
        <v>4.7239263803680043E-3</v>
      </c>
    </row>
    <row r="513" spans="1:14" x14ac:dyDescent="0.25">
      <c r="A513" s="3" t="s">
        <v>44</v>
      </c>
      <c r="B513" s="3">
        <v>20231126</v>
      </c>
      <c r="C513" s="3">
        <v>16412</v>
      </c>
      <c r="D513" s="3">
        <v>16412</v>
      </c>
      <c r="E513" s="3">
        <v>16260</v>
      </c>
      <c r="F513" s="3">
        <v>16373</v>
      </c>
      <c r="G513" s="3">
        <v>22021020</v>
      </c>
      <c r="H513" s="3">
        <v>1345</v>
      </c>
      <c r="I513" s="3">
        <v>5</v>
      </c>
      <c r="J513" s="3" t="s">
        <v>43</v>
      </c>
      <c r="K513" s="3">
        <v>16377</v>
      </c>
      <c r="L513" s="3">
        <v>16270</v>
      </c>
      <c r="M513" s="4">
        <f t="shared" si="14"/>
        <v>45256</v>
      </c>
      <c r="N513" s="5">
        <f t="shared" si="15"/>
        <v>-2.4424497771269316E-4</v>
      </c>
    </row>
    <row r="514" spans="1:14" x14ac:dyDescent="0.25">
      <c r="A514" s="3" t="s">
        <v>44</v>
      </c>
      <c r="B514" s="3">
        <v>20231127</v>
      </c>
      <c r="C514" s="3">
        <v>16490</v>
      </c>
      <c r="D514" s="3">
        <v>16490</v>
      </c>
      <c r="E514" s="3">
        <v>16400</v>
      </c>
      <c r="F514" s="3">
        <v>16483</v>
      </c>
      <c r="G514" s="3">
        <v>9939270</v>
      </c>
      <c r="H514" s="3">
        <v>603</v>
      </c>
      <c r="I514" s="3">
        <v>4</v>
      </c>
      <c r="J514" s="3" t="s">
        <v>43</v>
      </c>
      <c r="K514" s="3">
        <v>16373</v>
      </c>
      <c r="L514" s="3">
        <v>16400</v>
      </c>
      <c r="M514" s="4">
        <f t="shared" ref="M514:M577" si="16">DATE(LEFT(B514,4),MID(B514,5,2),RIGHT(B514,2))</f>
        <v>45257</v>
      </c>
      <c r="N514" s="5">
        <f t="shared" si="15"/>
        <v>6.7183778171380215E-3</v>
      </c>
    </row>
    <row r="515" spans="1:14" x14ac:dyDescent="0.25">
      <c r="A515" s="3" t="s">
        <v>44</v>
      </c>
      <c r="B515" s="3">
        <v>20231128</v>
      </c>
      <c r="C515" s="3">
        <v>17498</v>
      </c>
      <c r="D515" s="3">
        <v>17498</v>
      </c>
      <c r="E515" s="3">
        <v>16500</v>
      </c>
      <c r="F515" s="3">
        <v>16559</v>
      </c>
      <c r="G515" s="3">
        <v>488084823</v>
      </c>
      <c r="H515" s="3">
        <v>29475</v>
      </c>
      <c r="I515" s="3">
        <v>16</v>
      </c>
      <c r="J515" s="3" t="s">
        <v>43</v>
      </c>
      <c r="K515" s="3">
        <v>16483</v>
      </c>
      <c r="L515" s="3">
        <v>16549</v>
      </c>
      <c r="M515" s="4">
        <f t="shared" si="16"/>
        <v>45258</v>
      </c>
      <c r="N515" s="5">
        <f t="shared" ref="N515:N578" si="17">F515/F514-1</f>
        <v>4.6108111387490602E-3</v>
      </c>
    </row>
    <row r="516" spans="1:14" x14ac:dyDescent="0.25">
      <c r="A516" s="3" t="s">
        <v>44</v>
      </c>
      <c r="B516" s="3">
        <v>20231129</v>
      </c>
      <c r="C516" s="3">
        <v>16388</v>
      </c>
      <c r="D516" s="3">
        <v>16612</v>
      </c>
      <c r="E516" s="3">
        <v>16388</v>
      </c>
      <c r="F516" s="3">
        <v>16541</v>
      </c>
      <c r="G516" s="3">
        <v>19100143511</v>
      </c>
      <c r="H516" s="3">
        <v>1154739</v>
      </c>
      <c r="I516" s="3">
        <v>44</v>
      </c>
      <c r="J516" s="3" t="s">
        <v>43</v>
      </c>
      <c r="K516" s="3">
        <v>16559</v>
      </c>
      <c r="L516" s="3">
        <v>16612</v>
      </c>
      <c r="M516" s="4">
        <f t="shared" si="16"/>
        <v>45259</v>
      </c>
      <c r="N516" s="5">
        <f t="shared" si="17"/>
        <v>-1.0870221631741339E-3</v>
      </c>
    </row>
    <row r="517" spans="1:14" x14ac:dyDescent="0.25">
      <c r="A517" s="3" t="s">
        <v>44</v>
      </c>
      <c r="B517" s="3">
        <v>20231202</v>
      </c>
      <c r="C517" s="3">
        <v>16763</v>
      </c>
      <c r="D517" s="3">
        <v>16767</v>
      </c>
      <c r="E517" s="3">
        <v>16566</v>
      </c>
      <c r="F517" s="3">
        <v>16626</v>
      </c>
      <c r="G517" s="3">
        <v>17795129717</v>
      </c>
      <c r="H517" s="3">
        <v>1070317</v>
      </c>
      <c r="I517" s="3">
        <v>38</v>
      </c>
      <c r="J517" s="3" t="s">
        <v>43</v>
      </c>
      <c r="K517" s="3">
        <v>16541</v>
      </c>
      <c r="L517" s="3">
        <v>16767</v>
      </c>
      <c r="M517" s="4">
        <f t="shared" si="16"/>
        <v>45262</v>
      </c>
      <c r="N517" s="5">
        <f t="shared" si="17"/>
        <v>5.1387461459404538E-3</v>
      </c>
    </row>
    <row r="518" spans="1:14" x14ac:dyDescent="0.25">
      <c r="A518" s="3" t="s">
        <v>44</v>
      </c>
      <c r="B518" s="3">
        <v>20231203</v>
      </c>
      <c r="C518" s="3">
        <v>16649</v>
      </c>
      <c r="D518" s="3">
        <v>16877</v>
      </c>
      <c r="E518" s="3">
        <v>16649</v>
      </c>
      <c r="F518" s="3">
        <v>16735</v>
      </c>
      <c r="G518" s="3">
        <v>2718973353</v>
      </c>
      <c r="H518" s="3">
        <v>162475</v>
      </c>
      <c r="I518" s="3">
        <v>9</v>
      </c>
      <c r="J518" s="3" t="s">
        <v>43</v>
      </c>
      <c r="K518" s="3">
        <v>16626</v>
      </c>
      <c r="L518" s="3">
        <v>16830</v>
      </c>
      <c r="M518" s="4">
        <f t="shared" si="16"/>
        <v>45263</v>
      </c>
      <c r="N518" s="5">
        <f t="shared" si="17"/>
        <v>6.5559966317816354E-3</v>
      </c>
    </row>
    <row r="519" spans="1:14" x14ac:dyDescent="0.25">
      <c r="A519" s="3" t="s">
        <v>44</v>
      </c>
      <c r="B519" s="3">
        <v>20231204</v>
      </c>
      <c r="C519" s="3">
        <v>16897</v>
      </c>
      <c r="D519" s="3">
        <v>16973</v>
      </c>
      <c r="E519" s="3">
        <v>16737</v>
      </c>
      <c r="F519" s="3">
        <v>16751</v>
      </c>
      <c r="G519" s="3">
        <v>1216502034</v>
      </c>
      <c r="H519" s="3">
        <v>72624</v>
      </c>
      <c r="I519" s="3">
        <v>16</v>
      </c>
      <c r="J519" s="3" t="s">
        <v>43</v>
      </c>
      <c r="K519" s="3">
        <v>16735</v>
      </c>
      <c r="L519" s="3">
        <v>16800</v>
      </c>
      <c r="M519" s="4">
        <f t="shared" si="16"/>
        <v>45264</v>
      </c>
      <c r="N519" s="5">
        <f t="shared" si="17"/>
        <v>9.5608007170611131E-4</v>
      </c>
    </row>
    <row r="520" spans="1:14" x14ac:dyDescent="0.25">
      <c r="A520" s="3" t="s">
        <v>44</v>
      </c>
      <c r="B520" s="3">
        <v>20231205</v>
      </c>
      <c r="C520" s="3">
        <v>16781</v>
      </c>
      <c r="D520" s="3">
        <v>16874</v>
      </c>
      <c r="E520" s="3">
        <v>16781</v>
      </c>
      <c r="F520" s="3">
        <v>16825</v>
      </c>
      <c r="G520" s="3">
        <v>3074554708</v>
      </c>
      <c r="H520" s="3">
        <v>182734</v>
      </c>
      <c r="I520" s="3">
        <v>13</v>
      </c>
      <c r="J520" s="3" t="s">
        <v>43</v>
      </c>
      <c r="K520" s="3">
        <v>16751</v>
      </c>
      <c r="L520" s="3">
        <v>16825</v>
      </c>
      <c r="M520" s="4">
        <f t="shared" si="16"/>
        <v>45265</v>
      </c>
      <c r="N520" s="5">
        <f t="shared" si="17"/>
        <v>4.4176467076593173E-3</v>
      </c>
    </row>
    <row r="521" spans="1:14" x14ac:dyDescent="0.25">
      <c r="A521" s="3" t="s">
        <v>44</v>
      </c>
      <c r="B521" s="3">
        <v>20231206</v>
      </c>
      <c r="C521" s="3">
        <v>16902</v>
      </c>
      <c r="D521" s="3">
        <v>16999</v>
      </c>
      <c r="E521" s="3">
        <v>16810</v>
      </c>
      <c r="F521" s="3">
        <v>16817</v>
      </c>
      <c r="G521" s="3">
        <v>376340279</v>
      </c>
      <c r="H521" s="3">
        <v>22378</v>
      </c>
      <c r="I521" s="3">
        <v>11</v>
      </c>
      <c r="J521" s="3" t="s">
        <v>43</v>
      </c>
      <c r="K521" s="3">
        <v>16825</v>
      </c>
      <c r="L521" s="3">
        <v>16824</v>
      </c>
      <c r="M521" s="4">
        <f t="shared" si="16"/>
        <v>45266</v>
      </c>
      <c r="N521" s="5">
        <f t="shared" si="17"/>
        <v>-4.7548291233279194E-4</v>
      </c>
    </row>
    <row r="522" spans="1:14" x14ac:dyDescent="0.25">
      <c r="A522" s="3" t="s">
        <v>44</v>
      </c>
      <c r="B522" s="3">
        <v>20231209</v>
      </c>
      <c r="C522" s="3">
        <v>16876</v>
      </c>
      <c r="D522" s="3">
        <v>16876</v>
      </c>
      <c r="E522" s="3">
        <v>16815</v>
      </c>
      <c r="F522" s="3">
        <v>16836</v>
      </c>
      <c r="G522" s="3">
        <v>15657775</v>
      </c>
      <c r="H522" s="3">
        <v>930</v>
      </c>
      <c r="I522" s="3">
        <v>2</v>
      </c>
      <c r="J522" s="3" t="s">
        <v>43</v>
      </c>
      <c r="K522" s="3">
        <v>16817</v>
      </c>
      <c r="L522" s="3">
        <v>16815</v>
      </c>
      <c r="M522" s="4">
        <f t="shared" si="16"/>
        <v>45269</v>
      </c>
      <c r="N522" s="5">
        <f t="shared" si="17"/>
        <v>1.129809121722003E-3</v>
      </c>
    </row>
    <row r="523" spans="1:14" x14ac:dyDescent="0.25">
      <c r="A523" s="3" t="s">
        <v>44</v>
      </c>
      <c r="B523" s="3">
        <v>20231210</v>
      </c>
      <c r="C523" s="3">
        <v>16985</v>
      </c>
      <c r="D523" s="3">
        <v>16985</v>
      </c>
      <c r="E523" s="3">
        <v>16900</v>
      </c>
      <c r="F523" s="3">
        <v>16942</v>
      </c>
      <c r="G523" s="3">
        <v>44202801</v>
      </c>
      <c r="H523" s="3">
        <v>2609</v>
      </c>
      <c r="I523" s="3">
        <v>5</v>
      </c>
      <c r="J523" s="3" t="s">
        <v>43</v>
      </c>
      <c r="K523" s="3">
        <v>16836</v>
      </c>
      <c r="L523" s="3">
        <v>16913</v>
      </c>
      <c r="M523" s="4">
        <f t="shared" si="16"/>
        <v>45270</v>
      </c>
      <c r="N523" s="5">
        <f t="shared" si="17"/>
        <v>6.2960323117129402E-3</v>
      </c>
    </row>
    <row r="524" spans="1:14" x14ac:dyDescent="0.25">
      <c r="A524" s="3" t="s">
        <v>44</v>
      </c>
      <c r="B524" s="3">
        <v>20231211</v>
      </c>
      <c r="C524" s="3">
        <v>17106</v>
      </c>
      <c r="D524" s="3">
        <v>17106</v>
      </c>
      <c r="E524" s="3">
        <v>16919</v>
      </c>
      <c r="F524" s="3">
        <v>17001</v>
      </c>
      <c r="G524" s="3">
        <v>558722659</v>
      </c>
      <c r="H524" s="3">
        <v>32864</v>
      </c>
      <c r="I524" s="3">
        <v>14</v>
      </c>
      <c r="J524" s="3" t="s">
        <v>43</v>
      </c>
      <c r="K524" s="3">
        <v>16942</v>
      </c>
      <c r="L524" s="3">
        <v>16919</v>
      </c>
      <c r="M524" s="4">
        <f t="shared" si="16"/>
        <v>45271</v>
      </c>
      <c r="N524" s="5">
        <f t="shared" si="17"/>
        <v>3.4824696021720225E-3</v>
      </c>
    </row>
    <row r="525" spans="1:14" x14ac:dyDescent="0.25">
      <c r="A525" s="3" t="s">
        <v>44</v>
      </c>
      <c r="B525" s="3">
        <v>20231212</v>
      </c>
      <c r="C525" s="3">
        <v>16893</v>
      </c>
      <c r="D525" s="3">
        <v>16963</v>
      </c>
      <c r="E525" s="3">
        <v>16767</v>
      </c>
      <c r="F525" s="3">
        <v>16785</v>
      </c>
      <c r="G525" s="3">
        <v>60257113</v>
      </c>
      <c r="H525" s="3">
        <v>3590</v>
      </c>
      <c r="I525" s="3">
        <v>7</v>
      </c>
      <c r="J525" s="3" t="s">
        <v>43</v>
      </c>
      <c r="K525" s="3">
        <v>17001</v>
      </c>
      <c r="L525" s="3">
        <v>16779</v>
      </c>
      <c r="M525" s="4">
        <f t="shared" si="16"/>
        <v>45272</v>
      </c>
      <c r="N525" s="5">
        <f t="shared" si="17"/>
        <v>-1.2705134992059275E-2</v>
      </c>
    </row>
    <row r="526" spans="1:14" x14ac:dyDescent="0.25">
      <c r="A526" s="3" t="s">
        <v>44</v>
      </c>
      <c r="B526" s="3">
        <v>20231213</v>
      </c>
      <c r="C526" s="3">
        <v>16782</v>
      </c>
      <c r="D526" s="3">
        <v>16782</v>
      </c>
      <c r="E526" s="3">
        <v>16778</v>
      </c>
      <c r="F526" s="3">
        <v>16780</v>
      </c>
      <c r="G526" s="3">
        <v>311352278</v>
      </c>
      <c r="H526" s="3">
        <v>18555</v>
      </c>
      <c r="I526" s="3">
        <v>3</v>
      </c>
      <c r="J526" s="3" t="s">
        <v>43</v>
      </c>
      <c r="K526" s="3">
        <v>16785</v>
      </c>
      <c r="L526" s="3">
        <v>16780</v>
      </c>
      <c r="M526" s="4">
        <f t="shared" si="16"/>
        <v>45273</v>
      </c>
      <c r="N526" s="5">
        <f t="shared" si="17"/>
        <v>-2.9788501638372544E-4</v>
      </c>
    </row>
    <row r="527" spans="1:14" x14ac:dyDescent="0.25">
      <c r="A527" s="3" t="s">
        <v>44</v>
      </c>
      <c r="B527" s="3">
        <v>20231216</v>
      </c>
      <c r="C527" s="3">
        <v>16855</v>
      </c>
      <c r="D527" s="3">
        <v>16965</v>
      </c>
      <c r="E527" s="3">
        <v>16855</v>
      </c>
      <c r="F527" s="3">
        <v>16950</v>
      </c>
      <c r="G527" s="3">
        <v>60187654326</v>
      </c>
      <c r="H527" s="3">
        <v>3550865</v>
      </c>
      <c r="I527" s="3">
        <v>3979</v>
      </c>
      <c r="J527" s="3" t="s">
        <v>43</v>
      </c>
      <c r="K527" s="3">
        <v>16780</v>
      </c>
      <c r="L527" s="3">
        <v>16965</v>
      </c>
      <c r="M527" s="4">
        <f t="shared" si="16"/>
        <v>45276</v>
      </c>
      <c r="N527" s="5">
        <f t="shared" si="17"/>
        <v>1.0131108462455352E-2</v>
      </c>
    </row>
    <row r="528" spans="1:14" x14ac:dyDescent="0.25">
      <c r="A528" s="3" t="s">
        <v>44</v>
      </c>
      <c r="B528" s="3">
        <v>20231218</v>
      </c>
      <c r="C528" s="3">
        <v>16962</v>
      </c>
      <c r="D528" s="3">
        <v>17210</v>
      </c>
      <c r="E528" s="3">
        <v>16960</v>
      </c>
      <c r="F528" s="3">
        <v>17105</v>
      </c>
      <c r="G528" s="3">
        <v>957361991</v>
      </c>
      <c r="H528" s="3">
        <v>55971</v>
      </c>
      <c r="I528" s="3">
        <v>20</v>
      </c>
      <c r="J528" s="3" t="s">
        <v>43</v>
      </c>
      <c r="K528" s="3">
        <v>16950</v>
      </c>
      <c r="L528" s="3">
        <v>17180</v>
      </c>
      <c r="M528" s="4">
        <f t="shared" si="16"/>
        <v>45278</v>
      </c>
      <c r="N528" s="5">
        <f t="shared" si="17"/>
        <v>9.1445427728613637E-3</v>
      </c>
    </row>
    <row r="529" spans="1:14" x14ac:dyDescent="0.25">
      <c r="A529" s="3" t="s">
        <v>44</v>
      </c>
      <c r="B529" s="3">
        <v>20231219</v>
      </c>
      <c r="C529" s="3">
        <v>17146</v>
      </c>
      <c r="D529" s="3">
        <v>17175</v>
      </c>
      <c r="E529" s="3">
        <v>17008</v>
      </c>
      <c r="F529" s="3">
        <v>17147</v>
      </c>
      <c r="G529" s="3">
        <v>17561966083</v>
      </c>
      <c r="H529" s="3">
        <v>1024212</v>
      </c>
      <c r="I529" s="3">
        <v>1117</v>
      </c>
      <c r="J529" s="3" t="s">
        <v>43</v>
      </c>
      <c r="K529" s="3">
        <v>17105</v>
      </c>
      <c r="L529" s="3">
        <v>17175</v>
      </c>
      <c r="M529" s="4">
        <f t="shared" si="16"/>
        <v>45279</v>
      </c>
      <c r="N529" s="5">
        <f t="shared" si="17"/>
        <v>2.4554223911137374E-3</v>
      </c>
    </row>
    <row r="530" spans="1:14" x14ac:dyDescent="0.25">
      <c r="A530" s="3" t="s">
        <v>44</v>
      </c>
      <c r="B530" s="3">
        <v>20231220</v>
      </c>
      <c r="C530" s="3">
        <v>17185</v>
      </c>
      <c r="D530" s="3">
        <v>17185</v>
      </c>
      <c r="E530" s="3">
        <v>17185</v>
      </c>
      <c r="F530" s="3">
        <v>17185</v>
      </c>
      <c r="G530" s="3">
        <v>5155500</v>
      </c>
      <c r="H530" s="3">
        <v>300</v>
      </c>
      <c r="I530" s="3">
        <v>1</v>
      </c>
      <c r="J530" s="3" t="s">
        <v>43</v>
      </c>
      <c r="K530" s="3">
        <v>17147</v>
      </c>
      <c r="L530" s="3">
        <v>17185</v>
      </c>
      <c r="M530" s="4">
        <f t="shared" si="16"/>
        <v>45280</v>
      </c>
      <c r="N530" s="5">
        <f t="shared" si="17"/>
        <v>2.2161311016504204E-3</v>
      </c>
    </row>
    <row r="531" spans="1:14" x14ac:dyDescent="0.25">
      <c r="A531" s="3" t="s">
        <v>44</v>
      </c>
      <c r="B531" s="3">
        <v>20231223</v>
      </c>
      <c r="C531" s="3">
        <v>17182</v>
      </c>
      <c r="D531" s="3">
        <v>17182</v>
      </c>
      <c r="E531" s="3">
        <v>17003</v>
      </c>
      <c r="F531" s="3">
        <v>17003</v>
      </c>
      <c r="G531" s="3">
        <v>7025318562</v>
      </c>
      <c r="H531" s="3">
        <v>413174</v>
      </c>
      <c r="I531" s="3">
        <v>14</v>
      </c>
      <c r="J531" s="3" t="s">
        <v>43</v>
      </c>
      <c r="K531" s="3">
        <v>17185</v>
      </c>
      <c r="L531" s="3">
        <v>17020</v>
      </c>
      <c r="M531" s="4">
        <f t="shared" si="16"/>
        <v>45283</v>
      </c>
      <c r="N531" s="5">
        <f t="shared" si="17"/>
        <v>-1.0590631364562064E-2</v>
      </c>
    </row>
    <row r="532" spans="1:14" x14ac:dyDescent="0.25">
      <c r="A532" s="3" t="s">
        <v>44</v>
      </c>
      <c r="B532" s="3">
        <v>20231224</v>
      </c>
      <c r="C532" s="3">
        <v>16978</v>
      </c>
      <c r="D532" s="3">
        <v>17181</v>
      </c>
      <c r="E532" s="3">
        <v>16978</v>
      </c>
      <c r="F532" s="3">
        <v>16980</v>
      </c>
      <c r="G532" s="3">
        <v>6986969300</v>
      </c>
      <c r="H532" s="3">
        <v>411494</v>
      </c>
      <c r="I532" s="3">
        <v>11</v>
      </c>
      <c r="J532" s="3" t="s">
        <v>43</v>
      </c>
      <c r="K532" s="3">
        <v>17003</v>
      </c>
      <c r="L532" s="3">
        <v>17181</v>
      </c>
      <c r="M532" s="4">
        <f t="shared" si="16"/>
        <v>45284</v>
      </c>
      <c r="N532" s="5">
        <f t="shared" si="17"/>
        <v>-1.3527024642709939E-3</v>
      </c>
    </row>
    <row r="533" spans="1:14" x14ac:dyDescent="0.25">
      <c r="A533" s="3" t="s">
        <v>44</v>
      </c>
      <c r="B533" s="3">
        <v>20231225</v>
      </c>
      <c r="C533" s="3">
        <v>16967</v>
      </c>
      <c r="D533" s="3">
        <v>16967</v>
      </c>
      <c r="E533" s="3">
        <v>16967</v>
      </c>
      <c r="F533" s="3">
        <v>16967</v>
      </c>
      <c r="G533" s="3">
        <v>2545050</v>
      </c>
      <c r="H533" s="3">
        <v>150</v>
      </c>
      <c r="I533" s="3">
        <v>1</v>
      </c>
      <c r="J533" s="3" t="s">
        <v>43</v>
      </c>
      <c r="K533" s="3">
        <v>16980</v>
      </c>
      <c r="L533" s="3">
        <v>16967</v>
      </c>
      <c r="M533" s="4">
        <f t="shared" si="16"/>
        <v>45285</v>
      </c>
      <c r="N533" s="5">
        <f t="shared" si="17"/>
        <v>-7.6560659599533842E-4</v>
      </c>
    </row>
    <row r="534" spans="1:14" x14ac:dyDescent="0.25">
      <c r="A534" s="3" t="s">
        <v>44</v>
      </c>
      <c r="B534" s="3">
        <v>20231226</v>
      </c>
      <c r="C534" s="3">
        <v>17180</v>
      </c>
      <c r="D534" s="3">
        <v>17190</v>
      </c>
      <c r="E534" s="3">
        <v>16894</v>
      </c>
      <c r="F534" s="3">
        <v>17123</v>
      </c>
      <c r="G534" s="3">
        <v>40255985</v>
      </c>
      <c r="H534" s="3">
        <v>2351</v>
      </c>
      <c r="I534" s="3">
        <v>12</v>
      </c>
      <c r="J534" s="3" t="s">
        <v>43</v>
      </c>
      <c r="K534" s="3">
        <v>16967</v>
      </c>
      <c r="L534" s="3">
        <v>16894</v>
      </c>
      <c r="M534" s="4">
        <f t="shared" si="16"/>
        <v>45286</v>
      </c>
      <c r="N534" s="5">
        <f t="shared" si="17"/>
        <v>9.1943183827429831E-3</v>
      </c>
    </row>
    <row r="535" spans="1:14" x14ac:dyDescent="0.25">
      <c r="A535" s="3" t="s">
        <v>44</v>
      </c>
      <c r="B535" s="3">
        <v>20231227</v>
      </c>
      <c r="C535" s="3">
        <v>16944</v>
      </c>
      <c r="D535" s="3">
        <v>17132</v>
      </c>
      <c r="E535" s="3">
        <v>16935</v>
      </c>
      <c r="F535" s="3">
        <v>16987</v>
      </c>
      <c r="G535" s="3">
        <v>120148230</v>
      </c>
      <c r="H535" s="3">
        <v>7073</v>
      </c>
      <c r="I535" s="3">
        <v>8</v>
      </c>
      <c r="J535" s="3" t="s">
        <v>43</v>
      </c>
      <c r="K535" s="3">
        <v>17123</v>
      </c>
      <c r="L535" s="3">
        <v>17132</v>
      </c>
      <c r="M535" s="4">
        <f t="shared" si="16"/>
        <v>45287</v>
      </c>
      <c r="N535" s="5">
        <f t="shared" si="17"/>
        <v>-7.9425334345617493E-3</v>
      </c>
    </row>
    <row r="536" spans="1:14" x14ac:dyDescent="0.25">
      <c r="A536" s="3" t="s">
        <v>44</v>
      </c>
      <c r="B536" s="3">
        <v>20231230</v>
      </c>
      <c r="C536" s="3">
        <v>17965</v>
      </c>
      <c r="D536" s="3">
        <v>17965</v>
      </c>
      <c r="E536" s="3">
        <v>17020</v>
      </c>
      <c r="F536" s="3">
        <v>17344</v>
      </c>
      <c r="G536" s="3">
        <v>1328048663</v>
      </c>
      <c r="H536" s="3">
        <v>76572</v>
      </c>
      <c r="I536" s="3">
        <v>19</v>
      </c>
      <c r="J536" s="3" t="s">
        <v>43</v>
      </c>
      <c r="K536" s="3">
        <v>16987</v>
      </c>
      <c r="L536" s="3">
        <v>17029</v>
      </c>
      <c r="M536" s="4">
        <f t="shared" si="16"/>
        <v>45290</v>
      </c>
      <c r="N536" s="5">
        <f t="shared" si="17"/>
        <v>2.1016071113204138E-2</v>
      </c>
    </row>
    <row r="537" spans="1:14" x14ac:dyDescent="0.25">
      <c r="A537" s="3" t="s">
        <v>44</v>
      </c>
      <c r="B537" s="3">
        <v>20231231</v>
      </c>
      <c r="C537" s="3">
        <v>17157</v>
      </c>
      <c r="D537" s="3">
        <v>17157</v>
      </c>
      <c r="E537" s="3">
        <v>17157</v>
      </c>
      <c r="F537" s="3">
        <v>17157</v>
      </c>
      <c r="G537" s="3">
        <v>10294200</v>
      </c>
      <c r="H537" s="3">
        <v>600</v>
      </c>
      <c r="I537" s="3">
        <v>1</v>
      </c>
      <c r="J537" s="3" t="s">
        <v>43</v>
      </c>
      <c r="K537" s="3">
        <v>17344</v>
      </c>
      <c r="L537" s="3">
        <v>17157</v>
      </c>
      <c r="M537" s="4">
        <f t="shared" si="16"/>
        <v>45291</v>
      </c>
      <c r="N537" s="5">
        <f t="shared" si="17"/>
        <v>-1.0781826568265651E-2</v>
      </c>
    </row>
    <row r="538" spans="1:14" x14ac:dyDescent="0.25">
      <c r="A538" s="3" t="s">
        <v>44</v>
      </c>
      <c r="B538" s="3">
        <v>20240101</v>
      </c>
      <c r="C538" s="3">
        <v>16980</v>
      </c>
      <c r="D538" s="3">
        <v>17100</v>
      </c>
      <c r="E538" s="3">
        <v>16914</v>
      </c>
      <c r="F538" s="3">
        <v>16984</v>
      </c>
      <c r="G538" s="3">
        <v>33102336832</v>
      </c>
      <c r="H538" s="3">
        <v>1949042</v>
      </c>
      <c r="I538" s="3">
        <v>31</v>
      </c>
      <c r="J538" s="3" t="s">
        <v>43</v>
      </c>
      <c r="K538" s="3">
        <v>17157</v>
      </c>
      <c r="L538" s="3">
        <v>17020</v>
      </c>
      <c r="M538" s="4">
        <f t="shared" si="16"/>
        <v>45292</v>
      </c>
      <c r="N538" s="5">
        <f t="shared" si="17"/>
        <v>-1.0083347904645379E-2</v>
      </c>
    </row>
    <row r="539" spans="1:14" x14ac:dyDescent="0.25">
      <c r="A539" s="3" t="s">
        <v>44</v>
      </c>
      <c r="B539" s="3">
        <v>20240102</v>
      </c>
      <c r="C539" s="3">
        <v>17107</v>
      </c>
      <c r="D539" s="3">
        <v>17107</v>
      </c>
      <c r="E539" s="3">
        <v>16870</v>
      </c>
      <c r="F539" s="3">
        <v>16882</v>
      </c>
      <c r="G539" s="3">
        <v>89660195</v>
      </c>
      <c r="H539" s="3">
        <v>5311</v>
      </c>
      <c r="I539" s="3">
        <v>4</v>
      </c>
      <c r="J539" s="3" t="s">
        <v>43</v>
      </c>
      <c r="K539" s="3">
        <v>16984</v>
      </c>
      <c r="L539" s="3">
        <v>16870</v>
      </c>
      <c r="M539" s="4">
        <f t="shared" si="16"/>
        <v>45293</v>
      </c>
      <c r="N539" s="5">
        <f t="shared" si="17"/>
        <v>-6.0056523787094251E-3</v>
      </c>
    </row>
    <row r="540" spans="1:14" x14ac:dyDescent="0.25">
      <c r="A540" s="3" t="s">
        <v>44</v>
      </c>
      <c r="B540" s="3">
        <v>20240103</v>
      </c>
      <c r="C540" s="3">
        <v>16919</v>
      </c>
      <c r="D540" s="3">
        <v>16920</v>
      </c>
      <c r="E540" s="3">
        <v>16883</v>
      </c>
      <c r="F540" s="3">
        <v>16904</v>
      </c>
      <c r="G540" s="3">
        <v>1201842452</v>
      </c>
      <c r="H540" s="3">
        <v>71098</v>
      </c>
      <c r="I540" s="3">
        <v>10</v>
      </c>
      <c r="J540" s="3" t="s">
        <v>43</v>
      </c>
      <c r="K540" s="3">
        <v>16882</v>
      </c>
      <c r="L540" s="3">
        <v>16902</v>
      </c>
      <c r="M540" s="4">
        <f t="shared" si="16"/>
        <v>45294</v>
      </c>
      <c r="N540" s="5">
        <f t="shared" si="17"/>
        <v>1.303163132330365E-3</v>
      </c>
    </row>
    <row r="541" spans="1:14" x14ac:dyDescent="0.25">
      <c r="A541" s="3" t="s">
        <v>44</v>
      </c>
      <c r="B541" s="3">
        <v>20240106</v>
      </c>
      <c r="C541" s="3">
        <v>16890</v>
      </c>
      <c r="D541" s="3">
        <v>17000</v>
      </c>
      <c r="E541" s="3">
        <v>16870</v>
      </c>
      <c r="F541" s="3">
        <v>16907</v>
      </c>
      <c r="G541" s="3">
        <v>1676459426</v>
      </c>
      <c r="H541" s="3">
        <v>99160</v>
      </c>
      <c r="I541" s="3">
        <v>13</v>
      </c>
      <c r="J541" s="3" t="s">
        <v>43</v>
      </c>
      <c r="K541" s="3">
        <v>16904</v>
      </c>
      <c r="L541" s="3">
        <v>17000</v>
      </c>
      <c r="M541" s="4">
        <f t="shared" si="16"/>
        <v>45297</v>
      </c>
      <c r="N541" s="5">
        <f t="shared" si="17"/>
        <v>1.7747278750590567E-4</v>
      </c>
    </row>
    <row r="542" spans="1:14" x14ac:dyDescent="0.25">
      <c r="A542" s="3" t="s">
        <v>44</v>
      </c>
      <c r="B542" s="3">
        <v>20240107</v>
      </c>
      <c r="C542" s="3">
        <v>17092</v>
      </c>
      <c r="D542" s="3">
        <v>17092</v>
      </c>
      <c r="E542" s="3">
        <v>16900</v>
      </c>
      <c r="F542" s="3">
        <v>17014</v>
      </c>
      <c r="G542" s="3">
        <v>459626928</v>
      </c>
      <c r="H542" s="3">
        <v>27015</v>
      </c>
      <c r="I542" s="3">
        <v>8</v>
      </c>
      <c r="J542" s="3" t="s">
        <v>43</v>
      </c>
      <c r="K542" s="3">
        <v>16907</v>
      </c>
      <c r="L542" s="3">
        <v>16900</v>
      </c>
      <c r="M542" s="4">
        <f t="shared" si="16"/>
        <v>45298</v>
      </c>
      <c r="N542" s="5">
        <f t="shared" si="17"/>
        <v>6.3287395753237607E-3</v>
      </c>
    </row>
    <row r="543" spans="1:14" x14ac:dyDescent="0.25">
      <c r="A543" s="3" t="s">
        <v>44</v>
      </c>
      <c r="B543" s="3">
        <v>20240108</v>
      </c>
      <c r="C543" s="3">
        <v>17600</v>
      </c>
      <c r="D543" s="3">
        <v>17600</v>
      </c>
      <c r="E543" s="3">
        <v>16921</v>
      </c>
      <c r="F543" s="3">
        <v>16962</v>
      </c>
      <c r="G543" s="3">
        <v>766276524</v>
      </c>
      <c r="H543" s="3">
        <v>45175</v>
      </c>
      <c r="I543" s="3">
        <v>12</v>
      </c>
      <c r="J543" s="3" t="s">
        <v>43</v>
      </c>
      <c r="K543" s="3">
        <v>17014</v>
      </c>
      <c r="L543" s="3">
        <v>17080</v>
      </c>
      <c r="M543" s="4">
        <f t="shared" si="16"/>
        <v>45299</v>
      </c>
      <c r="N543" s="5">
        <f t="shared" si="17"/>
        <v>-3.056306571059153E-3</v>
      </c>
    </row>
    <row r="544" spans="1:14" x14ac:dyDescent="0.25">
      <c r="A544" s="3" t="s">
        <v>44</v>
      </c>
      <c r="B544" s="3">
        <v>20240109</v>
      </c>
      <c r="C544" s="3">
        <v>17133</v>
      </c>
      <c r="D544" s="3">
        <v>17133</v>
      </c>
      <c r="E544" s="3">
        <v>16854</v>
      </c>
      <c r="F544" s="3">
        <v>17025</v>
      </c>
      <c r="G544" s="3">
        <v>1316630403</v>
      </c>
      <c r="H544" s="3">
        <v>77335</v>
      </c>
      <c r="I544" s="3">
        <v>29</v>
      </c>
      <c r="J544" s="3" t="s">
        <v>43</v>
      </c>
      <c r="K544" s="3">
        <v>16962</v>
      </c>
      <c r="L544" s="3">
        <v>17080</v>
      </c>
      <c r="M544" s="4">
        <f t="shared" si="16"/>
        <v>45300</v>
      </c>
      <c r="N544" s="5">
        <f t="shared" si="17"/>
        <v>3.7141846480368557E-3</v>
      </c>
    </row>
    <row r="545" spans="1:14" x14ac:dyDescent="0.25">
      <c r="A545" s="3" t="s">
        <v>44</v>
      </c>
      <c r="B545" s="3">
        <v>20240110</v>
      </c>
      <c r="C545" s="3">
        <v>17025</v>
      </c>
      <c r="D545" s="3">
        <v>17697</v>
      </c>
      <c r="E545" s="3">
        <v>17013</v>
      </c>
      <c r="F545" s="3">
        <v>17114</v>
      </c>
      <c r="G545" s="3">
        <v>18211278000</v>
      </c>
      <c r="H545" s="3">
        <v>1064105</v>
      </c>
      <c r="I545" s="3">
        <v>11</v>
      </c>
      <c r="J545" s="3" t="s">
        <v>43</v>
      </c>
      <c r="K545" s="3">
        <v>17025</v>
      </c>
      <c r="L545" s="3">
        <v>17178</v>
      </c>
      <c r="M545" s="4">
        <f t="shared" si="16"/>
        <v>45301</v>
      </c>
      <c r="N545" s="5">
        <f t="shared" si="17"/>
        <v>5.2276064610865536E-3</v>
      </c>
    </row>
    <row r="546" spans="1:14" x14ac:dyDescent="0.25">
      <c r="A546" s="3" t="s">
        <v>44</v>
      </c>
      <c r="B546" s="3">
        <v>20240113</v>
      </c>
      <c r="C546" s="3">
        <v>17698</v>
      </c>
      <c r="D546" s="3">
        <v>17698</v>
      </c>
      <c r="E546" s="3">
        <v>17031</v>
      </c>
      <c r="F546" s="3">
        <v>17128</v>
      </c>
      <c r="G546" s="3">
        <v>412802675</v>
      </c>
      <c r="H546" s="3">
        <v>24101</v>
      </c>
      <c r="I546" s="3">
        <v>29</v>
      </c>
      <c r="J546" s="3" t="s">
        <v>43</v>
      </c>
      <c r="K546" s="3">
        <v>17114</v>
      </c>
      <c r="L546" s="3">
        <v>17101</v>
      </c>
      <c r="M546" s="4">
        <f t="shared" si="16"/>
        <v>45304</v>
      </c>
      <c r="N546" s="5">
        <f t="shared" si="17"/>
        <v>8.1804370690652384E-4</v>
      </c>
    </row>
    <row r="547" spans="1:14" x14ac:dyDescent="0.25">
      <c r="A547" s="3" t="s">
        <v>44</v>
      </c>
      <c r="B547" s="3">
        <v>20240114</v>
      </c>
      <c r="C547" s="3">
        <v>17298</v>
      </c>
      <c r="D547" s="3">
        <v>17344</v>
      </c>
      <c r="E547" s="3">
        <v>17147</v>
      </c>
      <c r="F547" s="3">
        <v>17169</v>
      </c>
      <c r="G547" s="3">
        <v>84723943646</v>
      </c>
      <c r="H547" s="3">
        <v>4934593</v>
      </c>
      <c r="I547" s="3">
        <v>140</v>
      </c>
      <c r="J547" s="3" t="s">
        <v>43</v>
      </c>
      <c r="K547" s="3">
        <v>17128</v>
      </c>
      <c r="L547" s="3">
        <v>17280</v>
      </c>
      <c r="M547" s="4">
        <f t="shared" si="16"/>
        <v>45305</v>
      </c>
      <c r="N547" s="5">
        <f t="shared" si="17"/>
        <v>2.3937412424099858E-3</v>
      </c>
    </row>
    <row r="548" spans="1:14" x14ac:dyDescent="0.25">
      <c r="A548" s="3" t="s">
        <v>44</v>
      </c>
      <c r="B548" s="3">
        <v>20240115</v>
      </c>
      <c r="C548" s="3">
        <v>17189</v>
      </c>
      <c r="D548" s="3">
        <v>17200</v>
      </c>
      <c r="E548" s="3">
        <v>17146</v>
      </c>
      <c r="F548" s="3">
        <v>17170</v>
      </c>
      <c r="G548" s="3">
        <v>9504265498</v>
      </c>
      <c r="H548" s="3">
        <v>553527</v>
      </c>
      <c r="I548" s="3">
        <v>73</v>
      </c>
      <c r="J548" s="3" t="s">
        <v>43</v>
      </c>
      <c r="K548" s="3">
        <v>17169</v>
      </c>
      <c r="L548" s="3">
        <v>17146</v>
      </c>
      <c r="M548" s="4">
        <f t="shared" si="16"/>
        <v>45306</v>
      </c>
      <c r="N548" s="5">
        <f t="shared" si="17"/>
        <v>5.8244510454885656E-5</v>
      </c>
    </row>
    <row r="549" spans="1:14" x14ac:dyDescent="0.25">
      <c r="A549" s="3" t="s">
        <v>44</v>
      </c>
      <c r="B549" s="3">
        <v>20240116</v>
      </c>
      <c r="C549" s="3">
        <v>17300</v>
      </c>
      <c r="D549" s="3">
        <v>17998</v>
      </c>
      <c r="E549" s="3">
        <v>17105</v>
      </c>
      <c r="F549" s="3">
        <v>17495</v>
      </c>
      <c r="G549" s="3">
        <v>431423483</v>
      </c>
      <c r="H549" s="3">
        <v>24660</v>
      </c>
      <c r="I549" s="3">
        <v>12</v>
      </c>
      <c r="J549" s="3" t="s">
        <v>43</v>
      </c>
      <c r="K549" s="3">
        <v>17170</v>
      </c>
      <c r="L549" s="3">
        <v>17289</v>
      </c>
      <c r="M549" s="4">
        <f t="shared" si="16"/>
        <v>45307</v>
      </c>
      <c r="N549" s="5">
        <f t="shared" si="17"/>
        <v>1.8928363424577821E-2</v>
      </c>
    </row>
    <row r="550" spans="1:14" x14ac:dyDescent="0.25">
      <c r="A550" s="3" t="s">
        <v>44</v>
      </c>
      <c r="B550" s="3">
        <v>20240117</v>
      </c>
      <c r="C550" s="3">
        <v>17238</v>
      </c>
      <c r="D550" s="3">
        <v>17238</v>
      </c>
      <c r="E550" s="3">
        <v>17238</v>
      </c>
      <c r="F550" s="3">
        <v>17238</v>
      </c>
      <c r="G550" s="3">
        <v>34631142</v>
      </c>
      <c r="H550" s="3">
        <v>2009</v>
      </c>
      <c r="I550" s="3">
        <v>5</v>
      </c>
      <c r="J550" s="3" t="s">
        <v>43</v>
      </c>
      <c r="K550" s="3">
        <v>17495</v>
      </c>
      <c r="L550" s="3">
        <v>17238</v>
      </c>
      <c r="M550" s="4">
        <f t="shared" si="16"/>
        <v>45308</v>
      </c>
      <c r="N550" s="5">
        <f t="shared" si="17"/>
        <v>-1.4689911403258038E-2</v>
      </c>
    </row>
    <row r="551" spans="1:14" x14ac:dyDescent="0.25">
      <c r="A551" s="3" t="s">
        <v>44</v>
      </c>
      <c r="B551" s="3">
        <v>20240120</v>
      </c>
      <c r="C551" s="3">
        <v>17171</v>
      </c>
      <c r="D551" s="3">
        <v>17349</v>
      </c>
      <c r="E551" s="3">
        <v>17118</v>
      </c>
      <c r="F551" s="3">
        <v>17168</v>
      </c>
      <c r="G551" s="3">
        <v>1167564415</v>
      </c>
      <c r="H551" s="3">
        <v>68009</v>
      </c>
      <c r="I551" s="3">
        <v>9</v>
      </c>
      <c r="J551" s="3" t="s">
        <v>43</v>
      </c>
      <c r="K551" s="3">
        <v>17238</v>
      </c>
      <c r="L551" s="3">
        <v>17118</v>
      </c>
      <c r="M551" s="4">
        <f t="shared" si="16"/>
        <v>45311</v>
      </c>
      <c r="N551" s="5">
        <f t="shared" si="17"/>
        <v>-4.0607959159995044E-3</v>
      </c>
    </row>
    <row r="552" spans="1:14" x14ac:dyDescent="0.25">
      <c r="A552" s="3" t="s">
        <v>44</v>
      </c>
      <c r="B552" s="3">
        <v>20240121</v>
      </c>
      <c r="C552" s="3">
        <v>17049</v>
      </c>
      <c r="D552" s="3">
        <v>17157</v>
      </c>
      <c r="E552" s="3">
        <v>16869</v>
      </c>
      <c r="F552" s="3">
        <v>17147</v>
      </c>
      <c r="G552" s="3">
        <v>1093679522</v>
      </c>
      <c r="H552" s="3">
        <v>63783</v>
      </c>
      <c r="I552" s="3">
        <v>11</v>
      </c>
      <c r="J552" s="3" t="s">
        <v>43</v>
      </c>
      <c r="K552" s="3">
        <v>17168</v>
      </c>
      <c r="L552" s="3">
        <v>17147</v>
      </c>
      <c r="M552" s="4">
        <f t="shared" si="16"/>
        <v>45312</v>
      </c>
      <c r="N552" s="5">
        <f t="shared" si="17"/>
        <v>-1.22320596458525E-3</v>
      </c>
    </row>
    <row r="553" spans="1:14" x14ac:dyDescent="0.25">
      <c r="A553" s="3" t="s">
        <v>44</v>
      </c>
      <c r="B553" s="3">
        <v>20240122</v>
      </c>
      <c r="C553" s="3">
        <v>17135</v>
      </c>
      <c r="D553" s="3">
        <v>17135</v>
      </c>
      <c r="E553" s="3">
        <v>16814</v>
      </c>
      <c r="F553" s="3">
        <v>16873</v>
      </c>
      <c r="G553" s="3">
        <v>1357537007</v>
      </c>
      <c r="H553" s="3">
        <v>80455</v>
      </c>
      <c r="I553" s="3">
        <v>10</v>
      </c>
      <c r="J553" s="3" t="s">
        <v>43</v>
      </c>
      <c r="K553" s="3">
        <v>17147</v>
      </c>
      <c r="L553" s="3">
        <v>16814</v>
      </c>
      <c r="M553" s="4">
        <f t="shared" si="16"/>
        <v>45313</v>
      </c>
      <c r="N553" s="5">
        <f t="shared" si="17"/>
        <v>-1.5979471627689978E-2</v>
      </c>
    </row>
    <row r="554" spans="1:14" x14ac:dyDescent="0.25">
      <c r="A554" s="3" t="s">
        <v>44</v>
      </c>
      <c r="B554" s="3">
        <v>20240123</v>
      </c>
      <c r="C554" s="3">
        <v>16801</v>
      </c>
      <c r="D554" s="3">
        <v>16867</v>
      </c>
      <c r="E554" s="3">
        <v>16685</v>
      </c>
      <c r="F554" s="3">
        <v>16838</v>
      </c>
      <c r="G554" s="3">
        <v>131791465</v>
      </c>
      <c r="H554" s="3">
        <v>7827</v>
      </c>
      <c r="I554" s="3">
        <v>8</v>
      </c>
      <c r="J554" s="3" t="s">
        <v>43</v>
      </c>
      <c r="K554" s="3">
        <v>16873</v>
      </c>
      <c r="L554" s="3">
        <v>16867</v>
      </c>
      <c r="M554" s="4">
        <f t="shared" si="16"/>
        <v>45314</v>
      </c>
      <c r="N554" s="5">
        <f t="shared" si="17"/>
        <v>-2.0743199193978823E-3</v>
      </c>
    </row>
    <row r="555" spans="1:14" x14ac:dyDescent="0.25">
      <c r="A555" s="3" t="s">
        <v>44</v>
      </c>
      <c r="B555" s="3">
        <v>20240124</v>
      </c>
      <c r="C555" s="3">
        <v>16724</v>
      </c>
      <c r="D555" s="3">
        <v>16972</v>
      </c>
      <c r="E555" s="3">
        <v>16714</v>
      </c>
      <c r="F555" s="3">
        <v>16828</v>
      </c>
      <c r="G555" s="3">
        <v>974722602</v>
      </c>
      <c r="H555" s="3">
        <v>57923</v>
      </c>
      <c r="I555" s="3">
        <v>13</v>
      </c>
      <c r="J555" s="3" t="s">
        <v>43</v>
      </c>
      <c r="K555" s="3">
        <v>16838</v>
      </c>
      <c r="L555" s="3">
        <v>16940</v>
      </c>
      <c r="M555" s="4">
        <f t="shared" si="16"/>
        <v>45315</v>
      </c>
      <c r="N555" s="5">
        <f t="shared" si="17"/>
        <v>-5.9389476184823486E-4</v>
      </c>
    </row>
    <row r="556" spans="1:14" x14ac:dyDescent="0.25">
      <c r="A556" s="3" t="s">
        <v>44</v>
      </c>
      <c r="B556" s="3">
        <v>20240127</v>
      </c>
      <c r="C556" s="3">
        <v>16889</v>
      </c>
      <c r="D556" s="3">
        <v>17087</v>
      </c>
      <c r="E556" s="3">
        <v>16889</v>
      </c>
      <c r="F556" s="3">
        <v>16999</v>
      </c>
      <c r="G556" s="3">
        <v>1110242036</v>
      </c>
      <c r="H556" s="3">
        <v>65312</v>
      </c>
      <c r="I556" s="3">
        <v>8</v>
      </c>
      <c r="J556" s="3" t="s">
        <v>43</v>
      </c>
      <c r="K556" s="3">
        <v>16828</v>
      </c>
      <c r="L556" s="3">
        <v>17087</v>
      </c>
      <c r="M556" s="4">
        <f t="shared" si="16"/>
        <v>45318</v>
      </c>
      <c r="N556" s="5">
        <f t="shared" si="17"/>
        <v>1.0161635369622113E-2</v>
      </c>
    </row>
    <row r="557" spans="1:14" x14ac:dyDescent="0.25">
      <c r="A557" s="3" t="s">
        <v>44</v>
      </c>
      <c r="B557" s="3">
        <v>20240128</v>
      </c>
      <c r="C557" s="3">
        <v>17001</v>
      </c>
      <c r="D557" s="3">
        <v>17149</v>
      </c>
      <c r="E557" s="3">
        <v>16200</v>
      </c>
      <c r="F557" s="3">
        <v>16626</v>
      </c>
      <c r="G557" s="3">
        <v>4186314121</v>
      </c>
      <c r="H557" s="3">
        <v>251793</v>
      </c>
      <c r="I557" s="3">
        <v>14</v>
      </c>
      <c r="J557" s="3" t="s">
        <v>43</v>
      </c>
      <c r="K557" s="3">
        <v>16999</v>
      </c>
      <c r="L557" s="3">
        <v>16967</v>
      </c>
      <c r="M557" s="4">
        <f t="shared" si="16"/>
        <v>45319</v>
      </c>
      <c r="N557" s="5">
        <f t="shared" si="17"/>
        <v>-2.1942467203953209E-2</v>
      </c>
    </row>
    <row r="558" spans="1:14" x14ac:dyDescent="0.25">
      <c r="A558" s="3" t="s">
        <v>44</v>
      </c>
      <c r="B558" s="3">
        <v>20240129</v>
      </c>
      <c r="C558" s="3">
        <v>17496</v>
      </c>
      <c r="D558" s="3">
        <v>17496</v>
      </c>
      <c r="E558" s="3">
        <v>17000</v>
      </c>
      <c r="F558" s="3">
        <v>17043</v>
      </c>
      <c r="G558" s="3">
        <v>3979736788</v>
      </c>
      <c r="H558" s="3">
        <v>233518</v>
      </c>
      <c r="I558" s="3">
        <v>11</v>
      </c>
      <c r="J558" s="3" t="s">
        <v>43</v>
      </c>
      <c r="K558" s="3">
        <v>16626</v>
      </c>
      <c r="L558" s="3">
        <v>17000</v>
      </c>
      <c r="M558" s="4">
        <f t="shared" si="16"/>
        <v>45320</v>
      </c>
      <c r="N558" s="5">
        <f t="shared" si="17"/>
        <v>2.5081198123421133E-2</v>
      </c>
    </row>
    <row r="559" spans="1:14" x14ac:dyDescent="0.25">
      <c r="A559" s="3" t="s">
        <v>44</v>
      </c>
      <c r="B559" s="3">
        <v>20240130</v>
      </c>
      <c r="C559" s="3">
        <v>16830</v>
      </c>
      <c r="D559" s="3">
        <v>16940</v>
      </c>
      <c r="E559" s="3">
        <v>16830</v>
      </c>
      <c r="F559" s="3">
        <v>16873</v>
      </c>
      <c r="G559" s="3">
        <v>25832974</v>
      </c>
      <c r="H559" s="3">
        <v>1531</v>
      </c>
      <c r="I559" s="3">
        <v>9</v>
      </c>
      <c r="J559" s="3" t="s">
        <v>43</v>
      </c>
      <c r="K559" s="3">
        <v>17043</v>
      </c>
      <c r="L559" s="3">
        <v>16876</v>
      </c>
      <c r="M559" s="4">
        <f t="shared" si="16"/>
        <v>45321</v>
      </c>
      <c r="N559" s="5">
        <f t="shared" si="17"/>
        <v>-9.974769700170194E-3</v>
      </c>
    </row>
    <row r="560" spans="1:14" x14ac:dyDescent="0.25">
      <c r="A560" s="3" t="s">
        <v>44</v>
      </c>
      <c r="B560" s="3">
        <v>20240131</v>
      </c>
      <c r="C560" s="3">
        <v>16970</v>
      </c>
      <c r="D560" s="3">
        <v>17078</v>
      </c>
      <c r="E560" s="3">
        <v>16970</v>
      </c>
      <c r="F560" s="3">
        <v>16972</v>
      </c>
      <c r="G560" s="3">
        <v>1529599600</v>
      </c>
      <c r="H560" s="3">
        <v>90124</v>
      </c>
      <c r="I560" s="3">
        <v>9</v>
      </c>
      <c r="J560" s="3" t="s">
        <v>43</v>
      </c>
      <c r="K560" s="3">
        <v>16873</v>
      </c>
      <c r="L560" s="3">
        <v>17076</v>
      </c>
      <c r="M560" s="4">
        <f t="shared" si="16"/>
        <v>45322</v>
      </c>
      <c r="N560" s="5">
        <f t="shared" si="17"/>
        <v>5.8673620577254226E-3</v>
      </c>
    </row>
    <row r="561" spans="1:14" x14ac:dyDescent="0.25">
      <c r="A561" s="3" t="s">
        <v>44</v>
      </c>
      <c r="B561" s="3">
        <v>20240203</v>
      </c>
      <c r="C561" s="3">
        <v>16992</v>
      </c>
      <c r="D561" s="3">
        <v>17000</v>
      </c>
      <c r="E561" s="3">
        <v>16992</v>
      </c>
      <c r="F561" s="3">
        <v>16996</v>
      </c>
      <c r="G561" s="3">
        <v>21805615</v>
      </c>
      <c r="H561" s="3">
        <v>1283</v>
      </c>
      <c r="I561" s="3">
        <v>7</v>
      </c>
      <c r="J561" s="3" t="s">
        <v>43</v>
      </c>
      <c r="K561" s="3">
        <v>16972</v>
      </c>
      <c r="L561" s="3">
        <v>16995</v>
      </c>
      <c r="M561" s="4">
        <f t="shared" si="16"/>
        <v>45325</v>
      </c>
      <c r="N561" s="5">
        <f t="shared" si="17"/>
        <v>1.4140938015554383E-3</v>
      </c>
    </row>
    <row r="562" spans="1:14" x14ac:dyDescent="0.25">
      <c r="A562" s="3" t="s">
        <v>44</v>
      </c>
      <c r="B562" s="3">
        <v>20240204</v>
      </c>
      <c r="C562" s="3">
        <v>17120</v>
      </c>
      <c r="D562" s="3">
        <v>17120</v>
      </c>
      <c r="E562" s="3">
        <v>16950</v>
      </c>
      <c r="F562" s="3">
        <v>17054</v>
      </c>
      <c r="G562" s="3">
        <v>207568190</v>
      </c>
      <c r="H562" s="3">
        <v>12171</v>
      </c>
      <c r="I562" s="3">
        <v>7</v>
      </c>
      <c r="J562" s="3" t="s">
        <v>43</v>
      </c>
      <c r="K562" s="3">
        <v>16996</v>
      </c>
      <c r="L562" s="3">
        <v>17063</v>
      </c>
      <c r="M562" s="4">
        <f t="shared" si="16"/>
        <v>45326</v>
      </c>
      <c r="N562" s="5">
        <f t="shared" si="17"/>
        <v>3.4125676629794821E-3</v>
      </c>
    </row>
    <row r="563" spans="1:14" x14ac:dyDescent="0.25">
      <c r="A563" s="3" t="s">
        <v>44</v>
      </c>
      <c r="B563" s="3">
        <v>20240205</v>
      </c>
      <c r="C563" s="3">
        <v>17093</v>
      </c>
      <c r="D563" s="3">
        <v>17102</v>
      </c>
      <c r="E563" s="3">
        <v>16929</v>
      </c>
      <c r="F563" s="3">
        <v>16998</v>
      </c>
      <c r="G563" s="3">
        <v>1461894731851</v>
      </c>
      <c r="H563" s="3">
        <v>86005854</v>
      </c>
      <c r="I563" s="3">
        <v>180</v>
      </c>
      <c r="J563" s="3" t="s">
        <v>43</v>
      </c>
      <c r="K563" s="3">
        <v>17054</v>
      </c>
      <c r="L563" s="3">
        <v>17090</v>
      </c>
      <c r="M563" s="4">
        <f t="shared" si="16"/>
        <v>45327</v>
      </c>
      <c r="N563" s="5">
        <f t="shared" si="17"/>
        <v>-3.2836871115280442E-3</v>
      </c>
    </row>
    <row r="564" spans="1:14" x14ac:dyDescent="0.25">
      <c r="A564" s="3" t="s">
        <v>44</v>
      </c>
      <c r="B564" s="3">
        <v>20240206</v>
      </c>
      <c r="C564" s="3">
        <v>16906</v>
      </c>
      <c r="D564" s="3">
        <v>16990</v>
      </c>
      <c r="E564" s="3">
        <v>16897</v>
      </c>
      <c r="F564" s="3">
        <v>16990</v>
      </c>
      <c r="G564" s="3">
        <v>51515982515</v>
      </c>
      <c r="H564" s="3">
        <v>3032193</v>
      </c>
      <c r="I564" s="3">
        <v>11</v>
      </c>
      <c r="J564" s="3" t="s">
        <v>43</v>
      </c>
      <c r="K564" s="3">
        <v>16998</v>
      </c>
      <c r="L564" s="3">
        <v>16897</v>
      </c>
      <c r="M564" s="4">
        <f t="shared" si="16"/>
        <v>45328</v>
      </c>
      <c r="N564" s="5">
        <f t="shared" si="17"/>
        <v>-4.7064360513004999E-4</v>
      </c>
    </row>
    <row r="565" spans="1:14" x14ac:dyDescent="0.25">
      <c r="A565" s="3" t="s">
        <v>44</v>
      </c>
      <c r="B565" s="3">
        <v>20240207</v>
      </c>
      <c r="C565" s="3">
        <v>16901</v>
      </c>
      <c r="D565" s="3">
        <v>16920</v>
      </c>
      <c r="E565" s="3">
        <v>16867</v>
      </c>
      <c r="F565" s="3">
        <v>16886</v>
      </c>
      <c r="G565" s="3">
        <v>7919412</v>
      </c>
      <c r="H565" s="3">
        <v>469</v>
      </c>
      <c r="I565" s="3">
        <v>3</v>
      </c>
      <c r="J565" s="3" t="s">
        <v>43</v>
      </c>
      <c r="K565" s="3">
        <v>16990</v>
      </c>
      <c r="L565" s="3">
        <v>16920</v>
      </c>
      <c r="M565" s="4">
        <f t="shared" si="16"/>
        <v>45329</v>
      </c>
      <c r="N565" s="5">
        <f t="shared" si="17"/>
        <v>-6.1212477928193065E-3</v>
      </c>
    </row>
    <row r="566" spans="1:14" x14ac:dyDescent="0.25">
      <c r="A566" s="3" t="s">
        <v>44</v>
      </c>
      <c r="B566" s="3">
        <v>20240210</v>
      </c>
      <c r="C566" s="3">
        <v>16969</v>
      </c>
      <c r="D566" s="3">
        <v>17000</v>
      </c>
      <c r="E566" s="3">
        <v>16956</v>
      </c>
      <c r="F566" s="3">
        <v>16967</v>
      </c>
      <c r="G566" s="3">
        <v>2097047002</v>
      </c>
      <c r="H566" s="3">
        <v>123597</v>
      </c>
      <c r="I566" s="3">
        <v>6</v>
      </c>
      <c r="J566" s="3" t="s">
        <v>43</v>
      </c>
      <c r="K566" s="3">
        <v>16886</v>
      </c>
      <c r="L566" s="3">
        <v>16980</v>
      </c>
      <c r="M566" s="4">
        <f t="shared" si="16"/>
        <v>45332</v>
      </c>
      <c r="N566" s="5">
        <f t="shared" si="17"/>
        <v>4.796873149354397E-3</v>
      </c>
    </row>
    <row r="567" spans="1:14" x14ac:dyDescent="0.25">
      <c r="A567" s="3" t="s">
        <v>44</v>
      </c>
      <c r="B567" s="3">
        <v>20240212</v>
      </c>
      <c r="C567" s="3">
        <v>16928</v>
      </c>
      <c r="D567" s="3">
        <v>17043</v>
      </c>
      <c r="E567" s="3">
        <v>16928</v>
      </c>
      <c r="F567" s="3">
        <v>16948</v>
      </c>
      <c r="G567" s="3">
        <v>82893548</v>
      </c>
      <c r="H567" s="3">
        <v>4891</v>
      </c>
      <c r="I567" s="3">
        <v>3</v>
      </c>
      <c r="J567" s="3" t="s">
        <v>43</v>
      </c>
      <c r="K567" s="3">
        <v>16967</v>
      </c>
      <c r="L567" s="3">
        <v>17043</v>
      </c>
      <c r="M567" s="4">
        <f t="shared" si="16"/>
        <v>45334</v>
      </c>
      <c r="N567" s="5">
        <f t="shared" si="17"/>
        <v>-1.1198208286674616E-3</v>
      </c>
    </row>
    <row r="568" spans="1:14" x14ac:dyDescent="0.25">
      <c r="A568" s="3" t="s">
        <v>44</v>
      </c>
      <c r="B568" s="3">
        <v>20240213</v>
      </c>
      <c r="C568" s="3">
        <v>16870</v>
      </c>
      <c r="D568" s="3">
        <v>17000</v>
      </c>
      <c r="E568" s="3">
        <v>16870</v>
      </c>
      <c r="F568" s="3">
        <v>16972</v>
      </c>
      <c r="G568" s="3">
        <v>63697000</v>
      </c>
      <c r="H568" s="3">
        <v>3753</v>
      </c>
      <c r="I568" s="3">
        <v>4</v>
      </c>
      <c r="J568" s="3" t="s">
        <v>43</v>
      </c>
      <c r="K568" s="3">
        <v>16948</v>
      </c>
      <c r="L568" s="3">
        <v>16870</v>
      </c>
      <c r="M568" s="4">
        <f t="shared" si="16"/>
        <v>45335</v>
      </c>
      <c r="N568" s="5">
        <f t="shared" si="17"/>
        <v>1.4160962945479749E-3</v>
      </c>
    </row>
    <row r="569" spans="1:14" x14ac:dyDescent="0.25">
      <c r="A569" s="3" t="s">
        <v>44</v>
      </c>
      <c r="B569" s="3">
        <v>20240214</v>
      </c>
      <c r="C569" s="3">
        <v>17996</v>
      </c>
      <c r="D569" s="3">
        <v>17996</v>
      </c>
      <c r="E569" s="3">
        <v>16776</v>
      </c>
      <c r="F569" s="3">
        <v>17124</v>
      </c>
      <c r="G569" s="3">
        <v>458929076</v>
      </c>
      <c r="H569" s="3">
        <v>26801</v>
      </c>
      <c r="I569" s="3">
        <v>18</v>
      </c>
      <c r="J569" s="3" t="s">
        <v>43</v>
      </c>
      <c r="K569" s="3">
        <v>16972</v>
      </c>
      <c r="L569" s="3">
        <v>16776</v>
      </c>
      <c r="M569" s="4">
        <f t="shared" si="16"/>
        <v>45336</v>
      </c>
      <c r="N569" s="5">
        <f t="shared" si="17"/>
        <v>8.9559274098516273E-3</v>
      </c>
    </row>
    <row r="570" spans="1:14" x14ac:dyDescent="0.25">
      <c r="A570" s="3" t="s">
        <v>44</v>
      </c>
      <c r="B570" s="3">
        <v>20240217</v>
      </c>
      <c r="C570" s="3">
        <v>16801</v>
      </c>
      <c r="D570" s="3">
        <v>16870</v>
      </c>
      <c r="E570" s="3">
        <v>16662</v>
      </c>
      <c r="F570" s="3">
        <v>16751</v>
      </c>
      <c r="G570" s="3">
        <v>1584046958</v>
      </c>
      <c r="H570" s="3">
        <v>94563</v>
      </c>
      <c r="I570" s="3">
        <v>14</v>
      </c>
      <c r="J570" s="3" t="s">
        <v>43</v>
      </c>
      <c r="K570" s="3">
        <v>17124</v>
      </c>
      <c r="L570" s="3">
        <v>16670</v>
      </c>
      <c r="M570" s="4">
        <f t="shared" si="16"/>
        <v>45339</v>
      </c>
      <c r="N570" s="5">
        <f t="shared" si="17"/>
        <v>-2.1782293856575596E-2</v>
      </c>
    </row>
    <row r="571" spans="1:14" x14ac:dyDescent="0.25">
      <c r="A571" s="3" t="s">
        <v>44</v>
      </c>
      <c r="B571" s="3">
        <v>20240218</v>
      </c>
      <c r="C571" s="3">
        <v>16915</v>
      </c>
      <c r="D571" s="3">
        <v>16926</v>
      </c>
      <c r="E571" s="3">
        <v>16768</v>
      </c>
      <c r="F571" s="3">
        <v>16903</v>
      </c>
      <c r="G571" s="3">
        <v>243476012</v>
      </c>
      <c r="H571" s="3">
        <v>14404</v>
      </c>
      <c r="I571" s="3">
        <v>4</v>
      </c>
      <c r="J571" s="3" t="s">
        <v>43</v>
      </c>
      <c r="K571" s="3">
        <v>16751</v>
      </c>
      <c r="L571" s="3">
        <v>16926</v>
      </c>
      <c r="M571" s="4">
        <f t="shared" si="16"/>
        <v>45340</v>
      </c>
      <c r="N571" s="5">
        <f t="shared" si="17"/>
        <v>9.0740851292461233E-3</v>
      </c>
    </row>
    <row r="572" spans="1:14" x14ac:dyDescent="0.25">
      <c r="A572" s="3" t="s">
        <v>44</v>
      </c>
      <c r="B572" s="3">
        <v>20240219</v>
      </c>
      <c r="C572" s="3">
        <v>16989</v>
      </c>
      <c r="D572" s="3">
        <v>17014</v>
      </c>
      <c r="E572" s="3">
        <v>16941</v>
      </c>
      <c r="F572" s="3">
        <v>16965</v>
      </c>
      <c r="G572" s="3">
        <v>145203731</v>
      </c>
      <c r="H572" s="3">
        <v>8559</v>
      </c>
      <c r="I572" s="3">
        <v>7</v>
      </c>
      <c r="J572" s="3" t="s">
        <v>43</v>
      </c>
      <c r="K572" s="3">
        <v>16903</v>
      </c>
      <c r="L572" s="3">
        <v>16945</v>
      </c>
      <c r="M572" s="4">
        <f t="shared" si="16"/>
        <v>45341</v>
      </c>
      <c r="N572" s="5">
        <f t="shared" si="17"/>
        <v>3.6679879311365404E-3</v>
      </c>
    </row>
    <row r="573" spans="1:14" x14ac:dyDescent="0.25">
      <c r="A573" s="3" t="s">
        <v>44</v>
      </c>
      <c r="B573" s="3">
        <v>20240220</v>
      </c>
      <c r="C573" s="3">
        <v>16930</v>
      </c>
      <c r="D573" s="3">
        <v>16959</v>
      </c>
      <c r="E573" s="3">
        <v>16910</v>
      </c>
      <c r="F573" s="3">
        <v>16950</v>
      </c>
      <c r="G573" s="3">
        <v>4253759060</v>
      </c>
      <c r="H573" s="3">
        <v>250964</v>
      </c>
      <c r="I573" s="3">
        <v>50</v>
      </c>
      <c r="J573" s="3" t="s">
        <v>43</v>
      </c>
      <c r="K573" s="3">
        <v>16965</v>
      </c>
      <c r="L573" s="3">
        <v>16959</v>
      </c>
      <c r="M573" s="4">
        <f t="shared" si="16"/>
        <v>45342</v>
      </c>
      <c r="N573" s="5">
        <f t="shared" si="17"/>
        <v>-8.8417329796641742E-4</v>
      </c>
    </row>
    <row r="574" spans="1:14" x14ac:dyDescent="0.25">
      <c r="A574" s="3" t="s">
        <v>44</v>
      </c>
      <c r="B574" s="3">
        <v>20240221</v>
      </c>
      <c r="C574" s="3">
        <v>17171</v>
      </c>
      <c r="D574" s="3">
        <v>17199</v>
      </c>
      <c r="E574" s="3">
        <v>16820</v>
      </c>
      <c r="F574" s="3">
        <v>16919</v>
      </c>
      <c r="G574" s="3">
        <v>234550253</v>
      </c>
      <c r="H574" s="3">
        <v>13863</v>
      </c>
      <c r="I574" s="3">
        <v>10</v>
      </c>
      <c r="J574" s="3" t="s">
        <v>43</v>
      </c>
      <c r="K574" s="3">
        <v>16950</v>
      </c>
      <c r="L574" s="3">
        <v>16969</v>
      </c>
      <c r="M574" s="4">
        <f t="shared" si="16"/>
        <v>45343</v>
      </c>
      <c r="N574" s="5">
        <f t="shared" si="17"/>
        <v>-1.828908554572295E-3</v>
      </c>
    </row>
    <row r="575" spans="1:14" x14ac:dyDescent="0.25">
      <c r="A575" s="3" t="s">
        <v>44</v>
      </c>
      <c r="B575" s="3">
        <v>20240224</v>
      </c>
      <c r="C575" s="3">
        <v>16969</v>
      </c>
      <c r="D575" s="3">
        <v>16969</v>
      </c>
      <c r="E575" s="3">
        <v>16803</v>
      </c>
      <c r="F575" s="3">
        <v>16922</v>
      </c>
      <c r="G575" s="3">
        <v>100446225</v>
      </c>
      <c r="H575" s="3">
        <v>5936</v>
      </c>
      <c r="I575" s="3">
        <v>10</v>
      </c>
      <c r="J575" s="3" t="s">
        <v>43</v>
      </c>
      <c r="K575" s="3">
        <v>16919</v>
      </c>
      <c r="L575" s="3">
        <v>16951</v>
      </c>
      <c r="M575" s="4">
        <f t="shared" si="16"/>
        <v>45346</v>
      </c>
      <c r="N575" s="5">
        <f t="shared" si="17"/>
        <v>1.7731544417509681E-4</v>
      </c>
    </row>
    <row r="576" spans="1:14" x14ac:dyDescent="0.25">
      <c r="A576" s="3" t="s">
        <v>44</v>
      </c>
      <c r="B576" s="3">
        <v>20240226</v>
      </c>
      <c r="C576" s="3">
        <v>16953</v>
      </c>
      <c r="D576" s="3">
        <v>16953</v>
      </c>
      <c r="E576" s="3">
        <v>16023</v>
      </c>
      <c r="F576" s="3">
        <v>16109</v>
      </c>
      <c r="G576" s="3">
        <v>3583239505</v>
      </c>
      <c r="H576" s="3">
        <v>222438</v>
      </c>
      <c r="I576" s="3">
        <v>13</v>
      </c>
      <c r="J576" s="3" t="s">
        <v>43</v>
      </c>
      <c r="K576" s="3">
        <v>16922</v>
      </c>
      <c r="L576" s="3">
        <v>16400</v>
      </c>
      <c r="M576" s="4">
        <f t="shared" si="16"/>
        <v>45348</v>
      </c>
      <c r="N576" s="5">
        <f t="shared" si="17"/>
        <v>-4.8043966434227592E-2</v>
      </c>
    </row>
    <row r="577" spans="1:14" x14ac:dyDescent="0.25">
      <c r="A577" s="3" t="s">
        <v>44</v>
      </c>
      <c r="B577" s="3">
        <v>20240227</v>
      </c>
      <c r="C577" s="3">
        <v>16675</v>
      </c>
      <c r="D577" s="3">
        <v>16851</v>
      </c>
      <c r="E577" s="3">
        <v>16627</v>
      </c>
      <c r="F577" s="3">
        <v>16669</v>
      </c>
      <c r="G577" s="3">
        <v>3653096783</v>
      </c>
      <c r="H577" s="3">
        <v>219159</v>
      </c>
      <c r="I577" s="3">
        <v>19</v>
      </c>
      <c r="J577" s="3" t="s">
        <v>43</v>
      </c>
      <c r="K577" s="3">
        <v>16109</v>
      </c>
      <c r="L577" s="3">
        <v>16851</v>
      </c>
      <c r="M577" s="4">
        <f t="shared" si="16"/>
        <v>45349</v>
      </c>
      <c r="N577" s="5">
        <f t="shared" si="17"/>
        <v>3.4763175864423568E-2</v>
      </c>
    </row>
    <row r="578" spans="1:14" x14ac:dyDescent="0.25">
      <c r="A578" s="3" t="s">
        <v>44</v>
      </c>
      <c r="B578" s="3">
        <v>20240228</v>
      </c>
      <c r="C578" s="3">
        <v>16900</v>
      </c>
      <c r="D578" s="3">
        <v>17034</v>
      </c>
      <c r="E578" s="3">
        <v>16770</v>
      </c>
      <c r="F578" s="3">
        <v>17017</v>
      </c>
      <c r="G578" s="3">
        <v>3271658575</v>
      </c>
      <c r="H578" s="3">
        <v>192254</v>
      </c>
      <c r="I578" s="3">
        <v>18</v>
      </c>
      <c r="J578" s="3" t="s">
        <v>43</v>
      </c>
      <c r="K578" s="3">
        <v>16669</v>
      </c>
      <c r="L578" s="3">
        <v>16944</v>
      </c>
      <c r="M578" s="4">
        <f t="shared" ref="M578:M641" si="18">DATE(LEFT(B578,4),MID(B578,5,2),RIGHT(B578,2))</f>
        <v>45350</v>
      </c>
      <c r="N578" s="5">
        <f t="shared" si="17"/>
        <v>2.0877077209190631E-2</v>
      </c>
    </row>
    <row r="579" spans="1:14" x14ac:dyDescent="0.25">
      <c r="A579" s="3" t="s">
        <v>44</v>
      </c>
      <c r="B579" s="3">
        <v>20240302</v>
      </c>
      <c r="C579" s="3">
        <v>17107</v>
      </c>
      <c r="D579" s="3">
        <v>17310</v>
      </c>
      <c r="E579" s="3">
        <v>17107</v>
      </c>
      <c r="F579" s="3">
        <v>17234</v>
      </c>
      <c r="G579" s="3">
        <v>8028911994</v>
      </c>
      <c r="H579" s="3">
        <v>465865</v>
      </c>
      <c r="I579" s="3">
        <v>45</v>
      </c>
      <c r="J579" s="3" t="s">
        <v>43</v>
      </c>
      <c r="K579" s="3">
        <v>17017</v>
      </c>
      <c r="L579" s="3">
        <v>17309</v>
      </c>
      <c r="M579" s="4">
        <f t="shared" si="18"/>
        <v>45353</v>
      </c>
      <c r="N579" s="5">
        <f t="shared" ref="N579:N642" si="19">F579/F578-1</f>
        <v>1.2751953928424431E-2</v>
      </c>
    </row>
    <row r="580" spans="1:14" x14ac:dyDescent="0.25">
      <c r="A580" s="3" t="s">
        <v>44</v>
      </c>
      <c r="B580" s="3">
        <v>20240303</v>
      </c>
      <c r="C580" s="3">
        <v>17309</v>
      </c>
      <c r="D580" s="3">
        <v>17497</v>
      </c>
      <c r="E580" s="3">
        <v>17198</v>
      </c>
      <c r="F580" s="3">
        <v>17304</v>
      </c>
      <c r="G580" s="3">
        <v>49209069399</v>
      </c>
      <c r="H580" s="3">
        <v>2843786</v>
      </c>
      <c r="I580" s="3">
        <v>98</v>
      </c>
      <c r="J580" s="3" t="s">
        <v>43</v>
      </c>
      <c r="K580" s="3">
        <v>17234</v>
      </c>
      <c r="L580" s="3">
        <v>17452</v>
      </c>
      <c r="M580" s="4">
        <f t="shared" si="18"/>
        <v>45354</v>
      </c>
      <c r="N580" s="5">
        <f t="shared" si="19"/>
        <v>4.0617384240455578E-3</v>
      </c>
    </row>
    <row r="581" spans="1:14" x14ac:dyDescent="0.25">
      <c r="A581" s="3" t="s">
        <v>44</v>
      </c>
      <c r="B581" s="3">
        <v>20240304</v>
      </c>
      <c r="C581" s="3">
        <v>18224</v>
      </c>
      <c r="D581" s="3">
        <v>18224</v>
      </c>
      <c r="E581" s="3">
        <v>17171</v>
      </c>
      <c r="F581" s="3">
        <v>17393</v>
      </c>
      <c r="G581" s="3">
        <v>442023724</v>
      </c>
      <c r="H581" s="3">
        <v>25414</v>
      </c>
      <c r="I581" s="3">
        <v>14</v>
      </c>
      <c r="J581" s="3" t="s">
        <v>43</v>
      </c>
      <c r="K581" s="3">
        <v>17304</v>
      </c>
      <c r="L581" s="3">
        <v>17324</v>
      </c>
      <c r="M581" s="4">
        <f t="shared" si="18"/>
        <v>45355</v>
      </c>
      <c r="N581" s="5">
        <f t="shared" si="19"/>
        <v>5.1433194637078294E-3</v>
      </c>
    </row>
    <row r="582" spans="1:14" x14ac:dyDescent="0.25">
      <c r="A582" s="3" t="s">
        <v>44</v>
      </c>
      <c r="B582" s="3">
        <v>20240305</v>
      </c>
      <c r="C582" s="3">
        <v>17165</v>
      </c>
      <c r="D582" s="3">
        <v>17409</v>
      </c>
      <c r="E582" s="3">
        <v>17165</v>
      </c>
      <c r="F582" s="3">
        <v>17329</v>
      </c>
      <c r="G582" s="3">
        <v>3710562268</v>
      </c>
      <c r="H582" s="3">
        <v>214125</v>
      </c>
      <c r="I582" s="3">
        <v>25</v>
      </c>
      <c r="J582" s="3" t="s">
        <v>43</v>
      </c>
      <c r="K582" s="3">
        <v>17393</v>
      </c>
      <c r="L582" s="3">
        <v>17296</v>
      </c>
      <c r="M582" s="4">
        <f t="shared" si="18"/>
        <v>45356</v>
      </c>
      <c r="N582" s="5">
        <f t="shared" si="19"/>
        <v>-3.6796412349795471E-3</v>
      </c>
    </row>
    <row r="583" spans="1:14" x14ac:dyDescent="0.25">
      <c r="A583" s="3" t="s">
        <v>44</v>
      </c>
      <c r="B583" s="3">
        <v>20240306</v>
      </c>
      <c r="C583" s="3">
        <v>17238</v>
      </c>
      <c r="D583" s="3">
        <v>17412</v>
      </c>
      <c r="E583" s="3">
        <v>17238</v>
      </c>
      <c r="F583" s="3">
        <v>17283</v>
      </c>
      <c r="G583" s="3">
        <v>4474126171</v>
      </c>
      <c r="H583" s="3">
        <v>258878</v>
      </c>
      <c r="I583" s="3">
        <v>96</v>
      </c>
      <c r="J583" s="3" t="s">
        <v>43</v>
      </c>
      <c r="K583" s="3">
        <v>17329</v>
      </c>
      <c r="L583" s="3">
        <v>17384</v>
      </c>
      <c r="M583" s="4">
        <f t="shared" si="18"/>
        <v>45357</v>
      </c>
      <c r="N583" s="5">
        <f t="shared" si="19"/>
        <v>-2.6545097812914475E-3</v>
      </c>
    </row>
    <row r="584" spans="1:14" x14ac:dyDescent="0.25">
      <c r="A584" s="3" t="s">
        <v>44</v>
      </c>
      <c r="B584" s="3">
        <v>20240310</v>
      </c>
      <c r="C584" s="3">
        <v>17350</v>
      </c>
      <c r="D584" s="3">
        <v>17350</v>
      </c>
      <c r="E584" s="3">
        <v>17202</v>
      </c>
      <c r="F584" s="3">
        <v>17303</v>
      </c>
      <c r="G584" s="3">
        <v>15936134</v>
      </c>
      <c r="H584" s="3">
        <v>921</v>
      </c>
      <c r="I584" s="3">
        <v>3</v>
      </c>
      <c r="J584" s="3" t="s">
        <v>43</v>
      </c>
      <c r="K584" s="3">
        <v>17283</v>
      </c>
      <c r="L584" s="3">
        <v>17350</v>
      </c>
      <c r="M584" s="4">
        <f t="shared" si="18"/>
        <v>45361</v>
      </c>
      <c r="N584" s="5">
        <f t="shared" si="19"/>
        <v>1.1572065035005963E-3</v>
      </c>
    </row>
    <row r="585" spans="1:14" x14ac:dyDescent="0.25">
      <c r="A585" s="3" t="s">
        <v>44</v>
      </c>
      <c r="B585" s="3">
        <v>20240311</v>
      </c>
      <c r="C585" s="3">
        <v>17202</v>
      </c>
      <c r="D585" s="3">
        <v>17460</v>
      </c>
      <c r="E585" s="3">
        <v>17095</v>
      </c>
      <c r="F585" s="3">
        <v>17386</v>
      </c>
      <c r="G585" s="3">
        <v>134786684691</v>
      </c>
      <c r="H585" s="3">
        <v>7752587</v>
      </c>
      <c r="I585" s="3">
        <v>79</v>
      </c>
      <c r="J585" s="3" t="s">
        <v>43</v>
      </c>
      <c r="K585" s="3">
        <v>17303</v>
      </c>
      <c r="L585" s="3">
        <v>17232</v>
      </c>
      <c r="M585" s="4">
        <f t="shared" si="18"/>
        <v>45362</v>
      </c>
      <c r="N585" s="5">
        <f t="shared" si="19"/>
        <v>4.7968560365254653E-3</v>
      </c>
    </row>
    <row r="586" spans="1:14" x14ac:dyDescent="0.25">
      <c r="A586" s="3" t="s">
        <v>44</v>
      </c>
      <c r="B586" s="3">
        <v>20240312</v>
      </c>
      <c r="C586" s="3">
        <v>17830</v>
      </c>
      <c r="D586" s="3">
        <v>17830</v>
      </c>
      <c r="E586" s="3">
        <v>17266</v>
      </c>
      <c r="F586" s="3">
        <v>17482</v>
      </c>
      <c r="G586" s="3">
        <v>412670742</v>
      </c>
      <c r="H586" s="3">
        <v>23605</v>
      </c>
      <c r="I586" s="3">
        <v>16</v>
      </c>
      <c r="J586" s="3" t="s">
        <v>43</v>
      </c>
      <c r="K586" s="3">
        <v>17386</v>
      </c>
      <c r="L586" s="3">
        <v>17418</v>
      </c>
      <c r="M586" s="4">
        <f t="shared" si="18"/>
        <v>45363</v>
      </c>
      <c r="N586" s="5">
        <f t="shared" si="19"/>
        <v>5.5216841136547234E-3</v>
      </c>
    </row>
    <row r="587" spans="1:14" x14ac:dyDescent="0.25">
      <c r="A587" s="3" t="s">
        <v>44</v>
      </c>
      <c r="B587" s="3">
        <v>20240313</v>
      </c>
      <c r="C587" s="3">
        <v>17400</v>
      </c>
      <c r="D587" s="3">
        <v>17400</v>
      </c>
      <c r="E587" s="3">
        <v>17161</v>
      </c>
      <c r="F587" s="3">
        <v>17326</v>
      </c>
      <c r="G587" s="3">
        <v>197208820</v>
      </c>
      <c r="H587" s="3">
        <v>11382</v>
      </c>
      <c r="I587" s="3">
        <v>7</v>
      </c>
      <c r="J587" s="3" t="s">
        <v>43</v>
      </c>
      <c r="K587" s="3">
        <v>17482</v>
      </c>
      <c r="L587" s="3">
        <v>17330</v>
      </c>
      <c r="M587" s="4">
        <f t="shared" si="18"/>
        <v>45364</v>
      </c>
      <c r="N587" s="5">
        <f t="shared" si="19"/>
        <v>-8.9234641345383725E-3</v>
      </c>
    </row>
    <row r="588" spans="1:14" x14ac:dyDescent="0.25">
      <c r="A588" s="3" t="s">
        <v>44</v>
      </c>
      <c r="B588" s="3">
        <v>20240316</v>
      </c>
      <c r="C588" s="3">
        <v>17234</v>
      </c>
      <c r="D588" s="3">
        <v>17368</v>
      </c>
      <c r="E588" s="3">
        <v>17182</v>
      </c>
      <c r="F588" s="3">
        <v>17333</v>
      </c>
      <c r="G588" s="3">
        <v>565164668</v>
      </c>
      <c r="H588" s="3">
        <v>32607</v>
      </c>
      <c r="I588" s="3">
        <v>10</v>
      </c>
      <c r="J588" s="3" t="s">
        <v>43</v>
      </c>
      <c r="K588" s="3">
        <v>17326</v>
      </c>
      <c r="L588" s="3">
        <v>17346</v>
      </c>
      <c r="M588" s="4">
        <f t="shared" si="18"/>
        <v>45367</v>
      </c>
      <c r="N588" s="5">
        <f t="shared" si="19"/>
        <v>4.0401708415105375E-4</v>
      </c>
    </row>
    <row r="589" spans="1:14" x14ac:dyDescent="0.25">
      <c r="A589" s="3" t="s">
        <v>44</v>
      </c>
      <c r="B589" s="3">
        <v>20240317</v>
      </c>
      <c r="C589" s="3">
        <v>17300</v>
      </c>
      <c r="D589" s="3">
        <v>17460</v>
      </c>
      <c r="E589" s="3">
        <v>17266</v>
      </c>
      <c r="F589" s="3">
        <v>17330</v>
      </c>
      <c r="G589" s="3">
        <v>234007368</v>
      </c>
      <c r="H589" s="3">
        <v>13503</v>
      </c>
      <c r="I589" s="3">
        <v>20</v>
      </c>
      <c r="J589" s="3" t="s">
        <v>43</v>
      </c>
      <c r="K589" s="3">
        <v>17333</v>
      </c>
      <c r="L589" s="3">
        <v>17288</v>
      </c>
      <c r="M589" s="4">
        <f t="shared" si="18"/>
        <v>45368</v>
      </c>
      <c r="N589" s="5">
        <f t="shared" si="19"/>
        <v>-1.7308025154327833E-4</v>
      </c>
    </row>
    <row r="590" spans="1:14" x14ac:dyDescent="0.25">
      <c r="A590" s="3" t="s">
        <v>44</v>
      </c>
      <c r="B590" s="3">
        <v>20240318</v>
      </c>
      <c r="C590" s="3">
        <v>17567</v>
      </c>
      <c r="D590" s="3">
        <v>17628</v>
      </c>
      <c r="E590" s="3">
        <v>17413</v>
      </c>
      <c r="F590" s="3">
        <v>17523</v>
      </c>
      <c r="G590" s="3">
        <v>4921660405</v>
      </c>
      <c r="H590" s="3">
        <v>280874</v>
      </c>
      <c r="I590" s="3">
        <v>42</v>
      </c>
      <c r="J590" s="3" t="s">
        <v>43</v>
      </c>
      <c r="K590" s="3">
        <v>17330</v>
      </c>
      <c r="L590" s="3">
        <v>17627</v>
      </c>
      <c r="M590" s="4">
        <f t="shared" si="18"/>
        <v>45369</v>
      </c>
      <c r="N590" s="5">
        <f t="shared" si="19"/>
        <v>1.1136757068667125E-2</v>
      </c>
    </row>
    <row r="591" spans="1:14" x14ac:dyDescent="0.25">
      <c r="A591" s="3" t="s">
        <v>44</v>
      </c>
      <c r="B591" s="3">
        <v>20240324</v>
      </c>
      <c r="C591" s="3">
        <v>17574</v>
      </c>
      <c r="D591" s="3">
        <v>17897</v>
      </c>
      <c r="E591" s="3">
        <v>17574</v>
      </c>
      <c r="F591" s="3">
        <v>17772</v>
      </c>
      <c r="G591" s="3">
        <v>693449102</v>
      </c>
      <c r="H591" s="3">
        <v>39020</v>
      </c>
      <c r="I591" s="3">
        <v>15</v>
      </c>
      <c r="J591" s="3" t="s">
        <v>43</v>
      </c>
      <c r="K591" s="3">
        <v>17523</v>
      </c>
      <c r="L591" s="3">
        <v>17744</v>
      </c>
      <c r="M591" s="4">
        <f t="shared" si="18"/>
        <v>45375</v>
      </c>
      <c r="N591" s="5">
        <f t="shared" si="19"/>
        <v>1.4209895565827857E-2</v>
      </c>
    </row>
    <row r="592" spans="1:14" x14ac:dyDescent="0.25">
      <c r="A592" s="3" t="s">
        <v>44</v>
      </c>
      <c r="B592" s="3">
        <v>20240325</v>
      </c>
      <c r="C592" s="3">
        <v>17900</v>
      </c>
      <c r="D592" s="3">
        <v>17944</v>
      </c>
      <c r="E592" s="3">
        <v>17851</v>
      </c>
      <c r="F592" s="3">
        <v>17900</v>
      </c>
      <c r="G592" s="3">
        <v>319200299</v>
      </c>
      <c r="H592" s="3">
        <v>17832</v>
      </c>
      <c r="I592" s="3">
        <v>13</v>
      </c>
      <c r="J592" s="3" t="s">
        <v>43</v>
      </c>
      <c r="K592" s="3">
        <v>17772</v>
      </c>
      <c r="L592" s="3">
        <v>17851</v>
      </c>
      <c r="M592" s="4">
        <f t="shared" si="18"/>
        <v>45376</v>
      </c>
      <c r="N592" s="5">
        <f t="shared" si="19"/>
        <v>7.2023407607473278E-3</v>
      </c>
    </row>
    <row r="593" spans="1:14" x14ac:dyDescent="0.25">
      <c r="A593" s="3" t="s">
        <v>44</v>
      </c>
      <c r="B593" s="3">
        <v>20240326</v>
      </c>
      <c r="C593" s="3">
        <v>17718</v>
      </c>
      <c r="D593" s="3">
        <v>17901</v>
      </c>
      <c r="E593" s="3">
        <v>17718</v>
      </c>
      <c r="F593" s="3">
        <v>17883</v>
      </c>
      <c r="G593" s="3">
        <v>1710258357</v>
      </c>
      <c r="H593" s="3">
        <v>95637</v>
      </c>
      <c r="I593" s="3">
        <v>12</v>
      </c>
      <c r="J593" s="3" t="s">
        <v>43</v>
      </c>
      <c r="K593" s="3">
        <v>17900</v>
      </c>
      <c r="L593" s="3">
        <v>17876</v>
      </c>
      <c r="M593" s="4">
        <f t="shared" si="18"/>
        <v>45377</v>
      </c>
      <c r="N593" s="5">
        <f t="shared" si="19"/>
        <v>-9.4972067039100772E-4</v>
      </c>
    </row>
    <row r="594" spans="1:14" x14ac:dyDescent="0.25">
      <c r="A594" s="3" t="s">
        <v>44</v>
      </c>
      <c r="B594" s="3">
        <v>20240327</v>
      </c>
      <c r="C594" s="3">
        <v>17716</v>
      </c>
      <c r="D594" s="3">
        <v>17970</v>
      </c>
      <c r="E594" s="3">
        <v>17716</v>
      </c>
      <c r="F594" s="3">
        <v>17949</v>
      </c>
      <c r="G594" s="3">
        <v>3208921744</v>
      </c>
      <c r="H594" s="3">
        <v>178776</v>
      </c>
      <c r="I594" s="3">
        <v>88</v>
      </c>
      <c r="J594" s="3" t="s">
        <v>43</v>
      </c>
      <c r="K594" s="3">
        <v>17883</v>
      </c>
      <c r="L594" s="3">
        <v>17948</v>
      </c>
      <c r="M594" s="4">
        <f t="shared" si="18"/>
        <v>45378</v>
      </c>
      <c r="N594" s="5">
        <f t="shared" si="19"/>
        <v>3.6906559302130049E-3</v>
      </c>
    </row>
    <row r="595" spans="1:14" x14ac:dyDescent="0.25">
      <c r="A595" s="3" t="s">
        <v>44</v>
      </c>
      <c r="B595" s="3">
        <v>20240330</v>
      </c>
      <c r="C595" s="3">
        <v>17945</v>
      </c>
      <c r="D595" s="3">
        <v>17945</v>
      </c>
      <c r="E595" s="3">
        <v>17743</v>
      </c>
      <c r="F595" s="3">
        <v>17910</v>
      </c>
      <c r="G595" s="3">
        <v>1377754457</v>
      </c>
      <c r="H595" s="3">
        <v>76928</v>
      </c>
      <c r="I595" s="3">
        <v>21</v>
      </c>
      <c r="J595" s="3" t="s">
        <v>43</v>
      </c>
      <c r="K595" s="3">
        <v>17949</v>
      </c>
      <c r="L595" s="3">
        <v>17850</v>
      </c>
      <c r="M595" s="4">
        <f t="shared" si="18"/>
        <v>45381</v>
      </c>
      <c r="N595" s="5">
        <f t="shared" si="19"/>
        <v>-2.1728229984957492E-3</v>
      </c>
    </row>
    <row r="596" spans="1:14" x14ac:dyDescent="0.25">
      <c r="A596" s="3" t="s">
        <v>44</v>
      </c>
      <c r="B596" s="3">
        <v>20240402</v>
      </c>
      <c r="C596" s="3">
        <v>17628</v>
      </c>
      <c r="D596" s="3">
        <v>17863</v>
      </c>
      <c r="E596" s="3">
        <v>17614</v>
      </c>
      <c r="F596" s="3">
        <v>17656</v>
      </c>
      <c r="G596" s="3">
        <v>940704951</v>
      </c>
      <c r="H596" s="3">
        <v>53281</v>
      </c>
      <c r="I596" s="3">
        <v>14</v>
      </c>
      <c r="J596" s="3" t="s">
        <v>43</v>
      </c>
      <c r="K596" s="3">
        <v>17910</v>
      </c>
      <c r="L596" s="3">
        <v>17863</v>
      </c>
      <c r="M596" s="4">
        <f t="shared" si="18"/>
        <v>45384</v>
      </c>
      <c r="N596" s="5">
        <f t="shared" si="19"/>
        <v>-1.4182021217197138E-2</v>
      </c>
    </row>
    <row r="597" spans="1:14" x14ac:dyDescent="0.25">
      <c r="A597" s="3" t="s">
        <v>44</v>
      </c>
      <c r="B597" s="3">
        <v>20240403</v>
      </c>
      <c r="C597" s="3">
        <v>18016</v>
      </c>
      <c r="D597" s="3">
        <v>18016</v>
      </c>
      <c r="E597" s="3">
        <v>17604</v>
      </c>
      <c r="F597" s="3">
        <v>17788</v>
      </c>
      <c r="G597" s="3">
        <v>631453987</v>
      </c>
      <c r="H597" s="3">
        <v>35498</v>
      </c>
      <c r="I597" s="3">
        <v>19</v>
      </c>
      <c r="J597" s="3" t="s">
        <v>43</v>
      </c>
      <c r="K597" s="3">
        <v>17656</v>
      </c>
      <c r="L597" s="3">
        <v>17811</v>
      </c>
      <c r="M597" s="4">
        <f t="shared" si="18"/>
        <v>45385</v>
      </c>
      <c r="N597" s="5">
        <f t="shared" si="19"/>
        <v>7.476212052559994E-3</v>
      </c>
    </row>
    <row r="598" spans="1:14" x14ac:dyDescent="0.25">
      <c r="A598" s="3" t="s">
        <v>44</v>
      </c>
      <c r="B598" s="3">
        <v>20240406</v>
      </c>
      <c r="C598" s="3">
        <v>17643</v>
      </c>
      <c r="D598" s="3">
        <v>17833</v>
      </c>
      <c r="E598" s="3">
        <v>17334</v>
      </c>
      <c r="F598" s="3">
        <v>17614</v>
      </c>
      <c r="G598" s="3">
        <v>335440272</v>
      </c>
      <c r="H598" s="3">
        <v>19044</v>
      </c>
      <c r="I598" s="3">
        <v>14</v>
      </c>
      <c r="J598" s="3" t="s">
        <v>43</v>
      </c>
      <c r="K598" s="3">
        <v>17788</v>
      </c>
      <c r="L598" s="3">
        <v>17495</v>
      </c>
      <c r="M598" s="4">
        <f t="shared" si="18"/>
        <v>45388</v>
      </c>
      <c r="N598" s="5">
        <f t="shared" si="19"/>
        <v>-9.7818754216325576E-3</v>
      </c>
    </row>
    <row r="599" spans="1:14" x14ac:dyDescent="0.25">
      <c r="A599" s="3" t="s">
        <v>44</v>
      </c>
      <c r="B599" s="3">
        <v>20240407</v>
      </c>
      <c r="C599" s="3">
        <v>17400</v>
      </c>
      <c r="D599" s="3">
        <v>17446</v>
      </c>
      <c r="E599" s="3">
        <v>17390</v>
      </c>
      <c r="F599" s="3">
        <v>17397</v>
      </c>
      <c r="G599" s="3">
        <v>260370290</v>
      </c>
      <c r="H599" s="3">
        <v>14966</v>
      </c>
      <c r="I599" s="3">
        <v>6</v>
      </c>
      <c r="J599" s="3" t="s">
        <v>43</v>
      </c>
      <c r="K599" s="3">
        <v>17614</v>
      </c>
      <c r="L599" s="3">
        <v>17446</v>
      </c>
      <c r="M599" s="4">
        <f t="shared" si="18"/>
        <v>45389</v>
      </c>
      <c r="N599" s="5">
        <f t="shared" si="19"/>
        <v>-1.231974565686389E-2</v>
      </c>
    </row>
    <row r="600" spans="1:14" x14ac:dyDescent="0.25">
      <c r="A600" s="3" t="s">
        <v>44</v>
      </c>
      <c r="B600" s="3">
        <v>20240408</v>
      </c>
      <c r="C600" s="3">
        <v>17523</v>
      </c>
      <c r="D600" s="3">
        <v>17753</v>
      </c>
      <c r="E600" s="3">
        <v>17460</v>
      </c>
      <c r="F600" s="3">
        <v>17574</v>
      </c>
      <c r="G600" s="3">
        <v>19825912528</v>
      </c>
      <c r="H600" s="3">
        <v>1128168</v>
      </c>
      <c r="I600" s="3">
        <v>39</v>
      </c>
      <c r="J600" s="3" t="s">
        <v>43</v>
      </c>
      <c r="K600" s="3">
        <v>17397</v>
      </c>
      <c r="L600" s="3">
        <v>17467</v>
      </c>
      <c r="M600" s="4">
        <f t="shared" si="18"/>
        <v>45390</v>
      </c>
      <c r="N600" s="5">
        <f t="shared" si="19"/>
        <v>1.0174167959993152E-2</v>
      </c>
    </row>
    <row r="601" spans="1:14" x14ac:dyDescent="0.25">
      <c r="A601" s="3" t="s">
        <v>44</v>
      </c>
      <c r="B601" s="3">
        <v>20240409</v>
      </c>
      <c r="C601" s="3">
        <v>17614</v>
      </c>
      <c r="D601" s="3">
        <v>17625</v>
      </c>
      <c r="E601" s="3">
        <v>17614</v>
      </c>
      <c r="F601" s="3">
        <v>17622</v>
      </c>
      <c r="G601" s="3">
        <v>133874467</v>
      </c>
      <c r="H601" s="3">
        <v>7597</v>
      </c>
      <c r="I601" s="3">
        <v>4</v>
      </c>
      <c r="J601" s="3" t="s">
        <v>43</v>
      </c>
      <c r="K601" s="3">
        <v>17574</v>
      </c>
      <c r="L601" s="3">
        <v>17625</v>
      </c>
      <c r="M601" s="4">
        <f t="shared" si="18"/>
        <v>45391</v>
      </c>
      <c r="N601" s="5">
        <f t="shared" si="19"/>
        <v>2.7313076135200287E-3</v>
      </c>
    </row>
    <row r="602" spans="1:14" x14ac:dyDescent="0.25">
      <c r="A602" s="3" t="s">
        <v>44</v>
      </c>
      <c r="B602" s="3">
        <v>20240413</v>
      </c>
      <c r="C602" s="3">
        <v>17096</v>
      </c>
      <c r="D602" s="3">
        <v>17280</v>
      </c>
      <c r="E602" s="3">
        <v>17039</v>
      </c>
      <c r="F602" s="3">
        <v>17060</v>
      </c>
      <c r="G602" s="3">
        <v>1559961939</v>
      </c>
      <c r="H602" s="3">
        <v>91439</v>
      </c>
      <c r="I602" s="3">
        <v>22</v>
      </c>
      <c r="J602" s="3" t="s">
        <v>43</v>
      </c>
      <c r="K602" s="3">
        <v>17622</v>
      </c>
      <c r="L602" s="3">
        <v>17039</v>
      </c>
      <c r="M602" s="4">
        <f t="shared" si="18"/>
        <v>45395</v>
      </c>
      <c r="N602" s="5">
        <f t="shared" si="19"/>
        <v>-3.1891953240267834E-2</v>
      </c>
    </row>
    <row r="603" spans="1:14" x14ac:dyDescent="0.25">
      <c r="A603" s="3" t="s">
        <v>44</v>
      </c>
      <c r="B603" s="3">
        <v>20240414</v>
      </c>
      <c r="C603" s="3">
        <v>16719</v>
      </c>
      <c r="D603" s="3">
        <v>17399</v>
      </c>
      <c r="E603" s="3">
        <v>16719</v>
      </c>
      <c r="F603" s="3">
        <v>16729</v>
      </c>
      <c r="G603" s="3">
        <v>1364792476</v>
      </c>
      <c r="H603" s="3">
        <v>81582</v>
      </c>
      <c r="I603" s="3">
        <v>18</v>
      </c>
      <c r="J603" s="3" t="s">
        <v>43</v>
      </c>
      <c r="K603" s="3">
        <v>17060</v>
      </c>
      <c r="L603" s="3">
        <v>17249</v>
      </c>
      <c r="M603" s="4">
        <f t="shared" si="18"/>
        <v>45396</v>
      </c>
      <c r="N603" s="5">
        <f t="shared" si="19"/>
        <v>-1.9402110199296607E-2</v>
      </c>
    </row>
    <row r="604" spans="1:14" x14ac:dyDescent="0.25">
      <c r="A604" s="3" t="s">
        <v>44</v>
      </c>
      <c r="B604" s="3">
        <v>20240415</v>
      </c>
      <c r="C604" s="3">
        <v>17063</v>
      </c>
      <c r="D604" s="3">
        <v>17063</v>
      </c>
      <c r="E604" s="3">
        <v>17063</v>
      </c>
      <c r="F604" s="3">
        <v>17063</v>
      </c>
      <c r="G604" s="3">
        <v>941843474</v>
      </c>
      <c r="H604" s="3">
        <v>55198</v>
      </c>
      <c r="I604" s="3">
        <v>3</v>
      </c>
      <c r="J604" s="3" t="s">
        <v>43</v>
      </c>
      <c r="K604" s="3">
        <v>16729</v>
      </c>
      <c r="L604" s="3">
        <v>17063</v>
      </c>
      <c r="M604" s="4">
        <f t="shared" si="18"/>
        <v>45397</v>
      </c>
      <c r="N604" s="5">
        <f t="shared" si="19"/>
        <v>1.9965329667045228E-2</v>
      </c>
    </row>
    <row r="605" spans="1:14" x14ac:dyDescent="0.25">
      <c r="A605" s="3" t="s">
        <v>44</v>
      </c>
      <c r="B605" s="3">
        <v>20240416</v>
      </c>
      <c r="C605" s="3">
        <v>16724</v>
      </c>
      <c r="D605" s="3">
        <v>17404</v>
      </c>
      <c r="E605" s="3">
        <v>16724</v>
      </c>
      <c r="F605" s="3">
        <v>17064</v>
      </c>
      <c r="G605" s="3">
        <v>34128000</v>
      </c>
      <c r="H605" s="3">
        <v>2000</v>
      </c>
      <c r="I605" s="3">
        <v>2</v>
      </c>
      <c r="J605" s="3" t="s">
        <v>43</v>
      </c>
      <c r="K605" s="3">
        <v>17063</v>
      </c>
      <c r="L605" s="3">
        <v>17404</v>
      </c>
      <c r="M605" s="4">
        <f t="shared" si="18"/>
        <v>45398</v>
      </c>
      <c r="N605" s="5">
        <f t="shared" si="19"/>
        <v>5.8606341206024481E-5</v>
      </c>
    </row>
    <row r="606" spans="1:14" x14ac:dyDescent="0.25">
      <c r="A606" s="3" t="s">
        <v>44</v>
      </c>
      <c r="B606" s="3">
        <v>20240417</v>
      </c>
      <c r="C606" s="3">
        <v>17405</v>
      </c>
      <c r="D606" s="3">
        <v>17405</v>
      </c>
      <c r="E606" s="3">
        <v>16723</v>
      </c>
      <c r="F606" s="3">
        <v>16798</v>
      </c>
      <c r="G606" s="3">
        <v>3833709789</v>
      </c>
      <c r="H606" s="3">
        <v>228220</v>
      </c>
      <c r="I606" s="3">
        <v>32</v>
      </c>
      <c r="J606" s="3" t="s">
        <v>43</v>
      </c>
      <c r="K606" s="3">
        <v>17064</v>
      </c>
      <c r="L606" s="3">
        <v>17098</v>
      </c>
      <c r="M606" s="4">
        <f t="shared" si="18"/>
        <v>45399</v>
      </c>
      <c r="N606" s="5">
        <f t="shared" si="19"/>
        <v>-1.5588373183309856E-2</v>
      </c>
    </row>
    <row r="607" spans="1:14" x14ac:dyDescent="0.25">
      <c r="A607" s="3" t="s">
        <v>44</v>
      </c>
      <c r="B607" s="3">
        <v>20240420</v>
      </c>
      <c r="C607" s="3">
        <v>17360</v>
      </c>
      <c r="D607" s="3">
        <v>17604</v>
      </c>
      <c r="E607" s="3">
        <v>17360</v>
      </c>
      <c r="F607" s="3">
        <v>17527</v>
      </c>
      <c r="G607" s="3">
        <v>2372842587</v>
      </c>
      <c r="H607" s="3">
        <v>135380</v>
      </c>
      <c r="I607" s="3">
        <v>31</v>
      </c>
      <c r="J607" s="3" t="s">
        <v>43</v>
      </c>
      <c r="K607" s="3">
        <v>16798</v>
      </c>
      <c r="L607" s="3">
        <v>17604</v>
      </c>
      <c r="M607" s="4">
        <f t="shared" si="18"/>
        <v>45402</v>
      </c>
      <c r="N607" s="5">
        <f t="shared" si="19"/>
        <v>4.3398023574235056E-2</v>
      </c>
    </row>
    <row r="608" spans="1:14" x14ac:dyDescent="0.25">
      <c r="A608" s="3" t="s">
        <v>44</v>
      </c>
      <c r="B608" s="3">
        <v>20240421</v>
      </c>
      <c r="C608" s="3">
        <v>17610</v>
      </c>
      <c r="D608" s="3">
        <v>17646</v>
      </c>
      <c r="E608" s="3">
        <v>17377</v>
      </c>
      <c r="F608" s="3">
        <v>17570</v>
      </c>
      <c r="G608" s="3">
        <v>100197220220</v>
      </c>
      <c r="H608" s="3">
        <v>5702759</v>
      </c>
      <c r="I608" s="3">
        <v>17</v>
      </c>
      <c r="J608" s="3" t="s">
        <v>43</v>
      </c>
      <c r="K608" s="3">
        <v>17527</v>
      </c>
      <c r="L608" s="3">
        <v>17612</v>
      </c>
      <c r="M608" s="4">
        <f t="shared" si="18"/>
        <v>45403</v>
      </c>
      <c r="N608" s="5">
        <f t="shared" si="19"/>
        <v>2.4533576767273857E-3</v>
      </c>
    </row>
    <row r="609" spans="1:14" x14ac:dyDescent="0.25">
      <c r="A609" s="3" t="s">
        <v>44</v>
      </c>
      <c r="B609" s="3">
        <v>20240422</v>
      </c>
      <c r="C609" s="3">
        <v>17566</v>
      </c>
      <c r="D609" s="3">
        <v>17566</v>
      </c>
      <c r="E609" s="3">
        <v>17537</v>
      </c>
      <c r="F609" s="3">
        <v>17550</v>
      </c>
      <c r="G609" s="3">
        <v>287427986</v>
      </c>
      <c r="H609" s="3">
        <v>16378</v>
      </c>
      <c r="I609" s="3">
        <v>6</v>
      </c>
      <c r="J609" s="3" t="s">
        <v>43</v>
      </c>
      <c r="K609" s="3">
        <v>17570</v>
      </c>
      <c r="L609" s="3">
        <v>17537</v>
      </c>
      <c r="M609" s="4">
        <f t="shared" si="18"/>
        <v>45404</v>
      </c>
      <c r="N609" s="5">
        <f t="shared" si="19"/>
        <v>-1.1383039271485318E-3</v>
      </c>
    </row>
    <row r="610" spans="1:14" x14ac:dyDescent="0.25">
      <c r="A610" s="3" t="s">
        <v>44</v>
      </c>
      <c r="B610" s="3">
        <v>20240423</v>
      </c>
      <c r="C610" s="3">
        <v>17640</v>
      </c>
      <c r="D610" s="3">
        <v>17686</v>
      </c>
      <c r="E610" s="3">
        <v>17504</v>
      </c>
      <c r="F610" s="3">
        <v>17684</v>
      </c>
      <c r="G610" s="3">
        <v>1274272665</v>
      </c>
      <c r="H610" s="3">
        <v>72059</v>
      </c>
      <c r="I610" s="3">
        <v>90</v>
      </c>
      <c r="J610" s="3" t="s">
        <v>43</v>
      </c>
      <c r="K610" s="3">
        <v>17550</v>
      </c>
      <c r="L610" s="3">
        <v>17517</v>
      </c>
      <c r="M610" s="4">
        <f t="shared" si="18"/>
        <v>45405</v>
      </c>
      <c r="N610" s="5">
        <f t="shared" si="19"/>
        <v>7.6353276353275934E-3</v>
      </c>
    </row>
    <row r="611" spans="1:14" x14ac:dyDescent="0.25">
      <c r="A611" s="3" t="s">
        <v>44</v>
      </c>
      <c r="B611" s="3">
        <v>20240424</v>
      </c>
      <c r="C611" s="3">
        <v>17605</v>
      </c>
      <c r="D611" s="3">
        <v>17770</v>
      </c>
      <c r="E611" s="3">
        <v>17576</v>
      </c>
      <c r="F611" s="3">
        <v>17708</v>
      </c>
      <c r="G611" s="3">
        <v>406483041</v>
      </c>
      <c r="H611" s="3">
        <v>22955</v>
      </c>
      <c r="I611" s="3">
        <v>27</v>
      </c>
      <c r="J611" s="3" t="s">
        <v>43</v>
      </c>
      <c r="K611" s="3">
        <v>17684</v>
      </c>
      <c r="L611" s="3">
        <v>17730</v>
      </c>
      <c r="M611" s="4">
        <f t="shared" si="18"/>
        <v>45406</v>
      </c>
      <c r="N611" s="5">
        <f t="shared" si="19"/>
        <v>1.3571590137977374E-3</v>
      </c>
    </row>
    <row r="612" spans="1:14" x14ac:dyDescent="0.25">
      <c r="A612" s="3" t="s">
        <v>44</v>
      </c>
      <c r="B612" s="3">
        <v>20240427</v>
      </c>
      <c r="C612" s="3">
        <v>18774</v>
      </c>
      <c r="D612" s="3">
        <v>18774</v>
      </c>
      <c r="E612" s="3">
        <v>17522</v>
      </c>
      <c r="F612" s="3">
        <v>17782</v>
      </c>
      <c r="G612" s="3">
        <v>409687749</v>
      </c>
      <c r="H612" s="3">
        <v>23040</v>
      </c>
      <c r="I612" s="3">
        <v>10</v>
      </c>
      <c r="J612" s="3" t="s">
        <v>43</v>
      </c>
      <c r="K612" s="3">
        <v>17708</v>
      </c>
      <c r="L612" s="3">
        <v>17702</v>
      </c>
      <c r="M612" s="4">
        <f t="shared" si="18"/>
        <v>45409</v>
      </c>
      <c r="N612" s="5">
        <f t="shared" si="19"/>
        <v>4.1789021911000646E-3</v>
      </c>
    </row>
    <row r="613" spans="1:14" x14ac:dyDescent="0.25">
      <c r="A613" s="3" t="s">
        <v>44</v>
      </c>
      <c r="B613" s="3">
        <v>20240428</v>
      </c>
      <c r="C613" s="3">
        <v>17600</v>
      </c>
      <c r="D613" s="3">
        <v>17607</v>
      </c>
      <c r="E613" s="3">
        <v>17410</v>
      </c>
      <c r="F613" s="3">
        <v>17491</v>
      </c>
      <c r="G613" s="3">
        <v>16861340</v>
      </c>
      <c r="H613" s="3">
        <v>964</v>
      </c>
      <c r="I613" s="3">
        <v>3</v>
      </c>
      <c r="J613" s="3" t="s">
        <v>43</v>
      </c>
      <c r="K613" s="3">
        <v>17782</v>
      </c>
      <c r="L613" s="3">
        <v>17607</v>
      </c>
      <c r="M613" s="4">
        <f t="shared" si="18"/>
        <v>45410</v>
      </c>
      <c r="N613" s="5">
        <f t="shared" si="19"/>
        <v>-1.6364863344955571E-2</v>
      </c>
    </row>
    <row r="614" spans="1:14" x14ac:dyDescent="0.25">
      <c r="A614" s="3" t="s">
        <v>44</v>
      </c>
      <c r="B614" s="3">
        <v>20240429</v>
      </c>
      <c r="C614" s="3">
        <v>17412</v>
      </c>
      <c r="D614" s="3">
        <v>17520</v>
      </c>
      <c r="E614" s="3">
        <v>17319</v>
      </c>
      <c r="F614" s="3">
        <v>17500</v>
      </c>
      <c r="G614" s="3">
        <v>400524126407</v>
      </c>
      <c r="H614" s="3">
        <v>22887083</v>
      </c>
      <c r="I614" s="3">
        <v>39</v>
      </c>
      <c r="J614" s="3" t="s">
        <v>43</v>
      </c>
      <c r="K614" s="3">
        <v>17491</v>
      </c>
      <c r="L614" s="3">
        <v>17508</v>
      </c>
      <c r="M614" s="4">
        <f t="shared" si="18"/>
        <v>45411</v>
      </c>
      <c r="N614" s="5">
        <f t="shared" si="19"/>
        <v>5.1455034017489076E-4</v>
      </c>
    </row>
    <row r="615" spans="1:14" x14ac:dyDescent="0.25">
      <c r="A615" s="3" t="s">
        <v>44</v>
      </c>
      <c r="B615" s="3">
        <v>20240430</v>
      </c>
      <c r="C615" s="3">
        <v>17396</v>
      </c>
      <c r="D615" s="3">
        <v>17401</v>
      </c>
      <c r="E615" s="3">
        <v>17201</v>
      </c>
      <c r="F615" s="3">
        <v>17359</v>
      </c>
      <c r="G615" s="3">
        <v>113443635</v>
      </c>
      <c r="H615" s="3">
        <v>6535</v>
      </c>
      <c r="I615" s="3">
        <v>6</v>
      </c>
      <c r="J615" s="3" t="s">
        <v>43</v>
      </c>
      <c r="K615" s="3">
        <v>17500</v>
      </c>
      <c r="L615" s="3">
        <v>17401</v>
      </c>
      <c r="M615" s="4">
        <f t="shared" si="18"/>
        <v>45412</v>
      </c>
      <c r="N615" s="5">
        <f t="shared" si="19"/>
        <v>-8.0571428571428738E-3</v>
      </c>
    </row>
    <row r="616" spans="1:14" x14ac:dyDescent="0.25">
      <c r="A616" s="3" t="s">
        <v>44</v>
      </c>
      <c r="B616" s="3">
        <v>20240501</v>
      </c>
      <c r="C616" s="3">
        <v>17249</v>
      </c>
      <c r="D616" s="3">
        <v>17435</v>
      </c>
      <c r="E616" s="3">
        <v>17238</v>
      </c>
      <c r="F616" s="3">
        <v>17317</v>
      </c>
      <c r="G616" s="3">
        <v>50564480</v>
      </c>
      <c r="H616" s="3">
        <v>2920</v>
      </c>
      <c r="I616" s="3">
        <v>3</v>
      </c>
      <c r="J616" s="3" t="s">
        <v>43</v>
      </c>
      <c r="K616" s="3">
        <v>17359</v>
      </c>
      <c r="L616" s="3">
        <v>17435</v>
      </c>
      <c r="M616" s="4">
        <f t="shared" si="18"/>
        <v>45413</v>
      </c>
      <c r="N616" s="5">
        <f t="shared" si="19"/>
        <v>-2.4194942104960315E-3</v>
      </c>
    </row>
    <row r="617" spans="1:14" x14ac:dyDescent="0.25">
      <c r="A617" s="3" t="s">
        <v>44</v>
      </c>
      <c r="B617" s="3">
        <v>20240505</v>
      </c>
      <c r="C617" s="3">
        <v>17291</v>
      </c>
      <c r="D617" s="3">
        <v>17291</v>
      </c>
      <c r="E617" s="3">
        <v>17232</v>
      </c>
      <c r="F617" s="3">
        <v>17236</v>
      </c>
      <c r="G617" s="3">
        <v>617738449</v>
      </c>
      <c r="H617" s="3">
        <v>35841</v>
      </c>
      <c r="I617" s="3">
        <v>4</v>
      </c>
      <c r="J617" s="3" t="s">
        <v>43</v>
      </c>
      <c r="K617" s="3">
        <v>17317</v>
      </c>
      <c r="L617" s="3">
        <v>17240</v>
      </c>
      <c r="M617" s="4">
        <f t="shared" si="18"/>
        <v>45417</v>
      </c>
      <c r="N617" s="5">
        <f t="shared" si="19"/>
        <v>-4.6774845527516318E-3</v>
      </c>
    </row>
    <row r="618" spans="1:14" x14ac:dyDescent="0.25">
      <c r="A618" s="3" t="s">
        <v>44</v>
      </c>
      <c r="B618" s="3">
        <v>20240506</v>
      </c>
      <c r="C618" s="3">
        <v>17176</v>
      </c>
      <c r="D618" s="3">
        <v>17225</v>
      </c>
      <c r="E618" s="3">
        <v>17139</v>
      </c>
      <c r="F618" s="3">
        <v>17154</v>
      </c>
      <c r="G618" s="3">
        <v>208140907</v>
      </c>
      <c r="H618" s="3">
        <v>12134</v>
      </c>
      <c r="I618" s="3">
        <v>6</v>
      </c>
      <c r="J618" s="3" t="s">
        <v>43</v>
      </c>
      <c r="K618" s="3">
        <v>17236</v>
      </c>
      <c r="L618" s="3">
        <v>17225</v>
      </c>
      <c r="M618" s="4">
        <f t="shared" si="18"/>
        <v>45418</v>
      </c>
      <c r="N618" s="5">
        <f t="shared" si="19"/>
        <v>-4.7574843351125828E-3</v>
      </c>
    </row>
    <row r="619" spans="1:14" x14ac:dyDescent="0.25">
      <c r="A619" s="3" t="s">
        <v>44</v>
      </c>
      <c r="B619" s="3">
        <v>20240507</v>
      </c>
      <c r="C619" s="3">
        <v>17273</v>
      </c>
      <c r="D619" s="3">
        <v>17273</v>
      </c>
      <c r="E619" s="3">
        <v>17069</v>
      </c>
      <c r="F619" s="3">
        <v>17141</v>
      </c>
      <c r="G619" s="3">
        <v>281278800201</v>
      </c>
      <c r="H619" s="3">
        <v>16409709</v>
      </c>
      <c r="I619" s="3">
        <v>20</v>
      </c>
      <c r="J619" s="3" t="s">
        <v>43</v>
      </c>
      <c r="K619" s="3">
        <v>17154</v>
      </c>
      <c r="L619" s="3">
        <v>17141</v>
      </c>
      <c r="M619" s="4">
        <f t="shared" si="18"/>
        <v>45419</v>
      </c>
      <c r="N619" s="5">
        <f t="shared" si="19"/>
        <v>-7.5784073685436493E-4</v>
      </c>
    </row>
    <row r="620" spans="1:14" x14ac:dyDescent="0.25">
      <c r="A620" s="3" t="s">
        <v>44</v>
      </c>
      <c r="B620" s="3">
        <v>20240508</v>
      </c>
      <c r="C620" s="3">
        <v>17053</v>
      </c>
      <c r="D620" s="3">
        <v>17053</v>
      </c>
      <c r="E620" s="3">
        <v>16945</v>
      </c>
      <c r="F620" s="3">
        <v>17003</v>
      </c>
      <c r="G620" s="3">
        <v>115244460</v>
      </c>
      <c r="H620" s="3">
        <v>6778</v>
      </c>
      <c r="I620" s="3">
        <v>7</v>
      </c>
      <c r="J620" s="3" t="s">
        <v>43</v>
      </c>
      <c r="K620" s="3">
        <v>17141</v>
      </c>
      <c r="L620" s="3">
        <v>16945</v>
      </c>
      <c r="M620" s="4">
        <f t="shared" si="18"/>
        <v>45420</v>
      </c>
      <c r="N620" s="5">
        <f t="shared" si="19"/>
        <v>-8.0508721778193015E-3</v>
      </c>
    </row>
    <row r="621" spans="1:14" x14ac:dyDescent="0.25">
      <c r="A621" s="3" t="s">
        <v>44</v>
      </c>
      <c r="B621" s="3">
        <v>20240511</v>
      </c>
      <c r="C621" s="3">
        <v>17053</v>
      </c>
      <c r="D621" s="3">
        <v>17053</v>
      </c>
      <c r="E621" s="3">
        <v>17003</v>
      </c>
      <c r="F621" s="3">
        <v>17005</v>
      </c>
      <c r="G621" s="3">
        <v>604204711</v>
      </c>
      <c r="H621" s="3">
        <v>35531</v>
      </c>
      <c r="I621" s="3">
        <v>41</v>
      </c>
      <c r="J621" s="3" t="s">
        <v>43</v>
      </c>
      <c r="K621" s="3">
        <v>17003</v>
      </c>
      <c r="L621" s="3">
        <v>17005</v>
      </c>
      <c r="M621" s="4">
        <f t="shared" si="18"/>
        <v>45423</v>
      </c>
      <c r="N621" s="5">
        <f t="shared" si="19"/>
        <v>1.1762630124101392E-4</v>
      </c>
    </row>
    <row r="622" spans="1:14" x14ac:dyDescent="0.25">
      <c r="A622" s="3" t="s">
        <v>44</v>
      </c>
      <c r="B622" s="3">
        <v>20240512</v>
      </c>
      <c r="C622" s="3">
        <v>16822</v>
      </c>
      <c r="D622" s="3">
        <v>16822</v>
      </c>
      <c r="E622" s="3">
        <v>16674</v>
      </c>
      <c r="F622" s="3">
        <v>16717</v>
      </c>
      <c r="G622" s="3">
        <v>309021529</v>
      </c>
      <c r="H622" s="3">
        <v>18486</v>
      </c>
      <c r="I622" s="3">
        <v>14</v>
      </c>
      <c r="J622" s="3" t="s">
        <v>43</v>
      </c>
      <c r="K622" s="3">
        <v>17005</v>
      </c>
      <c r="L622" s="3">
        <v>16674</v>
      </c>
      <c r="M622" s="4">
        <f t="shared" si="18"/>
        <v>45424</v>
      </c>
      <c r="N622" s="5">
        <f t="shared" si="19"/>
        <v>-1.6936195236695095E-2</v>
      </c>
    </row>
    <row r="623" spans="1:14" x14ac:dyDescent="0.25">
      <c r="A623" s="3" t="s">
        <v>44</v>
      </c>
      <c r="B623" s="3">
        <v>20240513</v>
      </c>
      <c r="C623" s="3">
        <v>16579</v>
      </c>
      <c r="D623" s="3">
        <v>16670</v>
      </c>
      <c r="E623" s="3">
        <v>16546</v>
      </c>
      <c r="F623" s="3">
        <v>16666</v>
      </c>
      <c r="G623" s="3">
        <v>97513247873</v>
      </c>
      <c r="H623" s="3">
        <v>5851156</v>
      </c>
      <c r="I623" s="3">
        <v>21</v>
      </c>
      <c r="J623" s="3" t="s">
        <v>43</v>
      </c>
      <c r="K623" s="3">
        <v>16717</v>
      </c>
      <c r="L623" s="3">
        <v>16570</v>
      </c>
      <c r="M623" s="4">
        <f t="shared" si="18"/>
        <v>45425</v>
      </c>
      <c r="N623" s="5">
        <f t="shared" si="19"/>
        <v>-3.0507866243942861E-3</v>
      </c>
    </row>
    <row r="624" spans="1:14" x14ac:dyDescent="0.25">
      <c r="A624" s="3" t="s">
        <v>44</v>
      </c>
      <c r="B624" s="3">
        <v>20240514</v>
      </c>
      <c r="C624" s="3">
        <v>16783</v>
      </c>
      <c r="D624" s="3">
        <v>16783</v>
      </c>
      <c r="E624" s="3">
        <v>16508</v>
      </c>
      <c r="F624" s="3">
        <v>16671</v>
      </c>
      <c r="G624" s="3">
        <v>2587892820</v>
      </c>
      <c r="H624" s="3">
        <v>155234</v>
      </c>
      <c r="I624" s="3">
        <v>236</v>
      </c>
      <c r="J624" s="3" t="s">
        <v>43</v>
      </c>
      <c r="K624" s="3">
        <v>16666</v>
      </c>
      <c r="L624" s="3">
        <v>16688</v>
      </c>
      <c r="M624" s="4">
        <f t="shared" si="18"/>
        <v>45426</v>
      </c>
      <c r="N624" s="5">
        <f t="shared" si="19"/>
        <v>3.0001200047991006E-4</v>
      </c>
    </row>
    <row r="625" spans="1:14" x14ac:dyDescent="0.25">
      <c r="A625" s="3" t="s">
        <v>44</v>
      </c>
      <c r="B625" s="3">
        <v>20240515</v>
      </c>
      <c r="C625" s="3">
        <v>16566</v>
      </c>
      <c r="D625" s="3">
        <v>16839</v>
      </c>
      <c r="E625" s="3">
        <v>16566</v>
      </c>
      <c r="F625" s="3">
        <v>16600</v>
      </c>
      <c r="G625" s="3">
        <v>99962649</v>
      </c>
      <c r="H625" s="3">
        <v>6022</v>
      </c>
      <c r="I625" s="3">
        <v>5</v>
      </c>
      <c r="J625" s="3" t="s">
        <v>43</v>
      </c>
      <c r="K625" s="3">
        <v>16671</v>
      </c>
      <c r="L625" s="3">
        <v>16659</v>
      </c>
      <c r="M625" s="4">
        <f t="shared" si="18"/>
        <v>45427</v>
      </c>
      <c r="N625" s="5">
        <f t="shared" si="19"/>
        <v>-4.2588926879011391E-3</v>
      </c>
    </row>
    <row r="626" spans="1:14" x14ac:dyDescent="0.25">
      <c r="A626" s="3" t="s">
        <v>44</v>
      </c>
      <c r="B626" s="3">
        <v>20240518</v>
      </c>
      <c r="C626" s="3">
        <v>16930</v>
      </c>
      <c r="D626" s="3">
        <v>16930</v>
      </c>
      <c r="E626" s="3">
        <v>16930</v>
      </c>
      <c r="F626" s="3">
        <v>16930</v>
      </c>
      <c r="G626" s="3">
        <v>4977420</v>
      </c>
      <c r="H626" s="3">
        <v>294</v>
      </c>
      <c r="I626" s="3">
        <v>1</v>
      </c>
      <c r="J626" s="3" t="s">
        <v>43</v>
      </c>
      <c r="K626" s="3">
        <v>16600</v>
      </c>
      <c r="L626" s="3">
        <v>16930</v>
      </c>
      <c r="M626" s="4">
        <f t="shared" si="18"/>
        <v>45430</v>
      </c>
      <c r="N626" s="5">
        <f t="shared" si="19"/>
        <v>1.9879518072289049E-2</v>
      </c>
    </row>
    <row r="627" spans="1:14" x14ac:dyDescent="0.25">
      <c r="A627" s="3" t="s">
        <v>44</v>
      </c>
      <c r="B627" s="3">
        <v>20240519</v>
      </c>
      <c r="C627" s="3">
        <v>16061</v>
      </c>
      <c r="D627" s="3">
        <v>16423</v>
      </c>
      <c r="E627" s="3">
        <v>16033</v>
      </c>
      <c r="F627" s="3">
        <v>16034</v>
      </c>
      <c r="G627" s="3">
        <v>382903768</v>
      </c>
      <c r="H627" s="3">
        <v>23880</v>
      </c>
      <c r="I627" s="3">
        <v>4</v>
      </c>
      <c r="J627" s="3" t="s">
        <v>43</v>
      </c>
      <c r="K627" s="3">
        <v>16930</v>
      </c>
      <c r="L627" s="3">
        <v>16033</v>
      </c>
      <c r="M627" s="4">
        <f t="shared" si="18"/>
        <v>45431</v>
      </c>
      <c r="N627" s="5">
        <f t="shared" si="19"/>
        <v>-5.2923803898405231E-2</v>
      </c>
    </row>
    <row r="628" spans="1:14" x14ac:dyDescent="0.25">
      <c r="A628" s="3" t="s">
        <v>44</v>
      </c>
      <c r="B628" s="3">
        <v>20240520</v>
      </c>
      <c r="C628" s="3">
        <v>0</v>
      </c>
      <c r="D628" s="3">
        <v>0</v>
      </c>
      <c r="E628" s="3">
        <v>0</v>
      </c>
      <c r="F628" s="3">
        <v>16034</v>
      </c>
      <c r="G628" s="3">
        <v>0</v>
      </c>
      <c r="H628" s="3">
        <v>0</v>
      </c>
      <c r="I628" s="3">
        <v>0</v>
      </c>
      <c r="J628" s="3" t="s">
        <v>43</v>
      </c>
      <c r="K628" s="3">
        <v>16034</v>
      </c>
      <c r="L628" s="3">
        <v>16033</v>
      </c>
      <c r="M628" s="4">
        <f t="shared" si="18"/>
        <v>45432</v>
      </c>
      <c r="N628" s="5">
        <f t="shared" si="19"/>
        <v>0</v>
      </c>
    </row>
    <row r="629" spans="1:14" x14ac:dyDescent="0.25">
      <c r="A629" s="3" t="s">
        <v>44</v>
      </c>
      <c r="B629" s="3">
        <v>20240521</v>
      </c>
      <c r="C629" s="3">
        <v>16124</v>
      </c>
      <c r="D629" s="3">
        <v>16315</v>
      </c>
      <c r="E629" s="3">
        <v>16124</v>
      </c>
      <c r="F629" s="3">
        <v>16165</v>
      </c>
      <c r="G629" s="3">
        <v>63933334</v>
      </c>
      <c r="H629" s="3">
        <v>3955</v>
      </c>
      <c r="I629" s="3">
        <v>3</v>
      </c>
      <c r="J629" s="3" t="s">
        <v>43</v>
      </c>
      <c r="K629" s="3">
        <v>16034</v>
      </c>
      <c r="L629" s="3">
        <v>16315</v>
      </c>
      <c r="M629" s="4">
        <f t="shared" si="18"/>
        <v>45433</v>
      </c>
      <c r="N629" s="5">
        <f t="shared" si="19"/>
        <v>8.1701384557815171E-3</v>
      </c>
    </row>
    <row r="630" spans="1:14" x14ac:dyDescent="0.25">
      <c r="A630" s="3" t="s">
        <v>44</v>
      </c>
      <c r="B630" s="3">
        <v>20240525</v>
      </c>
      <c r="C630" s="3">
        <v>16007</v>
      </c>
      <c r="D630" s="3">
        <v>16008</v>
      </c>
      <c r="E630" s="3">
        <v>15988</v>
      </c>
      <c r="F630" s="3">
        <v>15999</v>
      </c>
      <c r="G630" s="3">
        <v>3256924231</v>
      </c>
      <c r="H630" s="3">
        <v>203568</v>
      </c>
      <c r="I630" s="3">
        <v>12</v>
      </c>
      <c r="J630" s="3" t="s">
        <v>43</v>
      </c>
      <c r="K630" s="3">
        <v>16165</v>
      </c>
      <c r="L630" s="3">
        <v>15997</v>
      </c>
      <c r="M630" s="4">
        <f t="shared" si="18"/>
        <v>45437</v>
      </c>
      <c r="N630" s="5">
        <f t="shared" si="19"/>
        <v>-1.0269099907206924E-2</v>
      </c>
    </row>
    <row r="631" spans="1:14" x14ac:dyDescent="0.25">
      <c r="A631" s="3" t="s">
        <v>44</v>
      </c>
      <c r="B631" s="3">
        <v>20240526</v>
      </c>
      <c r="C631" s="3">
        <v>15916</v>
      </c>
      <c r="D631" s="3">
        <v>15916</v>
      </c>
      <c r="E631" s="3">
        <v>15860</v>
      </c>
      <c r="F631" s="3">
        <v>15862</v>
      </c>
      <c r="G631" s="3">
        <v>347998909</v>
      </c>
      <c r="H631" s="3">
        <v>21939</v>
      </c>
      <c r="I631" s="3">
        <v>4</v>
      </c>
      <c r="J631" s="3" t="s">
        <v>43</v>
      </c>
      <c r="K631" s="3">
        <v>15999</v>
      </c>
      <c r="L631" s="3">
        <v>15863</v>
      </c>
      <c r="M631" s="4">
        <f t="shared" si="18"/>
        <v>45438</v>
      </c>
      <c r="N631" s="5">
        <f t="shared" si="19"/>
        <v>-8.5630351896993639E-3</v>
      </c>
    </row>
    <row r="632" spans="1:14" x14ac:dyDescent="0.25">
      <c r="A632" s="3" t="s">
        <v>44</v>
      </c>
      <c r="B632" s="3">
        <v>20240527</v>
      </c>
      <c r="C632" s="3">
        <v>15860</v>
      </c>
      <c r="D632" s="3">
        <v>15860</v>
      </c>
      <c r="E632" s="3">
        <v>15860</v>
      </c>
      <c r="F632" s="3">
        <v>15860</v>
      </c>
      <c r="G632" s="3">
        <v>9516000</v>
      </c>
      <c r="H632" s="3">
        <v>600</v>
      </c>
      <c r="I632" s="3">
        <v>1</v>
      </c>
      <c r="J632" s="3" t="s">
        <v>43</v>
      </c>
      <c r="K632" s="3">
        <v>15862</v>
      </c>
      <c r="L632" s="3">
        <v>15860</v>
      </c>
      <c r="M632" s="4">
        <f t="shared" si="18"/>
        <v>45439</v>
      </c>
      <c r="N632" s="5">
        <f t="shared" si="19"/>
        <v>-1.2608750472831165E-4</v>
      </c>
    </row>
    <row r="633" spans="1:14" x14ac:dyDescent="0.25">
      <c r="A633" s="3" t="s">
        <v>44</v>
      </c>
      <c r="B633" s="3">
        <v>20240528</v>
      </c>
      <c r="C633" s="3">
        <v>16160</v>
      </c>
      <c r="D633" s="3">
        <v>16170</v>
      </c>
      <c r="E633" s="3">
        <v>15994</v>
      </c>
      <c r="F633" s="3">
        <v>16056</v>
      </c>
      <c r="G633" s="3">
        <v>271457918</v>
      </c>
      <c r="H633" s="3">
        <v>16907</v>
      </c>
      <c r="I633" s="3">
        <v>3</v>
      </c>
      <c r="J633" s="3" t="s">
        <v>43</v>
      </c>
      <c r="K633" s="3">
        <v>15860</v>
      </c>
      <c r="L633" s="3">
        <v>15994</v>
      </c>
      <c r="M633" s="4">
        <f t="shared" si="18"/>
        <v>45440</v>
      </c>
      <c r="N633" s="5">
        <f t="shared" si="19"/>
        <v>1.2358133669609028E-2</v>
      </c>
    </row>
    <row r="634" spans="1:14" x14ac:dyDescent="0.25">
      <c r="A634" s="3" t="s">
        <v>44</v>
      </c>
      <c r="B634" s="3">
        <v>20240529</v>
      </c>
      <c r="C634" s="3">
        <v>16138</v>
      </c>
      <c r="D634" s="3">
        <v>16138</v>
      </c>
      <c r="E634" s="3">
        <v>16138</v>
      </c>
      <c r="F634" s="3">
        <v>16138</v>
      </c>
      <c r="G634" s="3">
        <v>73508590</v>
      </c>
      <c r="H634" s="3">
        <v>4555</v>
      </c>
      <c r="I634" s="3">
        <v>1</v>
      </c>
      <c r="J634" s="3" t="s">
        <v>43</v>
      </c>
      <c r="K634" s="3">
        <v>16056</v>
      </c>
      <c r="L634" s="3">
        <v>16138</v>
      </c>
      <c r="M634" s="4">
        <f t="shared" si="18"/>
        <v>45441</v>
      </c>
      <c r="N634" s="5">
        <f t="shared" si="19"/>
        <v>5.1071250622820585E-3</v>
      </c>
    </row>
    <row r="635" spans="1:14" x14ac:dyDescent="0.25">
      <c r="A635" s="3" t="s">
        <v>44</v>
      </c>
      <c r="B635" s="3">
        <v>20240601</v>
      </c>
      <c r="C635" s="3">
        <v>16208</v>
      </c>
      <c r="D635" s="3">
        <v>16208</v>
      </c>
      <c r="E635" s="3">
        <v>16125</v>
      </c>
      <c r="F635" s="3">
        <v>16150</v>
      </c>
      <c r="G635" s="3">
        <v>402054043</v>
      </c>
      <c r="H635" s="3">
        <v>24895</v>
      </c>
      <c r="I635" s="3">
        <v>11</v>
      </c>
      <c r="J635" s="3" t="s">
        <v>43</v>
      </c>
      <c r="K635" s="3">
        <v>16138</v>
      </c>
      <c r="L635" s="3">
        <v>16140</v>
      </c>
      <c r="M635" s="4">
        <f t="shared" si="18"/>
        <v>45444</v>
      </c>
      <c r="N635" s="5">
        <f t="shared" si="19"/>
        <v>7.4358656586936966E-4</v>
      </c>
    </row>
    <row r="636" spans="1:14" x14ac:dyDescent="0.25">
      <c r="A636" s="3" t="s">
        <v>44</v>
      </c>
      <c r="B636" s="3">
        <v>20240602</v>
      </c>
      <c r="C636" s="3">
        <v>16085</v>
      </c>
      <c r="D636" s="3">
        <v>0</v>
      </c>
      <c r="E636" s="3">
        <v>0</v>
      </c>
      <c r="F636" s="3">
        <v>16085</v>
      </c>
      <c r="G636" s="3">
        <v>66849260</v>
      </c>
      <c r="H636" s="3">
        <v>4156</v>
      </c>
      <c r="I636" s="3">
        <v>1</v>
      </c>
      <c r="J636" s="3" t="s">
        <v>43</v>
      </c>
      <c r="K636" s="3">
        <v>16150</v>
      </c>
      <c r="L636" s="3">
        <v>16085</v>
      </c>
      <c r="M636" s="4">
        <f t="shared" si="18"/>
        <v>45445</v>
      </c>
      <c r="N636" s="5">
        <f t="shared" si="19"/>
        <v>-4.024767801857565E-3</v>
      </c>
    </row>
    <row r="637" spans="1:14" x14ac:dyDescent="0.25">
      <c r="A637" s="3" t="s">
        <v>44</v>
      </c>
      <c r="B637" s="3">
        <v>20240605</v>
      </c>
      <c r="C637" s="3">
        <v>16034</v>
      </c>
      <c r="D637" s="3">
        <v>16034</v>
      </c>
      <c r="E637" s="3">
        <v>16011</v>
      </c>
      <c r="F637" s="3">
        <v>16026</v>
      </c>
      <c r="G637" s="3">
        <v>419199099</v>
      </c>
      <c r="H637" s="3">
        <v>26157</v>
      </c>
      <c r="I637" s="3">
        <v>6</v>
      </c>
      <c r="J637" s="3" t="s">
        <v>43</v>
      </c>
      <c r="K637" s="3">
        <v>16085</v>
      </c>
      <c r="L637" s="3">
        <v>16027</v>
      </c>
      <c r="M637" s="4">
        <f t="shared" si="18"/>
        <v>45448</v>
      </c>
      <c r="N637" s="5">
        <f t="shared" si="19"/>
        <v>-3.6680136773391547E-3</v>
      </c>
    </row>
    <row r="638" spans="1:14" x14ac:dyDescent="0.25">
      <c r="A638" s="3" t="s">
        <v>44</v>
      </c>
      <c r="B638" s="3">
        <v>20240608</v>
      </c>
      <c r="C638" s="3">
        <v>0</v>
      </c>
      <c r="D638" s="3">
        <v>0</v>
      </c>
      <c r="E638" s="3">
        <v>0</v>
      </c>
      <c r="F638" s="3">
        <v>16026</v>
      </c>
      <c r="G638" s="3">
        <v>0</v>
      </c>
      <c r="H638" s="3">
        <v>0</v>
      </c>
      <c r="I638" s="3">
        <v>0</v>
      </c>
      <c r="J638" s="3" t="s">
        <v>43</v>
      </c>
      <c r="K638" s="3">
        <v>16026</v>
      </c>
      <c r="L638" s="3">
        <v>16027</v>
      </c>
      <c r="M638" s="4">
        <f t="shared" si="18"/>
        <v>45451</v>
      </c>
      <c r="N638" s="5">
        <f t="shared" si="19"/>
        <v>0</v>
      </c>
    </row>
    <row r="639" spans="1:14" x14ac:dyDescent="0.25">
      <c r="A639" s="3" t="s">
        <v>44</v>
      </c>
      <c r="B639" s="3">
        <v>20240609</v>
      </c>
      <c r="C639" s="3">
        <v>16096</v>
      </c>
      <c r="D639" s="3">
        <v>0</v>
      </c>
      <c r="E639" s="3">
        <v>0</v>
      </c>
      <c r="F639" s="3">
        <v>16096</v>
      </c>
      <c r="G639" s="3">
        <v>30019040</v>
      </c>
      <c r="H639" s="3">
        <v>1865</v>
      </c>
      <c r="I639" s="3">
        <v>1</v>
      </c>
      <c r="J639" s="3" t="s">
        <v>43</v>
      </c>
      <c r="K639" s="3">
        <v>16026</v>
      </c>
      <c r="L639" s="3">
        <v>16096</v>
      </c>
      <c r="M639" s="4">
        <f t="shared" si="18"/>
        <v>45452</v>
      </c>
      <c r="N639" s="5">
        <f t="shared" si="19"/>
        <v>4.3679021589917433E-3</v>
      </c>
    </row>
    <row r="640" spans="1:14" x14ac:dyDescent="0.25">
      <c r="A640" s="3" t="s">
        <v>44</v>
      </c>
      <c r="B640" s="3">
        <v>20240610</v>
      </c>
      <c r="C640" s="3">
        <v>16197</v>
      </c>
      <c r="D640" s="3">
        <v>16197</v>
      </c>
      <c r="E640" s="3">
        <v>16197</v>
      </c>
      <c r="F640" s="3">
        <v>16197</v>
      </c>
      <c r="G640" s="3">
        <v>316764729</v>
      </c>
      <c r="H640" s="3">
        <v>19557</v>
      </c>
      <c r="I640" s="3">
        <v>2</v>
      </c>
      <c r="J640" s="3" t="s">
        <v>43</v>
      </c>
      <c r="K640" s="3">
        <v>16096</v>
      </c>
      <c r="L640" s="3">
        <v>16197</v>
      </c>
      <c r="M640" s="4">
        <f t="shared" si="18"/>
        <v>45453</v>
      </c>
      <c r="N640" s="5">
        <f t="shared" si="19"/>
        <v>6.2748508946322001E-3</v>
      </c>
    </row>
    <row r="641" spans="1:14" x14ac:dyDescent="0.25">
      <c r="A641" s="3" t="s">
        <v>44</v>
      </c>
      <c r="B641" s="3">
        <v>20240611</v>
      </c>
      <c r="C641" s="3">
        <v>16075</v>
      </c>
      <c r="D641" s="3">
        <v>16075</v>
      </c>
      <c r="E641" s="3">
        <v>16048</v>
      </c>
      <c r="F641" s="3">
        <v>16073</v>
      </c>
      <c r="G641" s="3">
        <v>327689825</v>
      </c>
      <c r="H641" s="3">
        <v>20387</v>
      </c>
      <c r="I641" s="3">
        <v>3</v>
      </c>
      <c r="J641" s="3" t="s">
        <v>43</v>
      </c>
      <c r="K641" s="3">
        <v>16197</v>
      </c>
      <c r="L641" s="3">
        <v>16050</v>
      </c>
      <c r="M641" s="4">
        <f t="shared" si="18"/>
        <v>45454</v>
      </c>
      <c r="N641" s="5">
        <f t="shared" si="19"/>
        <v>-7.6557387170463898E-3</v>
      </c>
    </row>
    <row r="642" spans="1:14" x14ac:dyDescent="0.25">
      <c r="A642" s="3" t="s">
        <v>44</v>
      </c>
      <c r="B642" s="3">
        <v>20240612</v>
      </c>
      <c r="C642" s="3">
        <v>16028</v>
      </c>
      <c r="D642" s="3">
        <v>16062</v>
      </c>
      <c r="E642" s="3">
        <v>16028</v>
      </c>
      <c r="F642" s="3">
        <v>16042</v>
      </c>
      <c r="G642" s="3">
        <v>25186140</v>
      </c>
      <c r="H642" s="3">
        <v>1570</v>
      </c>
      <c r="I642" s="3">
        <v>3</v>
      </c>
      <c r="J642" s="3" t="s">
        <v>43</v>
      </c>
      <c r="K642" s="3">
        <v>16073</v>
      </c>
      <c r="L642" s="3">
        <v>16044</v>
      </c>
      <c r="M642" s="4">
        <f t="shared" ref="M642:M705" si="20">DATE(LEFT(B642,4),MID(B642,5,2),RIGHT(B642,2))</f>
        <v>45455</v>
      </c>
      <c r="N642" s="5">
        <f t="shared" si="19"/>
        <v>-1.9287003048590323E-3</v>
      </c>
    </row>
    <row r="643" spans="1:14" x14ac:dyDescent="0.25">
      <c r="A643" s="3" t="s">
        <v>44</v>
      </c>
      <c r="B643" s="3">
        <v>20240615</v>
      </c>
      <c r="C643" s="3">
        <v>15956</v>
      </c>
      <c r="D643" s="3">
        <v>15956</v>
      </c>
      <c r="E643" s="3">
        <v>15956</v>
      </c>
      <c r="F643" s="3">
        <v>15956</v>
      </c>
      <c r="G643" s="3">
        <v>185297028</v>
      </c>
      <c r="H643" s="3">
        <v>11613</v>
      </c>
      <c r="I643" s="3">
        <v>1</v>
      </c>
      <c r="J643" s="3" t="s">
        <v>43</v>
      </c>
      <c r="K643" s="3">
        <v>16042</v>
      </c>
      <c r="L643" s="3">
        <v>15956</v>
      </c>
      <c r="M643" s="4">
        <f t="shared" si="20"/>
        <v>45458</v>
      </c>
      <c r="N643" s="5">
        <f t="shared" ref="N643:N706" si="21">F643/F642-1</f>
        <v>-5.3609275651415045E-3</v>
      </c>
    </row>
    <row r="644" spans="1:14" x14ac:dyDescent="0.25">
      <c r="A644" s="3" t="s">
        <v>44</v>
      </c>
      <c r="B644" s="3">
        <v>20240616</v>
      </c>
      <c r="C644" s="3">
        <v>15860</v>
      </c>
      <c r="D644" s="3">
        <v>15860</v>
      </c>
      <c r="E644" s="3">
        <v>15800</v>
      </c>
      <c r="F644" s="3">
        <v>15800</v>
      </c>
      <c r="G644" s="3">
        <v>158001740</v>
      </c>
      <c r="H644" s="3">
        <v>10000</v>
      </c>
      <c r="I644" s="3">
        <v>2</v>
      </c>
      <c r="J644" s="3" t="s">
        <v>43</v>
      </c>
      <c r="K644" s="3">
        <v>15956</v>
      </c>
      <c r="L644" s="3">
        <v>15800</v>
      </c>
      <c r="M644" s="4">
        <f t="shared" si="20"/>
        <v>45459</v>
      </c>
      <c r="N644" s="5">
        <f t="shared" si="21"/>
        <v>-9.7768864377036913E-3</v>
      </c>
    </row>
    <row r="645" spans="1:14" x14ac:dyDescent="0.25">
      <c r="A645" s="3" t="s">
        <v>44</v>
      </c>
      <c r="B645" s="3">
        <v>20240618</v>
      </c>
      <c r="C645" s="3">
        <v>15833</v>
      </c>
      <c r="D645" s="3">
        <v>15833</v>
      </c>
      <c r="E645" s="3">
        <v>15833</v>
      </c>
      <c r="F645" s="3">
        <v>15833</v>
      </c>
      <c r="G645" s="3">
        <v>15152181</v>
      </c>
      <c r="H645" s="3">
        <v>957</v>
      </c>
      <c r="I645" s="3">
        <v>1</v>
      </c>
      <c r="J645" s="3" t="s">
        <v>43</v>
      </c>
      <c r="K645" s="3">
        <v>15800</v>
      </c>
      <c r="L645" s="3">
        <v>15833</v>
      </c>
      <c r="M645" s="4">
        <f t="shared" si="20"/>
        <v>45461</v>
      </c>
      <c r="N645" s="5">
        <f t="shared" si="21"/>
        <v>2.0886075949366756E-3</v>
      </c>
    </row>
    <row r="646" spans="1:14" x14ac:dyDescent="0.25">
      <c r="A646" s="3" t="s">
        <v>44</v>
      </c>
      <c r="B646" s="3">
        <v>20240619</v>
      </c>
      <c r="C646" s="3">
        <v>15932</v>
      </c>
      <c r="D646" s="3">
        <v>15932</v>
      </c>
      <c r="E646" s="3">
        <v>15932</v>
      </c>
      <c r="F646" s="3">
        <v>15932</v>
      </c>
      <c r="G646" s="3">
        <v>271991104</v>
      </c>
      <c r="H646" s="3">
        <v>17072</v>
      </c>
      <c r="I646" s="3">
        <v>1</v>
      </c>
      <c r="J646" s="3" t="s">
        <v>43</v>
      </c>
      <c r="K646" s="3">
        <v>15833</v>
      </c>
      <c r="L646" s="3">
        <v>15932</v>
      </c>
      <c r="M646" s="4">
        <f t="shared" si="20"/>
        <v>45462</v>
      </c>
      <c r="N646" s="5">
        <f t="shared" si="21"/>
        <v>6.2527632160676028E-3</v>
      </c>
    </row>
    <row r="647" spans="1:14" x14ac:dyDescent="0.25">
      <c r="A647" s="3" t="s">
        <v>44</v>
      </c>
      <c r="B647" s="3">
        <v>20240622</v>
      </c>
      <c r="C647" s="3">
        <v>16130</v>
      </c>
      <c r="D647" s="3">
        <v>16130</v>
      </c>
      <c r="E647" s="3">
        <v>16130</v>
      </c>
      <c r="F647" s="3">
        <v>16130</v>
      </c>
      <c r="G647" s="3">
        <v>14984770</v>
      </c>
      <c r="H647" s="3">
        <v>929</v>
      </c>
      <c r="I647" s="3">
        <v>1</v>
      </c>
      <c r="J647" s="3" t="s">
        <v>43</v>
      </c>
      <c r="K647" s="3">
        <v>15932</v>
      </c>
      <c r="L647" s="3">
        <v>16130</v>
      </c>
      <c r="M647" s="4">
        <f t="shared" si="20"/>
        <v>45465</v>
      </c>
      <c r="N647" s="5">
        <f t="shared" si="21"/>
        <v>1.2427818227466636E-2</v>
      </c>
    </row>
    <row r="648" spans="1:14" x14ac:dyDescent="0.25">
      <c r="A648" s="3" t="s">
        <v>44</v>
      </c>
      <c r="B648" s="3">
        <v>20240623</v>
      </c>
      <c r="C648" s="3">
        <v>16051</v>
      </c>
      <c r="D648" s="3">
        <v>16054</v>
      </c>
      <c r="E648" s="3">
        <v>16051</v>
      </c>
      <c r="F648" s="3">
        <v>16054</v>
      </c>
      <c r="G648" s="3">
        <v>337131000</v>
      </c>
      <c r="H648" s="3">
        <v>21000</v>
      </c>
      <c r="I648" s="3">
        <v>2</v>
      </c>
      <c r="J648" s="3" t="s">
        <v>43</v>
      </c>
      <c r="K648" s="3">
        <v>16130</v>
      </c>
      <c r="L648" s="3">
        <v>16054</v>
      </c>
      <c r="M648" s="4">
        <f t="shared" si="20"/>
        <v>45466</v>
      </c>
      <c r="N648" s="5">
        <f t="shared" si="21"/>
        <v>-4.7117172969621812E-3</v>
      </c>
    </row>
    <row r="649" spans="1:14" x14ac:dyDescent="0.25">
      <c r="A649" s="3" t="s">
        <v>44</v>
      </c>
      <c r="B649" s="3">
        <v>20240624</v>
      </c>
      <c r="C649" s="3">
        <v>16187</v>
      </c>
      <c r="D649" s="3">
        <v>16187</v>
      </c>
      <c r="E649" s="3">
        <v>16187</v>
      </c>
      <c r="F649" s="3">
        <v>16187</v>
      </c>
      <c r="G649" s="3">
        <v>323740000</v>
      </c>
      <c r="H649" s="3">
        <v>20000</v>
      </c>
      <c r="I649" s="3">
        <v>1</v>
      </c>
      <c r="J649" s="3" t="s">
        <v>43</v>
      </c>
      <c r="K649" s="3">
        <v>16054</v>
      </c>
      <c r="L649" s="3">
        <v>16187</v>
      </c>
      <c r="M649" s="4">
        <f t="shared" si="20"/>
        <v>45467</v>
      </c>
      <c r="N649" s="5">
        <f t="shared" si="21"/>
        <v>8.2845396785846681E-3</v>
      </c>
    </row>
    <row r="650" spans="1:14" x14ac:dyDescent="0.25">
      <c r="A650" s="3" t="s">
        <v>44</v>
      </c>
      <c r="B650" s="3">
        <v>20240626</v>
      </c>
      <c r="C650" s="3">
        <v>16321</v>
      </c>
      <c r="D650" s="3">
        <v>16321</v>
      </c>
      <c r="E650" s="3">
        <v>16321</v>
      </c>
      <c r="F650" s="3">
        <v>16321</v>
      </c>
      <c r="G650" s="3">
        <v>489630000</v>
      </c>
      <c r="H650" s="3">
        <v>30000</v>
      </c>
      <c r="I650" s="3">
        <v>1</v>
      </c>
      <c r="J650" s="3" t="s">
        <v>43</v>
      </c>
      <c r="K650" s="3">
        <v>16187</v>
      </c>
      <c r="L650" s="3">
        <v>16321</v>
      </c>
      <c r="M650" s="4">
        <f t="shared" si="20"/>
        <v>45469</v>
      </c>
      <c r="N650" s="5">
        <f t="shared" si="21"/>
        <v>8.2782479767715689E-3</v>
      </c>
    </row>
    <row r="651" spans="1:14" x14ac:dyDescent="0.25">
      <c r="A651" s="3" t="s">
        <v>44</v>
      </c>
      <c r="B651" s="3">
        <v>20240629</v>
      </c>
      <c r="C651" s="3">
        <v>16600</v>
      </c>
      <c r="D651" s="3">
        <v>16667</v>
      </c>
      <c r="E651" s="3">
        <v>16572</v>
      </c>
      <c r="F651" s="3">
        <v>16646</v>
      </c>
      <c r="G651" s="3">
        <v>2277530893</v>
      </c>
      <c r="H651" s="3">
        <v>136825</v>
      </c>
      <c r="I651" s="3">
        <v>141</v>
      </c>
      <c r="J651" s="3" t="s">
        <v>43</v>
      </c>
      <c r="K651" s="3">
        <v>16321</v>
      </c>
      <c r="L651" s="3">
        <v>16572</v>
      </c>
      <c r="M651" s="4">
        <f t="shared" si="20"/>
        <v>45472</v>
      </c>
      <c r="N651" s="5">
        <f t="shared" si="21"/>
        <v>1.99129955272348E-2</v>
      </c>
    </row>
    <row r="652" spans="1:14" x14ac:dyDescent="0.25">
      <c r="A652" s="3" t="s">
        <v>44</v>
      </c>
      <c r="B652" s="3">
        <v>20240630</v>
      </c>
      <c r="C652" s="3">
        <v>16316</v>
      </c>
      <c r="D652" s="3">
        <v>16338</v>
      </c>
      <c r="E652" s="3">
        <v>16145</v>
      </c>
      <c r="F652" s="3">
        <v>16296</v>
      </c>
      <c r="G652" s="3">
        <v>376703216</v>
      </c>
      <c r="H652" s="3">
        <v>23117</v>
      </c>
      <c r="I652" s="3">
        <v>4</v>
      </c>
      <c r="J652" s="3" t="s">
        <v>43</v>
      </c>
      <c r="K652" s="3">
        <v>16646</v>
      </c>
      <c r="L652" s="3">
        <v>16145</v>
      </c>
      <c r="M652" s="4">
        <f t="shared" si="20"/>
        <v>45473</v>
      </c>
      <c r="N652" s="5">
        <f t="shared" si="21"/>
        <v>-2.1026072329688783E-2</v>
      </c>
    </row>
    <row r="653" spans="1:14" x14ac:dyDescent="0.25">
      <c r="A653" s="3" t="s">
        <v>44</v>
      </c>
      <c r="B653" s="3">
        <v>20240701</v>
      </c>
      <c r="C653" s="3">
        <v>16303</v>
      </c>
      <c r="D653" s="3">
        <v>16549</v>
      </c>
      <c r="E653" s="3">
        <v>16303</v>
      </c>
      <c r="F653" s="3">
        <v>16413</v>
      </c>
      <c r="G653" s="3">
        <v>10618889</v>
      </c>
      <c r="H653" s="3">
        <v>647</v>
      </c>
      <c r="I653" s="3">
        <v>3</v>
      </c>
      <c r="J653" s="3" t="s">
        <v>43</v>
      </c>
      <c r="K653" s="3">
        <v>16296</v>
      </c>
      <c r="L653" s="3">
        <v>16549</v>
      </c>
      <c r="M653" s="4">
        <f t="shared" si="20"/>
        <v>45474</v>
      </c>
      <c r="N653" s="5">
        <f t="shared" si="21"/>
        <v>7.1796759941089583E-3</v>
      </c>
    </row>
    <row r="654" spans="1:14" x14ac:dyDescent="0.25">
      <c r="A654" s="3" t="s">
        <v>44</v>
      </c>
      <c r="B654" s="3">
        <v>20240702</v>
      </c>
      <c r="C654" s="3">
        <v>0</v>
      </c>
      <c r="D654" s="3">
        <v>0</v>
      </c>
      <c r="E654" s="3">
        <v>0</v>
      </c>
      <c r="F654" s="3">
        <v>16413</v>
      </c>
      <c r="G654" s="3">
        <v>0</v>
      </c>
      <c r="H654" s="3">
        <v>0</v>
      </c>
      <c r="I654" s="3">
        <v>0</v>
      </c>
      <c r="J654" s="3" t="s">
        <v>43</v>
      </c>
      <c r="K654" s="3">
        <v>16413</v>
      </c>
      <c r="L654" s="3">
        <v>16549</v>
      </c>
      <c r="M654" s="4">
        <f t="shared" si="20"/>
        <v>45475</v>
      </c>
      <c r="N654" s="5">
        <f t="shared" si="21"/>
        <v>0</v>
      </c>
    </row>
    <row r="655" spans="1:14" x14ac:dyDescent="0.25">
      <c r="A655" s="3" t="s">
        <v>44</v>
      </c>
      <c r="B655" s="3">
        <v>20240703</v>
      </c>
      <c r="C655" s="3">
        <v>16437</v>
      </c>
      <c r="D655" s="3">
        <v>16518</v>
      </c>
      <c r="E655" s="3">
        <v>16437</v>
      </c>
      <c r="F655" s="3">
        <v>16466</v>
      </c>
      <c r="G655" s="3">
        <v>1356953306</v>
      </c>
      <c r="H655" s="3">
        <v>82409</v>
      </c>
      <c r="I655" s="3">
        <v>5</v>
      </c>
      <c r="J655" s="3" t="s">
        <v>43</v>
      </c>
      <c r="K655" s="3">
        <v>16413</v>
      </c>
      <c r="L655" s="3">
        <v>16518</v>
      </c>
      <c r="M655" s="4">
        <f t="shared" si="20"/>
        <v>45476</v>
      </c>
      <c r="N655" s="5">
        <f t="shared" si="21"/>
        <v>3.2291476268810904E-3</v>
      </c>
    </row>
    <row r="656" spans="1:14" x14ac:dyDescent="0.25">
      <c r="A656" s="3" t="s">
        <v>44</v>
      </c>
      <c r="B656" s="3">
        <v>20240706</v>
      </c>
      <c r="C656" s="3">
        <v>17096</v>
      </c>
      <c r="D656" s="3">
        <v>17565</v>
      </c>
      <c r="E656" s="3">
        <v>17096</v>
      </c>
      <c r="F656" s="3">
        <v>17293</v>
      </c>
      <c r="G656" s="3">
        <v>5343481362</v>
      </c>
      <c r="H656" s="3">
        <v>308994</v>
      </c>
      <c r="I656" s="3">
        <v>15</v>
      </c>
      <c r="J656" s="3" t="s">
        <v>43</v>
      </c>
      <c r="K656" s="3">
        <v>16466</v>
      </c>
      <c r="L656" s="3">
        <v>17310</v>
      </c>
      <c r="M656" s="4">
        <f t="shared" si="20"/>
        <v>45479</v>
      </c>
      <c r="N656" s="5">
        <f t="shared" si="21"/>
        <v>5.02247054536622E-2</v>
      </c>
    </row>
    <row r="657" spans="1:14" x14ac:dyDescent="0.25">
      <c r="A657" s="3" t="s">
        <v>44</v>
      </c>
      <c r="B657" s="3">
        <v>20240707</v>
      </c>
      <c r="C657" s="3">
        <v>17178</v>
      </c>
      <c r="D657" s="3">
        <v>17410</v>
      </c>
      <c r="E657" s="3">
        <v>17178</v>
      </c>
      <c r="F657" s="3">
        <v>17320</v>
      </c>
      <c r="G657" s="3">
        <v>14680880690</v>
      </c>
      <c r="H657" s="3">
        <v>847629</v>
      </c>
      <c r="I657" s="3">
        <v>18</v>
      </c>
      <c r="J657" s="3" t="s">
        <v>43</v>
      </c>
      <c r="K657" s="3">
        <v>17293</v>
      </c>
      <c r="L657" s="3">
        <v>17406</v>
      </c>
      <c r="M657" s="4">
        <f t="shared" si="20"/>
        <v>45480</v>
      </c>
      <c r="N657" s="5">
        <f t="shared" si="21"/>
        <v>1.561325391777002E-3</v>
      </c>
    </row>
    <row r="658" spans="1:14" x14ac:dyDescent="0.25">
      <c r="A658" s="3" t="s">
        <v>44</v>
      </c>
      <c r="B658" s="3">
        <v>20240708</v>
      </c>
      <c r="C658" s="3">
        <v>17189</v>
      </c>
      <c r="D658" s="3">
        <v>17189</v>
      </c>
      <c r="E658" s="3">
        <v>17061</v>
      </c>
      <c r="F658" s="3">
        <v>17158</v>
      </c>
      <c r="G658" s="3">
        <v>3042192323</v>
      </c>
      <c r="H658" s="3">
        <v>177300</v>
      </c>
      <c r="I658" s="3">
        <v>7</v>
      </c>
      <c r="J658" s="3" t="s">
        <v>43</v>
      </c>
      <c r="K658" s="3">
        <v>17320</v>
      </c>
      <c r="L658" s="3">
        <v>17061</v>
      </c>
      <c r="M658" s="4">
        <f t="shared" si="20"/>
        <v>45481</v>
      </c>
      <c r="N658" s="5">
        <f t="shared" si="21"/>
        <v>-9.3533487297920992E-3</v>
      </c>
    </row>
    <row r="659" spans="1:14" x14ac:dyDescent="0.25">
      <c r="A659" s="3" t="s">
        <v>44</v>
      </c>
      <c r="B659" s="3">
        <v>20240709</v>
      </c>
      <c r="C659" s="3">
        <v>17306</v>
      </c>
      <c r="D659" s="3">
        <v>17306</v>
      </c>
      <c r="E659" s="3">
        <v>17199</v>
      </c>
      <c r="F659" s="3">
        <v>17201</v>
      </c>
      <c r="G659" s="3">
        <v>1472016136</v>
      </c>
      <c r="H659" s="3">
        <v>85576</v>
      </c>
      <c r="I659" s="3">
        <v>4</v>
      </c>
      <c r="J659" s="3" t="s">
        <v>43</v>
      </c>
      <c r="K659" s="3">
        <v>17158</v>
      </c>
      <c r="L659" s="3">
        <v>17199</v>
      </c>
      <c r="M659" s="4">
        <f t="shared" si="20"/>
        <v>45482</v>
      </c>
      <c r="N659" s="5">
        <f t="shared" si="21"/>
        <v>2.5061195943583137E-3</v>
      </c>
    </row>
    <row r="660" spans="1:14" x14ac:dyDescent="0.25">
      <c r="A660" s="3" t="s">
        <v>44</v>
      </c>
      <c r="B660" s="3">
        <v>20240710</v>
      </c>
      <c r="C660" s="3">
        <v>17223</v>
      </c>
      <c r="D660" s="3">
        <v>17223</v>
      </c>
      <c r="E660" s="3">
        <v>17223</v>
      </c>
      <c r="F660" s="3">
        <v>17223</v>
      </c>
      <c r="G660" s="3">
        <v>258345000</v>
      </c>
      <c r="H660" s="3">
        <v>15000</v>
      </c>
      <c r="I660" s="3">
        <v>1</v>
      </c>
      <c r="J660" s="3" t="s">
        <v>43</v>
      </c>
      <c r="K660" s="3">
        <v>17201</v>
      </c>
      <c r="L660" s="3">
        <v>17223</v>
      </c>
      <c r="M660" s="4">
        <f t="shared" si="20"/>
        <v>45483</v>
      </c>
      <c r="N660" s="5">
        <f t="shared" si="21"/>
        <v>1.2789954072438547E-3</v>
      </c>
    </row>
    <row r="661" spans="1:14" x14ac:dyDescent="0.25">
      <c r="A661" s="3" t="s">
        <v>44</v>
      </c>
      <c r="B661" s="3">
        <v>20240713</v>
      </c>
      <c r="C661" s="3">
        <v>17180</v>
      </c>
      <c r="D661" s="3">
        <v>17180</v>
      </c>
      <c r="E661" s="3">
        <v>16994</v>
      </c>
      <c r="F661" s="3">
        <v>17176</v>
      </c>
      <c r="G661" s="3">
        <v>262696236</v>
      </c>
      <c r="H661" s="3">
        <v>15294</v>
      </c>
      <c r="I661" s="3">
        <v>2</v>
      </c>
      <c r="J661" s="3" t="s">
        <v>43</v>
      </c>
      <c r="K661" s="3">
        <v>17223</v>
      </c>
      <c r="L661" s="3">
        <v>16994</v>
      </c>
      <c r="M661" s="4">
        <f t="shared" si="20"/>
        <v>45486</v>
      </c>
      <c r="N661" s="5">
        <f t="shared" si="21"/>
        <v>-2.728909017012171E-3</v>
      </c>
    </row>
    <row r="662" spans="1:14" x14ac:dyDescent="0.25">
      <c r="A662" s="3" t="s">
        <v>44</v>
      </c>
      <c r="B662" s="3">
        <v>20240714</v>
      </c>
      <c r="C662" s="3">
        <v>17147</v>
      </c>
      <c r="D662" s="3">
        <v>17177</v>
      </c>
      <c r="E662" s="3">
        <v>16968</v>
      </c>
      <c r="F662" s="3">
        <v>17122</v>
      </c>
      <c r="G662" s="3">
        <v>417347450</v>
      </c>
      <c r="H662" s="3">
        <v>24375</v>
      </c>
      <c r="I662" s="3">
        <v>5</v>
      </c>
      <c r="J662" s="3" t="s">
        <v>43</v>
      </c>
      <c r="K662" s="3">
        <v>17176</v>
      </c>
      <c r="L662" s="3">
        <v>16977</v>
      </c>
      <c r="M662" s="4">
        <f t="shared" si="20"/>
        <v>45487</v>
      </c>
      <c r="N662" s="5">
        <f t="shared" si="21"/>
        <v>-3.1439217512808648E-3</v>
      </c>
    </row>
    <row r="663" spans="1:14" x14ac:dyDescent="0.25">
      <c r="A663" s="3" t="s">
        <v>44</v>
      </c>
      <c r="B663" s="3">
        <v>20240717</v>
      </c>
      <c r="C663" s="3">
        <v>17018</v>
      </c>
      <c r="D663" s="3">
        <v>17018</v>
      </c>
      <c r="E663" s="3">
        <v>17018</v>
      </c>
      <c r="F663" s="3">
        <v>17018</v>
      </c>
      <c r="G663" s="3">
        <v>2807970</v>
      </c>
      <c r="H663" s="3">
        <v>165</v>
      </c>
      <c r="I663" s="3">
        <v>1</v>
      </c>
      <c r="J663" s="3" t="s">
        <v>43</v>
      </c>
      <c r="K663" s="3">
        <v>17122</v>
      </c>
      <c r="L663" s="3">
        <v>17018</v>
      </c>
      <c r="M663" s="4">
        <f t="shared" si="20"/>
        <v>45490</v>
      </c>
      <c r="N663" s="5">
        <f t="shared" si="21"/>
        <v>-6.074056769069025E-3</v>
      </c>
    </row>
    <row r="664" spans="1:14" x14ac:dyDescent="0.25">
      <c r="A664" s="3" t="s">
        <v>44</v>
      </c>
      <c r="B664" s="3">
        <v>20240720</v>
      </c>
      <c r="C664" s="3">
        <v>17177</v>
      </c>
      <c r="D664" s="3">
        <v>17177</v>
      </c>
      <c r="E664" s="3">
        <v>16874</v>
      </c>
      <c r="F664" s="3">
        <v>17148</v>
      </c>
      <c r="G664" s="3">
        <v>296785318</v>
      </c>
      <c r="H664" s="3">
        <v>17307</v>
      </c>
      <c r="I664" s="3">
        <v>3</v>
      </c>
      <c r="J664" s="3" t="s">
        <v>43</v>
      </c>
      <c r="K664" s="3">
        <v>17018</v>
      </c>
      <c r="L664" s="3">
        <v>16874</v>
      </c>
      <c r="M664" s="4">
        <f t="shared" si="20"/>
        <v>45493</v>
      </c>
      <c r="N664" s="5">
        <f t="shared" si="21"/>
        <v>7.638970501821607E-3</v>
      </c>
    </row>
    <row r="665" spans="1:14" x14ac:dyDescent="0.25">
      <c r="A665" s="3" t="s">
        <v>44</v>
      </c>
      <c r="B665" s="3">
        <v>20240721</v>
      </c>
      <c r="C665" s="3">
        <v>16933</v>
      </c>
      <c r="D665" s="3">
        <v>16933</v>
      </c>
      <c r="E665" s="3">
        <v>16933</v>
      </c>
      <c r="F665" s="3">
        <v>16933</v>
      </c>
      <c r="G665" s="3">
        <v>253995000</v>
      </c>
      <c r="H665" s="3">
        <v>15000</v>
      </c>
      <c r="I665" s="3">
        <v>1</v>
      </c>
      <c r="J665" s="3" t="s">
        <v>43</v>
      </c>
      <c r="K665" s="3">
        <v>17148</v>
      </c>
      <c r="L665" s="3">
        <v>16933</v>
      </c>
      <c r="M665" s="4">
        <f t="shared" si="20"/>
        <v>45494</v>
      </c>
      <c r="N665" s="5">
        <f t="shared" si="21"/>
        <v>-1.2537905295078144E-2</v>
      </c>
    </row>
    <row r="666" spans="1:14" x14ac:dyDescent="0.25">
      <c r="A666" s="3" t="s">
        <v>44</v>
      </c>
      <c r="B666" s="3">
        <v>20240722</v>
      </c>
      <c r="C666" s="3">
        <v>16911</v>
      </c>
      <c r="D666" s="3">
        <v>16911</v>
      </c>
      <c r="E666" s="3">
        <v>16708</v>
      </c>
      <c r="F666" s="3">
        <v>16790</v>
      </c>
      <c r="G666" s="3">
        <v>413944994</v>
      </c>
      <c r="H666" s="3">
        <v>24654</v>
      </c>
      <c r="I666" s="3">
        <v>7</v>
      </c>
      <c r="J666" s="3" t="s">
        <v>43</v>
      </c>
      <c r="K666" s="3">
        <v>16933</v>
      </c>
      <c r="L666" s="3">
        <v>16708</v>
      </c>
      <c r="M666" s="4">
        <f t="shared" si="20"/>
        <v>45495</v>
      </c>
      <c r="N666" s="5">
        <f t="shared" si="21"/>
        <v>-8.4450481308687708E-3</v>
      </c>
    </row>
    <row r="667" spans="1:14" x14ac:dyDescent="0.25">
      <c r="A667" s="3" t="s">
        <v>44</v>
      </c>
      <c r="B667" s="3">
        <v>20240723</v>
      </c>
      <c r="C667" s="3">
        <v>16727</v>
      </c>
      <c r="D667" s="3">
        <v>16988</v>
      </c>
      <c r="E667" s="3">
        <v>16727</v>
      </c>
      <c r="F667" s="3">
        <v>16815</v>
      </c>
      <c r="G667" s="3">
        <v>1912592550</v>
      </c>
      <c r="H667" s="3">
        <v>113745</v>
      </c>
      <c r="I667" s="3">
        <v>6</v>
      </c>
      <c r="J667" s="3" t="s">
        <v>43</v>
      </c>
      <c r="K667" s="3">
        <v>16790</v>
      </c>
      <c r="L667" s="3">
        <v>16923</v>
      </c>
      <c r="M667" s="4">
        <f t="shared" si="20"/>
        <v>45496</v>
      </c>
      <c r="N667" s="5">
        <f t="shared" si="21"/>
        <v>1.4889815366290193E-3</v>
      </c>
    </row>
    <row r="668" spans="1:14" x14ac:dyDescent="0.25">
      <c r="A668" s="3" t="s">
        <v>44</v>
      </c>
      <c r="B668" s="3">
        <v>20240724</v>
      </c>
      <c r="C668" s="3">
        <v>16921</v>
      </c>
      <c r="D668" s="3">
        <v>16921</v>
      </c>
      <c r="E668" s="3">
        <v>16753</v>
      </c>
      <c r="F668" s="3">
        <v>16890</v>
      </c>
      <c r="G668" s="3">
        <v>310557411</v>
      </c>
      <c r="H668" s="3">
        <v>18387</v>
      </c>
      <c r="I668" s="3">
        <v>2</v>
      </c>
      <c r="J668" s="3" t="s">
        <v>43</v>
      </c>
      <c r="K668" s="3">
        <v>16815</v>
      </c>
      <c r="L668" s="3">
        <v>16753</v>
      </c>
      <c r="M668" s="4">
        <f t="shared" si="20"/>
        <v>45497</v>
      </c>
      <c r="N668" s="5">
        <f t="shared" si="21"/>
        <v>4.4603033006245241E-3</v>
      </c>
    </row>
    <row r="669" spans="1:14" x14ac:dyDescent="0.25">
      <c r="A669" s="3" t="s">
        <v>44</v>
      </c>
      <c r="B669" s="3">
        <v>20240727</v>
      </c>
      <c r="C669" s="3">
        <v>16804</v>
      </c>
      <c r="D669" s="3">
        <v>16804</v>
      </c>
      <c r="E669" s="3">
        <v>16804</v>
      </c>
      <c r="F669" s="3">
        <v>16804</v>
      </c>
      <c r="G669" s="3">
        <v>252060000</v>
      </c>
      <c r="H669" s="3">
        <v>15000</v>
      </c>
      <c r="I669" s="3">
        <v>1</v>
      </c>
      <c r="J669" s="3" t="s">
        <v>43</v>
      </c>
      <c r="K669" s="3">
        <v>16890</v>
      </c>
      <c r="L669" s="3">
        <v>16804</v>
      </c>
      <c r="M669" s="4">
        <f t="shared" si="20"/>
        <v>45500</v>
      </c>
      <c r="N669" s="5">
        <f t="shared" si="21"/>
        <v>-5.0917702782711238E-3</v>
      </c>
    </row>
    <row r="670" spans="1:14" x14ac:dyDescent="0.25">
      <c r="A670" s="3" t="s">
        <v>44</v>
      </c>
      <c r="B670" s="3">
        <v>20240729</v>
      </c>
      <c r="C670" s="3">
        <v>16804</v>
      </c>
      <c r="D670" s="3">
        <v>16804</v>
      </c>
      <c r="E670" s="3">
        <v>16520</v>
      </c>
      <c r="F670" s="3">
        <v>16520</v>
      </c>
      <c r="G670" s="3">
        <v>198474583096</v>
      </c>
      <c r="H670" s="3">
        <v>12014193</v>
      </c>
      <c r="I670" s="3">
        <v>26</v>
      </c>
      <c r="J670" s="3" t="s">
        <v>43</v>
      </c>
      <c r="K670" s="3">
        <v>16804</v>
      </c>
      <c r="L670" s="3">
        <v>16520</v>
      </c>
      <c r="M670" s="4">
        <f t="shared" si="20"/>
        <v>45502</v>
      </c>
      <c r="N670" s="5">
        <f t="shared" si="21"/>
        <v>-1.6900737919542941E-2</v>
      </c>
    </row>
    <row r="671" spans="1:14" x14ac:dyDescent="0.25">
      <c r="A671" s="3" t="s">
        <v>44</v>
      </c>
      <c r="B671" s="3">
        <v>20240730</v>
      </c>
      <c r="C671" s="3">
        <v>0</v>
      </c>
      <c r="D671" s="3">
        <v>0</v>
      </c>
      <c r="E671" s="3">
        <v>0</v>
      </c>
      <c r="F671" s="3">
        <v>16520</v>
      </c>
      <c r="G671" s="3">
        <v>0</v>
      </c>
      <c r="H671" s="3">
        <v>0</v>
      </c>
      <c r="I671" s="3">
        <v>0</v>
      </c>
      <c r="J671" s="3" t="s">
        <v>43</v>
      </c>
      <c r="K671" s="3">
        <v>16520</v>
      </c>
      <c r="L671" s="3">
        <v>16520</v>
      </c>
      <c r="M671" s="4">
        <f t="shared" si="20"/>
        <v>45503</v>
      </c>
      <c r="N671" s="5">
        <f t="shared" si="21"/>
        <v>0</v>
      </c>
    </row>
    <row r="672" spans="1:14" x14ac:dyDescent="0.25">
      <c r="A672" s="3" t="s">
        <v>44</v>
      </c>
      <c r="B672" s="3">
        <v>20240731</v>
      </c>
      <c r="C672" s="3">
        <v>15952</v>
      </c>
      <c r="D672" s="3">
        <v>15994</v>
      </c>
      <c r="E672" s="3">
        <v>15919</v>
      </c>
      <c r="F672" s="3">
        <v>15964</v>
      </c>
      <c r="G672" s="3">
        <v>1022025130</v>
      </c>
      <c r="H672" s="3">
        <v>64021</v>
      </c>
      <c r="I672" s="3">
        <v>4</v>
      </c>
      <c r="J672" s="3" t="s">
        <v>43</v>
      </c>
      <c r="K672" s="3">
        <v>16520</v>
      </c>
      <c r="L672" s="3">
        <v>15919</v>
      </c>
      <c r="M672" s="4">
        <f t="shared" si="20"/>
        <v>45504</v>
      </c>
      <c r="N672" s="5">
        <f t="shared" si="21"/>
        <v>-3.3656174334140476E-2</v>
      </c>
    </row>
    <row r="673" spans="1:14" x14ac:dyDescent="0.25">
      <c r="A673" s="3" t="s">
        <v>44</v>
      </c>
      <c r="B673" s="3">
        <v>20240803</v>
      </c>
      <c r="C673" s="3">
        <v>14395</v>
      </c>
      <c r="D673" s="3">
        <v>15924</v>
      </c>
      <c r="E673" s="3">
        <v>14395</v>
      </c>
      <c r="F673" s="3">
        <v>15576</v>
      </c>
      <c r="G673" s="3">
        <v>61525524</v>
      </c>
      <c r="H673" s="3">
        <v>3950</v>
      </c>
      <c r="I673" s="3">
        <v>7</v>
      </c>
      <c r="J673" s="3" t="s">
        <v>43</v>
      </c>
      <c r="K673" s="3">
        <v>15964</v>
      </c>
      <c r="L673" s="3">
        <v>15332</v>
      </c>
      <c r="M673" s="4">
        <f t="shared" si="20"/>
        <v>45507</v>
      </c>
      <c r="N673" s="5">
        <f t="shared" si="21"/>
        <v>-2.4304685542470561E-2</v>
      </c>
    </row>
    <row r="674" spans="1:14" x14ac:dyDescent="0.25">
      <c r="A674" s="3" t="s">
        <v>44</v>
      </c>
      <c r="B674" s="3">
        <v>20240804</v>
      </c>
      <c r="C674" s="3">
        <v>0</v>
      </c>
      <c r="D674" s="3">
        <v>0</v>
      </c>
      <c r="E674" s="3">
        <v>0</v>
      </c>
      <c r="F674" s="3">
        <v>15576</v>
      </c>
      <c r="G674" s="3">
        <v>0</v>
      </c>
      <c r="H674" s="3">
        <v>0</v>
      </c>
      <c r="I674" s="3">
        <v>0</v>
      </c>
      <c r="J674" s="3" t="s">
        <v>43</v>
      </c>
      <c r="K674" s="3">
        <v>15576</v>
      </c>
      <c r="L674" s="3">
        <v>15332</v>
      </c>
      <c r="M674" s="4">
        <f t="shared" si="20"/>
        <v>45508</v>
      </c>
      <c r="N674" s="5">
        <f t="shared" si="21"/>
        <v>0</v>
      </c>
    </row>
    <row r="675" spans="1:14" x14ac:dyDescent="0.25">
      <c r="A675" s="3" t="s">
        <v>44</v>
      </c>
      <c r="B675" s="3">
        <v>20240805</v>
      </c>
      <c r="C675" s="3">
        <v>0</v>
      </c>
      <c r="D675" s="3">
        <v>0</v>
      </c>
      <c r="E675" s="3">
        <v>0</v>
      </c>
      <c r="F675" s="3">
        <v>15576</v>
      </c>
      <c r="G675" s="3">
        <v>0</v>
      </c>
      <c r="H675" s="3">
        <v>0</v>
      </c>
      <c r="I675" s="3">
        <v>0</v>
      </c>
      <c r="J675" s="3" t="s">
        <v>43</v>
      </c>
      <c r="K675" s="3">
        <v>15576</v>
      </c>
      <c r="L675" s="3">
        <v>15332</v>
      </c>
      <c r="M675" s="4">
        <f t="shared" si="20"/>
        <v>45509</v>
      </c>
      <c r="N675" s="5">
        <f t="shared" si="21"/>
        <v>0</v>
      </c>
    </row>
    <row r="676" spans="1:14" x14ac:dyDescent="0.25">
      <c r="A676" s="3" t="s">
        <v>44</v>
      </c>
      <c r="B676" s="3">
        <v>20240806</v>
      </c>
      <c r="C676" s="3">
        <v>0</v>
      </c>
      <c r="D676" s="3">
        <v>0</v>
      </c>
      <c r="E676" s="3">
        <v>0</v>
      </c>
      <c r="F676" s="3">
        <v>15576</v>
      </c>
      <c r="G676" s="3">
        <v>0</v>
      </c>
      <c r="H676" s="3">
        <v>0</v>
      </c>
      <c r="I676" s="3">
        <v>0</v>
      </c>
      <c r="J676" s="3" t="s">
        <v>43</v>
      </c>
      <c r="K676" s="3">
        <v>15576</v>
      </c>
      <c r="L676" s="3">
        <v>15332</v>
      </c>
      <c r="M676" s="4">
        <f t="shared" si="20"/>
        <v>45510</v>
      </c>
      <c r="N676" s="5">
        <f t="shared" si="21"/>
        <v>0</v>
      </c>
    </row>
    <row r="677" spans="1:14" x14ac:dyDescent="0.25">
      <c r="A677" s="3" t="s">
        <v>44</v>
      </c>
      <c r="B677" s="3">
        <v>20240810</v>
      </c>
      <c r="C677" s="3">
        <v>0</v>
      </c>
      <c r="D677" s="3">
        <v>0</v>
      </c>
      <c r="E677" s="3">
        <v>0</v>
      </c>
      <c r="F677" s="3">
        <v>15576</v>
      </c>
      <c r="G677" s="3">
        <v>0</v>
      </c>
      <c r="H677" s="3">
        <v>0</v>
      </c>
      <c r="I677" s="3">
        <v>0</v>
      </c>
      <c r="J677" s="3" t="s">
        <v>43</v>
      </c>
      <c r="K677" s="3">
        <v>15576</v>
      </c>
      <c r="L677" s="3">
        <v>15332</v>
      </c>
      <c r="M677" s="4">
        <f t="shared" si="20"/>
        <v>45514</v>
      </c>
      <c r="N677" s="5">
        <f t="shared" si="21"/>
        <v>0</v>
      </c>
    </row>
    <row r="678" spans="1:14" x14ac:dyDescent="0.25">
      <c r="A678" s="3" t="s">
        <v>44</v>
      </c>
      <c r="B678" s="3">
        <v>20240811</v>
      </c>
      <c r="C678" s="3">
        <v>15350</v>
      </c>
      <c r="D678" s="3">
        <v>15350</v>
      </c>
      <c r="E678" s="3">
        <v>15350</v>
      </c>
      <c r="F678" s="3">
        <v>15350</v>
      </c>
      <c r="G678" s="3">
        <v>6201400</v>
      </c>
      <c r="H678" s="3">
        <v>404</v>
      </c>
      <c r="I678" s="3">
        <v>1</v>
      </c>
      <c r="J678" s="3" t="s">
        <v>43</v>
      </c>
      <c r="K678" s="3">
        <v>15576</v>
      </c>
      <c r="L678" s="3">
        <v>15350</v>
      </c>
      <c r="M678" s="4">
        <f t="shared" si="20"/>
        <v>45515</v>
      </c>
      <c r="N678" s="5">
        <f t="shared" si="21"/>
        <v>-1.4509501797637436E-2</v>
      </c>
    </row>
    <row r="679" spans="1:14" x14ac:dyDescent="0.25">
      <c r="A679" s="3" t="s">
        <v>44</v>
      </c>
      <c r="B679" s="3">
        <v>20240812</v>
      </c>
      <c r="C679" s="3">
        <v>15450</v>
      </c>
      <c r="D679" s="3">
        <v>15450</v>
      </c>
      <c r="E679" s="3">
        <v>15450</v>
      </c>
      <c r="F679" s="3">
        <v>15450</v>
      </c>
      <c r="G679" s="3">
        <v>251584153800</v>
      </c>
      <c r="H679" s="3">
        <v>16283764</v>
      </c>
      <c r="I679" s="3">
        <v>17</v>
      </c>
      <c r="J679" s="3" t="s">
        <v>43</v>
      </c>
      <c r="K679" s="3">
        <v>15350</v>
      </c>
      <c r="L679" s="3">
        <v>15450</v>
      </c>
      <c r="M679" s="4">
        <f t="shared" si="20"/>
        <v>45516</v>
      </c>
      <c r="N679" s="5">
        <f t="shared" si="21"/>
        <v>6.514657980456029E-3</v>
      </c>
    </row>
    <row r="680" spans="1:14" x14ac:dyDescent="0.25">
      <c r="A680" s="3" t="s">
        <v>44</v>
      </c>
      <c r="B680" s="3">
        <v>20240813</v>
      </c>
      <c r="C680" s="3">
        <v>15351</v>
      </c>
      <c r="D680" s="3">
        <v>15351</v>
      </c>
      <c r="E680" s="3">
        <v>15351</v>
      </c>
      <c r="F680" s="3">
        <v>15351</v>
      </c>
      <c r="G680" s="3">
        <v>9210600</v>
      </c>
      <c r="H680" s="3">
        <v>600</v>
      </c>
      <c r="I680" s="3">
        <v>1</v>
      </c>
      <c r="J680" s="3" t="s">
        <v>43</v>
      </c>
      <c r="K680" s="3">
        <v>15450</v>
      </c>
      <c r="L680" s="3">
        <v>15351</v>
      </c>
      <c r="M680" s="4">
        <f t="shared" si="20"/>
        <v>45517</v>
      </c>
      <c r="N680" s="5">
        <f t="shared" si="21"/>
        <v>-6.4077669902912193E-3</v>
      </c>
    </row>
    <row r="681" spans="1:14" x14ac:dyDescent="0.25">
      <c r="A681" s="3" t="s">
        <v>44</v>
      </c>
      <c r="B681" s="3">
        <v>20240814</v>
      </c>
      <c r="C681" s="3">
        <v>15544</v>
      </c>
      <c r="D681" s="3">
        <v>15544</v>
      </c>
      <c r="E681" s="3">
        <v>15415</v>
      </c>
      <c r="F681" s="3">
        <v>15460</v>
      </c>
      <c r="G681" s="3">
        <v>18860990</v>
      </c>
      <c r="H681" s="3">
        <v>1220</v>
      </c>
      <c r="I681" s="3">
        <v>4</v>
      </c>
      <c r="J681" s="3" t="s">
        <v>43</v>
      </c>
      <c r="K681" s="3">
        <v>15351</v>
      </c>
      <c r="L681" s="3">
        <v>15433</v>
      </c>
      <c r="M681" s="4">
        <f t="shared" si="20"/>
        <v>45518</v>
      </c>
      <c r="N681" s="5">
        <f t="shared" si="21"/>
        <v>7.1005146244544903E-3</v>
      </c>
    </row>
    <row r="682" spans="1:14" x14ac:dyDescent="0.25">
      <c r="A682" s="3" t="s">
        <v>44</v>
      </c>
      <c r="B682" s="3">
        <v>20240817</v>
      </c>
      <c r="C682" s="3">
        <v>15745</v>
      </c>
      <c r="D682" s="3">
        <v>15762</v>
      </c>
      <c r="E682" s="3">
        <v>15727</v>
      </c>
      <c r="F682" s="3">
        <v>15733</v>
      </c>
      <c r="G682" s="3">
        <v>64411966</v>
      </c>
      <c r="H682" s="3">
        <v>4094</v>
      </c>
      <c r="I682" s="3">
        <v>6</v>
      </c>
      <c r="J682" s="3" t="s">
        <v>43</v>
      </c>
      <c r="K682" s="3">
        <v>15460</v>
      </c>
      <c r="L682" s="3">
        <v>15762</v>
      </c>
      <c r="M682" s="4">
        <f t="shared" si="20"/>
        <v>45521</v>
      </c>
      <c r="N682" s="5">
        <f t="shared" si="21"/>
        <v>1.7658473479948311E-2</v>
      </c>
    </row>
    <row r="683" spans="1:14" x14ac:dyDescent="0.25">
      <c r="A683" s="3" t="s">
        <v>44</v>
      </c>
      <c r="B683" s="3">
        <v>20240818</v>
      </c>
      <c r="C683" s="3">
        <v>15844</v>
      </c>
      <c r="D683" s="3">
        <v>15844</v>
      </c>
      <c r="E683" s="3">
        <v>15844</v>
      </c>
      <c r="F683" s="3">
        <v>15844</v>
      </c>
      <c r="G683" s="3">
        <v>1014016</v>
      </c>
      <c r="H683" s="3">
        <v>64</v>
      </c>
      <c r="I683" s="3">
        <v>1</v>
      </c>
      <c r="J683" s="3" t="s">
        <v>43</v>
      </c>
      <c r="K683" s="3">
        <v>15733</v>
      </c>
      <c r="L683" s="3">
        <v>15844</v>
      </c>
      <c r="M683" s="4">
        <f t="shared" si="20"/>
        <v>45522</v>
      </c>
      <c r="N683" s="5">
        <f t="shared" si="21"/>
        <v>7.0552342210639107E-3</v>
      </c>
    </row>
    <row r="684" spans="1:14" x14ac:dyDescent="0.25">
      <c r="A684" s="3" t="s">
        <v>44</v>
      </c>
      <c r="B684" s="3">
        <v>20240819</v>
      </c>
      <c r="C684" s="3">
        <v>15749</v>
      </c>
      <c r="D684" s="3">
        <v>15749</v>
      </c>
      <c r="E684" s="3">
        <v>15678</v>
      </c>
      <c r="F684" s="3">
        <v>15703</v>
      </c>
      <c r="G684" s="3">
        <v>97560928</v>
      </c>
      <c r="H684" s="3">
        <v>6213</v>
      </c>
      <c r="I684" s="3">
        <v>3</v>
      </c>
      <c r="J684" s="3" t="s">
        <v>43</v>
      </c>
      <c r="K684" s="3">
        <v>15844</v>
      </c>
      <c r="L684" s="3">
        <v>15678</v>
      </c>
      <c r="M684" s="4">
        <f t="shared" si="20"/>
        <v>45523</v>
      </c>
      <c r="N684" s="5">
        <f t="shared" si="21"/>
        <v>-8.8992678616510723E-3</v>
      </c>
    </row>
    <row r="685" spans="1:14" x14ac:dyDescent="0.25">
      <c r="A685" s="3" t="s">
        <v>44</v>
      </c>
      <c r="B685" s="3">
        <v>20240820</v>
      </c>
      <c r="C685" s="3">
        <v>15821</v>
      </c>
      <c r="D685" s="3">
        <v>15821</v>
      </c>
      <c r="E685" s="3">
        <v>15821</v>
      </c>
      <c r="F685" s="3">
        <v>15821</v>
      </c>
      <c r="G685" s="3">
        <v>509404558</v>
      </c>
      <c r="H685" s="3">
        <v>32198</v>
      </c>
      <c r="I685" s="3">
        <v>34</v>
      </c>
      <c r="J685" s="3" t="s">
        <v>43</v>
      </c>
      <c r="K685" s="3">
        <v>15703</v>
      </c>
      <c r="L685" s="3">
        <v>15821</v>
      </c>
      <c r="M685" s="4">
        <f t="shared" si="20"/>
        <v>45524</v>
      </c>
      <c r="N685" s="5">
        <f t="shared" si="21"/>
        <v>7.514487677513948E-3</v>
      </c>
    </row>
    <row r="686" spans="1:14" x14ac:dyDescent="0.25">
      <c r="A686" s="3" t="s">
        <v>44</v>
      </c>
      <c r="B686" s="3">
        <v>20240821</v>
      </c>
      <c r="C686" s="3">
        <v>15918</v>
      </c>
      <c r="D686" s="3">
        <v>15918</v>
      </c>
      <c r="E686" s="3">
        <v>15918</v>
      </c>
      <c r="F686" s="3">
        <v>15918</v>
      </c>
      <c r="G686" s="3">
        <v>986916</v>
      </c>
      <c r="H686" s="3">
        <v>62</v>
      </c>
      <c r="I686" s="3">
        <v>1</v>
      </c>
      <c r="J686" s="3" t="s">
        <v>43</v>
      </c>
      <c r="K686" s="3">
        <v>15821</v>
      </c>
      <c r="L686" s="3">
        <v>15918</v>
      </c>
      <c r="M686" s="4">
        <f t="shared" si="20"/>
        <v>45525</v>
      </c>
      <c r="N686" s="5">
        <f t="shared" si="21"/>
        <v>6.1310915871310989E-3</v>
      </c>
    </row>
    <row r="687" spans="1:14" x14ac:dyDescent="0.25">
      <c r="A687" s="3" t="s">
        <v>44</v>
      </c>
      <c r="B687" s="3">
        <v>20240824</v>
      </c>
      <c r="C687" s="3">
        <v>16085</v>
      </c>
      <c r="D687" s="3">
        <v>16134</v>
      </c>
      <c r="E687" s="3">
        <v>16085</v>
      </c>
      <c r="F687" s="3">
        <v>16106</v>
      </c>
      <c r="G687" s="3">
        <v>656370686</v>
      </c>
      <c r="H687" s="3">
        <v>40752</v>
      </c>
      <c r="I687" s="3">
        <v>12</v>
      </c>
      <c r="J687" s="3" t="s">
        <v>43</v>
      </c>
      <c r="K687" s="3">
        <v>15918</v>
      </c>
      <c r="L687" s="3">
        <v>16134</v>
      </c>
      <c r="M687" s="4">
        <f t="shared" si="20"/>
        <v>45528</v>
      </c>
      <c r="N687" s="5">
        <f t="shared" si="21"/>
        <v>1.1810528960924715E-2</v>
      </c>
    </row>
    <row r="688" spans="1:14" x14ac:dyDescent="0.25">
      <c r="A688" s="3" t="s">
        <v>44</v>
      </c>
      <c r="B688" s="3">
        <v>20240826</v>
      </c>
      <c r="C688" s="3">
        <v>16206</v>
      </c>
      <c r="D688" s="3">
        <v>16206</v>
      </c>
      <c r="E688" s="3">
        <v>16206</v>
      </c>
      <c r="F688" s="3">
        <v>16206</v>
      </c>
      <c r="G688" s="3">
        <v>48618000</v>
      </c>
      <c r="H688" s="3">
        <v>3000</v>
      </c>
      <c r="I688" s="3">
        <v>1</v>
      </c>
      <c r="J688" s="3" t="s">
        <v>43</v>
      </c>
      <c r="K688" s="3">
        <v>16106</v>
      </c>
      <c r="L688" s="3">
        <v>16206</v>
      </c>
      <c r="M688" s="4">
        <f t="shared" si="20"/>
        <v>45530</v>
      </c>
      <c r="N688" s="5">
        <f t="shared" si="21"/>
        <v>6.2088662610206846E-3</v>
      </c>
    </row>
    <row r="689" spans="1:14" x14ac:dyDescent="0.25">
      <c r="A689" s="3" t="s">
        <v>44</v>
      </c>
      <c r="B689" s="3">
        <v>20240827</v>
      </c>
      <c r="C689" s="3">
        <v>16211</v>
      </c>
      <c r="D689" s="3">
        <v>16211</v>
      </c>
      <c r="E689" s="3">
        <v>16211</v>
      </c>
      <c r="F689" s="3">
        <v>16211</v>
      </c>
      <c r="G689" s="3">
        <v>988871</v>
      </c>
      <c r="H689" s="3">
        <v>61</v>
      </c>
      <c r="I689" s="3">
        <v>1</v>
      </c>
      <c r="J689" s="3" t="s">
        <v>43</v>
      </c>
      <c r="K689" s="3">
        <v>16206</v>
      </c>
      <c r="L689" s="3">
        <v>16211</v>
      </c>
      <c r="M689" s="4">
        <f t="shared" si="20"/>
        <v>45531</v>
      </c>
      <c r="N689" s="5">
        <f t="shared" si="21"/>
        <v>3.0852770578793098E-4</v>
      </c>
    </row>
    <row r="690" spans="1:14" x14ac:dyDescent="0.25">
      <c r="A690" s="3" t="s">
        <v>44</v>
      </c>
      <c r="B690" s="3">
        <v>20240828</v>
      </c>
      <c r="C690" s="3">
        <v>16298</v>
      </c>
      <c r="D690" s="3">
        <v>16340</v>
      </c>
      <c r="E690" s="3">
        <v>16178</v>
      </c>
      <c r="F690" s="3">
        <v>16191</v>
      </c>
      <c r="G690" s="3">
        <v>626808428</v>
      </c>
      <c r="H690" s="3">
        <v>38713</v>
      </c>
      <c r="I690" s="3">
        <v>9</v>
      </c>
      <c r="J690" s="3" t="s">
        <v>43</v>
      </c>
      <c r="K690" s="3">
        <v>16211</v>
      </c>
      <c r="L690" s="3">
        <v>16340</v>
      </c>
      <c r="M690" s="4">
        <f t="shared" si="20"/>
        <v>45532</v>
      </c>
      <c r="N690" s="5">
        <f t="shared" si="21"/>
        <v>-1.2337301832089365E-3</v>
      </c>
    </row>
    <row r="691" spans="1:14" x14ac:dyDescent="0.25">
      <c r="A691" s="3" t="s">
        <v>44</v>
      </c>
      <c r="B691" s="3">
        <v>20240831</v>
      </c>
      <c r="C691" s="3">
        <v>16494</v>
      </c>
      <c r="D691" s="3">
        <v>16514</v>
      </c>
      <c r="E691" s="3">
        <v>16385</v>
      </c>
      <c r="F691" s="3">
        <v>16513</v>
      </c>
      <c r="G691" s="3">
        <v>11828535558</v>
      </c>
      <c r="H691" s="3">
        <v>716297</v>
      </c>
      <c r="I691" s="3">
        <v>17</v>
      </c>
      <c r="J691" s="3" t="s">
        <v>43</v>
      </c>
      <c r="K691" s="3">
        <v>16191</v>
      </c>
      <c r="L691" s="3">
        <v>16514</v>
      </c>
      <c r="M691" s="4">
        <f t="shared" si="20"/>
        <v>45535</v>
      </c>
      <c r="N691" s="5">
        <f t="shared" si="21"/>
        <v>1.9887591872027599E-2</v>
      </c>
    </row>
    <row r="692" spans="1:14" x14ac:dyDescent="0.25">
      <c r="A692" s="3" t="s">
        <v>44</v>
      </c>
      <c r="B692" s="3">
        <v>20240901</v>
      </c>
      <c r="C692" s="3">
        <v>16717</v>
      </c>
      <c r="D692" s="3">
        <v>16717</v>
      </c>
      <c r="E692" s="3">
        <v>16432</v>
      </c>
      <c r="F692" s="3">
        <v>16436</v>
      </c>
      <c r="G692" s="3">
        <v>347011432</v>
      </c>
      <c r="H692" s="3">
        <v>21113</v>
      </c>
      <c r="I692" s="3">
        <v>8</v>
      </c>
      <c r="J692" s="3" t="s">
        <v>43</v>
      </c>
      <c r="K692" s="3">
        <v>16513</v>
      </c>
      <c r="L692" s="3">
        <v>16432</v>
      </c>
      <c r="M692" s="4">
        <f t="shared" si="20"/>
        <v>45536</v>
      </c>
      <c r="N692" s="5">
        <f t="shared" si="21"/>
        <v>-4.6629927935566418E-3</v>
      </c>
    </row>
    <row r="693" spans="1:14" x14ac:dyDescent="0.25">
      <c r="A693" s="3" t="s">
        <v>44</v>
      </c>
      <c r="B693" s="3">
        <v>20240903</v>
      </c>
      <c r="C693" s="3">
        <v>16636</v>
      </c>
      <c r="D693" s="3">
        <v>16636</v>
      </c>
      <c r="E693" s="3">
        <v>16500</v>
      </c>
      <c r="F693" s="3">
        <v>16519</v>
      </c>
      <c r="G693" s="3">
        <v>11923882719</v>
      </c>
      <c r="H693" s="3">
        <v>721815</v>
      </c>
      <c r="I693" s="3">
        <v>15</v>
      </c>
      <c r="J693" s="3" t="s">
        <v>43</v>
      </c>
      <c r="K693" s="3">
        <v>16436</v>
      </c>
      <c r="L693" s="3">
        <v>16514</v>
      </c>
      <c r="M693" s="4">
        <f t="shared" si="20"/>
        <v>45538</v>
      </c>
      <c r="N693" s="5">
        <f t="shared" si="21"/>
        <v>5.0498904843028214E-3</v>
      </c>
    </row>
    <row r="694" spans="1:14" x14ac:dyDescent="0.25">
      <c r="A694" s="3" t="s">
        <v>44</v>
      </c>
      <c r="B694" s="3">
        <v>20240907</v>
      </c>
      <c r="C694" s="3">
        <v>16582</v>
      </c>
      <c r="D694" s="3">
        <v>16620</v>
      </c>
      <c r="E694" s="3">
        <v>16582</v>
      </c>
      <c r="F694" s="3">
        <v>16585</v>
      </c>
      <c r="G694" s="3">
        <v>67401028</v>
      </c>
      <c r="H694" s="3">
        <v>4064</v>
      </c>
      <c r="I694" s="3">
        <v>3</v>
      </c>
      <c r="J694" s="3" t="s">
        <v>43</v>
      </c>
      <c r="K694" s="3">
        <v>16519</v>
      </c>
      <c r="L694" s="3">
        <v>16582</v>
      </c>
      <c r="M694" s="4">
        <f t="shared" si="20"/>
        <v>45542</v>
      </c>
      <c r="N694" s="5">
        <f t="shared" si="21"/>
        <v>3.9953992372419034E-3</v>
      </c>
    </row>
    <row r="695" spans="1:14" x14ac:dyDescent="0.25">
      <c r="A695" s="3" t="s">
        <v>44</v>
      </c>
      <c r="B695" s="3">
        <v>20240908</v>
      </c>
      <c r="C695" s="3">
        <v>17082</v>
      </c>
      <c r="D695" s="3">
        <v>17082</v>
      </c>
      <c r="E695" s="3">
        <v>16570</v>
      </c>
      <c r="F695" s="3">
        <v>16576</v>
      </c>
      <c r="G695" s="3">
        <v>83857838</v>
      </c>
      <c r="H695" s="3">
        <v>5059</v>
      </c>
      <c r="I695" s="3">
        <v>2</v>
      </c>
      <c r="J695" s="3" t="s">
        <v>43</v>
      </c>
      <c r="K695" s="3">
        <v>16585</v>
      </c>
      <c r="L695" s="3">
        <v>16570</v>
      </c>
      <c r="M695" s="4">
        <f t="shared" si="20"/>
        <v>45543</v>
      </c>
      <c r="N695" s="5">
        <f t="shared" si="21"/>
        <v>-5.4265902924333087E-4</v>
      </c>
    </row>
    <row r="696" spans="1:14" x14ac:dyDescent="0.25">
      <c r="A696" s="3" t="s">
        <v>44</v>
      </c>
      <c r="B696" s="3">
        <v>20240909</v>
      </c>
      <c r="C696" s="3">
        <v>17073</v>
      </c>
      <c r="D696" s="3">
        <v>17073</v>
      </c>
      <c r="E696" s="3">
        <v>16511</v>
      </c>
      <c r="F696" s="3">
        <v>16632</v>
      </c>
      <c r="G696" s="3">
        <v>22602747</v>
      </c>
      <c r="H696" s="3">
        <v>1359</v>
      </c>
      <c r="I696" s="3">
        <v>4</v>
      </c>
      <c r="J696" s="3" t="s">
        <v>43</v>
      </c>
      <c r="K696" s="3">
        <v>16576</v>
      </c>
      <c r="L696" s="3">
        <v>16692</v>
      </c>
      <c r="M696" s="4">
        <f t="shared" si="20"/>
        <v>45544</v>
      </c>
      <c r="N696" s="5">
        <f t="shared" si="21"/>
        <v>3.3783783783782884E-3</v>
      </c>
    </row>
    <row r="697" spans="1:14" x14ac:dyDescent="0.25">
      <c r="A697" s="3" t="s">
        <v>44</v>
      </c>
      <c r="B697" s="3">
        <v>20240910</v>
      </c>
      <c r="C697" s="3">
        <v>17130</v>
      </c>
      <c r="D697" s="3">
        <v>17130</v>
      </c>
      <c r="E697" s="3">
        <v>16753</v>
      </c>
      <c r="F697" s="3">
        <v>16759</v>
      </c>
      <c r="G697" s="3">
        <v>120364532</v>
      </c>
      <c r="H697" s="3">
        <v>7182</v>
      </c>
      <c r="I697" s="3">
        <v>3</v>
      </c>
      <c r="J697" s="3" t="s">
        <v>43</v>
      </c>
      <c r="K697" s="3">
        <v>16632</v>
      </c>
      <c r="L697" s="3">
        <v>16753</v>
      </c>
      <c r="M697" s="4">
        <f t="shared" si="20"/>
        <v>45545</v>
      </c>
      <c r="N697" s="5">
        <f t="shared" si="21"/>
        <v>7.6358826358826626E-3</v>
      </c>
    </row>
    <row r="698" spans="1:14" x14ac:dyDescent="0.25">
      <c r="A698" s="3" t="s">
        <v>44</v>
      </c>
      <c r="B698" s="3">
        <v>20240911</v>
      </c>
      <c r="C698" s="3">
        <v>17261</v>
      </c>
      <c r="D698" s="3">
        <v>17261</v>
      </c>
      <c r="E698" s="3">
        <v>16456</v>
      </c>
      <c r="F698" s="3">
        <v>16550</v>
      </c>
      <c r="G698" s="3">
        <v>3942861223</v>
      </c>
      <c r="H698" s="3">
        <v>238245</v>
      </c>
      <c r="I698" s="3">
        <v>6</v>
      </c>
      <c r="J698" s="3" t="s">
        <v>43</v>
      </c>
      <c r="K698" s="3">
        <v>16759</v>
      </c>
      <c r="L698" s="3">
        <v>16456</v>
      </c>
      <c r="M698" s="4">
        <f t="shared" si="20"/>
        <v>45546</v>
      </c>
      <c r="N698" s="5">
        <f t="shared" si="21"/>
        <v>-1.2470911152216768E-2</v>
      </c>
    </row>
    <row r="699" spans="1:14" x14ac:dyDescent="0.25">
      <c r="A699" s="3" t="s">
        <v>44</v>
      </c>
      <c r="B699" s="3">
        <v>20240914</v>
      </c>
      <c r="C699" s="3">
        <v>16851</v>
      </c>
      <c r="D699" s="3">
        <v>16851</v>
      </c>
      <c r="E699" s="3">
        <v>16694</v>
      </c>
      <c r="F699" s="3">
        <v>16754</v>
      </c>
      <c r="G699" s="3">
        <v>4054588</v>
      </c>
      <c r="H699" s="3">
        <v>242</v>
      </c>
      <c r="I699" s="3">
        <v>3</v>
      </c>
      <c r="J699" s="3" t="s">
        <v>43</v>
      </c>
      <c r="K699" s="3">
        <v>16550</v>
      </c>
      <c r="L699" s="3">
        <v>16694</v>
      </c>
      <c r="M699" s="4">
        <f t="shared" si="20"/>
        <v>45549</v>
      </c>
      <c r="N699" s="5">
        <f t="shared" si="21"/>
        <v>1.2326283987915465E-2</v>
      </c>
    </row>
    <row r="700" spans="1:14" x14ac:dyDescent="0.25">
      <c r="A700" s="3" t="s">
        <v>44</v>
      </c>
      <c r="B700" s="3">
        <v>20240915</v>
      </c>
      <c r="C700" s="3">
        <v>17256</v>
      </c>
      <c r="D700" s="3">
        <v>17256</v>
      </c>
      <c r="E700" s="3">
        <v>16460</v>
      </c>
      <c r="F700" s="3">
        <v>16628</v>
      </c>
      <c r="G700" s="3">
        <v>964118344</v>
      </c>
      <c r="H700" s="3">
        <v>57982</v>
      </c>
      <c r="I700" s="3">
        <v>5</v>
      </c>
      <c r="J700" s="3" t="s">
        <v>43</v>
      </c>
      <c r="K700" s="3">
        <v>16754</v>
      </c>
      <c r="L700" s="3">
        <v>16460</v>
      </c>
      <c r="M700" s="4">
        <f t="shared" si="20"/>
        <v>45550</v>
      </c>
      <c r="N700" s="5">
        <f t="shared" si="21"/>
        <v>-7.5205920974096285E-3</v>
      </c>
    </row>
    <row r="701" spans="1:14" x14ac:dyDescent="0.25">
      <c r="A701" s="3" t="s">
        <v>44</v>
      </c>
      <c r="B701" s="3">
        <v>20240916</v>
      </c>
      <c r="C701" s="3">
        <v>16779</v>
      </c>
      <c r="D701" s="3">
        <v>16915</v>
      </c>
      <c r="E701" s="3">
        <v>16779</v>
      </c>
      <c r="F701" s="3">
        <v>16912</v>
      </c>
      <c r="G701" s="3">
        <v>204917303</v>
      </c>
      <c r="H701" s="3">
        <v>12117</v>
      </c>
      <c r="I701" s="3">
        <v>2</v>
      </c>
      <c r="J701" s="3" t="s">
        <v>43</v>
      </c>
      <c r="K701" s="3">
        <v>16628</v>
      </c>
      <c r="L701" s="3">
        <v>16915</v>
      </c>
      <c r="M701" s="4">
        <f t="shared" si="20"/>
        <v>45551</v>
      </c>
      <c r="N701" s="5">
        <f t="shared" si="21"/>
        <v>1.7079624729372078E-2</v>
      </c>
    </row>
    <row r="702" spans="1:14" x14ac:dyDescent="0.25">
      <c r="A702" s="3" t="s">
        <v>44</v>
      </c>
      <c r="B702" s="3">
        <v>20240917</v>
      </c>
      <c r="C702" s="3">
        <v>17042</v>
      </c>
      <c r="D702" s="3">
        <v>17042</v>
      </c>
      <c r="E702" s="3">
        <v>17000</v>
      </c>
      <c r="F702" s="3">
        <v>17000</v>
      </c>
      <c r="G702" s="3">
        <v>5167067520</v>
      </c>
      <c r="H702" s="3">
        <v>303945</v>
      </c>
      <c r="I702" s="3">
        <v>2</v>
      </c>
      <c r="J702" s="3" t="s">
        <v>43</v>
      </c>
      <c r="K702" s="3">
        <v>16912</v>
      </c>
      <c r="L702" s="3">
        <v>17000</v>
      </c>
      <c r="M702" s="4">
        <f t="shared" si="20"/>
        <v>45552</v>
      </c>
      <c r="N702" s="5">
        <f t="shared" si="21"/>
        <v>5.2034058656575954E-3</v>
      </c>
    </row>
    <row r="703" spans="1:14" x14ac:dyDescent="0.25">
      <c r="A703" s="3" t="s">
        <v>44</v>
      </c>
      <c r="B703" s="3">
        <v>20240918</v>
      </c>
      <c r="C703" s="3">
        <v>17249</v>
      </c>
      <c r="D703" s="3">
        <v>17249</v>
      </c>
      <c r="E703" s="3">
        <v>17022</v>
      </c>
      <c r="F703" s="3">
        <v>17150</v>
      </c>
      <c r="G703" s="3">
        <v>103114254355</v>
      </c>
      <c r="H703" s="3">
        <v>6012556</v>
      </c>
      <c r="I703" s="3">
        <v>10</v>
      </c>
      <c r="J703" s="3" t="s">
        <v>43</v>
      </c>
      <c r="K703" s="3">
        <v>17000</v>
      </c>
      <c r="L703" s="3">
        <v>17240</v>
      </c>
      <c r="M703" s="4">
        <f t="shared" si="20"/>
        <v>45553</v>
      </c>
      <c r="N703" s="5">
        <f t="shared" si="21"/>
        <v>8.8235294117646745E-3</v>
      </c>
    </row>
    <row r="704" spans="1:14" x14ac:dyDescent="0.25">
      <c r="A704" s="3" t="s">
        <v>44</v>
      </c>
      <c r="B704" s="3">
        <v>20240922</v>
      </c>
      <c r="C704" s="3">
        <v>17170</v>
      </c>
      <c r="D704" s="3">
        <v>17170</v>
      </c>
      <c r="E704" s="3">
        <v>17170</v>
      </c>
      <c r="F704" s="3">
        <v>17170</v>
      </c>
      <c r="G704" s="3">
        <v>103020000000</v>
      </c>
      <c r="H704" s="3">
        <v>6000000</v>
      </c>
      <c r="I704" s="3">
        <v>6</v>
      </c>
      <c r="J704" s="3" t="s">
        <v>43</v>
      </c>
      <c r="K704" s="3">
        <v>17150</v>
      </c>
      <c r="L704" s="3">
        <v>17170</v>
      </c>
      <c r="M704" s="4">
        <f t="shared" si="20"/>
        <v>45557</v>
      </c>
      <c r="N704" s="5">
        <f t="shared" si="21"/>
        <v>1.1661807580174433E-3</v>
      </c>
    </row>
    <row r="705" spans="1:14" x14ac:dyDescent="0.25">
      <c r="A705" s="3" t="s">
        <v>44</v>
      </c>
      <c r="B705" s="3">
        <v>20240923</v>
      </c>
      <c r="C705" s="3">
        <v>17264</v>
      </c>
      <c r="D705" s="3">
        <v>17420</v>
      </c>
      <c r="E705" s="3">
        <v>17099</v>
      </c>
      <c r="F705" s="3">
        <v>17390</v>
      </c>
      <c r="G705" s="3">
        <v>40185844116</v>
      </c>
      <c r="H705" s="3">
        <v>2310842</v>
      </c>
      <c r="I705" s="3">
        <v>11</v>
      </c>
      <c r="J705" s="3" t="s">
        <v>43</v>
      </c>
      <c r="K705" s="3">
        <v>17170</v>
      </c>
      <c r="L705" s="3">
        <v>17420</v>
      </c>
      <c r="M705" s="4">
        <f t="shared" si="20"/>
        <v>45558</v>
      </c>
      <c r="N705" s="5">
        <f t="shared" si="21"/>
        <v>1.2813046010483387E-2</v>
      </c>
    </row>
    <row r="706" spans="1:14" x14ac:dyDescent="0.25">
      <c r="A706" s="3" t="s">
        <v>44</v>
      </c>
      <c r="B706" s="3">
        <v>20240924</v>
      </c>
      <c r="C706" s="3">
        <v>17564</v>
      </c>
      <c r="D706" s="3">
        <v>17663</v>
      </c>
      <c r="E706" s="3">
        <v>17564</v>
      </c>
      <c r="F706" s="3">
        <v>17650</v>
      </c>
      <c r="G706" s="3">
        <v>35964406280</v>
      </c>
      <c r="H706" s="3">
        <v>2037653</v>
      </c>
      <c r="I706" s="3">
        <v>7</v>
      </c>
      <c r="J706" s="3" t="s">
        <v>43</v>
      </c>
      <c r="K706" s="3">
        <v>17390</v>
      </c>
      <c r="L706" s="3">
        <v>17663</v>
      </c>
      <c r="M706" s="4">
        <f t="shared" ref="M706:M769" si="22">DATE(LEFT(B706,4),MID(B706,5,2),RIGHT(B706,2))</f>
        <v>45559</v>
      </c>
      <c r="N706" s="5">
        <f t="shared" si="21"/>
        <v>1.4951121334100037E-2</v>
      </c>
    </row>
    <row r="707" spans="1:14" x14ac:dyDescent="0.25">
      <c r="A707" s="3" t="s">
        <v>44</v>
      </c>
      <c r="B707" s="3">
        <v>20240925</v>
      </c>
      <c r="C707" s="3">
        <v>17690</v>
      </c>
      <c r="D707" s="3">
        <v>17698</v>
      </c>
      <c r="E707" s="3">
        <v>17335</v>
      </c>
      <c r="F707" s="3">
        <v>17522</v>
      </c>
      <c r="G707" s="3">
        <v>7719927025</v>
      </c>
      <c r="H707" s="3">
        <v>440576</v>
      </c>
      <c r="I707" s="3">
        <v>14</v>
      </c>
      <c r="J707" s="3" t="s">
        <v>43</v>
      </c>
      <c r="K707" s="3">
        <v>17650</v>
      </c>
      <c r="L707" s="3">
        <v>17339</v>
      </c>
      <c r="M707" s="4">
        <f t="shared" si="22"/>
        <v>45560</v>
      </c>
      <c r="N707" s="5">
        <f t="shared" ref="N707:N770" si="23">F707/F706-1</f>
        <v>-7.2521246458923105E-3</v>
      </c>
    </row>
    <row r="708" spans="1:14" x14ac:dyDescent="0.25">
      <c r="A708" s="3" t="s">
        <v>44</v>
      </c>
      <c r="B708" s="3">
        <v>20240928</v>
      </c>
      <c r="C708" s="3">
        <v>17347</v>
      </c>
      <c r="D708" s="3">
        <v>17347</v>
      </c>
      <c r="E708" s="3">
        <v>17347</v>
      </c>
      <c r="F708" s="3">
        <v>17347</v>
      </c>
      <c r="G708" s="3">
        <v>1727657118</v>
      </c>
      <c r="H708" s="3">
        <v>99594</v>
      </c>
      <c r="I708" s="3">
        <v>11</v>
      </c>
      <c r="J708" s="3" t="s">
        <v>43</v>
      </c>
      <c r="K708" s="3">
        <v>17522</v>
      </c>
      <c r="L708" s="3">
        <v>17347</v>
      </c>
      <c r="M708" s="4">
        <f t="shared" si="22"/>
        <v>45563</v>
      </c>
      <c r="N708" s="5">
        <f t="shared" si="23"/>
        <v>-9.9874443556671189E-3</v>
      </c>
    </row>
    <row r="709" spans="1:14" x14ac:dyDescent="0.25">
      <c r="A709" s="3" t="s">
        <v>44</v>
      </c>
      <c r="B709" s="3">
        <v>20240929</v>
      </c>
      <c r="C709" s="3">
        <v>17520</v>
      </c>
      <c r="D709" s="3">
        <v>17520</v>
      </c>
      <c r="E709" s="3">
        <v>17520</v>
      </c>
      <c r="F709" s="3">
        <v>17520</v>
      </c>
      <c r="G709" s="3">
        <v>1051200</v>
      </c>
      <c r="H709" s="3">
        <v>60</v>
      </c>
      <c r="I709" s="3">
        <v>1</v>
      </c>
      <c r="J709" s="3" t="s">
        <v>43</v>
      </c>
      <c r="K709" s="3">
        <v>17347</v>
      </c>
      <c r="L709" s="3">
        <v>17520</v>
      </c>
      <c r="M709" s="4">
        <f t="shared" si="22"/>
        <v>45564</v>
      </c>
      <c r="N709" s="5">
        <f t="shared" si="23"/>
        <v>9.972905977978952E-3</v>
      </c>
    </row>
    <row r="710" spans="1:14" x14ac:dyDescent="0.25">
      <c r="A710" s="3" t="s">
        <v>44</v>
      </c>
      <c r="B710" s="3">
        <v>20240930</v>
      </c>
      <c r="C710" s="3">
        <v>17695</v>
      </c>
      <c r="D710" s="3">
        <v>17695</v>
      </c>
      <c r="E710" s="3">
        <v>17345</v>
      </c>
      <c r="F710" s="3">
        <v>17351</v>
      </c>
      <c r="G710" s="3">
        <v>220699460</v>
      </c>
      <c r="H710" s="3">
        <v>12720</v>
      </c>
      <c r="I710" s="3">
        <v>4</v>
      </c>
      <c r="J710" s="3" t="s">
        <v>43</v>
      </c>
      <c r="K710" s="3">
        <v>17520</v>
      </c>
      <c r="L710" s="3">
        <v>17345</v>
      </c>
      <c r="M710" s="4">
        <f t="shared" si="22"/>
        <v>45565</v>
      </c>
      <c r="N710" s="5">
        <f t="shared" si="23"/>
        <v>-9.6461187214611499E-3</v>
      </c>
    </row>
    <row r="711" spans="1:14" x14ac:dyDescent="0.25">
      <c r="A711" s="3" t="s">
        <v>44</v>
      </c>
      <c r="B711" s="3">
        <v>20241001</v>
      </c>
      <c r="C711" s="3">
        <v>17524</v>
      </c>
      <c r="D711" s="3">
        <v>17524</v>
      </c>
      <c r="E711" s="3">
        <v>17178</v>
      </c>
      <c r="F711" s="3">
        <v>17210</v>
      </c>
      <c r="G711" s="3">
        <v>10738794</v>
      </c>
      <c r="H711" s="3">
        <v>624</v>
      </c>
      <c r="I711" s="3">
        <v>2</v>
      </c>
      <c r="J711" s="3" t="s">
        <v>43</v>
      </c>
      <c r="K711" s="3">
        <v>17351</v>
      </c>
      <c r="L711" s="3">
        <v>17178</v>
      </c>
      <c r="M711" s="4">
        <f t="shared" si="22"/>
        <v>45566</v>
      </c>
      <c r="N711" s="5">
        <f t="shared" si="23"/>
        <v>-8.1263327762088888E-3</v>
      </c>
    </row>
    <row r="712" spans="1:14" x14ac:dyDescent="0.25">
      <c r="A712" s="3" t="s">
        <v>44</v>
      </c>
      <c r="B712" s="3">
        <v>20241002</v>
      </c>
      <c r="C712" s="3">
        <v>17382</v>
      </c>
      <c r="D712" s="3">
        <v>17382</v>
      </c>
      <c r="E712" s="3">
        <v>17038</v>
      </c>
      <c r="F712" s="3">
        <v>17039</v>
      </c>
      <c r="G712" s="3">
        <v>891305770</v>
      </c>
      <c r="H712" s="3">
        <v>52311</v>
      </c>
      <c r="I712" s="3">
        <v>7</v>
      </c>
      <c r="J712" s="3" t="s">
        <v>43</v>
      </c>
      <c r="K712" s="3">
        <v>17210</v>
      </c>
      <c r="L712" s="3">
        <v>17038</v>
      </c>
      <c r="M712" s="4">
        <f t="shared" si="22"/>
        <v>45567</v>
      </c>
      <c r="N712" s="5">
        <f t="shared" si="23"/>
        <v>-9.9360836722836021E-3</v>
      </c>
    </row>
    <row r="713" spans="1:14" x14ac:dyDescent="0.25">
      <c r="A713" s="3" t="s">
        <v>44</v>
      </c>
      <c r="B713" s="3">
        <v>20241005</v>
      </c>
      <c r="C713" s="3">
        <v>16869</v>
      </c>
      <c r="D713" s="3">
        <v>17209</v>
      </c>
      <c r="E713" s="3">
        <v>16869</v>
      </c>
      <c r="F713" s="3">
        <v>16871</v>
      </c>
      <c r="G713" s="3">
        <v>218777252</v>
      </c>
      <c r="H713" s="3">
        <v>12968</v>
      </c>
      <c r="I713" s="3">
        <v>4</v>
      </c>
      <c r="J713" s="3" t="s">
        <v>43</v>
      </c>
      <c r="K713" s="3">
        <v>17039</v>
      </c>
      <c r="L713" s="3">
        <v>17209</v>
      </c>
      <c r="M713" s="4">
        <f t="shared" si="22"/>
        <v>45570</v>
      </c>
      <c r="N713" s="5">
        <f t="shared" si="23"/>
        <v>-9.859733552438521E-3</v>
      </c>
    </row>
    <row r="714" spans="1:14" x14ac:dyDescent="0.25">
      <c r="A714" s="3" t="s">
        <v>44</v>
      </c>
      <c r="B714" s="3">
        <v>20241006</v>
      </c>
      <c r="C714" s="3">
        <v>17039</v>
      </c>
      <c r="D714" s="3">
        <v>17039</v>
      </c>
      <c r="E714" s="3">
        <v>16704</v>
      </c>
      <c r="F714" s="3">
        <v>16731</v>
      </c>
      <c r="G714" s="3">
        <v>12648324</v>
      </c>
      <c r="H714" s="3">
        <v>756</v>
      </c>
      <c r="I714" s="3">
        <v>4</v>
      </c>
      <c r="J714" s="3" t="s">
        <v>43</v>
      </c>
      <c r="K714" s="3">
        <v>16871</v>
      </c>
      <c r="L714" s="3">
        <v>16704</v>
      </c>
      <c r="M714" s="4">
        <f t="shared" si="22"/>
        <v>45571</v>
      </c>
      <c r="N714" s="5">
        <f t="shared" si="23"/>
        <v>-8.2982632920396426E-3</v>
      </c>
    </row>
    <row r="715" spans="1:14" x14ac:dyDescent="0.25">
      <c r="A715" s="3" t="s">
        <v>44</v>
      </c>
      <c r="B715" s="3">
        <v>20241007</v>
      </c>
      <c r="C715" s="3">
        <v>16898</v>
      </c>
      <c r="D715" s="3">
        <v>16898</v>
      </c>
      <c r="E715" s="3">
        <v>16565</v>
      </c>
      <c r="F715" s="3">
        <v>16886</v>
      </c>
      <c r="G715" s="3">
        <v>134092817</v>
      </c>
      <c r="H715" s="3">
        <v>7941</v>
      </c>
      <c r="I715" s="3">
        <v>7</v>
      </c>
      <c r="J715" s="3" t="s">
        <v>43</v>
      </c>
      <c r="K715" s="3">
        <v>16731</v>
      </c>
      <c r="L715" s="3">
        <v>16897</v>
      </c>
      <c r="M715" s="4">
        <f t="shared" si="22"/>
        <v>45572</v>
      </c>
      <c r="N715" s="5">
        <f t="shared" si="23"/>
        <v>9.2642400334708164E-3</v>
      </c>
    </row>
    <row r="716" spans="1:14" x14ac:dyDescent="0.25">
      <c r="A716" s="3" t="s">
        <v>44</v>
      </c>
      <c r="B716" s="3">
        <v>20241008</v>
      </c>
      <c r="C716" s="3">
        <v>17054</v>
      </c>
      <c r="D716" s="3">
        <v>17054</v>
      </c>
      <c r="E716" s="3">
        <v>17054</v>
      </c>
      <c r="F716" s="3">
        <v>17054</v>
      </c>
      <c r="G716" s="3">
        <v>220474112</v>
      </c>
      <c r="H716" s="3">
        <v>12928</v>
      </c>
      <c r="I716" s="3">
        <v>3</v>
      </c>
      <c r="J716" s="3" t="s">
        <v>43</v>
      </c>
      <c r="K716" s="3">
        <v>16886</v>
      </c>
      <c r="L716" s="3">
        <v>17054</v>
      </c>
      <c r="M716" s="4">
        <f t="shared" si="22"/>
        <v>45573</v>
      </c>
      <c r="N716" s="5">
        <f t="shared" si="23"/>
        <v>9.949070235698132E-3</v>
      </c>
    </row>
    <row r="717" spans="1:14" x14ac:dyDescent="0.25">
      <c r="A717" s="3" t="s">
        <v>44</v>
      </c>
      <c r="B717" s="3">
        <v>20241009</v>
      </c>
      <c r="C717" s="3">
        <v>17224</v>
      </c>
      <c r="D717" s="3">
        <v>17224</v>
      </c>
      <c r="E717" s="3">
        <v>17054</v>
      </c>
      <c r="F717" s="3">
        <v>17141</v>
      </c>
      <c r="G717" s="3">
        <v>704732534</v>
      </c>
      <c r="H717" s="3">
        <v>41115</v>
      </c>
      <c r="I717" s="3">
        <v>7</v>
      </c>
      <c r="J717" s="3" t="s">
        <v>43</v>
      </c>
      <c r="K717" s="3">
        <v>17054</v>
      </c>
      <c r="L717" s="3">
        <v>17224</v>
      </c>
      <c r="M717" s="4">
        <f t="shared" si="22"/>
        <v>45574</v>
      </c>
      <c r="N717" s="5">
        <f t="shared" si="23"/>
        <v>5.1014424768383027E-3</v>
      </c>
    </row>
    <row r="718" spans="1:14" x14ac:dyDescent="0.25">
      <c r="A718" s="3" t="s">
        <v>44</v>
      </c>
      <c r="B718" s="3">
        <v>20241012</v>
      </c>
      <c r="C718" s="3">
        <v>17351</v>
      </c>
      <c r="D718" s="3">
        <v>17351</v>
      </c>
      <c r="E718" s="3">
        <v>17125</v>
      </c>
      <c r="F718" s="3">
        <v>17294</v>
      </c>
      <c r="G718" s="3">
        <v>395594757</v>
      </c>
      <c r="H718" s="3">
        <v>22875</v>
      </c>
      <c r="I718" s="3">
        <v>3</v>
      </c>
      <c r="J718" s="3" t="s">
        <v>43</v>
      </c>
      <c r="K718" s="3">
        <v>17141</v>
      </c>
      <c r="L718" s="3">
        <v>17125</v>
      </c>
      <c r="M718" s="4">
        <f t="shared" si="22"/>
        <v>45577</v>
      </c>
      <c r="N718" s="5">
        <f t="shared" si="23"/>
        <v>8.925966979756117E-3</v>
      </c>
    </row>
    <row r="719" spans="1:14" x14ac:dyDescent="0.25">
      <c r="A719" s="3" t="s">
        <v>44</v>
      </c>
      <c r="B719" s="3">
        <v>20241013</v>
      </c>
      <c r="C719" s="3">
        <v>17368</v>
      </c>
      <c r="D719" s="3">
        <v>17396</v>
      </c>
      <c r="E719" s="3">
        <v>17368</v>
      </c>
      <c r="F719" s="3">
        <v>17378</v>
      </c>
      <c r="G719" s="3">
        <v>136764672</v>
      </c>
      <c r="H719" s="3">
        <v>7870</v>
      </c>
      <c r="I719" s="3">
        <v>3</v>
      </c>
      <c r="J719" s="3" t="s">
        <v>43</v>
      </c>
      <c r="K719" s="3">
        <v>17294</v>
      </c>
      <c r="L719" s="3">
        <v>17396</v>
      </c>
      <c r="M719" s="4">
        <f t="shared" si="22"/>
        <v>45578</v>
      </c>
      <c r="N719" s="5">
        <f t="shared" si="23"/>
        <v>4.8571758991557967E-3</v>
      </c>
    </row>
    <row r="720" spans="1:14" x14ac:dyDescent="0.25">
      <c r="A720" s="3" t="s">
        <v>44</v>
      </c>
      <c r="B720" s="3">
        <v>20241014</v>
      </c>
      <c r="C720" s="3">
        <v>16893</v>
      </c>
      <c r="D720" s="3">
        <v>16893</v>
      </c>
      <c r="E720" s="3">
        <v>16893</v>
      </c>
      <c r="F720" s="3">
        <v>16893</v>
      </c>
      <c r="G720" s="3">
        <v>168930000</v>
      </c>
      <c r="H720" s="3">
        <v>10000</v>
      </c>
      <c r="I720" s="3">
        <v>1</v>
      </c>
      <c r="J720" s="3" t="s">
        <v>43</v>
      </c>
      <c r="K720" s="3">
        <v>17378</v>
      </c>
      <c r="L720" s="3">
        <v>16893</v>
      </c>
      <c r="M720" s="4">
        <f t="shared" si="22"/>
        <v>45579</v>
      </c>
      <c r="N720" s="5">
        <f t="shared" si="23"/>
        <v>-2.7908850270456864E-2</v>
      </c>
    </row>
    <row r="721" spans="1:14" x14ac:dyDescent="0.25">
      <c r="A721" s="3" t="s">
        <v>44</v>
      </c>
      <c r="B721" s="3">
        <v>20241015</v>
      </c>
      <c r="C721" s="3">
        <v>16730</v>
      </c>
      <c r="D721" s="3">
        <v>16730</v>
      </c>
      <c r="E721" s="3">
        <v>16701</v>
      </c>
      <c r="F721" s="3">
        <v>16717</v>
      </c>
      <c r="G721" s="3">
        <v>1384792509</v>
      </c>
      <c r="H721" s="3">
        <v>82836</v>
      </c>
      <c r="I721" s="3">
        <v>3</v>
      </c>
      <c r="J721" s="3" t="s">
        <v>43</v>
      </c>
      <c r="K721" s="3">
        <v>16893</v>
      </c>
      <c r="L721" s="3">
        <v>16728</v>
      </c>
      <c r="M721" s="4">
        <f t="shared" si="22"/>
        <v>45580</v>
      </c>
      <c r="N721" s="5">
        <f t="shared" si="23"/>
        <v>-1.0418516545314671E-2</v>
      </c>
    </row>
    <row r="722" spans="1:14" x14ac:dyDescent="0.25">
      <c r="A722" s="3" t="s">
        <v>44</v>
      </c>
      <c r="B722" s="3">
        <v>20241016</v>
      </c>
      <c r="C722" s="3">
        <v>16890</v>
      </c>
      <c r="D722" s="3">
        <v>16890</v>
      </c>
      <c r="E722" s="3">
        <v>16890</v>
      </c>
      <c r="F722" s="3">
        <v>16890</v>
      </c>
      <c r="G722" s="3">
        <v>3918480</v>
      </c>
      <c r="H722" s="3">
        <v>232</v>
      </c>
      <c r="I722" s="3">
        <v>2</v>
      </c>
      <c r="J722" s="3" t="s">
        <v>43</v>
      </c>
      <c r="K722" s="3">
        <v>16717</v>
      </c>
      <c r="L722" s="3">
        <v>16890</v>
      </c>
      <c r="M722" s="4">
        <f t="shared" si="22"/>
        <v>45581</v>
      </c>
      <c r="N722" s="5">
        <f t="shared" si="23"/>
        <v>1.0348746784710094E-2</v>
      </c>
    </row>
    <row r="723" spans="1:14" x14ac:dyDescent="0.25">
      <c r="A723" s="3" t="s">
        <v>44</v>
      </c>
      <c r="B723" s="3">
        <v>20241019</v>
      </c>
      <c r="C723" s="3">
        <v>16541</v>
      </c>
      <c r="D723" s="3">
        <v>16541</v>
      </c>
      <c r="E723" s="3">
        <v>16406</v>
      </c>
      <c r="F723" s="3">
        <v>16430</v>
      </c>
      <c r="G723" s="3">
        <v>828321011</v>
      </c>
      <c r="H723" s="3">
        <v>50415</v>
      </c>
      <c r="I723" s="3">
        <v>3</v>
      </c>
      <c r="J723" s="3" t="s">
        <v>43</v>
      </c>
      <c r="K723" s="3">
        <v>16890</v>
      </c>
      <c r="L723" s="3">
        <v>16406</v>
      </c>
      <c r="M723" s="4">
        <f t="shared" si="22"/>
        <v>45584</v>
      </c>
      <c r="N723" s="5">
        <f t="shared" si="23"/>
        <v>-2.7235050325636445E-2</v>
      </c>
    </row>
    <row r="724" spans="1:14" x14ac:dyDescent="0.25">
      <c r="A724" s="3" t="s">
        <v>44</v>
      </c>
      <c r="B724" s="3">
        <v>20241020</v>
      </c>
      <c r="C724" s="3">
        <v>16249</v>
      </c>
      <c r="D724" s="3">
        <v>16249</v>
      </c>
      <c r="E724" s="3">
        <v>16249</v>
      </c>
      <c r="F724" s="3">
        <v>16249</v>
      </c>
      <c r="G724" s="3">
        <v>25933404</v>
      </c>
      <c r="H724" s="3">
        <v>1596</v>
      </c>
      <c r="I724" s="3">
        <v>2</v>
      </c>
      <c r="J724" s="3" t="s">
        <v>43</v>
      </c>
      <c r="K724" s="3">
        <v>16430</v>
      </c>
      <c r="L724" s="3">
        <v>16249</v>
      </c>
      <c r="M724" s="4">
        <f t="shared" si="22"/>
        <v>45585</v>
      </c>
      <c r="N724" s="5">
        <f t="shared" si="23"/>
        <v>-1.1016433353621458E-2</v>
      </c>
    </row>
    <row r="725" spans="1:14" x14ac:dyDescent="0.25">
      <c r="A725" s="3" t="s">
        <v>44</v>
      </c>
      <c r="B725" s="3">
        <v>20241021</v>
      </c>
      <c r="C725" s="3">
        <v>16249</v>
      </c>
      <c r="D725" s="3">
        <v>16249</v>
      </c>
      <c r="E725" s="3">
        <v>16249</v>
      </c>
      <c r="F725" s="3">
        <v>16249</v>
      </c>
      <c r="G725" s="3">
        <v>1884884</v>
      </c>
      <c r="H725" s="3">
        <v>116</v>
      </c>
      <c r="I725" s="3">
        <v>1</v>
      </c>
      <c r="J725" s="3" t="s">
        <v>43</v>
      </c>
      <c r="K725" s="3">
        <v>16249</v>
      </c>
      <c r="L725" s="3">
        <v>16249</v>
      </c>
      <c r="M725" s="4">
        <f t="shared" si="22"/>
        <v>45586</v>
      </c>
      <c r="N725" s="5">
        <f t="shared" si="23"/>
        <v>0</v>
      </c>
    </row>
    <row r="726" spans="1:14" x14ac:dyDescent="0.25">
      <c r="A726" s="3" t="s">
        <v>44</v>
      </c>
      <c r="B726" s="3">
        <v>20241022</v>
      </c>
      <c r="C726" s="3">
        <v>16134</v>
      </c>
      <c r="D726" s="3">
        <v>16134</v>
      </c>
      <c r="E726" s="3">
        <v>15929</v>
      </c>
      <c r="F726" s="3">
        <v>15943</v>
      </c>
      <c r="G726" s="3">
        <v>251868590</v>
      </c>
      <c r="H726" s="3">
        <v>15798</v>
      </c>
      <c r="I726" s="3">
        <v>3</v>
      </c>
      <c r="J726" s="3" t="s">
        <v>43</v>
      </c>
      <c r="K726" s="3">
        <v>16249</v>
      </c>
      <c r="L726" s="3">
        <v>15929</v>
      </c>
      <c r="M726" s="4">
        <f t="shared" si="22"/>
        <v>45587</v>
      </c>
      <c r="N726" s="5">
        <f t="shared" si="23"/>
        <v>-1.8831928118653418E-2</v>
      </c>
    </row>
    <row r="727" spans="1:14" x14ac:dyDescent="0.25">
      <c r="A727" s="3" t="s">
        <v>44</v>
      </c>
      <c r="B727" s="3">
        <v>20241023</v>
      </c>
      <c r="C727" s="3">
        <v>15913</v>
      </c>
      <c r="D727" s="3">
        <v>15913</v>
      </c>
      <c r="E727" s="3">
        <v>15913</v>
      </c>
      <c r="F727" s="3">
        <v>15913</v>
      </c>
      <c r="G727" s="3">
        <v>344405059</v>
      </c>
      <c r="H727" s="3">
        <v>21643</v>
      </c>
      <c r="I727" s="3">
        <v>23</v>
      </c>
      <c r="J727" s="3" t="s">
        <v>43</v>
      </c>
      <c r="K727" s="3">
        <v>15943</v>
      </c>
      <c r="L727" s="3">
        <v>15913</v>
      </c>
      <c r="M727" s="4">
        <f t="shared" si="22"/>
        <v>45588</v>
      </c>
      <c r="N727" s="5">
        <f t="shared" si="23"/>
        <v>-1.8817035689644435E-3</v>
      </c>
    </row>
    <row r="728" spans="1:14" x14ac:dyDescent="0.25">
      <c r="A728" s="3" t="s">
        <v>44</v>
      </c>
      <c r="B728" s="3">
        <v>20241026</v>
      </c>
      <c r="C728" s="3">
        <v>15976</v>
      </c>
      <c r="D728" s="3">
        <v>16390</v>
      </c>
      <c r="E728" s="3">
        <v>15976</v>
      </c>
      <c r="F728" s="3">
        <v>16312</v>
      </c>
      <c r="G728" s="3">
        <v>11924198167</v>
      </c>
      <c r="H728" s="3">
        <v>731009</v>
      </c>
      <c r="I728" s="3">
        <v>22</v>
      </c>
      <c r="J728" s="3" t="s">
        <v>43</v>
      </c>
      <c r="K728" s="3">
        <v>15913</v>
      </c>
      <c r="L728" s="3">
        <v>16390</v>
      </c>
      <c r="M728" s="4">
        <f t="shared" si="22"/>
        <v>45591</v>
      </c>
      <c r="N728" s="5">
        <f t="shared" si="23"/>
        <v>2.5073838999560172E-2</v>
      </c>
    </row>
    <row r="729" spans="1:14" x14ac:dyDescent="0.25">
      <c r="A729" s="3" t="s">
        <v>44</v>
      </c>
      <c r="B729" s="3">
        <v>20241027</v>
      </c>
      <c r="C729" s="3">
        <v>16801</v>
      </c>
      <c r="D729" s="3">
        <v>16801</v>
      </c>
      <c r="E729" s="3">
        <v>16316</v>
      </c>
      <c r="F729" s="3">
        <v>16602</v>
      </c>
      <c r="G729" s="3">
        <v>2984338024</v>
      </c>
      <c r="H729" s="3">
        <v>179763</v>
      </c>
      <c r="I729" s="3">
        <v>14</v>
      </c>
      <c r="J729" s="3" t="s">
        <v>43</v>
      </c>
      <c r="K729" s="3">
        <v>16312</v>
      </c>
      <c r="L729" s="3">
        <v>16792</v>
      </c>
      <c r="M729" s="4">
        <f t="shared" si="22"/>
        <v>45592</v>
      </c>
      <c r="N729" s="5">
        <f t="shared" si="23"/>
        <v>1.7778322707209471E-2</v>
      </c>
    </row>
    <row r="730" spans="1:14" x14ac:dyDescent="0.25">
      <c r="A730" s="3" t="s">
        <v>44</v>
      </c>
      <c r="B730" s="3">
        <v>20241028</v>
      </c>
      <c r="C730" s="3">
        <v>16584</v>
      </c>
      <c r="D730" s="3">
        <v>16710</v>
      </c>
      <c r="E730" s="3">
        <v>16504</v>
      </c>
      <c r="F730" s="3">
        <v>16589</v>
      </c>
      <c r="G730" s="3">
        <v>6698544811</v>
      </c>
      <c r="H730" s="3">
        <v>403798</v>
      </c>
      <c r="I730" s="3">
        <v>16</v>
      </c>
      <c r="J730" s="3" t="s">
        <v>43</v>
      </c>
      <c r="K730" s="3">
        <v>16602</v>
      </c>
      <c r="L730" s="3">
        <v>16692</v>
      </c>
      <c r="M730" s="4">
        <f t="shared" si="22"/>
        <v>45593</v>
      </c>
      <c r="N730" s="5">
        <f t="shared" si="23"/>
        <v>-7.8303818817004878E-4</v>
      </c>
    </row>
    <row r="731" spans="1:14" x14ac:dyDescent="0.25">
      <c r="A731" s="3" t="s">
        <v>44</v>
      </c>
      <c r="B731" s="3">
        <v>20241029</v>
      </c>
      <c r="C731" s="3">
        <v>16589</v>
      </c>
      <c r="D731" s="3">
        <v>16589</v>
      </c>
      <c r="E731" s="3">
        <v>16537</v>
      </c>
      <c r="F731" s="3">
        <v>16554</v>
      </c>
      <c r="G731" s="3">
        <v>147598436</v>
      </c>
      <c r="H731" s="3">
        <v>8916</v>
      </c>
      <c r="I731" s="3">
        <v>3</v>
      </c>
      <c r="J731" s="3" t="s">
        <v>43</v>
      </c>
      <c r="K731" s="3">
        <v>16589</v>
      </c>
      <c r="L731" s="3">
        <v>16537</v>
      </c>
      <c r="M731" s="4">
        <f t="shared" si="22"/>
        <v>45594</v>
      </c>
      <c r="N731" s="5">
        <f t="shared" si="23"/>
        <v>-2.1098318162637852E-3</v>
      </c>
    </row>
    <row r="732" spans="1:14" x14ac:dyDescent="0.25">
      <c r="A732" s="3" t="s">
        <v>44</v>
      </c>
      <c r="B732" s="3">
        <v>20241030</v>
      </c>
      <c r="C732" s="3">
        <v>16323</v>
      </c>
      <c r="D732" s="3">
        <v>16576</v>
      </c>
      <c r="E732" s="3">
        <v>16323</v>
      </c>
      <c r="F732" s="3">
        <v>16573</v>
      </c>
      <c r="G732" s="3">
        <v>83859380</v>
      </c>
      <c r="H732" s="3">
        <v>5060</v>
      </c>
      <c r="I732" s="3">
        <v>2</v>
      </c>
      <c r="J732" s="3" t="s">
        <v>43</v>
      </c>
      <c r="K732" s="3">
        <v>16554</v>
      </c>
      <c r="L732" s="3">
        <v>16576</v>
      </c>
      <c r="M732" s="4">
        <f t="shared" si="22"/>
        <v>45595</v>
      </c>
      <c r="N732" s="5">
        <f t="shared" si="23"/>
        <v>1.1477588498247648E-3</v>
      </c>
    </row>
    <row r="733" spans="1:14" x14ac:dyDescent="0.25">
      <c r="A733" s="3" t="s">
        <v>44</v>
      </c>
      <c r="B733" s="3">
        <v>20241102</v>
      </c>
      <c r="C733" s="3">
        <v>16590</v>
      </c>
      <c r="D733" s="3">
        <v>16815</v>
      </c>
      <c r="E733" s="3">
        <v>16396</v>
      </c>
      <c r="F733" s="3">
        <v>16471</v>
      </c>
      <c r="G733" s="3">
        <v>131995985</v>
      </c>
      <c r="H733" s="3">
        <v>8014</v>
      </c>
      <c r="I733" s="3">
        <v>3</v>
      </c>
      <c r="J733" s="3" t="s">
        <v>43</v>
      </c>
      <c r="K733" s="3">
        <v>16573</v>
      </c>
      <c r="L733" s="3">
        <v>16396</v>
      </c>
      <c r="M733" s="4">
        <f t="shared" si="22"/>
        <v>45598</v>
      </c>
      <c r="N733" s="5">
        <f t="shared" si="23"/>
        <v>-6.1545887889941087E-3</v>
      </c>
    </row>
    <row r="734" spans="1:14" x14ac:dyDescent="0.25">
      <c r="A734" s="3" t="s">
        <v>44</v>
      </c>
      <c r="B734" s="3">
        <v>20241103</v>
      </c>
      <c r="C734" s="3">
        <v>16965</v>
      </c>
      <c r="D734" s="3">
        <v>16965</v>
      </c>
      <c r="E734" s="3">
        <v>16112</v>
      </c>
      <c r="F734" s="3">
        <v>16260</v>
      </c>
      <c r="G734" s="3">
        <v>171783942</v>
      </c>
      <c r="H734" s="3">
        <v>10565</v>
      </c>
      <c r="I734" s="3">
        <v>7</v>
      </c>
      <c r="J734" s="3" t="s">
        <v>43</v>
      </c>
      <c r="K734" s="3">
        <v>16471</v>
      </c>
      <c r="L734" s="3">
        <v>16112</v>
      </c>
      <c r="M734" s="4">
        <f t="shared" si="22"/>
        <v>45599</v>
      </c>
      <c r="N734" s="5">
        <f t="shared" si="23"/>
        <v>-1.2810394025863592E-2</v>
      </c>
    </row>
    <row r="735" spans="1:14" x14ac:dyDescent="0.25">
      <c r="A735" s="3" t="s">
        <v>44</v>
      </c>
      <c r="B735" s="3">
        <v>20241104</v>
      </c>
      <c r="C735" s="3">
        <v>16747</v>
      </c>
      <c r="D735" s="3">
        <v>16747</v>
      </c>
      <c r="E735" s="3">
        <v>16107</v>
      </c>
      <c r="F735" s="3">
        <v>16225</v>
      </c>
      <c r="G735" s="3">
        <v>87972510</v>
      </c>
      <c r="H735" s="3">
        <v>5422</v>
      </c>
      <c r="I735" s="3">
        <v>3</v>
      </c>
      <c r="J735" s="3" t="s">
        <v>43</v>
      </c>
      <c r="K735" s="3">
        <v>16260</v>
      </c>
      <c r="L735" s="3">
        <v>16107</v>
      </c>
      <c r="M735" s="4">
        <f t="shared" si="22"/>
        <v>45600</v>
      </c>
      <c r="N735" s="5">
        <f t="shared" si="23"/>
        <v>-2.1525215252152785E-3</v>
      </c>
    </row>
    <row r="736" spans="1:14" x14ac:dyDescent="0.25">
      <c r="A736" s="3" t="s">
        <v>44</v>
      </c>
      <c r="B736" s="3">
        <v>20241105</v>
      </c>
      <c r="C736" s="3">
        <v>16711</v>
      </c>
      <c r="D736" s="3">
        <v>16711</v>
      </c>
      <c r="E736" s="3">
        <v>16334</v>
      </c>
      <c r="F736" s="3">
        <v>16398</v>
      </c>
      <c r="G736" s="3">
        <v>182570560</v>
      </c>
      <c r="H736" s="3">
        <v>11134</v>
      </c>
      <c r="I736" s="3">
        <v>5</v>
      </c>
      <c r="J736" s="3" t="s">
        <v>43</v>
      </c>
      <c r="K736" s="3">
        <v>16225</v>
      </c>
      <c r="L736" s="3">
        <v>16408</v>
      </c>
      <c r="M736" s="4">
        <f t="shared" si="22"/>
        <v>45601</v>
      </c>
      <c r="N736" s="5">
        <f t="shared" si="23"/>
        <v>1.0662557781201842E-2</v>
      </c>
    </row>
    <row r="737" spans="1:14" x14ac:dyDescent="0.25">
      <c r="A737" s="3" t="s">
        <v>44</v>
      </c>
      <c r="B737" s="3">
        <v>20241106</v>
      </c>
      <c r="C737" s="3">
        <v>15951</v>
      </c>
      <c r="D737" s="3">
        <v>16100</v>
      </c>
      <c r="E737" s="3">
        <v>15951</v>
      </c>
      <c r="F737" s="3">
        <v>16095</v>
      </c>
      <c r="G737" s="3">
        <v>2323658762</v>
      </c>
      <c r="H737" s="3">
        <v>144367</v>
      </c>
      <c r="I737" s="3">
        <v>6</v>
      </c>
      <c r="J737" s="3" t="s">
        <v>43</v>
      </c>
      <c r="K737" s="3">
        <v>16398</v>
      </c>
      <c r="L737" s="3">
        <v>16100</v>
      </c>
      <c r="M737" s="4">
        <f t="shared" si="22"/>
        <v>45602</v>
      </c>
      <c r="N737" s="5">
        <f t="shared" si="23"/>
        <v>-1.8477863154043206E-2</v>
      </c>
    </row>
    <row r="738" spans="1:14" x14ac:dyDescent="0.25">
      <c r="A738" s="3" t="s">
        <v>44</v>
      </c>
      <c r="B738" s="3">
        <v>20241109</v>
      </c>
      <c r="C738" s="3">
        <v>16567</v>
      </c>
      <c r="D738" s="3">
        <v>16577</v>
      </c>
      <c r="E738" s="3">
        <v>16417</v>
      </c>
      <c r="F738" s="3">
        <v>16564</v>
      </c>
      <c r="G738" s="3">
        <v>521406808</v>
      </c>
      <c r="H738" s="3">
        <v>31478</v>
      </c>
      <c r="I738" s="3">
        <v>6</v>
      </c>
      <c r="J738" s="3" t="s">
        <v>43</v>
      </c>
      <c r="K738" s="3">
        <v>16095</v>
      </c>
      <c r="L738" s="3">
        <v>16417</v>
      </c>
      <c r="M738" s="4">
        <f t="shared" si="22"/>
        <v>45605</v>
      </c>
      <c r="N738" s="5">
        <f t="shared" si="23"/>
        <v>2.9139484311898167E-2</v>
      </c>
    </row>
    <row r="739" spans="1:14" x14ac:dyDescent="0.25">
      <c r="A739" s="3" t="s">
        <v>44</v>
      </c>
      <c r="B739" s="3">
        <v>20241110</v>
      </c>
      <c r="C739" s="3">
        <v>16836</v>
      </c>
      <c r="D739" s="3">
        <v>16872</v>
      </c>
      <c r="E739" s="3">
        <v>16658</v>
      </c>
      <c r="F739" s="3">
        <v>16847</v>
      </c>
      <c r="G739" s="3">
        <v>7795145100</v>
      </c>
      <c r="H739" s="3">
        <v>462705</v>
      </c>
      <c r="I739" s="3">
        <v>12</v>
      </c>
      <c r="J739" s="3" t="s">
        <v>43</v>
      </c>
      <c r="K739" s="3">
        <v>16564</v>
      </c>
      <c r="L739" s="3">
        <v>16824</v>
      </c>
      <c r="M739" s="4">
        <f t="shared" si="22"/>
        <v>45606</v>
      </c>
      <c r="N739" s="5">
        <f t="shared" si="23"/>
        <v>1.7085245109876857E-2</v>
      </c>
    </row>
    <row r="740" spans="1:14" x14ac:dyDescent="0.25">
      <c r="A740" s="3" t="s">
        <v>44</v>
      </c>
      <c r="B740" s="3">
        <v>20241111</v>
      </c>
      <c r="C740" s="3">
        <v>16849</v>
      </c>
      <c r="D740" s="3">
        <v>16997</v>
      </c>
      <c r="E740" s="3">
        <v>16849</v>
      </c>
      <c r="F740" s="3">
        <v>16877</v>
      </c>
      <c r="G740" s="3">
        <v>1066313010</v>
      </c>
      <c r="H740" s="3">
        <v>63182</v>
      </c>
      <c r="I740" s="3">
        <v>7</v>
      </c>
      <c r="J740" s="3" t="s">
        <v>43</v>
      </c>
      <c r="K740" s="3">
        <v>16847</v>
      </c>
      <c r="L740" s="3">
        <v>16849</v>
      </c>
      <c r="M740" s="4">
        <f t="shared" si="22"/>
        <v>45607</v>
      </c>
      <c r="N740" s="5">
        <f t="shared" si="23"/>
        <v>1.7807324746246245E-3</v>
      </c>
    </row>
    <row r="741" spans="1:14" x14ac:dyDescent="0.25">
      <c r="A741" s="3" t="s">
        <v>44</v>
      </c>
      <c r="B741" s="3">
        <v>20241112</v>
      </c>
      <c r="C741" s="3">
        <v>16837</v>
      </c>
      <c r="D741" s="3">
        <v>16837</v>
      </c>
      <c r="E741" s="3">
        <v>16783</v>
      </c>
      <c r="F741" s="3">
        <v>16834</v>
      </c>
      <c r="G741" s="3">
        <v>530150236</v>
      </c>
      <c r="H741" s="3">
        <v>31492</v>
      </c>
      <c r="I741" s="3">
        <v>2</v>
      </c>
      <c r="J741" s="3" t="s">
        <v>43</v>
      </c>
      <c r="K741" s="3">
        <v>16877</v>
      </c>
      <c r="L741" s="3">
        <v>16783</v>
      </c>
      <c r="M741" s="4">
        <f t="shared" si="22"/>
        <v>45608</v>
      </c>
      <c r="N741" s="5">
        <f t="shared" si="23"/>
        <v>-2.5478461811933029E-3</v>
      </c>
    </row>
    <row r="742" spans="1:14" x14ac:dyDescent="0.25">
      <c r="A742" s="3" t="s">
        <v>44</v>
      </c>
      <c r="B742" s="3">
        <v>20241113</v>
      </c>
      <c r="C742" s="3">
        <v>17066</v>
      </c>
      <c r="D742" s="3">
        <v>17287</v>
      </c>
      <c r="E742" s="3">
        <v>17066</v>
      </c>
      <c r="F742" s="3">
        <v>17231</v>
      </c>
      <c r="G742" s="3">
        <v>73162945</v>
      </c>
      <c r="H742" s="3">
        <v>4246</v>
      </c>
      <c r="I742" s="3">
        <v>3</v>
      </c>
      <c r="J742" s="3" t="s">
        <v>43</v>
      </c>
      <c r="K742" s="3">
        <v>16834</v>
      </c>
      <c r="L742" s="3">
        <v>17287</v>
      </c>
      <c r="M742" s="4">
        <f t="shared" si="22"/>
        <v>45609</v>
      </c>
      <c r="N742" s="5">
        <f t="shared" si="23"/>
        <v>2.3583224426755311E-2</v>
      </c>
    </row>
    <row r="743" spans="1:14" x14ac:dyDescent="0.25">
      <c r="A743" s="3" t="s">
        <v>44</v>
      </c>
      <c r="B743" s="3">
        <v>20241116</v>
      </c>
      <c r="C743" s="3">
        <v>17339</v>
      </c>
      <c r="D743" s="3">
        <v>17546</v>
      </c>
      <c r="E743" s="3">
        <v>17339</v>
      </c>
      <c r="F743" s="3">
        <v>17442</v>
      </c>
      <c r="G743" s="3">
        <v>10552237999</v>
      </c>
      <c r="H743" s="3">
        <v>605003</v>
      </c>
      <c r="I743" s="3">
        <v>26</v>
      </c>
      <c r="J743" s="3" t="s">
        <v>43</v>
      </c>
      <c r="K743" s="3">
        <v>17231</v>
      </c>
      <c r="L743" s="3">
        <v>17524</v>
      </c>
      <c r="M743" s="4">
        <f t="shared" si="22"/>
        <v>45612</v>
      </c>
      <c r="N743" s="5">
        <f t="shared" si="23"/>
        <v>1.2245371713771602E-2</v>
      </c>
    </row>
    <row r="744" spans="1:14" x14ac:dyDescent="0.25">
      <c r="A744" s="3" t="s">
        <v>44</v>
      </c>
      <c r="B744" s="3">
        <v>20241117</v>
      </c>
      <c r="C744" s="3">
        <v>17537</v>
      </c>
      <c r="D744" s="3">
        <v>17537</v>
      </c>
      <c r="E744" s="3">
        <v>17221</v>
      </c>
      <c r="F744" s="3">
        <v>17388</v>
      </c>
      <c r="G744" s="3">
        <v>14519205695</v>
      </c>
      <c r="H744" s="3">
        <v>835013</v>
      </c>
      <c r="I744" s="3">
        <v>21</v>
      </c>
      <c r="J744" s="3" t="s">
        <v>43</v>
      </c>
      <c r="K744" s="3">
        <v>17442</v>
      </c>
      <c r="L744" s="3">
        <v>17456</v>
      </c>
      <c r="M744" s="4">
        <f t="shared" si="22"/>
        <v>45613</v>
      </c>
      <c r="N744" s="5">
        <f t="shared" si="23"/>
        <v>-3.0959752321981782E-3</v>
      </c>
    </row>
    <row r="745" spans="1:14" x14ac:dyDescent="0.25">
      <c r="A745" s="3" t="s">
        <v>44</v>
      </c>
      <c r="B745" s="3">
        <v>20241118</v>
      </c>
      <c r="C745" s="3">
        <v>17385</v>
      </c>
      <c r="D745" s="3">
        <v>17858</v>
      </c>
      <c r="E745" s="3">
        <v>17385</v>
      </c>
      <c r="F745" s="3">
        <v>17625</v>
      </c>
      <c r="G745" s="3">
        <v>2212684014</v>
      </c>
      <c r="H745" s="3">
        <v>125540</v>
      </c>
      <c r="I745" s="3">
        <v>13</v>
      </c>
      <c r="J745" s="3" t="s">
        <v>43</v>
      </c>
      <c r="K745" s="3">
        <v>17388</v>
      </c>
      <c r="L745" s="3">
        <v>17700</v>
      </c>
      <c r="M745" s="4">
        <f t="shared" si="22"/>
        <v>45614</v>
      </c>
      <c r="N745" s="5">
        <f t="shared" si="23"/>
        <v>1.3630089717046268E-2</v>
      </c>
    </row>
    <row r="746" spans="1:14" x14ac:dyDescent="0.25">
      <c r="A746" s="3" t="s">
        <v>44</v>
      </c>
      <c r="B746" s="3">
        <v>20241119</v>
      </c>
      <c r="C746" s="3">
        <v>17869</v>
      </c>
      <c r="D746" s="3">
        <v>17869</v>
      </c>
      <c r="E746" s="3">
        <v>17639</v>
      </c>
      <c r="F746" s="3">
        <v>17791</v>
      </c>
      <c r="G746" s="3">
        <v>737869548</v>
      </c>
      <c r="H746" s="3">
        <v>41475</v>
      </c>
      <c r="I746" s="3">
        <v>9</v>
      </c>
      <c r="J746" s="3" t="s">
        <v>43</v>
      </c>
      <c r="K746" s="3">
        <v>17625</v>
      </c>
      <c r="L746" s="3">
        <v>17639</v>
      </c>
      <c r="M746" s="4">
        <f t="shared" si="22"/>
        <v>45615</v>
      </c>
      <c r="N746" s="5">
        <f t="shared" si="23"/>
        <v>9.4184397163119549E-3</v>
      </c>
    </row>
    <row r="747" spans="1:14" x14ac:dyDescent="0.25">
      <c r="A747" s="3" t="s">
        <v>44</v>
      </c>
      <c r="B747" s="3">
        <v>20241120</v>
      </c>
      <c r="C747" s="3">
        <v>17451</v>
      </c>
      <c r="D747" s="3">
        <v>17751</v>
      </c>
      <c r="E747" s="3">
        <v>17451</v>
      </c>
      <c r="F747" s="3">
        <v>17701</v>
      </c>
      <c r="G747" s="3">
        <v>106206000</v>
      </c>
      <c r="H747" s="3">
        <v>6000</v>
      </c>
      <c r="I747" s="3">
        <v>2</v>
      </c>
      <c r="J747" s="3" t="s">
        <v>43</v>
      </c>
      <c r="K747" s="3">
        <v>17791</v>
      </c>
      <c r="L747" s="3">
        <v>17751</v>
      </c>
      <c r="M747" s="4">
        <f t="shared" si="22"/>
        <v>45616</v>
      </c>
      <c r="N747" s="5">
        <f t="shared" si="23"/>
        <v>-5.0587375639368215E-3</v>
      </c>
    </row>
    <row r="748" spans="1:14" x14ac:dyDescent="0.25">
      <c r="A748" s="3" t="s">
        <v>44</v>
      </c>
      <c r="B748" s="3">
        <v>20241123</v>
      </c>
      <c r="C748" s="3">
        <v>17946</v>
      </c>
      <c r="D748" s="3">
        <v>17946</v>
      </c>
      <c r="E748" s="3">
        <v>17730</v>
      </c>
      <c r="F748" s="3">
        <v>17848</v>
      </c>
      <c r="G748" s="3">
        <v>149088118</v>
      </c>
      <c r="H748" s="3">
        <v>8353</v>
      </c>
      <c r="I748" s="3">
        <v>4</v>
      </c>
      <c r="J748" s="3" t="s">
        <v>43</v>
      </c>
      <c r="K748" s="3">
        <v>17701</v>
      </c>
      <c r="L748" s="3">
        <v>17730</v>
      </c>
      <c r="M748" s="4">
        <f t="shared" si="22"/>
        <v>45619</v>
      </c>
      <c r="N748" s="5">
        <f t="shared" si="23"/>
        <v>8.3046155584429737E-3</v>
      </c>
    </row>
    <row r="749" spans="1:14" x14ac:dyDescent="0.25">
      <c r="A749" s="3" t="s">
        <v>44</v>
      </c>
      <c r="B749" s="3">
        <v>20241124</v>
      </c>
      <c r="C749" s="3">
        <v>18252</v>
      </c>
      <c r="D749" s="3">
        <v>18278</v>
      </c>
      <c r="E749" s="3">
        <v>18134</v>
      </c>
      <c r="F749" s="3">
        <v>18243</v>
      </c>
      <c r="G749" s="3">
        <v>11627779900</v>
      </c>
      <c r="H749" s="3">
        <v>637392</v>
      </c>
      <c r="I749" s="3">
        <v>15</v>
      </c>
      <c r="J749" s="3" t="s">
        <v>43</v>
      </c>
      <c r="K749" s="3">
        <v>17848</v>
      </c>
      <c r="L749" s="3">
        <v>18150</v>
      </c>
      <c r="M749" s="4">
        <f t="shared" si="22"/>
        <v>45620</v>
      </c>
      <c r="N749" s="5">
        <f t="shared" si="23"/>
        <v>2.2131331241595609E-2</v>
      </c>
    </row>
    <row r="750" spans="1:14" x14ac:dyDescent="0.25">
      <c r="A750" s="3" t="s">
        <v>44</v>
      </c>
      <c r="B750" s="3">
        <v>20241125</v>
      </c>
      <c r="C750" s="3">
        <v>18383</v>
      </c>
      <c r="D750" s="3">
        <v>18716</v>
      </c>
      <c r="E750" s="3">
        <v>18383</v>
      </c>
      <c r="F750" s="3">
        <v>18673</v>
      </c>
      <c r="G750" s="3">
        <v>28347975580</v>
      </c>
      <c r="H750" s="3">
        <v>1518098</v>
      </c>
      <c r="I750" s="3">
        <v>58</v>
      </c>
      <c r="J750" s="3" t="s">
        <v>43</v>
      </c>
      <c r="K750" s="3">
        <v>18243</v>
      </c>
      <c r="L750" s="3">
        <v>18713</v>
      </c>
      <c r="M750" s="4">
        <f t="shared" si="22"/>
        <v>45621</v>
      </c>
      <c r="N750" s="5">
        <f t="shared" si="23"/>
        <v>2.3570684646165629E-2</v>
      </c>
    </row>
    <row r="751" spans="1:14" x14ac:dyDescent="0.25">
      <c r="A751" s="3" t="s">
        <v>44</v>
      </c>
      <c r="B751" s="3">
        <v>20241126</v>
      </c>
      <c r="C751" s="3">
        <v>18770</v>
      </c>
      <c r="D751" s="3">
        <v>18850</v>
      </c>
      <c r="E751" s="3">
        <v>18319</v>
      </c>
      <c r="F751" s="3">
        <v>18735</v>
      </c>
      <c r="G751" s="3">
        <v>17853116665</v>
      </c>
      <c r="H751" s="3">
        <v>952930</v>
      </c>
      <c r="I751" s="3">
        <v>24</v>
      </c>
      <c r="J751" s="3" t="s">
        <v>43</v>
      </c>
      <c r="K751" s="3">
        <v>18673</v>
      </c>
      <c r="L751" s="3">
        <v>18444</v>
      </c>
      <c r="M751" s="4">
        <f t="shared" si="22"/>
        <v>45622</v>
      </c>
      <c r="N751" s="5">
        <f t="shared" si="23"/>
        <v>3.3203020403791417E-3</v>
      </c>
    </row>
    <row r="752" spans="1:14" x14ac:dyDescent="0.25">
      <c r="A752" s="3" t="s">
        <v>44</v>
      </c>
      <c r="B752" s="3">
        <v>20241127</v>
      </c>
      <c r="C752" s="3">
        <v>18582</v>
      </c>
      <c r="D752" s="3">
        <v>18750</v>
      </c>
      <c r="E752" s="3">
        <v>18402</v>
      </c>
      <c r="F752" s="3">
        <v>18656</v>
      </c>
      <c r="G752" s="3">
        <v>12944876136</v>
      </c>
      <c r="H752" s="3">
        <v>693884</v>
      </c>
      <c r="I752" s="3">
        <v>13</v>
      </c>
      <c r="J752" s="3" t="s">
        <v>43</v>
      </c>
      <c r="K752" s="3">
        <v>18735</v>
      </c>
      <c r="L752" s="3">
        <v>18750</v>
      </c>
      <c r="M752" s="4">
        <f t="shared" si="22"/>
        <v>45623</v>
      </c>
      <c r="N752" s="5">
        <f t="shared" si="23"/>
        <v>-4.2167066986923407E-3</v>
      </c>
    </row>
    <row r="753" spans="1:14" x14ac:dyDescent="0.25">
      <c r="A753" s="3" t="s">
        <v>44</v>
      </c>
      <c r="B753" s="3">
        <v>20241130</v>
      </c>
      <c r="C753" s="3">
        <v>18807</v>
      </c>
      <c r="D753" s="3">
        <v>18902</v>
      </c>
      <c r="E753" s="3">
        <v>18275</v>
      </c>
      <c r="F753" s="3">
        <v>18581</v>
      </c>
      <c r="G753" s="3">
        <v>10867003664</v>
      </c>
      <c r="H753" s="3">
        <v>584831</v>
      </c>
      <c r="I753" s="3">
        <v>22</v>
      </c>
      <c r="J753" s="3" t="s">
        <v>43</v>
      </c>
      <c r="K753" s="3">
        <v>18656</v>
      </c>
      <c r="L753" s="3">
        <v>18362</v>
      </c>
      <c r="M753" s="4">
        <f t="shared" si="22"/>
        <v>45626</v>
      </c>
      <c r="N753" s="5">
        <f t="shared" si="23"/>
        <v>-4.0201543739279977E-3</v>
      </c>
    </row>
    <row r="754" spans="1:14" x14ac:dyDescent="0.25">
      <c r="A754" s="3" t="s">
        <v>44</v>
      </c>
      <c r="B754" s="3">
        <v>20241201</v>
      </c>
      <c r="C754" s="3">
        <v>18591</v>
      </c>
      <c r="D754" s="3">
        <v>18708</v>
      </c>
      <c r="E754" s="3">
        <v>18591</v>
      </c>
      <c r="F754" s="3">
        <v>18685</v>
      </c>
      <c r="G754" s="3">
        <v>7493983509</v>
      </c>
      <c r="H754" s="3">
        <v>401079</v>
      </c>
      <c r="I754" s="3">
        <v>7</v>
      </c>
      <c r="J754" s="3" t="s">
        <v>43</v>
      </c>
      <c r="K754" s="3">
        <v>18581</v>
      </c>
      <c r="L754" s="3">
        <v>18708</v>
      </c>
      <c r="M754" s="4">
        <f t="shared" si="22"/>
        <v>45627</v>
      </c>
      <c r="N754" s="5">
        <f t="shared" si="23"/>
        <v>5.5971153328668866E-3</v>
      </c>
    </row>
    <row r="755" spans="1:14" x14ac:dyDescent="0.25">
      <c r="A755" s="3" t="s">
        <v>44</v>
      </c>
      <c r="B755" s="3">
        <v>20241202</v>
      </c>
      <c r="C755" s="3">
        <v>19150</v>
      </c>
      <c r="D755" s="3">
        <v>19245</v>
      </c>
      <c r="E755" s="3">
        <v>19033</v>
      </c>
      <c r="F755" s="3">
        <v>19175</v>
      </c>
      <c r="G755" s="3">
        <v>25679021246</v>
      </c>
      <c r="H755" s="3">
        <v>1339209</v>
      </c>
      <c r="I755" s="3">
        <v>37</v>
      </c>
      <c r="J755" s="3" t="s">
        <v>43</v>
      </c>
      <c r="K755" s="3">
        <v>18685</v>
      </c>
      <c r="L755" s="3">
        <v>19245</v>
      </c>
      <c r="M755" s="4">
        <f t="shared" si="22"/>
        <v>45628</v>
      </c>
      <c r="N755" s="5">
        <f t="shared" si="23"/>
        <v>2.6224244046026302E-2</v>
      </c>
    </row>
    <row r="756" spans="1:14" x14ac:dyDescent="0.25">
      <c r="A756" s="3" t="s">
        <v>44</v>
      </c>
      <c r="B756" s="3">
        <v>20241203</v>
      </c>
      <c r="C756" s="3">
        <v>19453</v>
      </c>
      <c r="D756" s="3">
        <v>19520</v>
      </c>
      <c r="E756" s="3">
        <v>19189</v>
      </c>
      <c r="F756" s="3">
        <v>19462</v>
      </c>
      <c r="G756" s="3">
        <v>14955776684</v>
      </c>
      <c r="H756" s="3">
        <v>768473</v>
      </c>
      <c r="I756" s="3">
        <v>13</v>
      </c>
      <c r="J756" s="3" t="s">
        <v>43</v>
      </c>
      <c r="K756" s="3">
        <v>19175</v>
      </c>
      <c r="L756" s="3">
        <v>19295</v>
      </c>
      <c r="M756" s="4">
        <f t="shared" si="22"/>
        <v>45629</v>
      </c>
      <c r="N756" s="5">
        <f t="shared" si="23"/>
        <v>1.4967405475880158E-2</v>
      </c>
    </row>
    <row r="757" spans="1:14" x14ac:dyDescent="0.25">
      <c r="A757" s="3" t="s">
        <v>44</v>
      </c>
      <c r="B757" s="3">
        <v>20241204</v>
      </c>
      <c r="C757" s="3">
        <v>19318</v>
      </c>
      <c r="D757" s="3">
        <v>19713</v>
      </c>
      <c r="E757" s="3">
        <v>19318</v>
      </c>
      <c r="F757" s="3">
        <v>19495</v>
      </c>
      <c r="G757" s="3">
        <v>2416802456</v>
      </c>
      <c r="H757" s="3">
        <v>123972</v>
      </c>
      <c r="I757" s="3">
        <v>12</v>
      </c>
      <c r="J757" s="3" t="s">
        <v>43</v>
      </c>
      <c r="K757" s="3">
        <v>19462</v>
      </c>
      <c r="L757" s="3">
        <v>19468</v>
      </c>
      <c r="M757" s="4">
        <f t="shared" si="22"/>
        <v>45630</v>
      </c>
      <c r="N757" s="5">
        <f t="shared" si="23"/>
        <v>1.6956119617717036E-3</v>
      </c>
    </row>
    <row r="758" spans="1:14" x14ac:dyDescent="0.25">
      <c r="A758" s="3" t="s">
        <v>44</v>
      </c>
      <c r="B758" s="3">
        <v>20241207</v>
      </c>
      <c r="C758" s="3">
        <v>19374</v>
      </c>
      <c r="D758" s="3">
        <v>19374</v>
      </c>
      <c r="E758" s="3">
        <v>19041</v>
      </c>
      <c r="F758" s="3">
        <v>19206</v>
      </c>
      <c r="G758" s="3">
        <v>1154472772</v>
      </c>
      <c r="H758" s="3">
        <v>60110</v>
      </c>
      <c r="I758" s="3">
        <v>7</v>
      </c>
      <c r="J758" s="3" t="s">
        <v>43</v>
      </c>
      <c r="K758" s="3">
        <v>19495</v>
      </c>
      <c r="L758" s="3">
        <v>19091</v>
      </c>
      <c r="M758" s="4">
        <f t="shared" si="22"/>
        <v>45633</v>
      </c>
      <c r="N758" s="5">
        <f t="shared" si="23"/>
        <v>-1.4824313926647847E-2</v>
      </c>
    </row>
    <row r="759" spans="1:14" x14ac:dyDescent="0.25">
      <c r="A759" s="3" t="s">
        <v>44</v>
      </c>
      <c r="B759" s="3">
        <v>20241208</v>
      </c>
      <c r="C759" s="3">
        <v>19147</v>
      </c>
      <c r="D759" s="3">
        <v>19422</v>
      </c>
      <c r="E759" s="3">
        <v>19147</v>
      </c>
      <c r="F759" s="3">
        <v>19326</v>
      </c>
      <c r="G759" s="3">
        <v>492109908</v>
      </c>
      <c r="H759" s="3">
        <v>25464</v>
      </c>
      <c r="I759" s="3">
        <v>3</v>
      </c>
      <c r="J759" s="3" t="s">
        <v>43</v>
      </c>
      <c r="K759" s="3">
        <v>19206</v>
      </c>
      <c r="L759" s="3">
        <v>19422</v>
      </c>
      <c r="M759" s="4">
        <f t="shared" si="22"/>
        <v>45634</v>
      </c>
      <c r="N759" s="5">
        <f t="shared" si="23"/>
        <v>6.2480474851609458E-3</v>
      </c>
    </row>
    <row r="760" spans="1:14" x14ac:dyDescent="0.25">
      <c r="A760" s="3" t="s">
        <v>44</v>
      </c>
      <c r="B760" s="3">
        <v>20241209</v>
      </c>
      <c r="C760" s="3">
        <v>19754</v>
      </c>
      <c r="D760" s="3">
        <v>19777</v>
      </c>
      <c r="E760" s="3">
        <v>19600</v>
      </c>
      <c r="F760" s="3">
        <v>19761</v>
      </c>
      <c r="G760" s="3">
        <v>10104199680</v>
      </c>
      <c r="H760" s="3">
        <v>511324</v>
      </c>
      <c r="I760" s="3">
        <v>11</v>
      </c>
      <c r="J760" s="3" t="s">
        <v>43</v>
      </c>
      <c r="K760" s="3">
        <v>19326</v>
      </c>
      <c r="L760" s="3">
        <v>19730</v>
      </c>
      <c r="M760" s="4">
        <f t="shared" si="22"/>
        <v>45635</v>
      </c>
      <c r="N760" s="5">
        <f t="shared" si="23"/>
        <v>2.2508537721204647E-2</v>
      </c>
    </row>
    <row r="761" spans="1:14" x14ac:dyDescent="0.25">
      <c r="A761" s="3" t="s">
        <v>44</v>
      </c>
      <c r="B761" s="3">
        <v>20241210</v>
      </c>
      <c r="C761" s="3">
        <v>20050</v>
      </c>
      <c r="D761" s="3">
        <v>20350</v>
      </c>
      <c r="E761" s="3">
        <v>19571</v>
      </c>
      <c r="F761" s="3">
        <v>19941</v>
      </c>
      <c r="G761" s="3">
        <v>10910965028</v>
      </c>
      <c r="H761" s="3">
        <v>547157</v>
      </c>
      <c r="I761" s="3">
        <v>10</v>
      </c>
      <c r="J761" s="3" t="s">
        <v>43</v>
      </c>
      <c r="K761" s="3">
        <v>19761</v>
      </c>
      <c r="L761" s="3">
        <v>19700</v>
      </c>
      <c r="M761" s="4">
        <f t="shared" si="22"/>
        <v>45636</v>
      </c>
      <c r="N761" s="5">
        <f t="shared" si="23"/>
        <v>9.1088507666616803E-3</v>
      </c>
    </row>
    <row r="762" spans="1:14" x14ac:dyDescent="0.25">
      <c r="A762" s="3" t="s">
        <v>44</v>
      </c>
      <c r="B762" s="3">
        <v>20241211</v>
      </c>
      <c r="C762" s="3">
        <v>19951</v>
      </c>
      <c r="D762" s="3">
        <v>20200</v>
      </c>
      <c r="E762" s="3">
        <v>19951</v>
      </c>
      <c r="F762" s="3">
        <v>20118</v>
      </c>
      <c r="G762" s="3">
        <v>42362560782</v>
      </c>
      <c r="H762" s="3">
        <v>2105689</v>
      </c>
      <c r="I762" s="3">
        <v>1940</v>
      </c>
      <c r="J762" s="3" t="s">
        <v>43</v>
      </c>
      <c r="K762" s="3">
        <v>19941</v>
      </c>
      <c r="L762" s="3">
        <v>20105</v>
      </c>
      <c r="M762" s="4">
        <f t="shared" si="22"/>
        <v>45637</v>
      </c>
      <c r="N762" s="5">
        <f t="shared" si="23"/>
        <v>8.8761847449978504E-3</v>
      </c>
    </row>
    <row r="763" spans="1:14" x14ac:dyDescent="0.25">
      <c r="A763" s="3" t="s">
        <v>44</v>
      </c>
      <c r="B763" s="3">
        <v>20241214</v>
      </c>
      <c r="C763" s="3">
        <v>20721</v>
      </c>
      <c r="D763" s="3">
        <v>20721</v>
      </c>
      <c r="E763" s="3">
        <v>20602</v>
      </c>
      <c r="F763" s="3">
        <v>20646</v>
      </c>
      <c r="G763" s="3">
        <v>33951640327</v>
      </c>
      <c r="H763" s="3">
        <v>1644442</v>
      </c>
      <c r="I763" s="3">
        <v>19</v>
      </c>
      <c r="J763" s="3" t="s">
        <v>43</v>
      </c>
      <c r="K763" s="3">
        <v>20118</v>
      </c>
      <c r="L763" s="3">
        <v>20721</v>
      </c>
      <c r="M763" s="4">
        <f t="shared" si="22"/>
        <v>45640</v>
      </c>
      <c r="N763" s="5">
        <f t="shared" si="23"/>
        <v>2.6245153593796644E-2</v>
      </c>
    </row>
    <row r="764" spans="1:14" x14ac:dyDescent="0.25">
      <c r="A764" s="3" t="s">
        <v>44</v>
      </c>
      <c r="B764" s="3">
        <v>20241215</v>
      </c>
      <c r="C764" s="3">
        <v>21265</v>
      </c>
      <c r="D764" s="3">
        <v>21265</v>
      </c>
      <c r="E764" s="3">
        <v>20692</v>
      </c>
      <c r="F764" s="3">
        <v>21211</v>
      </c>
      <c r="G764" s="3">
        <v>49648853632</v>
      </c>
      <c r="H764" s="3">
        <v>2340739</v>
      </c>
      <c r="I764" s="3">
        <v>53</v>
      </c>
      <c r="J764" s="3" t="s">
        <v>43</v>
      </c>
      <c r="K764" s="3">
        <v>20646</v>
      </c>
      <c r="L764" s="3">
        <v>20822</v>
      </c>
      <c r="M764" s="4">
        <f t="shared" si="22"/>
        <v>45641</v>
      </c>
      <c r="N764" s="5">
        <f t="shared" si="23"/>
        <v>2.7366075753172625E-2</v>
      </c>
    </row>
    <row r="765" spans="1:14" x14ac:dyDescent="0.25">
      <c r="A765" s="3" t="s">
        <v>44</v>
      </c>
      <c r="B765" s="3">
        <v>20241216</v>
      </c>
      <c r="C765" s="3">
        <v>20951</v>
      </c>
      <c r="D765" s="3">
        <v>21840</v>
      </c>
      <c r="E765" s="3">
        <v>20575</v>
      </c>
      <c r="F765" s="3">
        <v>20864</v>
      </c>
      <c r="G765" s="3">
        <v>34990860343</v>
      </c>
      <c r="H765" s="3">
        <v>1677072</v>
      </c>
      <c r="I765" s="3">
        <v>574</v>
      </c>
      <c r="J765" s="3" t="s">
        <v>43</v>
      </c>
      <c r="K765" s="3">
        <v>21211</v>
      </c>
      <c r="L765" s="3">
        <v>21000</v>
      </c>
      <c r="M765" s="4">
        <f t="shared" si="22"/>
        <v>45642</v>
      </c>
      <c r="N765" s="5">
        <f t="shared" si="23"/>
        <v>-1.6359436141624606E-2</v>
      </c>
    </row>
    <row r="766" spans="1:14" x14ac:dyDescent="0.25">
      <c r="A766" s="3" t="s">
        <v>44</v>
      </c>
      <c r="B766" s="3">
        <v>20241217</v>
      </c>
      <c r="C766" s="3">
        <v>20509</v>
      </c>
      <c r="D766" s="3">
        <v>20651</v>
      </c>
      <c r="E766" s="3">
        <v>20280</v>
      </c>
      <c r="F766" s="3">
        <v>20522</v>
      </c>
      <c r="G766" s="3">
        <v>24071082175</v>
      </c>
      <c r="H766" s="3">
        <v>1172938</v>
      </c>
      <c r="I766" s="3">
        <v>25</v>
      </c>
      <c r="J766" s="3" t="s">
        <v>43</v>
      </c>
      <c r="K766" s="3">
        <v>20864</v>
      </c>
      <c r="L766" s="3">
        <v>20500</v>
      </c>
      <c r="M766" s="4">
        <f t="shared" si="22"/>
        <v>45643</v>
      </c>
      <c r="N766" s="5">
        <f t="shared" si="23"/>
        <v>-1.6391871165644223E-2</v>
      </c>
    </row>
    <row r="767" spans="1:14" x14ac:dyDescent="0.25">
      <c r="A767" s="3" t="s">
        <v>44</v>
      </c>
      <c r="B767" s="3">
        <v>20241218</v>
      </c>
      <c r="C767" s="3">
        <v>19985</v>
      </c>
      <c r="D767" s="3">
        <v>20980</v>
      </c>
      <c r="E767" s="3">
        <v>19984</v>
      </c>
      <c r="F767" s="3">
        <v>20421</v>
      </c>
      <c r="G767" s="3">
        <v>16628675607</v>
      </c>
      <c r="H767" s="3">
        <v>814281</v>
      </c>
      <c r="I767" s="3">
        <v>66</v>
      </c>
      <c r="J767" s="3" t="s">
        <v>43</v>
      </c>
      <c r="K767" s="3">
        <v>20522</v>
      </c>
      <c r="L767" s="3">
        <v>20600</v>
      </c>
      <c r="M767" s="4">
        <f t="shared" si="22"/>
        <v>45644</v>
      </c>
      <c r="N767" s="5">
        <f t="shared" si="23"/>
        <v>-4.9215476074456754E-3</v>
      </c>
    </row>
    <row r="768" spans="1:14" x14ac:dyDescent="0.25">
      <c r="A768" s="3" t="s">
        <v>44</v>
      </c>
      <c r="B768" s="3">
        <v>20241221</v>
      </c>
      <c r="C768" s="3">
        <v>20980</v>
      </c>
      <c r="D768" s="3">
        <v>21001</v>
      </c>
      <c r="E768" s="3">
        <v>20980</v>
      </c>
      <c r="F768" s="3">
        <v>20992</v>
      </c>
      <c r="G768" s="3">
        <v>12677204320</v>
      </c>
      <c r="H768" s="3">
        <v>603920</v>
      </c>
      <c r="I768" s="3">
        <v>17</v>
      </c>
      <c r="J768" s="3" t="s">
        <v>43</v>
      </c>
      <c r="K768" s="3">
        <v>20421</v>
      </c>
      <c r="L768" s="3">
        <v>21001</v>
      </c>
      <c r="M768" s="4">
        <f t="shared" si="22"/>
        <v>45647</v>
      </c>
      <c r="N768" s="5">
        <f t="shared" si="23"/>
        <v>2.7961412271681141E-2</v>
      </c>
    </row>
    <row r="769" spans="1:14" x14ac:dyDescent="0.25">
      <c r="A769" s="3" t="s">
        <v>44</v>
      </c>
      <c r="B769" s="3">
        <v>20241222</v>
      </c>
      <c r="C769" s="3">
        <v>21454</v>
      </c>
      <c r="D769" s="3">
        <v>21454</v>
      </c>
      <c r="E769" s="3">
        <v>20650</v>
      </c>
      <c r="F769" s="3">
        <v>20679</v>
      </c>
      <c r="G769" s="3">
        <v>10901054300</v>
      </c>
      <c r="H769" s="3">
        <v>527150</v>
      </c>
      <c r="I769" s="3">
        <v>16</v>
      </c>
      <c r="J769" s="3" t="s">
        <v>43</v>
      </c>
      <c r="K769" s="3">
        <v>20992</v>
      </c>
      <c r="L769" s="3">
        <v>20661</v>
      </c>
      <c r="M769" s="4">
        <f t="shared" si="22"/>
        <v>45648</v>
      </c>
      <c r="N769" s="5">
        <f t="shared" si="23"/>
        <v>-1.4910442073170715E-2</v>
      </c>
    </row>
    <row r="770" spans="1:14" x14ac:dyDescent="0.25">
      <c r="A770" s="3" t="s">
        <v>44</v>
      </c>
      <c r="B770" s="3">
        <v>20241223</v>
      </c>
      <c r="C770" s="3">
        <v>20733</v>
      </c>
      <c r="D770" s="3">
        <v>21000</v>
      </c>
      <c r="E770" s="3">
        <v>20700</v>
      </c>
      <c r="F770" s="3">
        <v>20767</v>
      </c>
      <c r="G770" s="3">
        <v>13220132440</v>
      </c>
      <c r="H770" s="3">
        <v>636598</v>
      </c>
      <c r="I770" s="3">
        <v>15</v>
      </c>
      <c r="J770" s="3" t="s">
        <v>43</v>
      </c>
      <c r="K770" s="3">
        <v>20679</v>
      </c>
      <c r="L770" s="3">
        <v>20975</v>
      </c>
      <c r="M770" s="4">
        <f t="shared" ref="M770:M833" si="24">DATE(LEFT(B770,4),MID(B770,5,2),RIGHT(B770,2))</f>
        <v>45649</v>
      </c>
      <c r="N770" s="5">
        <f t="shared" si="23"/>
        <v>4.2555249286715391E-3</v>
      </c>
    </row>
    <row r="771" spans="1:14" x14ac:dyDescent="0.25">
      <c r="A771" s="3" t="s">
        <v>44</v>
      </c>
      <c r="B771" s="3">
        <v>20241224</v>
      </c>
      <c r="C771" s="3">
        <v>21015</v>
      </c>
      <c r="D771" s="3">
        <v>21184</v>
      </c>
      <c r="E771" s="3">
        <v>20787</v>
      </c>
      <c r="F771" s="3">
        <v>21060</v>
      </c>
      <c r="G771" s="3">
        <v>29201181746</v>
      </c>
      <c r="H771" s="3">
        <v>1386554</v>
      </c>
      <c r="I771" s="3">
        <v>31</v>
      </c>
      <c r="J771" s="3" t="s">
        <v>43</v>
      </c>
      <c r="K771" s="3">
        <v>20767</v>
      </c>
      <c r="L771" s="3">
        <v>21178</v>
      </c>
      <c r="M771" s="4">
        <f t="shared" si="24"/>
        <v>45650</v>
      </c>
      <c r="N771" s="5">
        <f t="shared" ref="N771:N834" si="25">F771/F770-1</f>
        <v>1.4108922810227797E-2</v>
      </c>
    </row>
    <row r="772" spans="1:14" x14ac:dyDescent="0.25">
      <c r="A772" s="3" t="s">
        <v>44</v>
      </c>
      <c r="B772" s="3">
        <v>20241225</v>
      </c>
      <c r="C772" s="3">
        <v>21129</v>
      </c>
      <c r="D772" s="3">
        <v>21300</v>
      </c>
      <c r="E772" s="3">
        <v>20749</v>
      </c>
      <c r="F772" s="3">
        <v>21112</v>
      </c>
      <c r="G772" s="3">
        <v>5388370965</v>
      </c>
      <c r="H772" s="3">
        <v>255230</v>
      </c>
      <c r="I772" s="3">
        <v>15</v>
      </c>
      <c r="J772" s="3" t="s">
        <v>43</v>
      </c>
      <c r="K772" s="3">
        <v>21060</v>
      </c>
      <c r="L772" s="3">
        <v>20920</v>
      </c>
      <c r="M772" s="4">
        <f t="shared" si="24"/>
        <v>45651</v>
      </c>
      <c r="N772" s="5">
        <f t="shared" si="25"/>
        <v>2.4691358024691024E-3</v>
      </c>
    </row>
    <row r="773" spans="1:14" x14ac:dyDescent="0.25">
      <c r="A773" s="3" t="s">
        <v>44</v>
      </c>
      <c r="B773" s="3">
        <v>20241228</v>
      </c>
      <c r="C773" s="3">
        <v>20984</v>
      </c>
      <c r="D773" s="3">
        <v>21340</v>
      </c>
      <c r="E773" s="3">
        <v>20984</v>
      </c>
      <c r="F773" s="3">
        <v>21309</v>
      </c>
      <c r="G773" s="3">
        <v>3135955799</v>
      </c>
      <c r="H773" s="3">
        <v>147167</v>
      </c>
      <c r="I773" s="3">
        <v>16</v>
      </c>
      <c r="J773" s="3" t="s">
        <v>43</v>
      </c>
      <c r="K773" s="3">
        <v>21112</v>
      </c>
      <c r="L773" s="3">
        <v>21299</v>
      </c>
      <c r="M773" s="4">
        <f t="shared" si="24"/>
        <v>45654</v>
      </c>
      <c r="N773" s="5">
        <f t="shared" si="25"/>
        <v>9.3311860553240145E-3</v>
      </c>
    </row>
    <row r="774" spans="1:14" x14ac:dyDescent="0.25">
      <c r="A774" s="3" t="s">
        <v>44</v>
      </c>
      <c r="B774" s="3">
        <v>20241229</v>
      </c>
      <c r="C774" s="3">
        <v>21182</v>
      </c>
      <c r="D774" s="3">
        <v>21203</v>
      </c>
      <c r="E774" s="3">
        <v>20850</v>
      </c>
      <c r="F774" s="3">
        <v>21154</v>
      </c>
      <c r="G774" s="3">
        <v>8092332581</v>
      </c>
      <c r="H774" s="3">
        <v>382540</v>
      </c>
      <c r="I774" s="3">
        <v>12</v>
      </c>
      <c r="J774" s="3" t="s">
        <v>43</v>
      </c>
      <c r="K774" s="3">
        <v>21309</v>
      </c>
      <c r="L774" s="3">
        <v>21089</v>
      </c>
      <c r="M774" s="4">
        <f t="shared" si="24"/>
        <v>45655</v>
      </c>
      <c r="N774" s="5">
        <f t="shared" si="25"/>
        <v>-7.2739218170726483E-3</v>
      </c>
    </row>
    <row r="775" spans="1:14" x14ac:dyDescent="0.25">
      <c r="A775" s="3" t="s">
        <v>44</v>
      </c>
      <c r="B775" s="3">
        <v>20241230</v>
      </c>
      <c r="C775" s="3">
        <v>21016</v>
      </c>
      <c r="D775" s="3">
        <v>21016</v>
      </c>
      <c r="E775" s="3">
        <v>20531</v>
      </c>
      <c r="F775" s="3">
        <v>20783</v>
      </c>
      <c r="G775" s="3">
        <v>18222736983</v>
      </c>
      <c r="H775" s="3">
        <v>876828</v>
      </c>
      <c r="I775" s="3">
        <v>15</v>
      </c>
      <c r="J775" s="3" t="s">
        <v>43</v>
      </c>
      <c r="K775" s="3">
        <v>21154</v>
      </c>
      <c r="L775" s="3">
        <v>20531</v>
      </c>
      <c r="M775" s="4">
        <f t="shared" si="24"/>
        <v>45656</v>
      </c>
      <c r="N775" s="5">
        <f t="shared" si="25"/>
        <v>-1.7538054268696257E-2</v>
      </c>
    </row>
    <row r="776" spans="1:14" x14ac:dyDescent="0.25">
      <c r="A776" s="3" t="s">
        <v>44</v>
      </c>
      <c r="B776" s="3">
        <v>20241231</v>
      </c>
      <c r="C776" s="3">
        <v>20777</v>
      </c>
      <c r="D776" s="3">
        <v>20928</v>
      </c>
      <c r="E776" s="3">
        <v>20700</v>
      </c>
      <c r="F776" s="3">
        <v>20849</v>
      </c>
      <c r="G776" s="3">
        <v>4514430873</v>
      </c>
      <c r="H776" s="3">
        <v>216526</v>
      </c>
      <c r="I776" s="3">
        <v>26</v>
      </c>
      <c r="J776" s="3" t="s">
        <v>43</v>
      </c>
      <c r="K776" s="3">
        <v>20783</v>
      </c>
      <c r="L776" s="3">
        <v>20928</v>
      </c>
      <c r="M776" s="4">
        <f t="shared" si="24"/>
        <v>45657</v>
      </c>
      <c r="N776" s="5">
        <f t="shared" si="25"/>
        <v>3.1756724245777246E-3</v>
      </c>
    </row>
    <row r="777" spans="1:14" x14ac:dyDescent="0.25">
      <c r="A777" s="3" t="s">
        <v>44</v>
      </c>
      <c r="B777" s="3">
        <v>20250101</v>
      </c>
      <c r="C777" s="3">
        <v>21134</v>
      </c>
      <c r="D777" s="3">
        <v>21134</v>
      </c>
      <c r="E777" s="3">
        <v>20831</v>
      </c>
      <c r="F777" s="3">
        <v>20950</v>
      </c>
      <c r="G777" s="3">
        <v>85528115212</v>
      </c>
      <c r="H777" s="3">
        <v>4082515</v>
      </c>
      <c r="I777" s="3">
        <v>88</v>
      </c>
      <c r="J777" s="3" t="s">
        <v>43</v>
      </c>
      <c r="K777" s="3">
        <v>20849</v>
      </c>
      <c r="L777" s="3">
        <v>21048</v>
      </c>
      <c r="M777" s="4">
        <f t="shared" si="24"/>
        <v>45658</v>
      </c>
      <c r="N777" s="5">
        <f t="shared" si="25"/>
        <v>4.8443570435032779E-3</v>
      </c>
    </row>
    <row r="778" spans="1:14" x14ac:dyDescent="0.25">
      <c r="A778" s="3" t="s">
        <v>44</v>
      </c>
      <c r="B778" s="3">
        <v>20250104</v>
      </c>
      <c r="C778" s="3">
        <v>21400</v>
      </c>
      <c r="D778" s="3">
        <v>21578</v>
      </c>
      <c r="E778" s="3">
        <v>21167</v>
      </c>
      <c r="F778" s="3">
        <v>21526</v>
      </c>
      <c r="G778" s="3">
        <v>67054563392</v>
      </c>
      <c r="H778" s="3">
        <v>3115034</v>
      </c>
      <c r="I778" s="3">
        <v>50</v>
      </c>
      <c r="J778" s="3" t="s">
        <v>43</v>
      </c>
      <c r="K778" s="3">
        <v>20950</v>
      </c>
      <c r="L778" s="3">
        <v>21578</v>
      </c>
      <c r="M778" s="4">
        <f t="shared" si="24"/>
        <v>45661</v>
      </c>
      <c r="N778" s="5">
        <f t="shared" si="25"/>
        <v>2.7494033412887919E-2</v>
      </c>
    </row>
    <row r="779" spans="1:14" x14ac:dyDescent="0.25">
      <c r="A779" s="3" t="s">
        <v>44</v>
      </c>
      <c r="B779" s="3">
        <v>20250105</v>
      </c>
      <c r="C779" s="3">
        <v>22171</v>
      </c>
      <c r="D779" s="3">
        <v>22171</v>
      </c>
      <c r="E779" s="3">
        <v>21710</v>
      </c>
      <c r="F779" s="3">
        <v>21928</v>
      </c>
      <c r="G779" s="3">
        <v>13636819047</v>
      </c>
      <c r="H779" s="3">
        <v>621892</v>
      </c>
      <c r="I779" s="3">
        <v>23</v>
      </c>
      <c r="J779" s="3" t="s">
        <v>43</v>
      </c>
      <c r="K779" s="3">
        <v>21526</v>
      </c>
      <c r="L779" s="3">
        <v>21850</v>
      </c>
      <c r="M779" s="4">
        <f t="shared" si="24"/>
        <v>45662</v>
      </c>
      <c r="N779" s="5">
        <f t="shared" si="25"/>
        <v>1.8675090588125887E-2</v>
      </c>
    </row>
    <row r="780" spans="1:14" x14ac:dyDescent="0.25">
      <c r="A780" s="3" t="s">
        <v>44</v>
      </c>
      <c r="B780" s="3">
        <v>20250106</v>
      </c>
      <c r="C780" s="3">
        <v>22000</v>
      </c>
      <c r="D780" s="3">
        <v>22170</v>
      </c>
      <c r="E780" s="3">
        <v>22000</v>
      </c>
      <c r="F780" s="3">
        <v>22135</v>
      </c>
      <c r="G780" s="3">
        <v>14018902137</v>
      </c>
      <c r="H780" s="3">
        <v>633325</v>
      </c>
      <c r="I780" s="3">
        <v>25</v>
      </c>
      <c r="J780" s="3" t="s">
        <v>43</v>
      </c>
      <c r="K780" s="3">
        <v>21928</v>
      </c>
      <c r="L780" s="3">
        <v>22170</v>
      </c>
      <c r="M780" s="4">
        <f t="shared" si="24"/>
        <v>45663</v>
      </c>
      <c r="N780" s="5">
        <f t="shared" si="25"/>
        <v>9.4399854067859224E-3</v>
      </c>
    </row>
    <row r="781" spans="1:14" x14ac:dyDescent="0.25">
      <c r="A781" s="3" t="s">
        <v>44</v>
      </c>
      <c r="B781" s="3">
        <v>20250107</v>
      </c>
      <c r="C781" s="3">
        <v>22570</v>
      </c>
      <c r="D781" s="3">
        <v>22799</v>
      </c>
      <c r="E781" s="3">
        <v>22412</v>
      </c>
      <c r="F781" s="3">
        <v>22606</v>
      </c>
      <c r="G781" s="3">
        <v>6201419840</v>
      </c>
      <c r="H781" s="3">
        <v>274332</v>
      </c>
      <c r="I781" s="3">
        <v>14</v>
      </c>
      <c r="J781" s="3" t="s">
        <v>43</v>
      </c>
      <c r="K781" s="3">
        <v>22135</v>
      </c>
      <c r="L781" s="3">
        <v>22799</v>
      </c>
      <c r="M781" s="4">
        <f t="shared" si="24"/>
        <v>45664</v>
      </c>
      <c r="N781" s="5">
        <f t="shared" si="25"/>
        <v>2.127851818387172E-2</v>
      </c>
    </row>
    <row r="782" spans="1:14" x14ac:dyDescent="0.25">
      <c r="A782" s="3" t="s">
        <v>44</v>
      </c>
      <c r="B782" s="3">
        <v>20250108</v>
      </c>
      <c r="C782" s="3">
        <v>23018</v>
      </c>
      <c r="D782" s="3">
        <v>23018</v>
      </c>
      <c r="E782" s="3">
        <v>22670</v>
      </c>
      <c r="F782" s="3">
        <v>22849</v>
      </c>
      <c r="G782" s="3">
        <v>22067095691</v>
      </c>
      <c r="H782" s="3">
        <v>965771</v>
      </c>
      <c r="I782" s="3">
        <v>18</v>
      </c>
      <c r="J782" s="3" t="s">
        <v>43</v>
      </c>
      <c r="K782" s="3">
        <v>22606</v>
      </c>
      <c r="L782" s="3">
        <v>22746</v>
      </c>
      <c r="M782" s="4">
        <f t="shared" si="24"/>
        <v>45665</v>
      </c>
      <c r="N782" s="5">
        <f t="shared" si="25"/>
        <v>1.0749358577368806E-2</v>
      </c>
    </row>
    <row r="783" spans="1:14" x14ac:dyDescent="0.25">
      <c r="A783" s="3" t="s">
        <v>44</v>
      </c>
      <c r="B783" s="3">
        <v>20250111</v>
      </c>
      <c r="C783" s="3">
        <v>22946</v>
      </c>
      <c r="D783" s="3">
        <v>23180</v>
      </c>
      <c r="E783" s="3">
        <v>22543</v>
      </c>
      <c r="F783" s="3">
        <v>22991</v>
      </c>
      <c r="G783" s="3">
        <v>4174683062</v>
      </c>
      <c r="H783" s="3">
        <v>181576</v>
      </c>
      <c r="I783" s="3">
        <v>28</v>
      </c>
      <c r="J783" s="3" t="s">
        <v>43</v>
      </c>
      <c r="K783" s="3">
        <v>22849</v>
      </c>
      <c r="L783" s="3">
        <v>22574</v>
      </c>
      <c r="M783" s="4">
        <f t="shared" si="24"/>
        <v>45668</v>
      </c>
      <c r="N783" s="5">
        <f t="shared" si="25"/>
        <v>6.2147139918595773E-3</v>
      </c>
    </row>
    <row r="784" spans="1:14" x14ac:dyDescent="0.25">
      <c r="A784" s="3" t="s">
        <v>44</v>
      </c>
      <c r="B784" s="3">
        <v>20250112</v>
      </c>
      <c r="C784" s="3">
        <v>22302</v>
      </c>
      <c r="D784" s="3">
        <v>22302</v>
      </c>
      <c r="E784" s="3">
        <v>22302</v>
      </c>
      <c r="F784" s="3">
        <v>22302</v>
      </c>
      <c r="G784" s="3">
        <v>13484079126</v>
      </c>
      <c r="H784" s="3">
        <v>604613</v>
      </c>
      <c r="I784" s="3">
        <v>15</v>
      </c>
      <c r="J784" s="3" t="s">
        <v>43</v>
      </c>
      <c r="K784" s="3">
        <v>22991</v>
      </c>
      <c r="L784" s="3">
        <v>22302</v>
      </c>
      <c r="M784" s="4">
        <f t="shared" si="24"/>
        <v>45669</v>
      </c>
      <c r="N784" s="5">
        <f t="shared" si="25"/>
        <v>-2.9968248445043755E-2</v>
      </c>
    </row>
    <row r="785" spans="1:14" x14ac:dyDescent="0.25">
      <c r="A785" s="3" t="s">
        <v>44</v>
      </c>
      <c r="B785" s="3">
        <v>20250113</v>
      </c>
      <c r="C785" s="3">
        <v>22272</v>
      </c>
      <c r="D785" s="3">
        <v>22380</v>
      </c>
      <c r="E785" s="3">
        <v>22087</v>
      </c>
      <c r="F785" s="3">
        <v>22207</v>
      </c>
      <c r="G785" s="3">
        <v>2796833931</v>
      </c>
      <c r="H785" s="3">
        <v>125941</v>
      </c>
      <c r="I785" s="3">
        <v>20</v>
      </c>
      <c r="J785" s="3" t="s">
        <v>43</v>
      </c>
      <c r="K785" s="3">
        <v>22302</v>
      </c>
      <c r="L785" s="3">
        <v>22159</v>
      </c>
      <c r="M785" s="4">
        <f t="shared" si="24"/>
        <v>45670</v>
      </c>
      <c r="N785" s="5">
        <f t="shared" si="25"/>
        <v>-4.2597076495382025E-3</v>
      </c>
    </row>
    <row r="786" spans="1:14" x14ac:dyDescent="0.25">
      <c r="A786" s="3" t="s">
        <v>44</v>
      </c>
      <c r="B786" s="3">
        <v>20250115</v>
      </c>
      <c r="C786" s="3">
        <v>22224</v>
      </c>
      <c r="D786" s="3">
        <v>22224</v>
      </c>
      <c r="E786" s="3">
        <v>22080</v>
      </c>
      <c r="F786" s="3">
        <v>22150</v>
      </c>
      <c r="G786" s="3">
        <v>4511003051</v>
      </c>
      <c r="H786" s="3">
        <v>203656</v>
      </c>
      <c r="I786" s="3">
        <v>4</v>
      </c>
      <c r="J786" s="3" t="s">
        <v>43</v>
      </c>
      <c r="K786" s="3">
        <v>22207</v>
      </c>
      <c r="L786" s="3">
        <v>22150</v>
      </c>
      <c r="M786" s="4">
        <f t="shared" si="24"/>
        <v>45672</v>
      </c>
      <c r="N786" s="5">
        <f t="shared" si="25"/>
        <v>-2.5667582293871227E-3</v>
      </c>
    </row>
    <row r="787" spans="1:14" x14ac:dyDescent="0.25">
      <c r="A787" s="3" t="s">
        <v>44</v>
      </c>
      <c r="B787" s="3">
        <v>20250118</v>
      </c>
      <c r="C787" s="3">
        <v>21891</v>
      </c>
      <c r="D787" s="3">
        <v>21922</v>
      </c>
      <c r="E787" s="3">
        <v>21622</v>
      </c>
      <c r="F787" s="3">
        <v>21690</v>
      </c>
      <c r="G787" s="3">
        <v>935099702</v>
      </c>
      <c r="H787" s="3">
        <v>43112</v>
      </c>
      <c r="I787" s="3">
        <v>11</v>
      </c>
      <c r="J787" s="3" t="s">
        <v>43</v>
      </c>
      <c r="K787" s="3">
        <v>22150</v>
      </c>
      <c r="L787" s="3">
        <v>21622</v>
      </c>
      <c r="M787" s="4">
        <f t="shared" si="24"/>
        <v>45675</v>
      </c>
      <c r="N787" s="5">
        <f t="shared" si="25"/>
        <v>-2.0767494356659144E-2</v>
      </c>
    </row>
    <row r="788" spans="1:14" x14ac:dyDescent="0.25">
      <c r="A788" s="3" t="s">
        <v>44</v>
      </c>
      <c r="B788" s="3">
        <v>20250119</v>
      </c>
      <c r="C788" s="3">
        <v>22009</v>
      </c>
      <c r="D788" s="3">
        <v>22023</v>
      </c>
      <c r="E788" s="3">
        <v>22009</v>
      </c>
      <c r="F788" s="3">
        <v>22011</v>
      </c>
      <c r="G788" s="3">
        <v>2114840909</v>
      </c>
      <c r="H788" s="3">
        <v>96083</v>
      </c>
      <c r="I788" s="3">
        <v>3</v>
      </c>
      <c r="J788" s="3" t="s">
        <v>43</v>
      </c>
      <c r="K788" s="3">
        <v>21690</v>
      </c>
      <c r="L788" s="3">
        <v>22023</v>
      </c>
      <c r="M788" s="4">
        <f t="shared" si="24"/>
        <v>45676</v>
      </c>
      <c r="N788" s="5">
        <f t="shared" si="25"/>
        <v>1.4799446749654166E-2</v>
      </c>
    </row>
    <row r="789" spans="1:14" x14ac:dyDescent="0.25">
      <c r="A789" s="3" t="s">
        <v>44</v>
      </c>
      <c r="B789" s="3">
        <v>20250120</v>
      </c>
      <c r="C789" s="3">
        <v>21793</v>
      </c>
      <c r="D789" s="3">
        <v>21793</v>
      </c>
      <c r="E789" s="3">
        <v>21404</v>
      </c>
      <c r="F789" s="3">
        <v>21664</v>
      </c>
      <c r="G789" s="3">
        <v>275961100</v>
      </c>
      <c r="H789" s="3">
        <v>12738</v>
      </c>
      <c r="I789" s="3">
        <v>9</v>
      </c>
      <c r="J789" s="3" t="s">
        <v>43</v>
      </c>
      <c r="K789" s="3">
        <v>22011</v>
      </c>
      <c r="L789" s="3">
        <v>21404</v>
      </c>
      <c r="M789" s="4">
        <f t="shared" si="24"/>
        <v>45677</v>
      </c>
      <c r="N789" s="5">
        <f t="shared" si="25"/>
        <v>-1.5764844850302162E-2</v>
      </c>
    </row>
    <row r="790" spans="1:14" x14ac:dyDescent="0.25">
      <c r="A790" s="3" t="s">
        <v>44</v>
      </c>
      <c r="B790" s="3">
        <v>20250121</v>
      </c>
      <c r="C790" s="3">
        <v>21480</v>
      </c>
      <c r="D790" s="3">
        <v>21884</v>
      </c>
      <c r="E790" s="3">
        <v>21378</v>
      </c>
      <c r="F790" s="3">
        <v>21528</v>
      </c>
      <c r="G790" s="3">
        <v>2507789658</v>
      </c>
      <c r="H790" s="3">
        <v>116491</v>
      </c>
      <c r="I790" s="3">
        <v>8</v>
      </c>
      <c r="J790" s="3" t="s">
        <v>43</v>
      </c>
      <c r="K790" s="3">
        <v>21664</v>
      </c>
      <c r="L790" s="3">
        <v>21882</v>
      </c>
      <c r="M790" s="4">
        <f t="shared" si="24"/>
        <v>45678</v>
      </c>
      <c r="N790" s="5">
        <f t="shared" si="25"/>
        <v>-6.2776957163959146E-3</v>
      </c>
    </row>
    <row r="791" spans="1:14" x14ac:dyDescent="0.25">
      <c r="A791" s="3" t="s">
        <v>44</v>
      </c>
      <c r="B791" s="3">
        <v>20250122</v>
      </c>
      <c r="C791" s="3">
        <v>22173</v>
      </c>
      <c r="D791" s="3">
        <v>22173</v>
      </c>
      <c r="E791" s="3">
        <v>22173</v>
      </c>
      <c r="F791" s="3">
        <v>22173</v>
      </c>
      <c r="G791" s="3">
        <v>4144843236</v>
      </c>
      <c r="H791" s="3">
        <v>186932</v>
      </c>
      <c r="I791" s="3">
        <v>10</v>
      </c>
      <c r="J791" s="3" t="s">
        <v>43</v>
      </c>
      <c r="K791" s="3">
        <v>21528</v>
      </c>
      <c r="L791" s="3">
        <v>22173</v>
      </c>
      <c r="M791" s="4">
        <f t="shared" si="24"/>
        <v>45679</v>
      </c>
      <c r="N791" s="5">
        <f t="shared" si="25"/>
        <v>2.996098104793754E-2</v>
      </c>
    </row>
    <row r="792" spans="1:14" x14ac:dyDescent="0.25">
      <c r="A792" s="3" t="s">
        <v>44</v>
      </c>
      <c r="B792" s="3">
        <v>20250125</v>
      </c>
      <c r="C792" s="3">
        <v>22236</v>
      </c>
      <c r="D792" s="3">
        <v>22319</v>
      </c>
      <c r="E792" s="3">
        <v>22113</v>
      </c>
      <c r="F792" s="3">
        <v>22299</v>
      </c>
      <c r="G792" s="3">
        <v>3238044647</v>
      </c>
      <c r="H792" s="3">
        <v>145211</v>
      </c>
      <c r="I792" s="3">
        <v>12</v>
      </c>
      <c r="J792" s="3" t="s">
        <v>43</v>
      </c>
      <c r="K792" s="3">
        <v>22173</v>
      </c>
      <c r="L792" s="3">
        <v>22319</v>
      </c>
      <c r="M792" s="4">
        <f t="shared" si="24"/>
        <v>45682</v>
      </c>
      <c r="N792" s="5">
        <f t="shared" si="25"/>
        <v>5.682586930050082E-3</v>
      </c>
    </row>
    <row r="793" spans="1:14" x14ac:dyDescent="0.25">
      <c r="A793" s="3" t="s">
        <v>44</v>
      </c>
      <c r="B793" s="3">
        <v>20250126</v>
      </c>
      <c r="C793" s="3">
        <v>22027</v>
      </c>
      <c r="D793" s="3">
        <v>22129</v>
      </c>
      <c r="E793" s="3">
        <v>21854</v>
      </c>
      <c r="F793" s="3">
        <v>21973</v>
      </c>
      <c r="G793" s="3">
        <v>621247056</v>
      </c>
      <c r="H793" s="3">
        <v>28273</v>
      </c>
      <c r="I793" s="3">
        <v>10</v>
      </c>
      <c r="J793" s="3" t="s">
        <v>43</v>
      </c>
      <c r="K793" s="3">
        <v>22299</v>
      </c>
      <c r="L793" s="3">
        <v>22060</v>
      </c>
      <c r="M793" s="4">
        <f t="shared" si="24"/>
        <v>45683</v>
      </c>
      <c r="N793" s="5">
        <f t="shared" si="25"/>
        <v>-1.4619489663213581E-2</v>
      </c>
    </row>
    <row r="794" spans="1:14" x14ac:dyDescent="0.25">
      <c r="A794" s="3" t="s">
        <v>44</v>
      </c>
      <c r="B794" s="3">
        <v>20250127</v>
      </c>
      <c r="C794" s="3">
        <v>21913</v>
      </c>
      <c r="D794" s="3">
        <v>22140</v>
      </c>
      <c r="E794" s="3">
        <v>21789</v>
      </c>
      <c r="F794" s="3">
        <v>21897</v>
      </c>
      <c r="G794" s="3">
        <v>244350370</v>
      </c>
      <c r="H794" s="3">
        <v>11159</v>
      </c>
      <c r="I794" s="3">
        <v>5</v>
      </c>
      <c r="J794" s="3" t="s">
        <v>43</v>
      </c>
      <c r="K794" s="3">
        <v>21973</v>
      </c>
      <c r="L794" s="3">
        <v>21789</v>
      </c>
      <c r="M794" s="4">
        <f t="shared" si="24"/>
        <v>45684</v>
      </c>
      <c r="N794" s="5">
        <f t="shared" si="25"/>
        <v>-3.4587903335911996E-3</v>
      </c>
    </row>
    <row r="795" spans="1:14" x14ac:dyDescent="0.25">
      <c r="A795" s="3" t="s">
        <v>44</v>
      </c>
      <c r="B795" s="3">
        <v>20250129</v>
      </c>
      <c r="C795" s="3">
        <v>21849</v>
      </c>
      <c r="D795" s="3">
        <v>21849</v>
      </c>
      <c r="E795" s="3">
        <v>21687</v>
      </c>
      <c r="F795" s="3">
        <v>21791</v>
      </c>
      <c r="G795" s="3">
        <v>97645818</v>
      </c>
      <c r="H795" s="3">
        <v>4481</v>
      </c>
      <c r="I795" s="3">
        <v>5</v>
      </c>
      <c r="J795" s="3" t="s">
        <v>43</v>
      </c>
      <c r="K795" s="3">
        <v>21897</v>
      </c>
      <c r="L795" s="3">
        <v>21687</v>
      </c>
      <c r="M795" s="4">
        <f t="shared" si="24"/>
        <v>45686</v>
      </c>
      <c r="N795" s="5">
        <f t="shared" si="25"/>
        <v>-4.8408457779604008E-3</v>
      </c>
    </row>
    <row r="796" spans="1:14" x14ac:dyDescent="0.25">
      <c r="A796" s="3" t="s">
        <v>44</v>
      </c>
      <c r="B796" s="3">
        <v>20250201</v>
      </c>
      <c r="C796" s="3">
        <v>21950</v>
      </c>
      <c r="D796" s="3">
        <v>21950</v>
      </c>
      <c r="E796" s="3">
        <v>21296</v>
      </c>
      <c r="F796" s="3">
        <v>21356</v>
      </c>
      <c r="G796" s="3">
        <v>10711435283</v>
      </c>
      <c r="H796" s="3">
        <v>501572</v>
      </c>
      <c r="I796" s="3">
        <v>19</v>
      </c>
      <c r="J796" s="3" t="s">
        <v>43</v>
      </c>
      <c r="K796" s="3">
        <v>21791</v>
      </c>
      <c r="L796" s="3">
        <v>21640</v>
      </c>
      <c r="M796" s="4">
        <f t="shared" si="24"/>
        <v>45689</v>
      </c>
      <c r="N796" s="5">
        <f t="shared" si="25"/>
        <v>-1.9962369785691325E-2</v>
      </c>
    </row>
    <row r="797" spans="1:14" x14ac:dyDescent="0.25">
      <c r="A797" s="3" t="s">
        <v>44</v>
      </c>
      <c r="B797" s="3">
        <v>20250202</v>
      </c>
      <c r="C797" s="3">
        <v>21535</v>
      </c>
      <c r="D797" s="3">
        <v>21535</v>
      </c>
      <c r="E797" s="3">
        <v>21393</v>
      </c>
      <c r="F797" s="3">
        <v>21522</v>
      </c>
      <c r="G797" s="3">
        <v>4309314483</v>
      </c>
      <c r="H797" s="3">
        <v>200228</v>
      </c>
      <c r="I797" s="3">
        <v>13</v>
      </c>
      <c r="J797" s="3" t="s">
        <v>43</v>
      </c>
      <c r="K797" s="3">
        <v>21356</v>
      </c>
      <c r="L797" s="3">
        <v>21524</v>
      </c>
      <c r="M797" s="4">
        <f t="shared" si="24"/>
        <v>45690</v>
      </c>
      <c r="N797" s="5">
        <f t="shared" si="25"/>
        <v>7.7729911968533738E-3</v>
      </c>
    </row>
    <row r="798" spans="1:14" x14ac:dyDescent="0.25">
      <c r="A798" s="3" t="s">
        <v>44</v>
      </c>
      <c r="B798" s="3">
        <v>20250203</v>
      </c>
      <c r="C798" s="3">
        <v>21630</v>
      </c>
      <c r="D798" s="3">
        <v>21630</v>
      </c>
      <c r="E798" s="3">
        <v>21450</v>
      </c>
      <c r="F798" s="3">
        <v>21533</v>
      </c>
      <c r="G798" s="3">
        <v>6459771</v>
      </c>
      <c r="H798" s="3">
        <v>300</v>
      </c>
      <c r="I798" s="3">
        <v>28</v>
      </c>
      <c r="J798" s="3" t="s">
        <v>43</v>
      </c>
      <c r="K798" s="3">
        <v>21522</v>
      </c>
      <c r="L798" s="3">
        <v>21563</v>
      </c>
      <c r="M798" s="4">
        <f t="shared" si="24"/>
        <v>45691</v>
      </c>
      <c r="N798" s="5">
        <f t="shared" si="25"/>
        <v>5.1110491590011797E-4</v>
      </c>
    </row>
    <row r="799" spans="1:14" x14ac:dyDescent="0.25">
      <c r="A799" s="3" t="s">
        <v>44</v>
      </c>
      <c r="B799" s="3">
        <v>20250204</v>
      </c>
      <c r="C799" s="3">
        <v>21572</v>
      </c>
      <c r="D799" s="3">
        <v>21836</v>
      </c>
      <c r="E799" s="3">
        <v>21572</v>
      </c>
      <c r="F799" s="3">
        <v>21807</v>
      </c>
      <c r="G799" s="3">
        <v>681030680</v>
      </c>
      <c r="H799" s="3">
        <v>31230</v>
      </c>
      <c r="I799" s="3">
        <v>15</v>
      </c>
      <c r="J799" s="3" t="s">
        <v>43</v>
      </c>
      <c r="K799" s="3">
        <v>21533</v>
      </c>
      <c r="L799" s="3">
        <v>21800</v>
      </c>
      <c r="M799" s="4">
        <f t="shared" si="24"/>
        <v>45692</v>
      </c>
      <c r="N799" s="5">
        <f t="shared" si="25"/>
        <v>1.2724655180420763E-2</v>
      </c>
    </row>
    <row r="800" spans="1:14" x14ac:dyDescent="0.25">
      <c r="A800" s="3" t="s">
        <v>44</v>
      </c>
      <c r="B800" s="3">
        <v>20250205</v>
      </c>
      <c r="C800" s="3">
        <v>21635</v>
      </c>
      <c r="D800" s="3">
        <v>21771</v>
      </c>
      <c r="E800" s="3">
        <v>21574</v>
      </c>
      <c r="F800" s="3">
        <v>21673</v>
      </c>
      <c r="G800" s="3">
        <v>23944932771</v>
      </c>
      <c r="H800" s="3">
        <v>1104827</v>
      </c>
      <c r="I800" s="3">
        <v>18</v>
      </c>
      <c r="J800" s="3" t="s">
        <v>43</v>
      </c>
      <c r="K800" s="3">
        <v>21807</v>
      </c>
      <c r="L800" s="3">
        <v>21762</v>
      </c>
      <c r="M800" s="4">
        <f t="shared" si="24"/>
        <v>45693</v>
      </c>
      <c r="N800" s="5">
        <f t="shared" si="25"/>
        <v>-6.1448158848076417E-3</v>
      </c>
    </row>
    <row r="801" spans="1:14" x14ac:dyDescent="0.25">
      <c r="A801" s="3" t="s">
        <v>44</v>
      </c>
      <c r="B801" s="3">
        <v>20250209</v>
      </c>
      <c r="C801" s="3">
        <v>21993</v>
      </c>
      <c r="D801" s="3">
        <v>22015</v>
      </c>
      <c r="E801" s="3">
        <v>21440</v>
      </c>
      <c r="F801" s="3">
        <v>21879</v>
      </c>
      <c r="G801" s="3">
        <v>6864348596</v>
      </c>
      <c r="H801" s="3">
        <v>313740</v>
      </c>
      <c r="I801" s="3">
        <v>8</v>
      </c>
      <c r="J801" s="3" t="s">
        <v>43</v>
      </c>
      <c r="K801" s="3">
        <v>21673</v>
      </c>
      <c r="L801" s="3">
        <v>21628</v>
      </c>
      <c r="M801" s="4">
        <f t="shared" si="24"/>
        <v>45697</v>
      </c>
      <c r="N801" s="5">
        <f t="shared" si="25"/>
        <v>9.5049139482306089E-3</v>
      </c>
    </row>
    <row r="802" spans="1:14" x14ac:dyDescent="0.25">
      <c r="A802" s="3" t="s">
        <v>44</v>
      </c>
      <c r="B802" s="3">
        <v>20250211</v>
      </c>
      <c r="C802" s="3">
        <v>22055</v>
      </c>
      <c r="D802" s="3">
        <v>22055</v>
      </c>
      <c r="E802" s="3">
        <v>21223</v>
      </c>
      <c r="F802" s="3">
        <v>21227</v>
      </c>
      <c r="G802" s="3">
        <v>5762611292</v>
      </c>
      <c r="H802" s="3">
        <v>271478</v>
      </c>
      <c r="I802" s="3">
        <v>10</v>
      </c>
      <c r="J802" s="3" t="s">
        <v>43</v>
      </c>
      <c r="K802" s="3">
        <v>21879</v>
      </c>
      <c r="L802" s="3">
        <v>21223</v>
      </c>
      <c r="M802" s="4">
        <f t="shared" si="24"/>
        <v>45699</v>
      </c>
      <c r="N802" s="5">
        <f t="shared" si="25"/>
        <v>-2.9800265094382716E-2</v>
      </c>
    </row>
    <row r="803" spans="1:14" x14ac:dyDescent="0.25">
      <c r="A803" s="3" t="s">
        <v>44</v>
      </c>
      <c r="B803" s="3">
        <v>20250215</v>
      </c>
      <c r="C803" s="3">
        <v>20597</v>
      </c>
      <c r="D803" s="3">
        <v>20714</v>
      </c>
      <c r="E803" s="3">
        <v>20594</v>
      </c>
      <c r="F803" s="3">
        <v>20634</v>
      </c>
      <c r="G803" s="3">
        <v>1301750624</v>
      </c>
      <c r="H803" s="3">
        <v>63089</v>
      </c>
      <c r="I803" s="3">
        <v>7</v>
      </c>
      <c r="J803" s="3" t="s">
        <v>43</v>
      </c>
      <c r="K803" s="3">
        <v>21227</v>
      </c>
      <c r="L803" s="3">
        <v>20700</v>
      </c>
      <c r="M803" s="4">
        <f t="shared" si="24"/>
        <v>45703</v>
      </c>
      <c r="N803" s="5">
        <f t="shared" si="25"/>
        <v>-2.7936119093607159E-2</v>
      </c>
    </row>
    <row r="804" spans="1:14" x14ac:dyDescent="0.25">
      <c r="A804" s="3" t="s">
        <v>44</v>
      </c>
      <c r="B804" s="3">
        <v>20250216</v>
      </c>
      <c r="C804" s="3">
        <v>20020</v>
      </c>
      <c r="D804" s="3">
        <v>20241</v>
      </c>
      <c r="E804" s="3">
        <v>20019</v>
      </c>
      <c r="F804" s="3">
        <v>20159</v>
      </c>
      <c r="G804" s="3">
        <v>206876285</v>
      </c>
      <c r="H804" s="3">
        <v>10262</v>
      </c>
      <c r="I804" s="3">
        <v>7</v>
      </c>
      <c r="J804" s="3" t="s">
        <v>43</v>
      </c>
      <c r="K804" s="3">
        <v>20634</v>
      </c>
      <c r="L804" s="3">
        <v>20215</v>
      </c>
      <c r="M804" s="4">
        <f t="shared" si="24"/>
        <v>45704</v>
      </c>
      <c r="N804" s="5">
        <f t="shared" si="25"/>
        <v>-2.3020257826887658E-2</v>
      </c>
    </row>
    <row r="805" spans="1:14" x14ac:dyDescent="0.25">
      <c r="A805" s="3" t="s">
        <v>44</v>
      </c>
      <c r="B805" s="3">
        <v>20250217</v>
      </c>
      <c r="C805" s="3">
        <v>20494</v>
      </c>
      <c r="D805" s="3">
        <v>20562</v>
      </c>
      <c r="E805" s="3">
        <v>20319</v>
      </c>
      <c r="F805" s="3">
        <v>20511</v>
      </c>
      <c r="G805" s="3">
        <v>8214799890</v>
      </c>
      <c r="H805" s="3">
        <v>400510</v>
      </c>
      <c r="I805" s="3">
        <v>13</v>
      </c>
      <c r="J805" s="3" t="s">
        <v>43</v>
      </c>
      <c r="K805" s="3">
        <v>20159</v>
      </c>
      <c r="L805" s="3">
        <v>20319</v>
      </c>
      <c r="M805" s="4">
        <f t="shared" si="24"/>
        <v>45705</v>
      </c>
      <c r="N805" s="5">
        <f t="shared" si="25"/>
        <v>1.7461183590455898E-2</v>
      </c>
    </row>
    <row r="806" spans="1:14" x14ac:dyDescent="0.25">
      <c r="A806" s="3" t="s">
        <v>44</v>
      </c>
      <c r="B806" s="3">
        <v>20250218</v>
      </c>
      <c r="C806" s="3">
        <v>0</v>
      </c>
      <c r="D806" s="3">
        <v>0</v>
      </c>
      <c r="E806" s="3">
        <v>0</v>
      </c>
      <c r="F806" s="3">
        <v>20511</v>
      </c>
      <c r="G806" s="3">
        <v>0</v>
      </c>
      <c r="H806" s="3">
        <v>0</v>
      </c>
      <c r="I806" s="3">
        <v>0</v>
      </c>
      <c r="J806" s="3" t="s">
        <v>43</v>
      </c>
      <c r="K806" s="3">
        <v>20511</v>
      </c>
      <c r="L806" s="3">
        <v>20319</v>
      </c>
      <c r="M806" s="4">
        <f t="shared" si="24"/>
        <v>45706</v>
      </c>
      <c r="N806" s="5">
        <f t="shared" si="25"/>
        <v>0</v>
      </c>
    </row>
    <row r="807" spans="1:14" x14ac:dyDescent="0.25">
      <c r="A807" s="3" t="s">
        <v>44</v>
      </c>
      <c r="B807" s="3">
        <v>20250219</v>
      </c>
      <c r="C807" s="3">
        <v>20783</v>
      </c>
      <c r="D807" s="3">
        <v>20783</v>
      </c>
      <c r="E807" s="3">
        <v>20471</v>
      </c>
      <c r="F807" s="3">
        <v>20511</v>
      </c>
      <c r="G807" s="3">
        <v>204618435</v>
      </c>
      <c r="H807" s="3">
        <v>9976</v>
      </c>
      <c r="I807" s="3">
        <v>6</v>
      </c>
      <c r="J807" s="3" t="s">
        <v>43</v>
      </c>
      <c r="K807" s="3">
        <v>20511</v>
      </c>
      <c r="L807" s="3">
        <v>20471</v>
      </c>
      <c r="M807" s="4">
        <f t="shared" si="24"/>
        <v>45707</v>
      </c>
      <c r="N807" s="5">
        <f t="shared" si="25"/>
        <v>0</v>
      </c>
    </row>
    <row r="808" spans="1:14" x14ac:dyDescent="0.25">
      <c r="A808" s="3" t="s">
        <v>44</v>
      </c>
      <c r="B808" s="3">
        <v>20250222</v>
      </c>
      <c r="C808" s="3">
        <v>20304</v>
      </c>
      <c r="D808" s="3">
        <v>20304</v>
      </c>
      <c r="E808" s="3">
        <v>20186</v>
      </c>
      <c r="F808" s="3">
        <v>20284</v>
      </c>
      <c r="G808" s="3">
        <v>1217060</v>
      </c>
      <c r="H808" s="3">
        <v>60</v>
      </c>
      <c r="I808" s="3">
        <v>2</v>
      </c>
      <c r="J808" s="3" t="s">
        <v>43</v>
      </c>
      <c r="K808" s="3">
        <v>20511</v>
      </c>
      <c r="L808" s="3">
        <v>20186</v>
      </c>
      <c r="M808" s="4">
        <f t="shared" si="24"/>
        <v>45710</v>
      </c>
      <c r="N808" s="5">
        <f t="shared" si="25"/>
        <v>-1.1067232216859235E-2</v>
      </c>
    </row>
    <row r="809" spans="1:14" x14ac:dyDescent="0.25">
      <c r="A809" s="3" t="s">
        <v>44</v>
      </c>
      <c r="B809" s="3">
        <v>20250223</v>
      </c>
      <c r="C809" s="3">
        <v>20348</v>
      </c>
      <c r="D809" s="3">
        <v>20629</v>
      </c>
      <c r="E809" s="3">
        <v>20348</v>
      </c>
      <c r="F809" s="3">
        <v>20580</v>
      </c>
      <c r="G809" s="3">
        <v>10026067576</v>
      </c>
      <c r="H809" s="3">
        <v>487165</v>
      </c>
      <c r="I809" s="3">
        <v>442</v>
      </c>
      <c r="J809" s="3" t="s">
        <v>43</v>
      </c>
      <c r="K809" s="3">
        <v>20284</v>
      </c>
      <c r="L809" s="3">
        <v>20628</v>
      </c>
      <c r="M809" s="4">
        <f t="shared" si="24"/>
        <v>45711</v>
      </c>
      <c r="N809" s="5">
        <f t="shared" si="25"/>
        <v>1.4592782488660916E-2</v>
      </c>
    </row>
    <row r="810" spans="1:14" x14ac:dyDescent="0.25">
      <c r="A810" s="3" t="s">
        <v>44</v>
      </c>
      <c r="B810" s="3">
        <v>20250224</v>
      </c>
      <c r="C810" s="3">
        <v>21001</v>
      </c>
      <c r="D810" s="3">
        <v>21036</v>
      </c>
      <c r="E810" s="3">
        <v>20808</v>
      </c>
      <c r="F810" s="3">
        <v>20819</v>
      </c>
      <c r="G810" s="3">
        <v>2367898719</v>
      </c>
      <c r="H810" s="3">
        <v>113736</v>
      </c>
      <c r="I810" s="3">
        <v>9</v>
      </c>
      <c r="J810" s="3" t="s">
        <v>43</v>
      </c>
      <c r="K810" s="3">
        <v>20580</v>
      </c>
      <c r="L810" s="3">
        <v>20808</v>
      </c>
      <c r="M810" s="4">
        <f t="shared" si="24"/>
        <v>45712</v>
      </c>
      <c r="N810" s="5">
        <f t="shared" si="25"/>
        <v>1.1613216715257613E-2</v>
      </c>
    </row>
    <row r="811" spans="1:14" x14ac:dyDescent="0.25">
      <c r="A811" s="3" t="s">
        <v>44</v>
      </c>
      <c r="B811" s="3">
        <v>20250225</v>
      </c>
      <c r="C811" s="3">
        <v>21103</v>
      </c>
      <c r="D811" s="3">
        <v>21439</v>
      </c>
      <c r="E811" s="3">
        <v>21103</v>
      </c>
      <c r="F811" s="3">
        <v>21361</v>
      </c>
      <c r="G811" s="3">
        <v>12340290039</v>
      </c>
      <c r="H811" s="3">
        <v>577708</v>
      </c>
      <c r="I811" s="3">
        <v>638</v>
      </c>
      <c r="J811" s="3" t="s">
        <v>43</v>
      </c>
      <c r="K811" s="3">
        <v>20819</v>
      </c>
      <c r="L811" s="3">
        <v>21439</v>
      </c>
      <c r="M811" s="4">
        <f t="shared" si="24"/>
        <v>45713</v>
      </c>
      <c r="N811" s="5">
        <f t="shared" si="25"/>
        <v>2.6033911330995751E-2</v>
      </c>
    </row>
    <row r="812" spans="1:14" x14ac:dyDescent="0.25">
      <c r="A812" s="3" t="s">
        <v>44</v>
      </c>
      <c r="B812" s="3">
        <v>20250226</v>
      </c>
      <c r="C812" s="3">
        <v>20883</v>
      </c>
      <c r="D812" s="3">
        <v>20883</v>
      </c>
      <c r="E812" s="3">
        <v>20861</v>
      </c>
      <c r="F812" s="3">
        <v>20862</v>
      </c>
      <c r="G812" s="3">
        <v>117266371</v>
      </c>
      <c r="H812" s="3">
        <v>5621</v>
      </c>
      <c r="I812" s="3">
        <v>3</v>
      </c>
      <c r="J812" s="3" t="s">
        <v>43</v>
      </c>
      <c r="K812" s="3">
        <v>21361</v>
      </c>
      <c r="L812" s="3">
        <v>20861</v>
      </c>
      <c r="M812" s="4">
        <f t="shared" si="24"/>
        <v>45714</v>
      </c>
      <c r="N812" s="5">
        <f t="shared" si="25"/>
        <v>-2.3360329572585603E-2</v>
      </c>
    </row>
    <row r="813" spans="1:14" x14ac:dyDescent="0.25">
      <c r="A813" s="3" t="s">
        <v>44</v>
      </c>
      <c r="B813" s="3">
        <v>20250301</v>
      </c>
      <c r="C813" s="3">
        <v>21138</v>
      </c>
      <c r="D813" s="3">
        <v>21138</v>
      </c>
      <c r="E813" s="3">
        <v>20774</v>
      </c>
      <c r="F813" s="3">
        <v>21089</v>
      </c>
      <c r="G813" s="3">
        <v>411828160</v>
      </c>
      <c r="H813" s="3">
        <v>19528</v>
      </c>
      <c r="I813" s="3">
        <v>5</v>
      </c>
      <c r="J813" s="3" t="s">
        <v>43</v>
      </c>
      <c r="K813" s="3">
        <v>20862</v>
      </c>
      <c r="L813" s="3">
        <v>20970</v>
      </c>
      <c r="M813" s="4">
        <f t="shared" si="24"/>
        <v>45717</v>
      </c>
      <c r="N813" s="5">
        <f t="shared" si="25"/>
        <v>1.0881027705876622E-2</v>
      </c>
    </row>
    <row r="814" spans="1:14" x14ac:dyDescent="0.25">
      <c r="A814" s="3" t="s">
        <v>44</v>
      </c>
      <c r="B814" s="3">
        <v>20250302</v>
      </c>
      <c r="C814" s="3">
        <v>21075</v>
      </c>
      <c r="D814" s="3">
        <v>21075</v>
      </c>
      <c r="E814" s="3">
        <v>20807</v>
      </c>
      <c r="F814" s="3">
        <v>21014</v>
      </c>
      <c r="G814" s="3">
        <v>408827423</v>
      </c>
      <c r="H814" s="3">
        <v>19455</v>
      </c>
      <c r="I814" s="3">
        <v>3</v>
      </c>
      <c r="J814" s="3" t="s">
        <v>43</v>
      </c>
      <c r="K814" s="3">
        <v>21089</v>
      </c>
      <c r="L814" s="3">
        <v>20807</v>
      </c>
      <c r="M814" s="4">
        <f t="shared" si="24"/>
        <v>45718</v>
      </c>
      <c r="N814" s="5">
        <f t="shared" si="25"/>
        <v>-3.5563563943288301E-3</v>
      </c>
    </row>
    <row r="815" spans="1:14" x14ac:dyDescent="0.25">
      <c r="A815" s="3" t="s">
        <v>44</v>
      </c>
      <c r="B815" s="3">
        <v>20250303</v>
      </c>
      <c r="C815" s="3">
        <v>20384</v>
      </c>
      <c r="D815" s="3">
        <v>20384</v>
      </c>
      <c r="E815" s="3">
        <v>20384</v>
      </c>
      <c r="F815" s="3">
        <v>20384</v>
      </c>
      <c r="G815" s="3">
        <v>2071014400</v>
      </c>
      <c r="H815" s="3">
        <v>101600</v>
      </c>
      <c r="I815" s="3">
        <v>2</v>
      </c>
      <c r="J815" s="3" t="s">
        <v>43</v>
      </c>
      <c r="K815" s="3">
        <v>21014</v>
      </c>
      <c r="L815" s="3">
        <v>20384</v>
      </c>
      <c r="M815" s="4">
        <f t="shared" si="24"/>
        <v>45719</v>
      </c>
      <c r="N815" s="5">
        <f t="shared" si="25"/>
        <v>-2.9980013324450328E-2</v>
      </c>
    </row>
    <row r="816" spans="1:14" x14ac:dyDescent="0.25">
      <c r="A816" s="3" t="s">
        <v>44</v>
      </c>
      <c r="B816" s="3">
        <v>20250304</v>
      </c>
      <c r="C816" s="3">
        <v>19774</v>
      </c>
      <c r="D816" s="3">
        <v>19774</v>
      </c>
      <c r="E816" s="3">
        <v>19774</v>
      </c>
      <c r="F816" s="3">
        <v>19774</v>
      </c>
      <c r="G816" s="3">
        <v>9887000</v>
      </c>
      <c r="H816" s="3">
        <v>500</v>
      </c>
      <c r="I816" s="3">
        <v>1</v>
      </c>
      <c r="J816" s="3" t="s">
        <v>43</v>
      </c>
      <c r="K816" s="3">
        <v>20384</v>
      </c>
      <c r="L816" s="3">
        <v>19774</v>
      </c>
      <c r="M816" s="4">
        <f t="shared" si="24"/>
        <v>45720</v>
      </c>
      <c r="N816" s="5">
        <f t="shared" si="25"/>
        <v>-2.9925431711146033E-2</v>
      </c>
    </row>
    <row r="817" spans="1:14" x14ac:dyDescent="0.25">
      <c r="A817" s="3" t="s">
        <v>44</v>
      </c>
      <c r="B817" s="3">
        <v>20250305</v>
      </c>
      <c r="C817" s="3">
        <v>20264</v>
      </c>
      <c r="D817" s="3">
        <v>20359</v>
      </c>
      <c r="E817" s="3">
        <v>20264</v>
      </c>
      <c r="F817" s="3">
        <v>20271</v>
      </c>
      <c r="G817" s="3">
        <v>326754221</v>
      </c>
      <c r="H817" s="3">
        <v>16119</v>
      </c>
      <c r="I817" s="3">
        <v>3</v>
      </c>
      <c r="J817" s="3" t="s">
        <v>43</v>
      </c>
      <c r="K817" s="3">
        <v>19774</v>
      </c>
      <c r="L817" s="3">
        <v>20359</v>
      </c>
      <c r="M817" s="4">
        <f t="shared" si="24"/>
        <v>45721</v>
      </c>
      <c r="N817" s="5">
        <f t="shared" si="25"/>
        <v>2.513401436229401E-2</v>
      </c>
    </row>
    <row r="818" spans="1:14" x14ac:dyDescent="0.25">
      <c r="A818" s="3" t="s">
        <v>44</v>
      </c>
      <c r="B818" s="3">
        <v>20250308</v>
      </c>
      <c r="C818" s="3">
        <v>20089</v>
      </c>
      <c r="D818" s="3">
        <v>20089</v>
      </c>
      <c r="E818" s="3">
        <v>19807</v>
      </c>
      <c r="F818" s="3">
        <v>19828</v>
      </c>
      <c r="G818" s="3">
        <v>1151803810</v>
      </c>
      <c r="H818" s="3">
        <v>58090</v>
      </c>
      <c r="I818" s="3">
        <v>4</v>
      </c>
      <c r="J818" s="3" t="s">
        <v>43</v>
      </c>
      <c r="K818" s="3">
        <v>20271</v>
      </c>
      <c r="L818" s="3">
        <v>19809</v>
      </c>
      <c r="M818" s="4">
        <f t="shared" si="24"/>
        <v>45724</v>
      </c>
      <c r="N818" s="5">
        <f t="shared" si="25"/>
        <v>-2.1853879926989284E-2</v>
      </c>
    </row>
    <row r="819" spans="1:14" x14ac:dyDescent="0.25">
      <c r="A819" s="3" t="s">
        <v>44</v>
      </c>
      <c r="B819" s="3">
        <v>20250309</v>
      </c>
      <c r="C819" s="3">
        <v>19801</v>
      </c>
      <c r="D819" s="3">
        <v>19801</v>
      </c>
      <c r="E819" s="3">
        <v>19552</v>
      </c>
      <c r="F819" s="3">
        <v>19755</v>
      </c>
      <c r="G819" s="3">
        <v>499682563</v>
      </c>
      <c r="H819" s="3">
        <v>25294</v>
      </c>
      <c r="I819" s="3">
        <v>3</v>
      </c>
      <c r="J819" s="3" t="s">
        <v>43</v>
      </c>
      <c r="K819" s="3">
        <v>19828</v>
      </c>
      <c r="L819" s="3">
        <v>19552</v>
      </c>
      <c r="M819" s="4">
        <f t="shared" si="24"/>
        <v>45725</v>
      </c>
      <c r="N819" s="5">
        <f t="shared" si="25"/>
        <v>-3.6816622957434042E-3</v>
      </c>
    </row>
    <row r="820" spans="1:14" x14ac:dyDescent="0.25">
      <c r="A820" s="3" t="s">
        <v>44</v>
      </c>
      <c r="B820" s="3">
        <v>20250310</v>
      </c>
      <c r="C820" s="3">
        <v>19617</v>
      </c>
      <c r="D820" s="3">
        <v>19617</v>
      </c>
      <c r="E820" s="3">
        <v>19355</v>
      </c>
      <c r="F820" s="3">
        <v>19406</v>
      </c>
      <c r="G820" s="3">
        <v>6617609</v>
      </c>
      <c r="H820" s="3">
        <v>341</v>
      </c>
      <c r="I820" s="3">
        <v>2</v>
      </c>
      <c r="J820" s="3" t="s">
        <v>43</v>
      </c>
      <c r="K820" s="3">
        <v>19755</v>
      </c>
      <c r="L820" s="3">
        <v>19355</v>
      </c>
      <c r="M820" s="4">
        <f t="shared" si="24"/>
        <v>45726</v>
      </c>
      <c r="N820" s="5">
        <f t="shared" si="25"/>
        <v>-1.7666413566185812E-2</v>
      </c>
    </row>
    <row r="821" spans="1:14" x14ac:dyDescent="0.25">
      <c r="A821" s="3" t="s">
        <v>44</v>
      </c>
      <c r="B821" s="3">
        <v>20250311</v>
      </c>
      <c r="C821" s="3">
        <v>19258</v>
      </c>
      <c r="D821" s="3">
        <v>19258</v>
      </c>
      <c r="E821" s="3">
        <v>19162</v>
      </c>
      <c r="F821" s="3">
        <v>19248</v>
      </c>
      <c r="G821" s="3">
        <v>21461630</v>
      </c>
      <c r="H821" s="3">
        <v>1115</v>
      </c>
      <c r="I821" s="3">
        <v>2</v>
      </c>
      <c r="J821" s="3" t="s">
        <v>43</v>
      </c>
      <c r="K821" s="3">
        <v>19406</v>
      </c>
      <c r="L821" s="3">
        <v>19162</v>
      </c>
      <c r="M821" s="4">
        <f t="shared" si="24"/>
        <v>45727</v>
      </c>
      <c r="N821" s="5">
        <f t="shared" si="25"/>
        <v>-8.1418118107802195E-3</v>
      </c>
    </row>
    <row r="822" spans="1:14" x14ac:dyDescent="0.25">
      <c r="A822" s="3" t="s">
        <v>44</v>
      </c>
      <c r="B822" s="3">
        <v>20250312</v>
      </c>
      <c r="C822" s="3">
        <v>19338</v>
      </c>
      <c r="D822" s="3">
        <v>19338</v>
      </c>
      <c r="E822" s="3">
        <v>19338</v>
      </c>
      <c r="F822" s="3">
        <v>19338</v>
      </c>
      <c r="G822" s="3">
        <v>1431012</v>
      </c>
      <c r="H822" s="3">
        <v>74</v>
      </c>
      <c r="I822" s="3">
        <v>1</v>
      </c>
      <c r="J822" s="3" t="s">
        <v>43</v>
      </c>
      <c r="K822" s="3">
        <v>19248</v>
      </c>
      <c r="L822" s="3">
        <v>19338</v>
      </c>
      <c r="M822" s="4">
        <f t="shared" si="24"/>
        <v>45728</v>
      </c>
      <c r="N822" s="5">
        <f t="shared" si="25"/>
        <v>4.6758104738153783E-3</v>
      </c>
    </row>
    <row r="823" spans="1:14" x14ac:dyDescent="0.25">
      <c r="A823" s="3" t="s">
        <v>44</v>
      </c>
      <c r="B823" s="3">
        <v>20250315</v>
      </c>
      <c r="C823" s="3">
        <v>19670</v>
      </c>
      <c r="D823" s="3">
        <v>19880</v>
      </c>
      <c r="E823" s="3">
        <v>19670</v>
      </c>
      <c r="F823" s="3">
        <v>19689</v>
      </c>
      <c r="G823" s="3">
        <v>9746100</v>
      </c>
      <c r="H823" s="3">
        <v>495</v>
      </c>
      <c r="I823" s="3">
        <v>3</v>
      </c>
      <c r="J823" s="3" t="s">
        <v>43</v>
      </c>
      <c r="K823" s="3">
        <v>19338</v>
      </c>
      <c r="L823" s="3">
        <v>19880</v>
      </c>
      <c r="M823" s="4">
        <f t="shared" si="24"/>
        <v>45731</v>
      </c>
      <c r="N823" s="5">
        <f t="shared" si="25"/>
        <v>1.8150791188333848E-2</v>
      </c>
    </row>
    <row r="824" spans="1:14" x14ac:dyDescent="0.25">
      <c r="A824" s="3" t="s">
        <v>44</v>
      </c>
      <c r="B824" s="3">
        <v>20250316</v>
      </c>
      <c r="C824" s="3">
        <v>19676</v>
      </c>
      <c r="D824" s="3">
        <v>19676</v>
      </c>
      <c r="E824" s="3">
        <v>19676</v>
      </c>
      <c r="F824" s="3">
        <v>19676</v>
      </c>
      <c r="G824" s="3">
        <v>37561484</v>
      </c>
      <c r="H824" s="3">
        <v>1909</v>
      </c>
      <c r="I824" s="3">
        <v>1</v>
      </c>
      <c r="J824" s="3" t="s">
        <v>43</v>
      </c>
      <c r="K824" s="3">
        <v>19689</v>
      </c>
      <c r="L824" s="3">
        <v>19676</v>
      </c>
      <c r="M824" s="4">
        <f t="shared" si="24"/>
        <v>45732</v>
      </c>
      <c r="N824" s="5">
        <f t="shared" si="25"/>
        <v>-6.6026715424860605E-4</v>
      </c>
    </row>
    <row r="825" spans="1:14" x14ac:dyDescent="0.25">
      <c r="A825" s="3" t="s">
        <v>44</v>
      </c>
      <c r="B825" s="3">
        <v>20250317</v>
      </c>
      <c r="C825" s="3">
        <v>19762</v>
      </c>
      <c r="D825" s="3">
        <v>19762</v>
      </c>
      <c r="E825" s="3">
        <v>19762</v>
      </c>
      <c r="F825" s="3">
        <v>19762</v>
      </c>
      <c r="G825" s="3">
        <v>99877148</v>
      </c>
      <c r="H825" s="3">
        <v>5054</v>
      </c>
      <c r="I825" s="3">
        <v>3</v>
      </c>
      <c r="J825" s="3" t="s">
        <v>43</v>
      </c>
      <c r="K825" s="3">
        <v>19676</v>
      </c>
      <c r="L825" s="3">
        <v>19762</v>
      </c>
      <c r="M825" s="4">
        <f t="shared" si="24"/>
        <v>45733</v>
      </c>
      <c r="N825" s="5">
        <f t="shared" si="25"/>
        <v>4.3708070746086847E-3</v>
      </c>
    </row>
    <row r="826" spans="1:14" x14ac:dyDescent="0.25">
      <c r="A826" s="3" t="s">
        <v>44</v>
      </c>
      <c r="B826" s="3">
        <v>20250318</v>
      </c>
      <c r="C826" s="3">
        <v>19451</v>
      </c>
      <c r="D826" s="3">
        <v>19451</v>
      </c>
      <c r="E826" s="3">
        <v>19451</v>
      </c>
      <c r="F826" s="3">
        <v>19451</v>
      </c>
      <c r="G826" s="3">
        <v>97255000</v>
      </c>
      <c r="H826" s="3">
        <v>5000</v>
      </c>
      <c r="I826" s="3">
        <v>1</v>
      </c>
      <c r="J826" s="3" t="s">
        <v>43</v>
      </c>
      <c r="K826" s="3">
        <v>19762</v>
      </c>
      <c r="L826" s="3">
        <v>19451</v>
      </c>
      <c r="M826" s="4">
        <f t="shared" si="24"/>
        <v>45734</v>
      </c>
      <c r="N826" s="5">
        <f t="shared" si="25"/>
        <v>-1.5737273555308184E-2</v>
      </c>
    </row>
    <row r="827" spans="1:14" x14ac:dyDescent="0.25">
      <c r="A827" s="3" t="s">
        <v>44</v>
      </c>
      <c r="B827" s="3">
        <v>20250325</v>
      </c>
      <c r="C827" s="3">
        <v>0</v>
      </c>
      <c r="D827" s="3">
        <v>0</v>
      </c>
      <c r="E827" s="3">
        <v>0</v>
      </c>
      <c r="F827" s="3">
        <v>19451</v>
      </c>
      <c r="G827" s="3">
        <v>0</v>
      </c>
      <c r="H827" s="3">
        <v>0</v>
      </c>
      <c r="I827" s="3">
        <v>0</v>
      </c>
      <c r="J827" s="3" t="s">
        <v>43</v>
      </c>
      <c r="K827" s="3">
        <v>19451</v>
      </c>
      <c r="L827" s="3">
        <v>19451</v>
      </c>
      <c r="M827" s="4">
        <f t="shared" si="24"/>
        <v>45741</v>
      </c>
      <c r="N827" s="5">
        <f t="shared" si="25"/>
        <v>0</v>
      </c>
    </row>
    <row r="828" spans="1:14" x14ac:dyDescent="0.25">
      <c r="A828" s="3" t="s">
        <v>44</v>
      </c>
      <c r="B828" s="3">
        <v>20250326</v>
      </c>
      <c r="C828" s="3">
        <v>19727</v>
      </c>
      <c r="D828" s="3">
        <v>19823</v>
      </c>
      <c r="E828" s="3">
        <v>19727</v>
      </c>
      <c r="F828" s="3">
        <v>19752</v>
      </c>
      <c r="G828" s="3">
        <v>2071675790</v>
      </c>
      <c r="H828" s="3">
        <v>104882</v>
      </c>
      <c r="I828" s="3">
        <v>4</v>
      </c>
      <c r="J828" s="3" t="s">
        <v>43</v>
      </c>
      <c r="K828" s="3">
        <v>19451</v>
      </c>
      <c r="L828" s="3">
        <v>19749</v>
      </c>
      <c r="M828" s="4">
        <f t="shared" si="24"/>
        <v>45742</v>
      </c>
      <c r="N828" s="5">
        <f t="shared" si="25"/>
        <v>1.547478278751746E-2</v>
      </c>
    </row>
    <row r="829" spans="1:14" x14ac:dyDescent="0.25">
      <c r="A829" s="3" t="s">
        <v>44</v>
      </c>
      <c r="B829" s="3">
        <v>20250329</v>
      </c>
      <c r="C829" s="3">
        <v>19544</v>
      </c>
      <c r="D829" s="3">
        <v>19777</v>
      </c>
      <c r="E829" s="3">
        <v>19544</v>
      </c>
      <c r="F829" s="3">
        <v>19564</v>
      </c>
      <c r="G829" s="3">
        <v>117948441</v>
      </c>
      <c r="H829" s="3">
        <v>6029</v>
      </c>
      <c r="I829" s="3">
        <v>2</v>
      </c>
      <c r="J829" s="3" t="s">
        <v>43</v>
      </c>
      <c r="K829" s="3">
        <v>19752</v>
      </c>
      <c r="L829" s="3">
        <v>19777</v>
      </c>
      <c r="M829" s="4">
        <f t="shared" si="24"/>
        <v>45745</v>
      </c>
      <c r="N829" s="5">
        <f t="shared" si="25"/>
        <v>-9.5180234912920492E-3</v>
      </c>
    </row>
    <row r="830" spans="1:14" x14ac:dyDescent="0.25">
      <c r="A830" s="3" t="s">
        <v>44</v>
      </c>
      <c r="B830" s="3">
        <v>20250330</v>
      </c>
      <c r="C830" s="3">
        <v>19726</v>
      </c>
      <c r="D830" s="3">
        <v>20020</v>
      </c>
      <c r="E830" s="3">
        <v>19726</v>
      </c>
      <c r="F830" s="3">
        <v>19975</v>
      </c>
      <c r="G830" s="3">
        <v>1254436479</v>
      </c>
      <c r="H830" s="3">
        <v>62800</v>
      </c>
      <c r="I830" s="3">
        <v>5</v>
      </c>
      <c r="J830" s="3" t="s">
        <v>43</v>
      </c>
      <c r="K830" s="3">
        <v>19564</v>
      </c>
      <c r="L830" s="3">
        <v>19978</v>
      </c>
      <c r="M830" s="4">
        <f t="shared" si="24"/>
        <v>45746</v>
      </c>
      <c r="N830" s="5">
        <f t="shared" si="25"/>
        <v>2.1007973829482829E-2</v>
      </c>
    </row>
    <row r="831" spans="1:14" x14ac:dyDescent="0.25">
      <c r="A831" s="3" t="s">
        <v>44</v>
      </c>
      <c r="B831" s="3">
        <v>20250405</v>
      </c>
      <c r="C831" s="3">
        <v>20084</v>
      </c>
      <c r="D831" s="3">
        <v>20084</v>
      </c>
      <c r="E831" s="3">
        <v>19994</v>
      </c>
      <c r="F831" s="3">
        <v>20082</v>
      </c>
      <c r="G831" s="3">
        <v>214715718</v>
      </c>
      <c r="H831" s="3">
        <v>10692</v>
      </c>
      <c r="I831" s="3">
        <v>3</v>
      </c>
      <c r="J831" s="3" t="s">
        <v>43</v>
      </c>
      <c r="K831" s="3">
        <v>19975</v>
      </c>
      <c r="L831" s="3">
        <v>19994</v>
      </c>
      <c r="M831" s="4">
        <f t="shared" si="24"/>
        <v>45752</v>
      </c>
      <c r="N831" s="5">
        <f t="shared" si="25"/>
        <v>5.3566958698372247E-3</v>
      </c>
    </row>
    <row r="832" spans="1:14" x14ac:dyDescent="0.25">
      <c r="A832" s="3" t="s">
        <v>44</v>
      </c>
      <c r="B832" s="3">
        <v>20250406</v>
      </c>
      <c r="C832" s="3">
        <v>20010</v>
      </c>
      <c r="D832" s="3">
        <v>20010</v>
      </c>
      <c r="E832" s="3">
        <v>19761</v>
      </c>
      <c r="F832" s="3">
        <v>19995</v>
      </c>
      <c r="G832" s="3">
        <v>216927791</v>
      </c>
      <c r="H832" s="3">
        <v>10849</v>
      </c>
      <c r="I832" s="3">
        <v>3</v>
      </c>
      <c r="J832" s="3" t="s">
        <v>43</v>
      </c>
      <c r="K832" s="3">
        <v>20082</v>
      </c>
      <c r="L832" s="3">
        <v>19963</v>
      </c>
      <c r="M832" s="4">
        <f t="shared" si="24"/>
        <v>45753</v>
      </c>
      <c r="N832" s="5">
        <f t="shared" si="25"/>
        <v>-4.3322378249178728E-3</v>
      </c>
    </row>
    <row r="833" spans="1:14" x14ac:dyDescent="0.25">
      <c r="A833" s="3" t="s">
        <v>44</v>
      </c>
      <c r="B833" s="3">
        <v>20250407</v>
      </c>
      <c r="C833" s="3">
        <v>19853</v>
      </c>
      <c r="D833" s="3">
        <v>19853</v>
      </c>
      <c r="E833" s="3">
        <v>19853</v>
      </c>
      <c r="F833" s="3">
        <v>19853</v>
      </c>
      <c r="G833" s="3">
        <v>4844132</v>
      </c>
      <c r="H833" s="3">
        <v>244</v>
      </c>
      <c r="I833" s="3">
        <v>1</v>
      </c>
      <c r="J833" s="3" t="s">
        <v>43</v>
      </c>
      <c r="K833" s="3">
        <v>19995</v>
      </c>
      <c r="L833" s="3">
        <v>19853</v>
      </c>
      <c r="M833" s="4">
        <f t="shared" si="24"/>
        <v>45754</v>
      </c>
      <c r="N833" s="5">
        <f t="shared" si="25"/>
        <v>-7.1017754438609249E-3</v>
      </c>
    </row>
    <row r="834" spans="1:14" x14ac:dyDescent="0.25">
      <c r="A834" s="3" t="s">
        <v>44</v>
      </c>
      <c r="B834" s="3">
        <v>20250408</v>
      </c>
      <c r="C834" s="3">
        <v>20448</v>
      </c>
      <c r="D834" s="3">
        <v>20448</v>
      </c>
      <c r="E834" s="3">
        <v>20448</v>
      </c>
      <c r="F834" s="3">
        <v>20448</v>
      </c>
      <c r="G834" s="3">
        <v>11202907104</v>
      </c>
      <c r="H834" s="3">
        <v>547873</v>
      </c>
      <c r="I834" s="3">
        <v>14</v>
      </c>
      <c r="J834" s="3" t="s">
        <v>43</v>
      </c>
      <c r="K834" s="3">
        <v>19853</v>
      </c>
      <c r="L834" s="3">
        <v>20448</v>
      </c>
      <c r="M834" s="4">
        <f t="shared" ref="M834:M897" si="26">DATE(LEFT(B834,4),MID(B834,5,2),RIGHT(B834,2))</f>
        <v>45755</v>
      </c>
      <c r="N834" s="5">
        <f t="shared" si="25"/>
        <v>2.9970281569536183E-2</v>
      </c>
    </row>
    <row r="835" spans="1:14" x14ac:dyDescent="0.25">
      <c r="A835" s="3" t="s">
        <v>44</v>
      </c>
      <c r="B835" s="3">
        <v>20250409</v>
      </c>
      <c r="C835" s="3">
        <v>20168</v>
      </c>
      <c r="D835" s="3">
        <v>20752</v>
      </c>
      <c r="E835" s="3">
        <v>19920</v>
      </c>
      <c r="F835" s="3">
        <v>20044</v>
      </c>
      <c r="G835" s="3">
        <v>3607975000</v>
      </c>
      <c r="H835" s="3">
        <v>180000</v>
      </c>
      <c r="I835" s="3">
        <v>9</v>
      </c>
      <c r="J835" s="3" t="s">
        <v>43</v>
      </c>
      <c r="K835" s="3">
        <v>20448</v>
      </c>
      <c r="L835" s="3">
        <v>20752</v>
      </c>
      <c r="M835" s="4">
        <f t="shared" si="26"/>
        <v>45756</v>
      </c>
      <c r="N835" s="5">
        <f t="shared" ref="N835:N898" si="27">F835/F834-1</f>
        <v>-1.9757433489827836E-2</v>
      </c>
    </row>
    <row r="836" spans="1:14" x14ac:dyDescent="0.25">
      <c r="A836" s="3" t="s">
        <v>44</v>
      </c>
      <c r="B836" s="3">
        <v>20250412</v>
      </c>
      <c r="C836" s="3">
        <v>20056</v>
      </c>
      <c r="D836" s="3">
        <v>20362</v>
      </c>
      <c r="E836" s="3">
        <v>19975</v>
      </c>
      <c r="F836" s="3">
        <v>20002</v>
      </c>
      <c r="G836" s="3">
        <v>4426830072</v>
      </c>
      <c r="H836" s="3">
        <v>221316</v>
      </c>
      <c r="I836" s="3">
        <v>10</v>
      </c>
      <c r="J836" s="3" t="s">
        <v>43</v>
      </c>
      <c r="K836" s="3">
        <v>20044</v>
      </c>
      <c r="L836" s="3">
        <v>19995</v>
      </c>
      <c r="M836" s="4">
        <f t="shared" si="26"/>
        <v>45759</v>
      </c>
      <c r="N836" s="5">
        <f t="shared" si="27"/>
        <v>-2.095390141688247E-3</v>
      </c>
    </row>
    <row r="837" spans="1:14" x14ac:dyDescent="0.25">
      <c r="A837" s="3" t="s">
        <v>44</v>
      </c>
      <c r="B837" s="3">
        <v>20250413</v>
      </c>
      <c r="C837" s="3">
        <v>20602</v>
      </c>
      <c r="D837" s="3">
        <v>20602</v>
      </c>
      <c r="E837" s="3">
        <v>20602</v>
      </c>
      <c r="F837" s="3">
        <v>20602</v>
      </c>
      <c r="G837" s="3">
        <v>87394219652</v>
      </c>
      <c r="H837" s="3">
        <v>4242026</v>
      </c>
      <c r="I837" s="3">
        <v>55</v>
      </c>
      <c r="J837" s="3" t="s">
        <v>43</v>
      </c>
      <c r="K837" s="3">
        <v>20002</v>
      </c>
      <c r="L837" s="3">
        <v>20602</v>
      </c>
      <c r="M837" s="4">
        <f t="shared" si="26"/>
        <v>45760</v>
      </c>
      <c r="N837" s="5">
        <f t="shared" si="27"/>
        <v>2.99970002999701E-2</v>
      </c>
    </row>
    <row r="838" spans="1:14" x14ac:dyDescent="0.25">
      <c r="A838" s="3" t="s">
        <v>44</v>
      </c>
      <c r="B838" s="3">
        <v>20250414</v>
      </c>
      <c r="C838" s="3">
        <v>20797</v>
      </c>
      <c r="D838" s="3">
        <v>20937</v>
      </c>
      <c r="E838" s="3">
        <v>20402</v>
      </c>
      <c r="F838" s="3">
        <v>20754</v>
      </c>
      <c r="G838" s="3">
        <v>11087418991</v>
      </c>
      <c r="H838" s="3">
        <v>534236</v>
      </c>
      <c r="I838" s="3">
        <v>22</v>
      </c>
      <c r="J838" s="3" t="s">
        <v>43</v>
      </c>
      <c r="K838" s="3">
        <v>20602</v>
      </c>
      <c r="L838" s="3">
        <v>20605</v>
      </c>
      <c r="M838" s="4">
        <f t="shared" si="26"/>
        <v>45761</v>
      </c>
      <c r="N838" s="5">
        <f t="shared" si="27"/>
        <v>7.3779244733520599E-3</v>
      </c>
    </row>
    <row r="839" spans="1:14" x14ac:dyDescent="0.25">
      <c r="A839" s="3" t="s">
        <v>44</v>
      </c>
      <c r="B839" s="3">
        <v>20250415</v>
      </c>
      <c r="C839" s="3">
        <v>20916</v>
      </c>
      <c r="D839" s="3">
        <v>21000</v>
      </c>
      <c r="E839" s="3">
        <v>20471</v>
      </c>
      <c r="F839" s="3">
        <v>20926</v>
      </c>
      <c r="G839" s="3">
        <v>37020809631</v>
      </c>
      <c r="H839" s="3">
        <v>1769140</v>
      </c>
      <c r="I839" s="3">
        <v>32</v>
      </c>
      <c r="J839" s="3" t="s">
        <v>43</v>
      </c>
      <c r="K839" s="3">
        <v>20754</v>
      </c>
      <c r="L839" s="3">
        <v>20577</v>
      </c>
      <c r="M839" s="4">
        <f t="shared" si="26"/>
        <v>45762</v>
      </c>
      <c r="N839" s="5">
        <f t="shared" si="27"/>
        <v>8.287559024766411E-3</v>
      </c>
    </row>
    <row r="840" spans="1:14" x14ac:dyDescent="0.25">
      <c r="A840" s="3" t="s">
        <v>44</v>
      </c>
      <c r="B840" s="3">
        <v>20250416</v>
      </c>
      <c r="C840" s="3">
        <v>20958</v>
      </c>
      <c r="D840" s="3">
        <v>21290</v>
      </c>
      <c r="E840" s="3">
        <v>20958</v>
      </c>
      <c r="F840" s="3">
        <v>21104</v>
      </c>
      <c r="G840" s="3">
        <v>7393010008</v>
      </c>
      <c r="H840" s="3">
        <v>350320</v>
      </c>
      <c r="I840" s="3">
        <v>12</v>
      </c>
      <c r="J840" s="3" t="s">
        <v>43</v>
      </c>
      <c r="K840" s="3">
        <v>20926</v>
      </c>
      <c r="L840" s="3">
        <v>21290</v>
      </c>
      <c r="M840" s="4">
        <f t="shared" si="26"/>
        <v>45763</v>
      </c>
      <c r="N840" s="5">
        <f t="shared" si="27"/>
        <v>8.5061645799484609E-3</v>
      </c>
    </row>
    <row r="841" spans="1:14" x14ac:dyDescent="0.25">
      <c r="A841" s="3" t="s">
        <v>44</v>
      </c>
      <c r="B841" s="3">
        <v>20250419</v>
      </c>
      <c r="C841" s="3">
        <v>21685</v>
      </c>
      <c r="D841" s="3">
        <v>21737</v>
      </c>
      <c r="E841" s="3">
        <v>21541</v>
      </c>
      <c r="F841" s="3">
        <v>21676</v>
      </c>
      <c r="G841" s="3">
        <v>3782695231</v>
      </c>
      <c r="H841" s="3">
        <v>174510</v>
      </c>
      <c r="I841" s="3">
        <v>13</v>
      </c>
      <c r="J841" s="3" t="s">
        <v>43</v>
      </c>
      <c r="K841" s="3">
        <v>21104</v>
      </c>
      <c r="L841" s="3">
        <v>21737</v>
      </c>
      <c r="M841" s="4">
        <f t="shared" si="26"/>
        <v>45766</v>
      </c>
      <c r="N841" s="5">
        <f t="shared" si="27"/>
        <v>2.7103866565580059E-2</v>
      </c>
    </row>
    <row r="842" spans="1:14" x14ac:dyDescent="0.25">
      <c r="A842" s="3" t="s">
        <v>44</v>
      </c>
      <c r="B842" s="3">
        <v>20250420</v>
      </c>
      <c r="C842" s="3">
        <v>22326</v>
      </c>
      <c r="D842" s="3">
        <v>22326</v>
      </c>
      <c r="E842" s="3">
        <v>22326</v>
      </c>
      <c r="F842" s="3">
        <v>22326</v>
      </c>
      <c r="G842" s="3">
        <v>84198155430</v>
      </c>
      <c r="H842" s="3">
        <v>3771305</v>
      </c>
      <c r="I842" s="3">
        <v>48</v>
      </c>
      <c r="J842" s="3" t="s">
        <v>43</v>
      </c>
      <c r="K842" s="3">
        <v>21676</v>
      </c>
      <c r="L842" s="3">
        <v>22326</v>
      </c>
      <c r="M842" s="4">
        <f t="shared" si="26"/>
        <v>45767</v>
      </c>
      <c r="N842" s="5">
        <f t="shared" si="27"/>
        <v>2.9987082487543892E-2</v>
      </c>
    </row>
    <row r="843" spans="1:14" x14ac:dyDescent="0.25">
      <c r="A843" s="3" t="s">
        <v>44</v>
      </c>
      <c r="B843" s="3">
        <v>20250421</v>
      </c>
      <c r="C843" s="3">
        <v>22995</v>
      </c>
      <c r="D843" s="3">
        <v>22995</v>
      </c>
      <c r="E843" s="3">
        <v>22336</v>
      </c>
      <c r="F843" s="3">
        <v>22993</v>
      </c>
      <c r="G843" s="3">
        <v>39356262675</v>
      </c>
      <c r="H843" s="3">
        <v>1711636</v>
      </c>
      <c r="I843" s="3">
        <v>49</v>
      </c>
      <c r="J843" s="3" t="s">
        <v>43</v>
      </c>
      <c r="K843" s="3">
        <v>22326</v>
      </c>
      <c r="L843" s="3">
        <v>22336</v>
      </c>
      <c r="M843" s="4">
        <f t="shared" si="26"/>
        <v>45768</v>
      </c>
      <c r="N843" s="5">
        <f t="shared" si="27"/>
        <v>2.9875481501388412E-2</v>
      </c>
    </row>
    <row r="844" spans="1:14" x14ac:dyDescent="0.25">
      <c r="A844" s="3" t="s">
        <v>44</v>
      </c>
      <c r="B844" s="3">
        <v>20250422</v>
      </c>
      <c r="C844" s="3">
        <v>22604</v>
      </c>
      <c r="D844" s="3">
        <v>23435</v>
      </c>
      <c r="E844" s="3">
        <v>22419</v>
      </c>
      <c r="F844" s="3">
        <v>22581</v>
      </c>
      <c r="G844" s="3">
        <v>28536625371</v>
      </c>
      <c r="H844" s="3">
        <v>1263724</v>
      </c>
      <c r="I844" s="3">
        <v>36</v>
      </c>
      <c r="J844" s="3" t="s">
        <v>43</v>
      </c>
      <c r="K844" s="3">
        <v>22993</v>
      </c>
      <c r="L844" s="3">
        <v>22599</v>
      </c>
      <c r="M844" s="4">
        <f t="shared" si="26"/>
        <v>45769</v>
      </c>
      <c r="N844" s="5">
        <f t="shared" si="27"/>
        <v>-1.7918496933849393E-2</v>
      </c>
    </row>
    <row r="845" spans="1:14" x14ac:dyDescent="0.25">
      <c r="A845" s="3" t="s">
        <v>44</v>
      </c>
      <c r="B845" s="3">
        <v>20250423</v>
      </c>
      <c r="C845" s="3">
        <v>22485</v>
      </c>
      <c r="D845" s="3">
        <v>22655</v>
      </c>
      <c r="E845" s="3">
        <v>22485</v>
      </c>
      <c r="F845" s="3">
        <v>22611</v>
      </c>
      <c r="G845" s="3">
        <v>20933019626</v>
      </c>
      <c r="H845" s="3">
        <v>925796</v>
      </c>
      <c r="I845" s="3">
        <v>16</v>
      </c>
      <c r="J845" s="3" t="s">
        <v>43</v>
      </c>
      <c r="K845" s="3">
        <v>22581</v>
      </c>
      <c r="L845" s="3">
        <v>22609</v>
      </c>
      <c r="M845" s="4">
        <f t="shared" si="26"/>
        <v>45770</v>
      </c>
      <c r="N845" s="5">
        <f t="shared" si="27"/>
        <v>1.3285505513485063E-3</v>
      </c>
    </row>
    <row r="846" spans="1:14" x14ac:dyDescent="0.25">
      <c r="A846" s="3" t="s">
        <v>44</v>
      </c>
      <c r="B846" s="3">
        <v>20250426</v>
      </c>
      <c r="C846" s="3">
        <v>22747</v>
      </c>
      <c r="D846" s="3">
        <v>23000</v>
      </c>
      <c r="E846" s="3">
        <v>22540</v>
      </c>
      <c r="F846" s="3">
        <v>22762</v>
      </c>
      <c r="G846" s="3">
        <v>7575980351</v>
      </c>
      <c r="H846" s="3">
        <v>332841</v>
      </c>
      <c r="I846" s="3">
        <v>28</v>
      </c>
      <c r="J846" s="3" t="s">
        <v>43</v>
      </c>
      <c r="K846" s="3">
        <v>22611</v>
      </c>
      <c r="L846" s="3">
        <v>22999</v>
      </c>
      <c r="M846" s="4">
        <f t="shared" si="26"/>
        <v>45773</v>
      </c>
      <c r="N846" s="5">
        <f t="shared" si="27"/>
        <v>6.678165494670818E-3</v>
      </c>
    </row>
    <row r="847" spans="1:14" x14ac:dyDescent="0.25">
      <c r="A847" s="3" t="s">
        <v>44</v>
      </c>
      <c r="B847" s="3">
        <v>20250427</v>
      </c>
      <c r="C847" s="3">
        <v>22592</v>
      </c>
      <c r="D847" s="3">
        <v>22592</v>
      </c>
      <c r="E847" s="3">
        <v>22264</v>
      </c>
      <c r="F847" s="3">
        <v>22513</v>
      </c>
      <c r="G847" s="3">
        <v>8092895163</v>
      </c>
      <c r="H847" s="3">
        <v>359484</v>
      </c>
      <c r="I847" s="3">
        <v>26</v>
      </c>
      <c r="J847" s="3" t="s">
        <v>43</v>
      </c>
      <c r="K847" s="3">
        <v>22762</v>
      </c>
      <c r="L847" s="3">
        <v>22346</v>
      </c>
      <c r="M847" s="4">
        <f t="shared" si="26"/>
        <v>45774</v>
      </c>
      <c r="N847" s="5">
        <f t="shared" si="27"/>
        <v>-1.0939284772867097E-2</v>
      </c>
    </row>
    <row r="848" spans="1:14" x14ac:dyDescent="0.25">
      <c r="A848" s="3" t="s">
        <v>44</v>
      </c>
      <c r="B848" s="3">
        <v>20250428</v>
      </c>
      <c r="C848" s="3">
        <v>23187</v>
      </c>
      <c r="D848" s="3">
        <v>23188</v>
      </c>
      <c r="E848" s="3">
        <v>23150</v>
      </c>
      <c r="F848" s="3">
        <v>23187</v>
      </c>
      <c r="G848" s="3">
        <v>3230453393</v>
      </c>
      <c r="H848" s="3">
        <v>139321</v>
      </c>
      <c r="I848" s="3">
        <v>11</v>
      </c>
      <c r="J848" s="3" t="s">
        <v>43</v>
      </c>
      <c r="K848" s="3">
        <v>22513</v>
      </c>
      <c r="L848" s="3">
        <v>23150</v>
      </c>
      <c r="M848" s="4">
        <f t="shared" si="26"/>
        <v>45775</v>
      </c>
      <c r="N848" s="5">
        <f t="shared" si="27"/>
        <v>2.9938257895438136E-2</v>
      </c>
    </row>
    <row r="849" spans="1:14" x14ac:dyDescent="0.25">
      <c r="A849" s="3" t="s">
        <v>44</v>
      </c>
      <c r="B849" s="3">
        <v>20250429</v>
      </c>
      <c r="C849" s="3">
        <v>23258</v>
      </c>
      <c r="D849" s="3">
        <v>23500</v>
      </c>
      <c r="E849" s="3">
        <v>22710</v>
      </c>
      <c r="F849" s="3">
        <v>22846</v>
      </c>
      <c r="G849" s="3">
        <v>1401462932</v>
      </c>
      <c r="H849" s="3">
        <v>61345</v>
      </c>
      <c r="I849" s="3">
        <v>8</v>
      </c>
      <c r="J849" s="3" t="s">
        <v>43</v>
      </c>
      <c r="K849" s="3">
        <v>23187</v>
      </c>
      <c r="L849" s="3">
        <v>23399</v>
      </c>
      <c r="M849" s="4">
        <f t="shared" si="26"/>
        <v>45776</v>
      </c>
      <c r="N849" s="5">
        <f t="shared" si="27"/>
        <v>-1.470651658256783E-2</v>
      </c>
    </row>
    <row r="850" spans="1:14" x14ac:dyDescent="0.25">
      <c r="A850" s="3" t="s">
        <v>44</v>
      </c>
      <c r="B850" s="3">
        <v>20250430</v>
      </c>
      <c r="C850" s="3">
        <v>23530</v>
      </c>
      <c r="D850" s="3">
        <v>23531</v>
      </c>
      <c r="E850" s="3">
        <v>23160</v>
      </c>
      <c r="F850" s="3">
        <v>23531</v>
      </c>
      <c r="G850" s="3">
        <v>28306225287</v>
      </c>
      <c r="H850" s="3">
        <v>1202942</v>
      </c>
      <c r="I850" s="3">
        <v>13</v>
      </c>
      <c r="J850" s="3" t="s">
        <v>43</v>
      </c>
      <c r="K850" s="3">
        <v>22846</v>
      </c>
      <c r="L850" s="3">
        <v>23531</v>
      </c>
      <c r="M850" s="4">
        <f t="shared" si="26"/>
        <v>45777</v>
      </c>
      <c r="N850" s="5">
        <f t="shared" si="27"/>
        <v>2.9983366891359609E-2</v>
      </c>
    </row>
    <row r="851" spans="1:14" x14ac:dyDescent="0.25">
      <c r="A851" s="3" t="s">
        <v>44</v>
      </c>
      <c r="B851" s="3">
        <v>20250503</v>
      </c>
      <c r="C851" s="3">
        <v>22826</v>
      </c>
      <c r="D851" s="3">
        <v>22827</v>
      </c>
      <c r="E851" s="3">
        <v>22826</v>
      </c>
      <c r="F851" s="3">
        <v>22826</v>
      </c>
      <c r="G851" s="3">
        <v>14531807784</v>
      </c>
      <c r="H851" s="3">
        <v>636634</v>
      </c>
      <c r="I851" s="3">
        <v>15</v>
      </c>
      <c r="J851" s="3" t="s">
        <v>43</v>
      </c>
      <c r="K851" s="3">
        <v>23531</v>
      </c>
      <c r="L851" s="3">
        <v>22826</v>
      </c>
      <c r="M851" s="4">
        <f t="shared" si="26"/>
        <v>45780</v>
      </c>
      <c r="N851" s="5">
        <f t="shared" si="27"/>
        <v>-2.9960477667757446E-2</v>
      </c>
    </row>
    <row r="852" spans="1:14" x14ac:dyDescent="0.25">
      <c r="A852" s="3" t="s">
        <v>44</v>
      </c>
      <c r="B852" s="3">
        <v>20250504</v>
      </c>
      <c r="C852" s="3">
        <v>22578</v>
      </c>
      <c r="D852" s="3">
        <v>23510</v>
      </c>
      <c r="E852" s="3">
        <v>22578</v>
      </c>
      <c r="F852" s="3">
        <v>23067</v>
      </c>
      <c r="G852" s="3">
        <v>512517991</v>
      </c>
      <c r="H852" s="3">
        <v>22219</v>
      </c>
      <c r="I852" s="3">
        <v>17</v>
      </c>
      <c r="J852" s="3" t="s">
        <v>43</v>
      </c>
      <c r="K852" s="3">
        <v>22826</v>
      </c>
      <c r="L852" s="3">
        <v>23510</v>
      </c>
      <c r="M852" s="4">
        <f t="shared" si="26"/>
        <v>45781</v>
      </c>
      <c r="N852" s="5">
        <f t="shared" si="27"/>
        <v>1.0558135459563633E-2</v>
      </c>
    </row>
    <row r="853" spans="1:14" x14ac:dyDescent="0.25">
      <c r="A853" s="3" t="s">
        <v>44</v>
      </c>
      <c r="B853" s="3">
        <v>20250505</v>
      </c>
      <c r="C853" s="3">
        <v>23652</v>
      </c>
      <c r="D853" s="3">
        <v>23759</v>
      </c>
      <c r="E853" s="3">
        <v>23200</v>
      </c>
      <c r="F853" s="3">
        <v>23526</v>
      </c>
      <c r="G853" s="3">
        <v>2460885540</v>
      </c>
      <c r="H853" s="3">
        <v>104604</v>
      </c>
      <c r="I853" s="3">
        <v>16</v>
      </c>
      <c r="J853" s="3" t="s">
        <v>43</v>
      </c>
      <c r="K853" s="3">
        <v>23067</v>
      </c>
      <c r="L853" s="3">
        <v>23759</v>
      </c>
      <c r="M853" s="4">
        <f t="shared" si="26"/>
        <v>45782</v>
      </c>
      <c r="N853" s="5">
        <f t="shared" si="27"/>
        <v>1.9898556379243093E-2</v>
      </c>
    </row>
    <row r="854" spans="1:14" x14ac:dyDescent="0.25">
      <c r="A854" s="3" t="s">
        <v>44</v>
      </c>
      <c r="B854" s="3">
        <v>20250506</v>
      </c>
      <c r="C854" s="3">
        <v>23891</v>
      </c>
      <c r="D854" s="3">
        <v>24231</v>
      </c>
      <c r="E854" s="3">
        <v>23691</v>
      </c>
      <c r="F854" s="3">
        <v>24191</v>
      </c>
      <c r="G854" s="3">
        <v>25989106161</v>
      </c>
      <c r="H854" s="3">
        <v>1074310</v>
      </c>
      <c r="I854" s="3">
        <v>13</v>
      </c>
      <c r="J854" s="3" t="s">
        <v>43</v>
      </c>
      <c r="K854" s="3">
        <v>23526</v>
      </c>
      <c r="L854" s="3">
        <v>24220</v>
      </c>
      <c r="M854" s="4">
        <f t="shared" si="26"/>
        <v>45783</v>
      </c>
      <c r="N854" s="5">
        <f t="shared" si="27"/>
        <v>2.8266598656805142E-2</v>
      </c>
    </row>
    <row r="855" spans="1:14" x14ac:dyDescent="0.25">
      <c r="A855" s="3" t="s">
        <v>44</v>
      </c>
      <c r="B855" s="3">
        <v>20250507</v>
      </c>
      <c r="C855" s="3">
        <v>24901</v>
      </c>
      <c r="D855" s="3">
        <v>24916</v>
      </c>
      <c r="E855" s="3">
        <v>24225</v>
      </c>
      <c r="F855" s="3">
        <v>24768</v>
      </c>
      <c r="G855" s="3">
        <v>2542968511</v>
      </c>
      <c r="H855" s="3">
        <v>102670</v>
      </c>
      <c r="I855" s="3">
        <v>19</v>
      </c>
      <c r="J855" s="3" t="s">
        <v>43</v>
      </c>
      <c r="K855" s="3">
        <v>24191</v>
      </c>
      <c r="L855" s="3">
        <v>24570</v>
      </c>
      <c r="M855" s="4">
        <f t="shared" si="26"/>
        <v>45784</v>
      </c>
      <c r="N855" s="5">
        <f t="shared" si="27"/>
        <v>2.3851845727749899E-2</v>
      </c>
    </row>
    <row r="856" spans="1:14" x14ac:dyDescent="0.25">
      <c r="A856" s="3" t="s">
        <v>44</v>
      </c>
      <c r="B856" s="3">
        <v>20250510</v>
      </c>
      <c r="C856" s="3">
        <v>24145</v>
      </c>
      <c r="D856" s="3">
        <v>24200</v>
      </c>
      <c r="E856" s="3">
        <v>24025</v>
      </c>
      <c r="F856" s="3">
        <v>24026</v>
      </c>
      <c r="G856" s="3">
        <v>2715710850</v>
      </c>
      <c r="H856" s="3">
        <v>113034</v>
      </c>
      <c r="I856" s="3">
        <v>8</v>
      </c>
      <c r="J856" s="3" t="s">
        <v>43</v>
      </c>
      <c r="K856" s="3">
        <v>24768</v>
      </c>
      <c r="L856" s="3">
        <v>24025</v>
      </c>
      <c r="M856" s="4">
        <f t="shared" si="26"/>
        <v>45787</v>
      </c>
      <c r="N856" s="5">
        <f t="shared" si="27"/>
        <v>-2.9958010335917273E-2</v>
      </c>
    </row>
    <row r="857" spans="1:14" x14ac:dyDescent="0.25">
      <c r="A857" s="3" t="s">
        <v>44</v>
      </c>
      <c r="B857" s="3">
        <v>20250511</v>
      </c>
      <c r="C857" s="3">
        <v>23386</v>
      </c>
      <c r="D857" s="3">
        <v>23387</v>
      </c>
      <c r="E857" s="3">
        <v>23306</v>
      </c>
      <c r="F857" s="3">
        <v>23332</v>
      </c>
      <c r="G857" s="3">
        <v>3737436618</v>
      </c>
      <c r="H857" s="3">
        <v>160188</v>
      </c>
      <c r="I857" s="3">
        <v>10</v>
      </c>
      <c r="J857" s="3" t="s">
        <v>43</v>
      </c>
      <c r="K857" s="3">
        <v>24026</v>
      </c>
      <c r="L857" s="3">
        <v>23306</v>
      </c>
      <c r="M857" s="4">
        <f t="shared" si="26"/>
        <v>45788</v>
      </c>
      <c r="N857" s="5">
        <f t="shared" si="27"/>
        <v>-2.8885374177973877E-2</v>
      </c>
    </row>
    <row r="858" spans="1:14" x14ac:dyDescent="0.25">
      <c r="A858" s="3" t="s">
        <v>44</v>
      </c>
      <c r="B858" s="3">
        <v>20250512</v>
      </c>
      <c r="C858" s="3">
        <v>24031</v>
      </c>
      <c r="D858" s="3">
        <v>24031</v>
      </c>
      <c r="E858" s="3">
        <v>24031</v>
      </c>
      <c r="F858" s="3">
        <v>24031</v>
      </c>
      <c r="G858" s="3">
        <v>19459534808</v>
      </c>
      <c r="H858" s="3">
        <v>809768</v>
      </c>
      <c r="I858" s="3">
        <v>40</v>
      </c>
      <c r="J858" s="3" t="s">
        <v>43</v>
      </c>
      <c r="K858" s="3">
        <v>23332</v>
      </c>
      <c r="L858" s="3">
        <v>24031</v>
      </c>
      <c r="M858" s="4">
        <f t="shared" si="26"/>
        <v>45789</v>
      </c>
      <c r="N858" s="5">
        <f t="shared" si="27"/>
        <v>2.9958854791702461E-2</v>
      </c>
    </row>
    <row r="859" spans="1:14" x14ac:dyDescent="0.25">
      <c r="A859" s="3" t="s">
        <v>44</v>
      </c>
      <c r="B859" s="3">
        <v>20250513</v>
      </c>
      <c r="C859" s="3">
        <v>23810</v>
      </c>
      <c r="D859" s="3">
        <v>24013</v>
      </c>
      <c r="E859" s="3">
        <v>23702</v>
      </c>
      <c r="F859" s="3">
        <v>23755</v>
      </c>
      <c r="G859" s="3">
        <v>4127641166</v>
      </c>
      <c r="H859" s="3">
        <v>173759</v>
      </c>
      <c r="I859" s="3">
        <v>20</v>
      </c>
      <c r="J859" s="3" t="s">
        <v>43</v>
      </c>
      <c r="K859" s="3">
        <v>24031</v>
      </c>
      <c r="L859" s="3">
        <v>23965</v>
      </c>
      <c r="M859" s="4">
        <f t="shared" si="26"/>
        <v>45790</v>
      </c>
      <c r="N859" s="5">
        <f t="shared" si="27"/>
        <v>-1.148516499521457E-2</v>
      </c>
    </row>
    <row r="860" spans="1:14" x14ac:dyDescent="0.25">
      <c r="A860" s="3" t="s">
        <v>44</v>
      </c>
      <c r="B860" s="3">
        <v>20250514</v>
      </c>
      <c r="C860" s="3">
        <v>23284</v>
      </c>
      <c r="D860" s="3">
        <v>24467</v>
      </c>
      <c r="E860" s="3">
        <v>23284</v>
      </c>
      <c r="F860" s="3">
        <v>24302</v>
      </c>
      <c r="G860" s="3">
        <v>1563293183</v>
      </c>
      <c r="H860" s="3">
        <v>64328</v>
      </c>
      <c r="I860" s="3">
        <v>14</v>
      </c>
      <c r="J860" s="3" t="s">
        <v>43</v>
      </c>
      <c r="K860" s="3">
        <v>23755</v>
      </c>
      <c r="L860" s="3">
        <v>24467</v>
      </c>
      <c r="M860" s="4">
        <f t="shared" si="26"/>
        <v>45791</v>
      </c>
      <c r="N860" s="5">
        <f t="shared" si="27"/>
        <v>2.3026731214481178E-2</v>
      </c>
    </row>
    <row r="861" spans="1:14" x14ac:dyDescent="0.25">
      <c r="A861" s="3" t="s">
        <v>44</v>
      </c>
      <c r="B861" s="3">
        <v>20250517</v>
      </c>
      <c r="C861" s="3">
        <v>24789</v>
      </c>
      <c r="D861" s="3">
        <v>24789</v>
      </c>
      <c r="E861" s="3">
        <v>24082</v>
      </c>
      <c r="F861" s="3">
        <v>24332</v>
      </c>
      <c r="G861" s="3">
        <v>2148536900</v>
      </c>
      <c r="H861" s="3">
        <v>88300</v>
      </c>
      <c r="I861" s="3">
        <v>16</v>
      </c>
      <c r="J861" s="3" t="s">
        <v>43</v>
      </c>
      <c r="K861" s="3">
        <v>24302</v>
      </c>
      <c r="L861" s="3">
        <v>24082</v>
      </c>
      <c r="M861" s="4">
        <f t="shared" si="26"/>
        <v>45794</v>
      </c>
      <c r="N861" s="5">
        <f t="shared" si="27"/>
        <v>1.2344662990699806E-3</v>
      </c>
    </row>
    <row r="862" spans="1:14" x14ac:dyDescent="0.25">
      <c r="A862" s="3" t="s">
        <v>44</v>
      </c>
      <c r="B862" s="3">
        <v>20250518</v>
      </c>
      <c r="C862" s="3">
        <v>24336</v>
      </c>
      <c r="D862" s="3">
        <v>24697</v>
      </c>
      <c r="E862" s="3">
        <v>24336</v>
      </c>
      <c r="F862" s="3">
        <v>24584</v>
      </c>
      <c r="G862" s="3">
        <v>1416633919</v>
      </c>
      <c r="H862" s="3">
        <v>57625</v>
      </c>
      <c r="I862" s="3">
        <v>17</v>
      </c>
      <c r="J862" s="3" t="s">
        <v>43</v>
      </c>
      <c r="K862" s="3">
        <v>24332</v>
      </c>
      <c r="L862" s="3">
        <v>24697</v>
      </c>
      <c r="M862" s="4">
        <f t="shared" si="26"/>
        <v>45795</v>
      </c>
      <c r="N862" s="5">
        <f t="shared" si="27"/>
        <v>1.0356731875719172E-2</v>
      </c>
    </row>
    <row r="863" spans="1:14" x14ac:dyDescent="0.25">
      <c r="A863" s="3" t="s">
        <v>44</v>
      </c>
      <c r="B863" s="3">
        <v>20250519</v>
      </c>
      <c r="C863" s="3">
        <v>24324</v>
      </c>
      <c r="D863" s="3">
        <v>24400</v>
      </c>
      <c r="E863" s="3">
        <v>23968</v>
      </c>
      <c r="F863" s="3">
        <v>24235</v>
      </c>
      <c r="G863" s="3">
        <v>270142438</v>
      </c>
      <c r="H863" s="3">
        <v>11147</v>
      </c>
      <c r="I863" s="3">
        <v>11</v>
      </c>
      <c r="J863" s="3" t="s">
        <v>43</v>
      </c>
      <c r="K863" s="3">
        <v>24584</v>
      </c>
      <c r="L863" s="3">
        <v>23970</v>
      </c>
      <c r="M863" s="4">
        <f t="shared" si="26"/>
        <v>45796</v>
      </c>
      <c r="N863" s="5">
        <f t="shared" si="27"/>
        <v>-1.4196225187113609E-2</v>
      </c>
    </row>
    <row r="864" spans="1:14" x14ac:dyDescent="0.25">
      <c r="A864" s="3" t="s">
        <v>44</v>
      </c>
      <c r="B864" s="3">
        <v>20250520</v>
      </c>
      <c r="C864" s="3">
        <v>23837</v>
      </c>
      <c r="D864" s="3">
        <v>24007</v>
      </c>
      <c r="E864" s="3">
        <v>23555</v>
      </c>
      <c r="F864" s="3">
        <v>23571</v>
      </c>
      <c r="G864" s="3">
        <v>18849310448</v>
      </c>
      <c r="H864" s="3">
        <v>799690</v>
      </c>
      <c r="I864" s="3">
        <v>16</v>
      </c>
      <c r="J864" s="3" t="s">
        <v>43</v>
      </c>
      <c r="K864" s="3">
        <v>24235</v>
      </c>
      <c r="L864" s="3">
        <v>23555</v>
      </c>
      <c r="M864" s="4">
        <f t="shared" si="26"/>
        <v>45797</v>
      </c>
      <c r="N864" s="5">
        <f t="shared" si="27"/>
        <v>-2.7398390757169433E-2</v>
      </c>
    </row>
    <row r="865" spans="1:14" x14ac:dyDescent="0.25">
      <c r="A865" s="3" t="s">
        <v>44</v>
      </c>
      <c r="B865" s="3">
        <v>20250521</v>
      </c>
      <c r="C865" s="3">
        <v>23042</v>
      </c>
      <c r="D865" s="3">
        <v>23241</v>
      </c>
      <c r="E865" s="3">
        <v>23042</v>
      </c>
      <c r="F865" s="3">
        <v>23214</v>
      </c>
      <c r="G865" s="3">
        <v>689270296</v>
      </c>
      <c r="H865" s="3">
        <v>29692</v>
      </c>
      <c r="I865" s="3">
        <v>6</v>
      </c>
      <c r="J865" s="3" t="s">
        <v>43</v>
      </c>
      <c r="K865" s="3">
        <v>23571</v>
      </c>
      <c r="L865" s="3">
        <v>23213</v>
      </c>
      <c r="M865" s="4">
        <f t="shared" si="26"/>
        <v>45798</v>
      </c>
      <c r="N865" s="5">
        <f t="shared" si="27"/>
        <v>-1.5145729922362183E-2</v>
      </c>
    </row>
    <row r="866" spans="1:14" x14ac:dyDescent="0.25">
      <c r="A866" s="3" t="s">
        <v>44</v>
      </c>
      <c r="B866" s="3">
        <v>20250524</v>
      </c>
      <c r="C866" s="3">
        <v>23450</v>
      </c>
      <c r="D866" s="3">
        <v>23450</v>
      </c>
      <c r="E866" s="3">
        <v>23265</v>
      </c>
      <c r="F866" s="3">
        <v>23379</v>
      </c>
      <c r="G866" s="3">
        <v>312760289</v>
      </c>
      <c r="H866" s="3">
        <v>13378</v>
      </c>
      <c r="I866" s="3">
        <v>6</v>
      </c>
      <c r="J866" s="3" t="s">
        <v>43</v>
      </c>
      <c r="K866" s="3">
        <v>23214</v>
      </c>
      <c r="L866" s="3">
        <v>23266</v>
      </c>
      <c r="M866" s="4">
        <f t="shared" si="26"/>
        <v>45801</v>
      </c>
      <c r="N866" s="5">
        <f t="shared" si="27"/>
        <v>7.1077797880589877E-3</v>
      </c>
    </row>
    <row r="867" spans="1:14" x14ac:dyDescent="0.25">
      <c r="A867" s="3" t="s">
        <v>44</v>
      </c>
      <c r="B867" s="3">
        <v>20250525</v>
      </c>
      <c r="C867" s="3">
        <v>23267</v>
      </c>
      <c r="D867" s="3">
        <v>23267</v>
      </c>
      <c r="E867" s="3">
        <v>23107</v>
      </c>
      <c r="F867" s="3">
        <v>23180</v>
      </c>
      <c r="G867" s="3">
        <v>442366199</v>
      </c>
      <c r="H867" s="3">
        <v>19084</v>
      </c>
      <c r="I867" s="3">
        <v>4</v>
      </c>
      <c r="J867" s="3" t="s">
        <v>43</v>
      </c>
      <c r="K867" s="3">
        <v>23379</v>
      </c>
      <c r="L867" s="3">
        <v>23107</v>
      </c>
      <c r="M867" s="4">
        <f t="shared" si="26"/>
        <v>45802</v>
      </c>
      <c r="N867" s="5">
        <f t="shared" si="27"/>
        <v>-8.5119124000171409E-3</v>
      </c>
    </row>
    <row r="868" spans="1:14" x14ac:dyDescent="0.25">
      <c r="A868" s="3" t="s">
        <v>44</v>
      </c>
      <c r="B868" s="3">
        <v>20250526</v>
      </c>
      <c r="C868" s="3">
        <v>23283</v>
      </c>
      <c r="D868" s="3">
        <v>23646</v>
      </c>
      <c r="E868" s="3">
        <v>23283</v>
      </c>
      <c r="F868" s="3">
        <v>23323</v>
      </c>
      <c r="G868" s="3">
        <v>846784420</v>
      </c>
      <c r="H868" s="3">
        <v>36307</v>
      </c>
      <c r="I868" s="3">
        <v>4</v>
      </c>
      <c r="J868" s="3" t="s">
        <v>43</v>
      </c>
      <c r="K868" s="3">
        <v>23180</v>
      </c>
      <c r="L868" s="3">
        <v>23646</v>
      </c>
      <c r="M868" s="4">
        <f t="shared" si="26"/>
        <v>45803</v>
      </c>
      <c r="N868" s="5">
        <f t="shared" si="27"/>
        <v>6.1691113028472522E-3</v>
      </c>
    </row>
    <row r="869" spans="1:14" x14ac:dyDescent="0.25">
      <c r="A869" s="3" t="s">
        <v>44</v>
      </c>
      <c r="B869" s="3">
        <v>20250527</v>
      </c>
      <c r="C869" s="3">
        <v>23441</v>
      </c>
      <c r="D869" s="3">
        <v>23984</v>
      </c>
      <c r="E869" s="3">
        <v>23441</v>
      </c>
      <c r="F869" s="3">
        <v>23983</v>
      </c>
      <c r="G869" s="3">
        <v>17004113</v>
      </c>
      <c r="H869" s="3">
        <v>709</v>
      </c>
      <c r="I869" s="3">
        <v>4</v>
      </c>
      <c r="J869" s="3" t="s">
        <v>43</v>
      </c>
      <c r="K869" s="3">
        <v>23323</v>
      </c>
      <c r="L869" s="3">
        <v>23984</v>
      </c>
      <c r="M869" s="4">
        <f t="shared" si="26"/>
        <v>45804</v>
      </c>
      <c r="N869" s="5">
        <f t="shared" si="27"/>
        <v>2.8298246366248003E-2</v>
      </c>
    </row>
    <row r="870" spans="1:14" x14ac:dyDescent="0.25">
      <c r="A870" s="3" t="s">
        <v>44</v>
      </c>
      <c r="B870" s="3">
        <v>20250528</v>
      </c>
      <c r="C870" s="3">
        <v>24006</v>
      </c>
      <c r="D870" s="3">
        <v>24006</v>
      </c>
      <c r="E870" s="3">
        <v>23946</v>
      </c>
      <c r="F870" s="3">
        <v>23956</v>
      </c>
      <c r="G870" s="3">
        <v>46187630</v>
      </c>
      <c r="H870" s="3">
        <v>1928</v>
      </c>
      <c r="I870" s="3">
        <v>4</v>
      </c>
      <c r="J870" s="3" t="s">
        <v>43</v>
      </c>
      <c r="K870" s="3">
        <v>23983</v>
      </c>
      <c r="L870" s="3">
        <v>23965</v>
      </c>
      <c r="M870" s="4">
        <f t="shared" si="26"/>
        <v>45805</v>
      </c>
      <c r="N870" s="5">
        <f t="shared" si="27"/>
        <v>-1.1257974398531934E-3</v>
      </c>
    </row>
    <row r="871" spans="1:14" x14ac:dyDescent="0.25">
      <c r="A871" s="3" t="s">
        <v>44</v>
      </c>
      <c r="B871" s="3">
        <v>20250531</v>
      </c>
      <c r="C871" s="3">
        <v>23988</v>
      </c>
      <c r="D871" s="3">
        <v>24000</v>
      </c>
      <c r="E871" s="3">
        <v>23767</v>
      </c>
      <c r="F871" s="3">
        <v>23968</v>
      </c>
      <c r="G871" s="3">
        <v>643184188</v>
      </c>
      <c r="H871" s="3">
        <v>26835</v>
      </c>
      <c r="I871" s="3">
        <v>7</v>
      </c>
      <c r="J871" s="3" t="s">
        <v>43</v>
      </c>
      <c r="K871" s="3">
        <v>23956</v>
      </c>
      <c r="L871" s="3">
        <v>23785</v>
      </c>
      <c r="M871" s="4">
        <f t="shared" si="26"/>
        <v>45808</v>
      </c>
      <c r="N871" s="5">
        <f t="shared" si="27"/>
        <v>5.0091835030885434E-4</v>
      </c>
    </row>
    <row r="872" spans="1:14" x14ac:dyDescent="0.25">
      <c r="A872" s="3" t="s">
        <v>44</v>
      </c>
      <c r="B872" s="3">
        <v>20250601</v>
      </c>
      <c r="C872" s="3">
        <v>23528</v>
      </c>
      <c r="D872" s="3">
        <v>23528</v>
      </c>
      <c r="E872" s="3">
        <v>23500</v>
      </c>
      <c r="F872" s="3">
        <v>23501</v>
      </c>
      <c r="G872" s="3">
        <v>2402061472</v>
      </c>
      <c r="H872" s="3">
        <v>102213</v>
      </c>
      <c r="I872" s="3">
        <v>3</v>
      </c>
      <c r="J872" s="3" t="s">
        <v>43</v>
      </c>
      <c r="K872" s="3">
        <v>23968</v>
      </c>
      <c r="L872" s="3">
        <v>23500</v>
      </c>
      <c r="M872" s="4">
        <f t="shared" si="26"/>
        <v>45809</v>
      </c>
      <c r="N872" s="5">
        <f t="shared" si="27"/>
        <v>-1.948431241655546E-2</v>
      </c>
    </row>
    <row r="873" spans="1:14" x14ac:dyDescent="0.25">
      <c r="A873" s="3" t="s">
        <v>44</v>
      </c>
      <c r="B873" s="3">
        <v>20250602</v>
      </c>
      <c r="C873" s="3">
        <v>24206</v>
      </c>
      <c r="D873" s="3">
        <v>24206</v>
      </c>
      <c r="E873" s="3">
        <v>23779</v>
      </c>
      <c r="F873" s="3">
        <v>23902</v>
      </c>
      <c r="G873" s="3">
        <v>103022519954</v>
      </c>
      <c r="H873" s="3">
        <v>4310294</v>
      </c>
      <c r="I873" s="3">
        <v>14</v>
      </c>
      <c r="J873" s="3" t="s">
        <v>43</v>
      </c>
      <c r="K873" s="3">
        <v>23501</v>
      </c>
      <c r="L873" s="3">
        <v>23955</v>
      </c>
      <c r="M873" s="4">
        <f t="shared" si="26"/>
        <v>45810</v>
      </c>
      <c r="N873" s="5">
        <f t="shared" si="27"/>
        <v>1.706310369771491E-2</v>
      </c>
    </row>
    <row r="874" spans="1:14" x14ac:dyDescent="0.25">
      <c r="A874" s="3" t="s">
        <v>44</v>
      </c>
      <c r="B874" s="3">
        <v>20250603</v>
      </c>
      <c r="C874" s="3">
        <v>23900</v>
      </c>
      <c r="D874" s="3">
        <v>23909</v>
      </c>
      <c r="E874" s="3">
        <v>23511</v>
      </c>
      <c r="F874" s="3">
        <v>23702</v>
      </c>
      <c r="G874" s="3">
        <v>403454885</v>
      </c>
      <c r="H874" s="3">
        <v>17022</v>
      </c>
      <c r="I874" s="3">
        <v>14</v>
      </c>
      <c r="J874" s="3" t="s">
        <v>43</v>
      </c>
      <c r="K874" s="3">
        <v>23902</v>
      </c>
      <c r="L874" s="3">
        <v>23546</v>
      </c>
      <c r="M874" s="4">
        <f t="shared" si="26"/>
        <v>45811</v>
      </c>
      <c r="N874" s="5">
        <f t="shared" si="27"/>
        <v>-8.3675006275625297E-3</v>
      </c>
    </row>
    <row r="875" spans="1:14" x14ac:dyDescent="0.25">
      <c r="A875" s="3" t="s">
        <v>44</v>
      </c>
      <c r="B875" s="3">
        <v>20250607</v>
      </c>
      <c r="C875" s="3">
        <v>23124</v>
      </c>
      <c r="D875" s="3">
        <v>23124</v>
      </c>
      <c r="E875" s="3">
        <v>22991</v>
      </c>
      <c r="F875" s="3">
        <v>23069</v>
      </c>
      <c r="G875" s="3">
        <v>2241579488</v>
      </c>
      <c r="H875" s="3">
        <v>97168</v>
      </c>
      <c r="I875" s="3">
        <v>8</v>
      </c>
      <c r="J875" s="3" t="s">
        <v>43</v>
      </c>
      <c r="K875" s="3">
        <v>23702</v>
      </c>
      <c r="L875" s="3">
        <v>22991</v>
      </c>
      <c r="M875" s="4">
        <f t="shared" si="26"/>
        <v>45815</v>
      </c>
      <c r="N875" s="5">
        <f t="shared" si="27"/>
        <v>-2.6706607037380814E-2</v>
      </c>
    </row>
    <row r="876" spans="1:14" x14ac:dyDescent="0.25">
      <c r="A876" s="3" t="s">
        <v>44</v>
      </c>
      <c r="B876" s="3">
        <v>20250608</v>
      </c>
      <c r="C876" s="3">
        <v>22991</v>
      </c>
      <c r="D876" s="3">
        <v>23362</v>
      </c>
      <c r="E876" s="3">
        <v>22931</v>
      </c>
      <c r="F876" s="3">
        <v>23086</v>
      </c>
      <c r="G876" s="3">
        <v>1659700825</v>
      </c>
      <c r="H876" s="3">
        <v>71891</v>
      </c>
      <c r="I876" s="3">
        <v>8</v>
      </c>
      <c r="J876" s="3" t="s">
        <v>43</v>
      </c>
      <c r="K876" s="3">
        <v>23069</v>
      </c>
      <c r="L876" s="3">
        <v>23362</v>
      </c>
      <c r="M876" s="4">
        <f t="shared" si="26"/>
        <v>45816</v>
      </c>
      <c r="N876" s="5">
        <f t="shared" si="27"/>
        <v>7.3691967575539863E-4</v>
      </c>
    </row>
    <row r="877" spans="1:14" x14ac:dyDescent="0.25">
      <c r="A877" s="3" t="s">
        <v>44</v>
      </c>
      <c r="B877" s="3">
        <v>20250609</v>
      </c>
      <c r="C877" s="3">
        <v>23360</v>
      </c>
      <c r="D877" s="3">
        <v>23360</v>
      </c>
      <c r="E877" s="3">
        <v>22551</v>
      </c>
      <c r="F877" s="3">
        <v>22556</v>
      </c>
      <c r="G877" s="3">
        <v>2091001730</v>
      </c>
      <c r="H877" s="3">
        <v>92702</v>
      </c>
      <c r="I877" s="3">
        <v>2</v>
      </c>
      <c r="J877" s="3" t="s">
        <v>43</v>
      </c>
      <c r="K877" s="3">
        <v>23086</v>
      </c>
      <c r="L877" s="3">
        <v>22551</v>
      </c>
      <c r="M877" s="4">
        <f t="shared" si="26"/>
        <v>45817</v>
      </c>
      <c r="N877" s="5">
        <f t="shared" si="27"/>
        <v>-2.2957636662912617E-2</v>
      </c>
    </row>
    <row r="878" spans="1:14" x14ac:dyDescent="0.25">
      <c r="A878" s="3" t="s">
        <v>44</v>
      </c>
      <c r="B878" s="3">
        <v>20250610</v>
      </c>
      <c r="C878" s="3">
        <v>23232</v>
      </c>
      <c r="D878" s="3">
        <v>23232</v>
      </c>
      <c r="E878" s="3">
        <v>22973</v>
      </c>
      <c r="F878" s="3">
        <v>22997</v>
      </c>
      <c r="G878" s="3">
        <v>296933651</v>
      </c>
      <c r="H878" s="3">
        <v>12912</v>
      </c>
      <c r="I878" s="3">
        <v>7</v>
      </c>
      <c r="J878" s="3" t="s">
        <v>43</v>
      </c>
      <c r="K878" s="3">
        <v>22556</v>
      </c>
      <c r="L878" s="3">
        <v>23001</v>
      </c>
      <c r="M878" s="4">
        <f t="shared" si="26"/>
        <v>45818</v>
      </c>
      <c r="N878" s="5">
        <f t="shared" si="27"/>
        <v>1.9551338889874037E-2</v>
      </c>
    </row>
    <row r="879" spans="1:14" x14ac:dyDescent="0.25">
      <c r="A879" s="3" t="s">
        <v>44</v>
      </c>
      <c r="B879" s="3">
        <v>20250611</v>
      </c>
      <c r="C879" s="3">
        <v>22973</v>
      </c>
      <c r="D879" s="3">
        <v>22973</v>
      </c>
      <c r="E879" s="3">
        <v>22673</v>
      </c>
      <c r="F879" s="3">
        <v>22746</v>
      </c>
      <c r="G879" s="3">
        <v>1023585000</v>
      </c>
      <c r="H879" s="3">
        <v>45000</v>
      </c>
      <c r="I879" s="3">
        <v>7</v>
      </c>
      <c r="J879" s="3" t="s">
        <v>43</v>
      </c>
      <c r="K879" s="3">
        <v>22997</v>
      </c>
      <c r="L879" s="3">
        <v>22673</v>
      </c>
      <c r="M879" s="4">
        <f t="shared" si="26"/>
        <v>45819</v>
      </c>
      <c r="N879" s="5">
        <f t="shared" si="27"/>
        <v>-1.0914467104404912E-2</v>
      </c>
    </row>
    <row r="880" spans="1:14" x14ac:dyDescent="0.25">
      <c r="A880" s="3" t="s">
        <v>44</v>
      </c>
      <c r="B880" s="3">
        <v>20250615</v>
      </c>
      <c r="C880" s="3">
        <v>0</v>
      </c>
      <c r="D880" s="3">
        <v>0</v>
      </c>
      <c r="E880" s="3">
        <v>0</v>
      </c>
      <c r="F880" s="3">
        <v>22746</v>
      </c>
      <c r="G880" s="3">
        <v>0</v>
      </c>
      <c r="H880" s="3">
        <v>0</v>
      </c>
      <c r="I880" s="3">
        <v>0</v>
      </c>
      <c r="J880" s="3" t="s">
        <v>43</v>
      </c>
      <c r="K880" s="3">
        <v>22746</v>
      </c>
      <c r="L880" s="3">
        <v>22673</v>
      </c>
      <c r="M880" s="4">
        <f t="shared" si="26"/>
        <v>45823</v>
      </c>
      <c r="N880" s="5">
        <f t="shared" si="27"/>
        <v>0</v>
      </c>
    </row>
    <row r="881" spans="1:14" x14ac:dyDescent="0.25">
      <c r="A881" s="3" t="s">
        <v>44</v>
      </c>
      <c r="B881" s="3">
        <v>20250616</v>
      </c>
      <c r="C881" s="3">
        <v>0</v>
      </c>
      <c r="D881" s="3">
        <v>0</v>
      </c>
      <c r="E881" s="3">
        <v>0</v>
      </c>
      <c r="F881" s="3">
        <v>22746</v>
      </c>
      <c r="G881" s="3">
        <v>0</v>
      </c>
      <c r="H881" s="3">
        <v>0</v>
      </c>
      <c r="I881" s="3">
        <v>0</v>
      </c>
      <c r="J881" s="3" t="s">
        <v>43</v>
      </c>
      <c r="K881" s="3">
        <v>22746</v>
      </c>
      <c r="L881" s="3">
        <v>22673</v>
      </c>
      <c r="M881" s="4">
        <f t="shared" si="26"/>
        <v>45824</v>
      </c>
      <c r="N881" s="5">
        <f t="shared" si="27"/>
        <v>0</v>
      </c>
    </row>
    <row r="882" spans="1:14" x14ac:dyDescent="0.25">
      <c r="A882" s="3" t="s">
        <v>44</v>
      </c>
      <c r="B882" s="3">
        <v>20250618</v>
      </c>
      <c r="C882" s="3">
        <v>0</v>
      </c>
      <c r="D882" s="3">
        <v>0</v>
      </c>
      <c r="E882" s="3">
        <v>0</v>
      </c>
      <c r="F882" s="3">
        <v>22746</v>
      </c>
      <c r="G882" s="3">
        <v>0</v>
      </c>
      <c r="H882" s="3">
        <v>0</v>
      </c>
      <c r="I882" s="3">
        <v>0</v>
      </c>
      <c r="J882" s="3" t="s">
        <v>43</v>
      </c>
      <c r="K882" s="3">
        <v>22746</v>
      </c>
      <c r="L882" s="3">
        <v>22673</v>
      </c>
      <c r="M882" s="4">
        <f t="shared" si="26"/>
        <v>45826</v>
      </c>
      <c r="N882" s="5">
        <f t="shared" si="27"/>
        <v>0</v>
      </c>
    </row>
    <row r="883" spans="1:14" x14ac:dyDescent="0.25">
      <c r="A883" s="3" t="s">
        <v>44</v>
      </c>
      <c r="B883" s="3">
        <v>20250621</v>
      </c>
      <c r="C883" s="3">
        <v>0</v>
      </c>
      <c r="D883" s="3">
        <v>0</v>
      </c>
      <c r="E883" s="3">
        <v>0</v>
      </c>
      <c r="F883" s="3">
        <v>22746</v>
      </c>
      <c r="G883" s="3">
        <v>0</v>
      </c>
      <c r="H883" s="3">
        <v>0</v>
      </c>
      <c r="I883" s="3">
        <v>0</v>
      </c>
      <c r="J883" s="3" t="s">
        <v>43</v>
      </c>
      <c r="K883" s="3">
        <v>22746</v>
      </c>
      <c r="L883" s="3">
        <v>22673</v>
      </c>
      <c r="M883" s="4">
        <f t="shared" si="26"/>
        <v>45829</v>
      </c>
      <c r="N883" s="5">
        <f t="shared" si="27"/>
        <v>0</v>
      </c>
    </row>
    <row r="884" spans="1:14" x14ac:dyDescent="0.25">
      <c r="A884" s="3" t="s">
        <v>44</v>
      </c>
      <c r="B884" s="3">
        <v>20250622</v>
      </c>
      <c r="C884" s="3">
        <v>0</v>
      </c>
      <c r="D884" s="3">
        <v>0</v>
      </c>
      <c r="E884" s="3">
        <v>0</v>
      </c>
      <c r="F884" s="3">
        <v>22746</v>
      </c>
      <c r="G884" s="3">
        <v>0</v>
      </c>
      <c r="H884" s="3">
        <v>0</v>
      </c>
      <c r="I884" s="3">
        <v>0</v>
      </c>
      <c r="J884" s="3" t="s">
        <v>43</v>
      </c>
      <c r="K884" s="3">
        <v>22746</v>
      </c>
      <c r="L884" s="3">
        <v>22673</v>
      </c>
      <c r="M884" s="4">
        <f t="shared" si="26"/>
        <v>45830</v>
      </c>
      <c r="N884" s="5">
        <f t="shared" si="27"/>
        <v>0</v>
      </c>
    </row>
    <row r="885" spans="1:14" x14ac:dyDescent="0.25">
      <c r="A885" s="3" t="s">
        <v>44</v>
      </c>
      <c r="B885" s="3">
        <v>20250623</v>
      </c>
      <c r="C885" s="3">
        <v>0</v>
      </c>
      <c r="D885" s="3">
        <v>0</v>
      </c>
      <c r="E885" s="3">
        <v>0</v>
      </c>
      <c r="F885" s="3">
        <v>22746</v>
      </c>
      <c r="G885" s="3">
        <v>0</v>
      </c>
      <c r="H885" s="3">
        <v>0</v>
      </c>
      <c r="I885" s="3">
        <v>0</v>
      </c>
      <c r="J885" s="3" t="s">
        <v>43</v>
      </c>
      <c r="K885" s="3">
        <v>22746</v>
      </c>
      <c r="L885" s="3">
        <v>22673</v>
      </c>
      <c r="M885" s="4">
        <f t="shared" si="26"/>
        <v>45831</v>
      </c>
      <c r="N885" s="5">
        <f t="shared" si="27"/>
        <v>0</v>
      </c>
    </row>
    <row r="886" spans="1:14" x14ac:dyDescent="0.25">
      <c r="A886" s="3" t="s">
        <v>44</v>
      </c>
      <c r="B886" s="3">
        <v>20250624</v>
      </c>
      <c r="C886" s="3">
        <v>0</v>
      </c>
      <c r="D886" s="3">
        <v>0</v>
      </c>
      <c r="E886" s="3">
        <v>0</v>
      </c>
      <c r="F886" s="3">
        <v>22746</v>
      </c>
      <c r="G886" s="3">
        <v>0</v>
      </c>
      <c r="H886" s="3">
        <v>0</v>
      </c>
      <c r="I886" s="3">
        <v>0</v>
      </c>
      <c r="J886" s="3" t="s">
        <v>43</v>
      </c>
      <c r="K886" s="3">
        <v>22746</v>
      </c>
      <c r="L886" s="3">
        <v>22673</v>
      </c>
      <c r="M886" s="4">
        <f t="shared" si="26"/>
        <v>45832</v>
      </c>
      <c r="N886" s="5">
        <f t="shared" si="27"/>
        <v>0</v>
      </c>
    </row>
    <row r="887" spans="1:14" x14ac:dyDescent="0.25">
      <c r="A887" s="3" t="s">
        <v>44</v>
      </c>
      <c r="B887" s="3">
        <v>20250625</v>
      </c>
      <c r="C887" s="3">
        <v>0</v>
      </c>
      <c r="D887" s="3">
        <v>0</v>
      </c>
      <c r="E887" s="3">
        <v>0</v>
      </c>
      <c r="F887" s="3">
        <v>22746</v>
      </c>
      <c r="G887" s="3">
        <v>0</v>
      </c>
      <c r="H887" s="3">
        <v>0</v>
      </c>
      <c r="I887" s="3">
        <v>0</v>
      </c>
      <c r="J887" s="3" t="s">
        <v>43</v>
      </c>
      <c r="K887" s="3">
        <v>22746</v>
      </c>
      <c r="L887" s="3">
        <v>22673</v>
      </c>
      <c r="M887" s="4">
        <f t="shared" si="26"/>
        <v>45833</v>
      </c>
      <c r="N887" s="5">
        <f t="shared" si="27"/>
        <v>0</v>
      </c>
    </row>
    <row r="888" spans="1:14" x14ac:dyDescent="0.25">
      <c r="A888" s="3" t="s">
        <v>44</v>
      </c>
      <c r="B888" s="3">
        <v>20250628</v>
      </c>
      <c r="C888" s="3">
        <v>22064</v>
      </c>
      <c r="D888" s="3">
        <v>22064</v>
      </c>
      <c r="E888" s="3">
        <v>22064</v>
      </c>
      <c r="F888" s="3">
        <v>22064</v>
      </c>
      <c r="G888" s="3">
        <v>11035949456</v>
      </c>
      <c r="H888" s="3">
        <v>500179</v>
      </c>
      <c r="I888" s="3">
        <v>4</v>
      </c>
      <c r="J888" s="3" t="s">
        <v>43</v>
      </c>
      <c r="K888" s="3">
        <v>22746</v>
      </c>
      <c r="L888" s="3">
        <v>22064</v>
      </c>
      <c r="M888" s="4">
        <f t="shared" si="26"/>
        <v>45836</v>
      </c>
      <c r="N888" s="5">
        <f t="shared" si="27"/>
        <v>-2.9983293765936891E-2</v>
      </c>
    </row>
    <row r="889" spans="1:14" x14ac:dyDescent="0.25">
      <c r="A889" s="3" t="s">
        <v>44</v>
      </c>
      <c r="B889" s="3">
        <v>20250629</v>
      </c>
      <c r="C889" s="3">
        <v>21403</v>
      </c>
      <c r="D889" s="3">
        <v>21403</v>
      </c>
      <c r="E889" s="3">
        <v>21403</v>
      </c>
      <c r="F889" s="3">
        <v>21403</v>
      </c>
      <c r="G889" s="3">
        <v>21404005941</v>
      </c>
      <c r="H889" s="3">
        <v>1000047</v>
      </c>
      <c r="I889" s="3">
        <v>5</v>
      </c>
      <c r="J889" s="3" t="s">
        <v>43</v>
      </c>
      <c r="K889" s="3">
        <v>22064</v>
      </c>
      <c r="L889" s="3">
        <v>21403</v>
      </c>
      <c r="M889" s="4">
        <f t="shared" si="26"/>
        <v>45837</v>
      </c>
      <c r="N889" s="5">
        <f t="shared" si="27"/>
        <v>-2.9958303118201579E-2</v>
      </c>
    </row>
    <row r="890" spans="1:14" x14ac:dyDescent="0.25">
      <c r="A890" s="3" t="s">
        <v>44</v>
      </c>
      <c r="B890" s="3">
        <v>20250630</v>
      </c>
      <c r="C890" s="3">
        <v>20761</v>
      </c>
      <c r="D890" s="3">
        <v>20761</v>
      </c>
      <c r="E890" s="3">
        <v>20761</v>
      </c>
      <c r="F890" s="3">
        <v>20761</v>
      </c>
      <c r="G890" s="3">
        <v>2109109990</v>
      </c>
      <c r="H890" s="3">
        <v>101590</v>
      </c>
      <c r="I890" s="3">
        <v>5</v>
      </c>
      <c r="J890" s="3" t="s">
        <v>43</v>
      </c>
      <c r="K890" s="3">
        <v>21403</v>
      </c>
      <c r="L890" s="3">
        <v>20761</v>
      </c>
      <c r="M890" s="4">
        <f t="shared" si="26"/>
        <v>45838</v>
      </c>
      <c r="N890" s="5">
        <f t="shared" si="27"/>
        <v>-2.9995794982011881E-2</v>
      </c>
    </row>
    <row r="891" spans="1:14" x14ac:dyDescent="0.25">
      <c r="A891" s="3" t="s">
        <v>44</v>
      </c>
      <c r="B891" s="3">
        <v>20250701</v>
      </c>
      <c r="C891" s="3">
        <v>20139</v>
      </c>
      <c r="D891" s="3">
        <v>20139</v>
      </c>
      <c r="E891" s="3">
        <v>20139</v>
      </c>
      <c r="F891" s="3">
        <v>20139</v>
      </c>
      <c r="G891" s="3">
        <v>2013900000</v>
      </c>
      <c r="H891" s="3">
        <v>100000</v>
      </c>
      <c r="I891" s="3">
        <v>3</v>
      </c>
      <c r="J891" s="3" t="s">
        <v>43</v>
      </c>
      <c r="K891" s="3">
        <v>20761</v>
      </c>
      <c r="L891" s="3">
        <v>20139</v>
      </c>
      <c r="M891" s="4">
        <f t="shared" si="26"/>
        <v>45839</v>
      </c>
      <c r="N891" s="5">
        <f t="shared" si="27"/>
        <v>-2.9960021193584097E-2</v>
      </c>
    </row>
    <row r="892" spans="1:14" x14ac:dyDescent="0.25">
      <c r="A892" s="3" t="s">
        <v>44</v>
      </c>
      <c r="B892" s="3">
        <v>20250702</v>
      </c>
      <c r="C892" s="3">
        <v>19535</v>
      </c>
      <c r="D892" s="3">
        <v>19536</v>
      </c>
      <c r="E892" s="3">
        <v>19535</v>
      </c>
      <c r="F892" s="3">
        <v>19535</v>
      </c>
      <c r="G892" s="3">
        <v>3795513855</v>
      </c>
      <c r="H892" s="3">
        <v>194293</v>
      </c>
      <c r="I892" s="3">
        <v>10</v>
      </c>
      <c r="J892" s="3" t="s">
        <v>43</v>
      </c>
      <c r="K892" s="3">
        <v>20139</v>
      </c>
      <c r="L892" s="3">
        <v>19535</v>
      </c>
      <c r="M892" s="4">
        <f t="shared" si="26"/>
        <v>45840</v>
      </c>
      <c r="N892" s="5">
        <f t="shared" si="27"/>
        <v>-2.9991558667262552E-2</v>
      </c>
    </row>
    <row r="893" spans="1:14" x14ac:dyDescent="0.25">
      <c r="A893" s="3" t="s">
        <v>44</v>
      </c>
      <c r="B893" s="3">
        <v>20250707</v>
      </c>
      <c r="C893" s="3">
        <v>19500</v>
      </c>
      <c r="D893" s="3">
        <v>19780</v>
      </c>
      <c r="E893" s="3">
        <v>19500</v>
      </c>
      <c r="F893" s="3">
        <v>19754</v>
      </c>
      <c r="G893" s="3">
        <v>6357971369</v>
      </c>
      <c r="H893" s="3">
        <v>321851</v>
      </c>
      <c r="I893" s="3">
        <v>11</v>
      </c>
      <c r="J893" s="3" t="s">
        <v>43</v>
      </c>
      <c r="K893" s="3">
        <v>19535</v>
      </c>
      <c r="L893" s="3">
        <v>19779</v>
      </c>
      <c r="M893" s="4">
        <f t="shared" si="26"/>
        <v>45845</v>
      </c>
      <c r="N893" s="5">
        <f t="shared" si="27"/>
        <v>1.1210647555669251E-2</v>
      </c>
    </row>
    <row r="894" spans="1:14" x14ac:dyDescent="0.25">
      <c r="A894" s="3" t="s">
        <v>44</v>
      </c>
      <c r="B894" s="3">
        <v>20250708</v>
      </c>
      <c r="C894" s="3">
        <v>20168</v>
      </c>
      <c r="D894" s="3">
        <v>20168</v>
      </c>
      <c r="E894" s="3">
        <v>19300</v>
      </c>
      <c r="F894" s="3">
        <v>19564</v>
      </c>
      <c r="G894" s="3">
        <v>1512948112</v>
      </c>
      <c r="H894" s="3">
        <v>77334</v>
      </c>
      <c r="I894" s="3">
        <v>5</v>
      </c>
      <c r="J894" s="3" t="s">
        <v>43</v>
      </c>
      <c r="K894" s="3">
        <v>19754</v>
      </c>
      <c r="L894" s="3">
        <v>19300</v>
      </c>
      <c r="M894" s="4">
        <f t="shared" si="26"/>
        <v>45846</v>
      </c>
      <c r="N894" s="5">
        <f t="shared" si="27"/>
        <v>-9.6183051533866859E-3</v>
      </c>
    </row>
    <row r="895" spans="1:14" x14ac:dyDescent="0.25">
      <c r="A895" s="3" t="s">
        <v>44</v>
      </c>
      <c r="B895" s="3">
        <v>20250709</v>
      </c>
      <c r="C895" s="3">
        <v>19824</v>
      </c>
      <c r="D895" s="3">
        <v>19824</v>
      </c>
      <c r="E895" s="3">
        <v>19719</v>
      </c>
      <c r="F895" s="3">
        <v>19741</v>
      </c>
      <c r="G895" s="3">
        <v>8332626182</v>
      </c>
      <c r="H895" s="3">
        <v>422103</v>
      </c>
      <c r="I895" s="3">
        <v>17</v>
      </c>
      <c r="J895" s="3" t="s">
        <v>43</v>
      </c>
      <c r="K895" s="3">
        <v>19564</v>
      </c>
      <c r="L895" s="3">
        <v>19824</v>
      </c>
      <c r="M895" s="4">
        <f t="shared" si="26"/>
        <v>45847</v>
      </c>
      <c r="N895" s="5">
        <f t="shared" si="27"/>
        <v>9.0472296053976109E-3</v>
      </c>
    </row>
    <row r="896" spans="1:14" x14ac:dyDescent="0.25">
      <c r="A896" s="3" t="s">
        <v>44</v>
      </c>
      <c r="B896" s="3">
        <v>20250712</v>
      </c>
      <c r="C896" s="3">
        <v>19961</v>
      </c>
      <c r="D896" s="3">
        <v>20333</v>
      </c>
      <c r="E896" s="3">
        <v>19961</v>
      </c>
      <c r="F896" s="3">
        <v>20051</v>
      </c>
      <c r="G896" s="3">
        <v>56363691</v>
      </c>
      <c r="H896" s="3">
        <v>2811</v>
      </c>
      <c r="I896" s="3">
        <v>3</v>
      </c>
      <c r="J896" s="3" t="s">
        <v>43</v>
      </c>
      <c r="K896" s="3">
        <v>19741</v>
      </c>
      <c r="L896" s="3">
        <v>20189</v>
      </c>
      <c r="M896" s="4">
        <f t="shared" si="26"/>
        <v>45850</v>
      </c>
      <c r="N896" s="5">
        <f t="shared" si="27"/>
        <v>1.5703358492477504E-2</v>
      </c>
    </row>
    <row r="897" spans="1:14" x14ac:dyDescent="0.25">
      <c r="A897" s="3" t="s">
        <v>44</v>
      </c>
      <c r="B897" s="3">
        <v>20250713</v>
      </c>
      <c r="C897" s="3">
        <v>20149</v>
      </c>
      <c r="D897" s="3">
        <v>20260</v>
      </c>
      <c r="E897" s="3">
        <v>20149</v>
      </c>
      <c r="F897" s="3">
        <v>20248</v>
      </c>
      <c r="G897" s="3">
        <v>182229</v>
      </c>
      <c r="H897" s="3">
        <v>9</v>
      </c>
      <c r="I897" s="3">
        <v>4</v>
      </c>
      <c r="J897" s="3" t="s">
        <v>43</v>
      </c>
      <c r="K897" s="3">
        <v>20051</v>
      </c>
      <c r="L897" s="3">
        <v>20260</v>
      </c>
      <c r="M897" s="4">
        <f t="shared" si="26"/>
        <v>45851</v>
      </c>
      <c r="N897" s="5">
        <f t="shared" si="27"/>
        <v>9.8249463867139397E-3</v>
      </c>
    </row>
    <row r="898" spans="1:14" x14ac:dyDescent="0.25">
      <c r="A898" s="3" t="s">
        <v>44</v>
      </c>
      <c r="B898" s="3">
        <v>20250714</v>
      </c>
      <c r="C898" s="3">
        <v>20304</v>
      </c>
      <c r="D898" s="3">
        <v>20304</v>
      </c>
      <c r="E898" s="3">
        <v>20304</v>
      </c>
      <c r="F898" s="3">
        <v>20304</v>
      </c>
      <c r="G898" s="3">
        <v>20304</v>
      </c>
      <c r="H898" s="3">
        <v>1</v>
      </c>
      <c r="I898" s="3">
        <v>1</v>
      </c>
      <c r="J898" s="3" t="s">
        <v>43</v>
      </c>
      <c r="K898" s="3">
        <v>20248</v>
      </c>
      <c r="L898" s="3">
        <v>20304</v>
      </c>
      <c r="M898" s="4">
        <f t="shared" ref="M898:M961" si="28">DATE(LEFT(B898,4),MID(B898,5,2),RIGHT(B898,2))</f>
        <v>45852</v>
      </c>
      <c r="N898" s="5">
        <f t="shared" si="27"/>
        <v>2.7657052548399896E-3</v>
      </c>
    </row>
    <row r="899" spans="1:14" x14ac:dyDescent="0.25">
      <c r="A899" s="3" t="s">
        <v>44</v>
      </c>
      <c r="B899" s="3">
        <v>20250715</v>
      </c>
      <c r="C899" s="3">
        <v>20346</v>
      </c>
      <c r="D899" s="3">
        <v>20393</v>
      </c>
      <c r="E899" s="3">
        <v>20346</v>
      </c>
      <c r="F899" s="3">
        <v>20346</v>
      </c>
      <c r="G899" s="3">
        <v>884135846</v>
      </c>
      <c r="H899" s="3">
        <v>43455</v>
      </c>
      <c r="I899" s="3">
        <v>3</v>
      </c>
      <c r="J899" s="3" t="s">
        <v>43</v>
      </c>
      <c r="K899" s="3">
        <v>20304</v>
      </c>
      <c r="L899" s="3">
        <v>20393</v>
      </c>
      <c r="M899" s="4">
        <f t="shared" si="28"/>
        <v>45853</v>
      </c>
      <c r="N899" s="5">
        <f t="shared" ref="N899:N962" si="29">F899/F898-1</f>
        <v>2.068557919621794E-3</v>
      </c>
    </row>
    <row r="900" spans="1:14" x14ac:dyDescent="0.25">
      <c r="A900" s="3" t="s">
        <v>44</v>
      </c>
      <c r="B900" s="3">
        <v>20250716</v>
      </c>
      <c r="C900" s="3">
        <v>20559</v>
      </c>
      <c r="D900" s="3">
        <v>20831</v>
      </c>
      <c r="E900" s="3">
        <v>20559</v>
      </c>
      <c r="F900" s="3">
        <v>20824</v>
      </c>
      <c r="G900" s="3">
        <v>84505004</v>
      </c>
      <c r="H900" s="3">
        <v>4058</v>
      </c>
      <c r="I900" s="3">
        <v>7</v>
      </c>
      <c r="J900" s="3" t="s">
        <v>43</v>
      </c>
      <c r="K900" s="3">
        <v>20346</v>
      </c>
      <c r="L900" s="3">
        <v>20813</v>
      </c>
      <c r="M900" s="4">
        <f t="shared" si="28"/>
        <v>45854</v>
      </c>
      <c r="N900" s="5">
        <f t="shared" si="29"/>
        <v>2.349356138798786E-2</v>
      </c>
    </row>
    <row r="901" spans="1:14" x14ac:dyDescent="0.25">
      <c r="A901" s="3" t="s">
        <v>44</v>
      </c>
      <c r="B901" s="3">
        <v>20250719</v>
      </c>
      <c r="C901" s="3">
        <v>20890</v>
      </c>
      <c r="D901" s="3">
        <v>20890</v>
      </c>
      <c r="E901" s="3">
        <v>20890</v>
      </c>
      <c r="F901" s="3">
        <v>20890</v>
      </c>
      <c r="G901" s="3">
        <v>313350000</v>
      </c>
      <c r="H901" s="3">
        <v>15000</v>
      </c>
      <c r="I901" s="3">
        <v>1</v>
      </c>
      <c r="J901" s="3" t="s">
        <v>43</v>
      </c>
      <c r="K901" s="3">
        <v>20824</v>
      </c>
      <c r="L901" s="3">
        <v>20890</v>
      </c>
      <c r="M901" s="4">
        <f t="shared" si="28"/>
        <v>45857</v>
      </c>
      <c r="N901" s="5">
        <f t="shared" si="29"/>
        <v>3.1694199001153223E-3</v>
      </c>
    </row>
    <row r="902" spans="1:14" x14ac:dyDescent="0.25">
      <c r="A902" s="3" t="s">
        <v>44</v>
      </c>
      <c r="B902" s="3">
        <v>20250720</v>
      </c>
      <c r="C902" s="3">
        <v>20925</v>
      </c>
      <c r="D902" s="3">
        <v>20925</v>
      </c>
      <c r="E902" s="3">
        <v>20683</v>
      </c>
      <c r="F902" s="3">
        <v>20691</v>
      </c>
      <c r="G902" s="3">
        <v>310430308</v>
      </c>
      <c r="H902" s="3">
        <v>15003</v>
      </c>
      <c r="I902" s="3">
        <v>4</v>
      </c>
      <c r="J902" s="3" t="s">
        <v>43</v>
      </c>
      <c r="K902" s="3">
        <v>20890</v>
      </c>
      <c r="L902" s="3">
        <v>20683</v>
      </c>
      <c r="M902" s="4">
        <f t="shared" si="28"/>
        <v>45858</v>
      </c>
      <c r="N902" s="5">
        <f t="shared" si="29"/>
        <v>-9.5260890378171537E-3</v>
      </c>
    </row>
    <row r="903" spans="1:14" x14ac:dyDescent="0.25">
      <c r="A903" s="3" t="s">
        <v>44</v>
      </c>
      <c r="B903" s="3">
        <v>20250721</v>
      </c>
      <c r="C903" s="3">
        <v>20810</v>
      </c>
      <c r="D903" s="3">
        <v>21049</v>
      </c>
      <c r="E903" s="3">
        <v>20806</v>
      </c>
      <c r="F903" s="3">
        <v>20821</v>
      </c>
      <c r="G903" s="3">
        <v>1045586546</v>
      </c>
      <c r="H903" s="3">
        <v>50217</v>
      </c>
      <c r="I903" s="3">
        <v>7</v>
      </c>
      <c r="J903" s="3" t="s">
        <v>43</v>
      </c>
      <c r="K903" s="3">
        <v>20691</v>
      </c>
      <c r="L903" s="3">
        <v>21049</v>
      </c>
      <c r="M903" s="4">
        <f t="shared" si="28"/>
        <v>45859</v>
      </c>
      <c r="N903" s="5">
        <f t="shared" si="29"/>
        <v>6.2829249432119205E-3</v>
      </c>
    </row>
    <row r="904" spans="1:14" x14ac:dyDescent="0.25">
      <c r="A904" s="3" t="s">
        <v>44</v>
      </c>
      <c r="B904" s="3">
        <v>20250722</v>
      </c>
      <c r="C904" s="3">
        <v>21182</v>
      </c>
      <c r="D904" s="3">
        <v>21182</v>
      </c>
      <c r="E904" s="3">
        <v>20853</v>
      </c>
      <c r="F904" s="3">
        <v>21000</v>
      </c>
      <c r="G904" s="3">
        <v>100466460566</v>
      </c>
      <c r="H904" s="3">
        <v>4784139</v>
      </c>
      <c r="I904" s="3">
        <v>11</v>
      </c>
      <c r="J904" s="3" t="s">
        <v>43</v>
      </c>
      <c r="K904" s="3">
        <v>20821</v>
      </c>
      <c r="L904" s="3">
        <v>20853</v>
      </c>
      <c r="M904" s="4">
        <f t="shared" si="28"/>
        <v>45860</v>
      </c>
      <c r="N904" s="5">
        <f t="shared" si="29"/>
        <v>8.5970894769704653E-3</v>
      </c>
    </row>
    <row r="905" spans="1:14" x14ac:dyDescent="0.25">
      <c r="A905" s="3" t="s">
        <v>44</v>
      </c>
      <c r="B905" s="3">
        <v>20250723</v>
      </c>
      <c r="C905" s="3">
        <v>20853</v>
      </c>
      <c r="D905" s="3">
        <v>20853</v>
      </c>
      <c r="E905" s="3">
        <v>20853</v>
      </c>
      <c r="F905" s="3">
        <v>20853</v>
      </c>
      <c r="G905" s="3">
        <v>10989531</v>
      </c>
      <c r="H905" s="3">
        <v>527</v>
      </c>
      <c r="I905" s="3">
        <v>1</v>
      </c>
      <c r="J905" s="3" t="s">
        <v>43</v>
      </c>
      <c r="K905" s="3">
        <v>21000</v>
      </c>
      <c r="L905" s="3">
        <v>20853</v>
      </c>
      <c r="M905" s="4">
        <f t="shared" si="28"/>
        <v>45861</v>
      </c>
      <c r="N905" s="5">
        <f t="shared" si="29"/>
        <v>-7.0000000000000062E-3</v>
      </c>
    </row>
    <row r="906" spans="1:14" x14ac:dyDescent="0.25">
      <c r="A906" s="3" t="s">
        <v>44</v>
      </c>
      <c r="B906" s="3">
        <v>20250726</v>
      </c>
      <c r="C906" s="3">
        <v>20936</v>
      </c>
      <c r="D906" s="3">
        <v>20936</v>
      </c>
      <c r="E906" s="3">
        <v>20731</v>
      </c>
      <c r="F906" s="3">
        <v>20764</v>
      </c>
      <c r="G906" s="3">
        <v>368348725</v>
      </c>
      <c r="H906" s="3">
        <v>17740</v>
      </c>
      <c r="I906" s="3">
        <v>3</v>
      </c>
      <c r="J906" s="3" t="s">
        <v>43</v>
      </c>
      <c r="K906" s="3">
        <v>20853</v>
      </c>
      <c r="L906" s="3">
        <v>20731</v>
      </c>
      <c r="M906" s="4">
        <f t="shared" si="28"/>
        <v>45864</v>
      </c>
      <c r="N906" s="5">
        <f t="shared" si="29"/>
        <v>-4.2679710353425993E-3</v>
      </c>
    </row>
    <row r="907" spans="1:14" x14ac:dyDescent="0.25">
      <c r="A907" s="3" t="s">
        <v>44</v>
      </c>
      <c r="B907" s="3">
        <v>20250727</v>
      </c>
      <c r="C907" s="3">
        <v>20560</v>
      </c>
      <c r="D907" s="3">
        <v>20560</v>
      </c>
      <c r="E907" s="3">
        <v>20560</v>
      </c>
      <c r="F907" s="3">
        <v>20560</v>
      </c>
      <c r="G907" s="3">
        <v>3392400</v>
      </c>
      <c r="H907" s="3">
        <v>165</v>
      </c>
      <c r="I907" s="3">
        <v>1</v>
      </c>
      <c r="J907" s="3" t="s">
        <v>43</v>
      </c>
      <c r="K907" s="3">
        <v>20764</v>
      </c>
      <c r="L907" s="3">
        <v>20560</v>
      </c>
      <c r="M907" s="4">
        <f t="shared" si="28"/>
        <v>45865</v>
      </c>
      <c r="N907" s="5">
        <f t="shared" si="29"/>
        <v>-9.8246965902523131E-3</v>
      </c>
    </row>
    <row r="908" spans="1:14" x14ac:dyDescent="0.25">
      <c r="A908" s="3" t="s">
        <v>44</v>
      </c>
      <c r="B908" s="3">
        <v>20250728</v>
      </c>
      <c r="C908" s="3">
        <v>20013</v>
      </c>
      <c r="D908" s="3">
        <v>20013</v>
      </c>
      <c r="E908" s="3">
        <v>20013</v>
      </c>
      <c r="F908" s="3">
        <v>20013</v>
      </c>
      <c r="G908" s="3">
        <v>1000650000</v>
      </c>
      <c r="H908" s="3">
        <v>50000</v>
      </c>
      <c r="I908" s="3">
        <v>1</v>
      </c>
      <c r="J908" s="3" t="s">
        <v>43</v>
      </c>
      <c r="K908" s="3">
        <v>20560</v>
      </c>
      <c r="L908" s="3">
        <v>20013</v>
      </c>
      <c r="M908" s="4">
        <f t="shared" si="28"/>
        <v>45866</v>
      </c>
      <c r="N908" s="5">
        <f t="shared" si="29"/>
        <v>-2.6605058365758771E-2</v>
      </c>
    </row>
    <row r="909" spans="1:14" x14ac:dyDescent="0.25">
      <c r="A909" s="3" t="s">
        <v>44</v>
      </c>
      <c r="B909" s="3">
        <v>20250729</v>
      </c>
      <c r="C909" s="3">
        <v>19672</v>
      </c>
      <c r="D909" s="3">
        <v>19672</v>
      </c>
      <c r="E909" s="3">
        <v>19413</v>
      </c>
      <c r="F909" s="3">
        <v>19490</v>
      </c>
      <c r="G909" s="3">
        <v>6270493316</v>
      </c>
      <c r="H909" s="3">
        <v>321732</v>
      </c>
      <c r="I909" s="3">
        <v>8</v>
      </c>
      <c r="J909" s="3" t="s">
        <v>43</v>
      </c>
      <c r="K909" s="3">
        <v>20013</v>
      </c>
      <c r="L909" s="3">
        <v>19413</v>
      </c>
      <c r="M909" s="4">
        <f t="shared" si="28"/>
        <v>45867</v>
      </c>
      <c r="N909" s="5">
        <f t="shared" si="29"/>
        <v>-2.6133013541198236E-2</v>
      </c>
    </row>
    <row r="910" spans="1:14" x14ac:dyDescent="0.25">
      <c r="A910" s="3" t="s">
        <v>44</v>
      </c>
      <c r="B910" s="3">
        <v>20250730</v>
      </c>
      <c r="C910" s="3">
        <v>0</v>
      </c>
      <c r="D910" s="3">
        <v>0</v>
      </c>
      <c r="E910" s="3">
        <v>0</v>
      </c>
      <c r="F910" s="3">
        <v>19490</v>
      </c>
      <c r="G910" s="3">
        <v>0</v>
      </c>
      <c r="H910" s="3">
        <v>0</v>
      </c>
      <c r="I910" s="3">
        <v>0</v>
      </c>
      <c r="J910" s="3" t="s">
        <v>43</v>
      </c>
      <c r="K910" s="3">
        <v>19490</v>
      </c>
      <c r="L910" s="3">
        <v>19413</v>
      </c>
      <c r="M910" s="4">
        <f t="shared" si="28"/>
        <v>45868</v>
      </c>
      <c r="N910" s="5">
        <f t="shared" si="29"/>
        <v>0</v>
      </c>
    </row>
    <row r="911" spans="1:14" x14ac:dyDescent="0.25">
      <c r="A911" s="3" t="s">
        <v>44</v>
      </c>
      <c r="B911" s="3">
        <v>20250802</v>
      </c>
      <c r="C911" s="3">
        <v>19229</v>
      </c>
      <c r="D911" s="3">
        <v>19229</v>
      </c>
      <c r="E911" s="3">
        <v>18998</v>
      </c>
      <c r="F911" s="3">
        <v>19086</v>
      </c>
      <c r="G911" s="3">
        <v>3815205210</v>
      </c>
      <c r="H911" s="3">
        <v>199895</v>
      </c>
      <c r="I911" s="3">
        <v>9</v>
      </c>
      <c r="J911" s="3" t="s">
        <v>43</v>
      </c>
      <c r="K911" s="3">
        <v>19490</v>
      </c>
      <c r="L911" s="3">
        <v>18998</v>
      </c>
      <c r="M911" s="4">
        <f t="shared" si="28"/>
        <v>45871</v>
      </c>
      <c r="N911" s="5">
        <f t="shared" si="29"/>
        <v>-2.0728578758337557E-2</v>
      </c>
    </row>
    <row r="912" spans="1:14" x14ac:dyDescent="0.25">
      <c r="A912" s="3" t="s">
        <v>44</v>
      </c>
      <c r="B912" s="3">
        <v>20250803</v>
      </c>
      <c r="C912" s="3">
        <v>0</v>
      </c>
      <c r="D912" s="3">
        <v>0</v>
      </c>
      <c r="E912" s="3">
        <v>0</v>
      </c>
      <c r="F912" s="3">
        <v>19086</v>
      </c>
      <c r="G912" s="3">
        <v>0</v>
      </c>
      <c r="H912" s="3">
        <v>0</v>
      </c>
      <c r="I912" s="3">
        <v>0</v>
      </c>
      <c r="J912" s="3" t="s">
        <v>43</v>
      </c>
      <c r="K912" s="3">
        <v>19086</v>
      </c>
      <c r="L912" s="3">
        <v>18998</v>
      </c>
      <c r="M912" s="4">
        <f t="shared" si="28"/>
        <v>45872</v>
      </c>
      <c r="N912" s="5">
        <f t="shared" si="29"/>
        <v>0</v>
      </c>
    </row>
    <row r="913" spans="1:14" x14ac:dyDescent="0.25">
      <c r="A913" s="3" t="s">
        <v>44</v>
      </c>
      <c r="B913" s="3">
        <v>20250804</v>
      </c>
      <c r="C913" s="3">
        <v>0</v>
      </c>
      <c r="D913" s="3">
        <v>0</v>
      </c>
      <c r="E913" s="3">
        <v>0</v>
      </c>
      <c r="F913" s="3">
        <v>19086</v>
      </c>
      <c r="G913" s="3">
        <v>0</v>
      </c>
      <c r="H913" s="3">
        <v>0</v>
      </c>
      <c r="I913" s="3">
        <v>0</v>
      </c>
      <c r="J913" s="3" t="s">
        <v>43</v>
      </c>
      <c r="K913" s="3">
        <v>19086</v>
      </c>
      <c r="L913" s="3">
        <v>18998</v>
      </c>
      <c r="M913" s="4">
        <f t="shared" si="28"/>
        <v>45873</v>
      </c>
      <c r="N913" s="5">
        <f t="shared" si="29"/>
        <v>0</v>
      </c>
    </row>
    <row r="914" spans="1:14" x14ac:dyDescent="0.25">
      <c r="A914" s="3" t="s">
        <v>44</v>
      </c>
      <c r="B914" s="3">
        <v>20250805</v>
      </c>
      <c r="C914" s="3">
        <v>19590</v>
      </c>
      <c r="D914" s="3">
        <v>19590</v>
      </c>
      <c r="E914" s="3">
        <v>19086</v>
      </c>
      <c r="F914" s="3">
        <v>19248</v>
      </c>
      <c r="G914" s="3">
        <v>170034060</v>
      </c>
      <c r="H914" s="3">
        <v>8834</v>
      </c>
      <c r="I914" s="3">
        <v>4</v>
      </c>
      <c r="J914" s="3" t="s">
        <v>43</v>
      </c>
      <c r="K914" s="3">
        <v>19086</v>
      </c>
      <c r="L914" s="3">
        <v>19086</v>
      </c>
      <c r="M914" s="4">
        <f t="shared" si="28"/>
        <v>45874</v>
      </c>
      <c r="N914" s="5">
        <f t="shared" si="29"/>
        <v>8.4878968877710737E-3</v>
      </c>
    </row>
    <row r="915" spans="1:14" x14ac:dyDescent="0.25">
      <c r="A915" s="3" t="s">
        <v>44</v>
      </c>
      <c r="B915" s="3">
        <v>20250806</v>
      </c>
      <c r="C915" s="3">
        <v>18776</v>
      </c>
      <c r="D915" s="3">
        <v>19080</v>
      </c>
      <c r="E915" s="3">
        <v>18776</v>
      </c>
      <c r="F915" s="3">
        <v>19045</v>
      </c>
      <c r="G915" s="3">
        <v>4304176</v>
      </c>
      <c r="H915" s="3">
        <v>226</v>
      </c>
      <c r="I915" s="3">
        <v>2</v>
      </c>
      <c r="J915" s="3" t="s">
        <v>43</v>
      </c>
      <c r="K915" s="3">
        <v>19248</v>
      </c>
      <c r="L915" s="3">
        <v>19080</v>
      </c>
      <c r="M915" s="4">
        <f t="shared" si="28"/>
        <v>45875</v>
      </c>
      <c r="N915" s="5">
        <f t="shared" si="29"/>
        <v>-1.0546550290939316E-2</v>
      </c>
    </row>
    <row r="916" spans="1:14" x14ac:dyDescent="0.25">
      <c r="A916" s="3" t="s">
        <v>44</v>
      </c>
      <c r="B916" s="3">
        <v>20250809</v>
      </c>
      <c r="C916" s="3">
        <v>19100</v>
      </c>
      <c r="D916" s="3">
        <v>19259</v>
      </c>
      <c r="E916" s="3">
        <v>19100</v>
      </c>
      <c r="F916" s="3">
        <v>19151</v>
      </c>
      <c r="G916" s="3">
        <v>5632410300</v>
      </c>
      <c r="H916" s="3">
        <v>294100</v>
      </c>
      <c r="I916" s="3">
        <v>7</v>
      </c>
      <c r="J916" s="3" t="s">
        <v>43</v>
      </c>
      <c r="K916" s="3">
        <v>19045</v>
      </c>
      <c r="L916" s="3">
        <v>19259</v>
      </c>
      <c r="M916" s="4">
        <f t="shared" si="28"/>
        <v>45878</v>
      </c>
      <c r="N916" s="5">
        <f t="shared" si="29"/>
        <v>5.5657652927276757E-3</v>
      </c>
    </row>
    <row r="917" spans="1:14" x14ac:dyDescent="0.25">
      <c r="A917" s="3" t="s">
        <v>44</v>
      </c>
      <c r="B917" s="3">
        <v>20250810</v>
      </c>
      <c r="C917" s="3">
        <v>18929</v>
      </c>
      <c r="D917" s="3">
        <v>18929</v>
      </c>
      <c r="E917" s="3">
        <v>18910</v>
      </c>
      <c r="F917" s="3">
        <v>18927</v>
      </c>
      <c r="G917" s="3">
        <v>1892750090</v>
      </c>
      <c r="H917" s="3">
        <v>100000</v>
      </c>
      <c r="I917" s="3">
        <v>2</v>
      </c>
      <c r="J917" s="3" t="s">
        <v>43</v>
      </c>
      <c r="K917" s="3">
        <v>19151</v>
      </c>
      <c r="L917" s="3">
        <v>18910</v>
      </c>
      <c r="M917" s="4">
        <f t="shared" si="28"/>
        <v>45879</v>
      </c>
      <c r="N917" s="5">
        <f t="shared" si="29"/>
        <v>-1.1696517153151231E-2</v>
      </c>
    </row>
    <row r="918" spans="1:14" x14ac:dyDescent="0.25">
      <c r="A918" s="3" t="s">
        <v>44</v>
      </c>
      <c r="B918" s="3">
        <v>20250811</v>
      </c>
      <c r="C918" s="3">
        <v>19137</v>
      </c>
      <c r="D918" s="3">
        <v>19137</v>
      </c>
      <c r="E918" s="3">
        <v>18706</v>
      </c>
      <c r="F918" s="3">
        <v>18707</v>
      </c>
      <c r="G918" s="3">
        <v>938266521</v>
      </c>
      <c r="H918" s="3">
        <v>50155</v>
      </c>
      <c r="I918" s="3">
        <v>5</v>
      </c>
      <c r="J918" s="3" t="s">
        <v>43</v>
      </c>
      <c r="K918" s="3">
        <v>18927</v>
      </c>
      <c r="L918" s="3">
        <v>18706</v>
      </c>
      <c r="M918" s="4">
        <f t="shared" si="28"/>
        <v>45880</v>
      </c>
      <c r="N918" s="5">
        <f t="shared" si="29"/>
        <v>-1.1623606488085803E-2</v>
      </c>
    </row>
    <row r="919" spans="1:14" x14ac:dyDescent="0.25">
      <c r="A919" s="3" t="s">
        <v>44</v>
      </c>
      <c r="B919" s="3">
        <v>20250812</v>
      </c>
      <c r="C919" s="3">
        <v>18671</v>
      </c>
      <c r="D919" s="3">
        <v>18671</v>
      </c>
      <c r="E919" s="3">
        <v>18467</v>
      </c>
      <c r="F919" s="3">
        <v>18586</v>
      </c>
      <c r="G919" s="3">
        <v>127019478</v>
      </c>
      <c r="H919" s="3">
        <v>6834</v>
      </c>
      <c r="I919" s="3">
        <v>2</v>
      </c>
      <c r="J919" s="3" t="s">
        <v>43</v>
      </c>
      <c r="K919" s="3">
        <v>18707</v>
      </c>
      <c r="L919" s="3">
        <v>18467</v>
      </c>
      <c r="M919" s="4">
        <f t="shared" si="28"/>
        <v>45881</v>
      </c>
      <c r="N919" s="5">
        <f t="shared" si="29"/>
        <v>-6.4681669963115862E-3</v>
      </c>
    </row>
    <row r="920" spans="1:14" x14ac:dyDescent="0.25">
      <c r="A920" s="3" t="s">
        <v>44</v>
      </c>
      <c r="B920" s="3">
        <v>20250813</v>
      </c>
      <c r="C920" s="3">
        <v>18326</v>
      </c>
      <c r="D920" s="3">
        <v>18326</v>
      </c>
      <c r="E920" s="3">
        <v>18124</v>
      </c>
      <c r="F920" s="3">
        <v>18125</v>
      </c>
      <c r="G920" s="3">
        <v>1373134234</v>
      </c>
      <c r="H920" s="3">
        <v>75759</v>
      </c>
      <c r="I920" s="3">
        <v>4</v>
      </c>
      <c r="J920" s="3" t="s">
        <v>43</v>
      </c>
      <c r="K920" s="3">
        <v>18586</v>
      </c>
      <c r="L920" s="3">
        <v>18124</v>
      </c>
      <c r="M920" s="4">
        <f t="shared" si="28"/>
        <v>45882</v>
      </c>
      <c r="N920" s="5">
        <f t="shared" si="29"/>
        <v>-2.4803615624663711E-2</v>
      </c>
    </row>
    <row r="921" spans="1:14" x14ac:dyDescent="0.25">
      <c r="A921" s="3" t="s">
        <v>44</v>
      </c>
      <c r="B921" s="3">
        <v>20250816</v>
      </c>
      <c r="C921" s="3">
        <v>18091</v>
      </c>
      <c r="D921" s="3">
        <v>18399</v>
      </c>
      <c r="E921" s="3">
        <v>18091</v>
      </c>
      <c r="F921" s="3">
        <v>18110</v>
      </c>
      <c r="G921" s="3">
        <v>232119143</v>
      </c>
      <c r="H921" s="3">
        <v>12817</v>
      </c>
      <c r="I921" s="3">
        <v>3</v>
      </c>
      <c r="J921" s="3" t="s">
        <v>43</v>
      </c>
      <c r="K921" s="3">
        <v>18125</v>
      </c>
      <c r="L921" s="3">
        <v>18399</v>
      </c>
      <c r="M921" s="4">
        <f t="shared" si="28"/>
        <v>45885</v>
      </c>
      <c r="N921" s="5">
        <f t="shared" si="29"/>
        <v>-8.2758620689660223E-4</v>
      </c>
    </row>
    <row r="922" spans="1:14" x14ac:dyDescent="0.25">
      <c r="A922" s="3" t="s">
        <v>44</v>
      </c>
      <c r="B922" s="3">
        <v>20250817</v>
      </c>
      <c r="C922" s="3">
        <v>18646</v>
      </c>
      <c r="D922" s="3">
        <v>18653</v>
      </c>
      <c r="E922" s="3">
        <v>18374</v>
      </c>
      <c r="F922" s="3">
        <v>18645</v>
      </c>
      <c r="G922" s="3">
        <v>188275718</v>
      </c>
      <c r="H922" s="3">
        <v>10098</v>
      </c>
      <c r="I922" s="3">
        <v>3</v>
      </c>
      <c r="J922" s="3" t="s">
        <v>43</v>
      </c>
      <c r="K922" s="3">
        <v>18110</v>
      </c>
      <c r="L922" s="3">
        <v>18374</v>
      </c>
      <c r="M922" s="4">
        <f t="shared" si="28"/>
        <v>45886</v>
      </c>
      <c r="N922" s="5">
        <f t="shared" si="29"/>
        <v>2.9541689674213112E-2</v>
      </c>
    </row>
    <row r="923" spans="1:14" x14ac:dyDescent="0.25">
      <c r="A923" s="3" t="s">
        <v>44</v>
      </c>
      <c r="B923" s="3">
        <v>20250818</v>
      </c>
      <c r="C923" s="3">
        <v>18475</v>
      </c>
      <c r="D923" s="3">
        <v>18475</v>
      </c>
      <c r="E923" s="3">
        <v>18475</v>
      </c>
      <c r="F923" s="3">
        <v>18475</v>
      </c>
      <c r="G923" s="3">
        <v>212462500</v>
      </c>
      <c r="H923" s="3">
        <v>11500</v>
      </c>
      <c r="I923" s="3">
        <v>1</v>
      </c>
      <c r="J923" s="3" t="s">
        <v>43</v>
      </c>
      <c r="K923" s="3">
        <v>18645</v>
      </c>
      <c r="L923" s="3">
        <v>18475</v>
      </c>
      <c r="M923" s="4">
        <f t="shared" si="28"/>
        <v>45887</v>
      </c>
      <c r="N923" s="5">
        <f t="shared" si="29"/>
        <v>-9.1177259318852011E-3</v>
      </c>
    </row>
    <row r="924" spans="1:14" x14ac:dyDescent="0.25">
      <c r="A924" s="3" t="s">
        <v>44</v>
      </c>
      <c r="B924" s="3">
        <v>20250819</v>
      </c>
      <c r="C924" s="3">
        <v>18942</v>
      </c>
      <c r="D924" s="3">
        <v>18942</v>
      </c>
      <c r="E924" s="3">
        <v>18311</v>
      </c>
      <c r="F924" s="3">
        <v>18532</v>
      </c>
      <c r="G924" s="3">
        <v>717125767</v>
      </c>
      <c r="H924" s="3">
        <v>38697</v>
      </c>
      <c r="I924" s="3">
        <v>4</v>
      </c>
      <c r="J924" s="3" t="s">
        <v>43</v>
      </c>
      <c r="K924" s="3">
        <v>18475</v>
      </c>
      <c r="L924" s="3">
        <v>18311</v>
      </c>
      <c r="M924" s="4">
        <f t="shared" si="28"/>
        <v>45888</v>
      </c>
      <c r="N924" s="5">
        <f t="shared" si="29"/>
        <v>3.085250338294987E-3</v>
      </c>
    </row>
    <row r="925" spans="1:14" x14ac:dyDescent="0.25">
      <c r="A925" s="3" t="s">
        <v>44</v>
      </c>
      <c r="B925" s="3">
        <v>20250820</v>
      </c>
      <c r="C925" s="3">
        <v>0</v>
      </c>
      <c r="D925" s="3">
        <v>0</v>
      </c>
      <c r="E925" s="3">
        <v>0</v>
      </c>
      <c r="F925" s="3">
        <v>18532</v>
      </c>
      <c r="G925" s="3">
        <v>0</v>
      </c>
      <c r="H925" s="3">
        <v>0</v>
      </c>
      <c r="I925" s="3">
        <v>0</v>
      </c>
      <c r="J925" s="3" t="s">
        <v>43</v>
      </c>
      <c r="K925" s="3">
        <v>18532</v>
      </c>
      <c r="L925" s="3">
        <v>18311</v>
      </c>
      <c r="M925" s="4">
        <f t="shared" si="28"/>
        <v>45889</v>
      </c>
      <c r="N925" s="5">
        <f t="shared" si="29"/>
        <v>0</v>
      </c>
    </row>
    <row r="926" spans="1:14" x14ac:dyDescent="0.25">
      <c r="A926" s="3" t="s">
        <v>44</v>
      </c>
      <c r="B926" s="3">
        <v>20250823</v>
      </c>
      <c r="C926" s="3">
        <v>18152</v>
      </c>
      <c r="D926" s="3">
        <v>18600</v>
      </c>
      <c r="E926" s="3">
        <v>18152</v>
      </c>
      <c r="F926" s="3">
        <v>18408</v>
      </c>
      <c r="G926" s="3">
        <v>1865658896</v>
      </c>
      <c r="H926" s="3">
        <v>101348</v>
      </c>
      <c r="I926" s="3">
        <v>4</v>
      </c>
      <c r="J926" s="3" t="s">
        <v>43</v>
      </c>
      <c r="K926" s="3">
        <v>18532</v>
      </c>
      <c r="L926" s="3">
        <v>18410</v>
      </c>
      <c r="M926" s="4">
        <f t="shared" si="28"/>
        <v>45892</v>
      </c>
      <c r="N926" s="5">
        <f t="shared" si="29"/>
        <v>-6.6911288581912309E-3</v>
      </c>
    </row>
    <row r="927" spans="1:14" x14ac:dyDescent="0.25">
      <c r="A927" s="3" t="s">
        <v>44</v>
      </c>
      <c r="B927" s="3">
        <v>20250825</v>
      </c>
      <c r="C927" s="3">
        <v>18279</v>
      </c>
      <c r="D927" s="3">
        <v>18279</v>
      </c>
      <c r="E927" s="3">
        <v>18099</v>
      </c>
      <c r="F927" s="3">
        <v>18109</v>
      </c>
      <c r="G927" s="3">
        <v>96015258</v>
      </c>
      <c r="H927" s="3">
        <v>5302</v>
      </c>
      <c r="I927" s="3">
        <v>2</v>
      </c>
      <c r="J927" s="3" t="s">
        <v>43</v>
      </c>
      <c r="K927" s="3">
        <v>18408</v>
      </c>
      <c r="L927" s="3">
        <v>18099</v>
      </c>
      <c r="M927" s="4">
        <f t="shared" si="28"/>
        <v>45894</v>
      </c>
      <c r="N927" s="5">
        <f t="shared" si="29"/>
        <v>-1.6242937853107375E-2</v>
      </c>
    </row>
    <row r="928" spans="1:14" x14ac:dyDescent="0.25">
      <c r="A928" s="3" t="s">
        <v>44</v>
      </c>
      <c r="B928" s="3">
        <v>20250826</v>
      </c>
      <c r="C928" s="3">
        <v>0</v>
      </c>
      <c r="D928" s="3">
        <v>0</v>
      </c>
      <c r="E928" s="3">
        <v>0</v>
      </c>
      <c r="F928" s="3">
        <v>18109</v>
      </c>
      <c r="G928" s="3">
        <v>0</v>
      </c>
      <c r="H928" s="3">
        <v>0</v>
      </c>
      <c r="I928" s="3">
        <v>0</v>
      </c>
      <c r="J928" s="3" t="s">
        <v>43</v>
      </c>
      <c r="K928" s="3">
        <v>18109</v>
      </c>
      <c r="L928" s="3">
        <v>18099</v>
      </c>
      <c r="M928" s="4">
        <f t="shared" si="28"/>
        <v>45895</v>
      </c>
      <c r="N928" s="5">
        <f t="shared" si="29"/>
        <v>0</v>
      </c>
    </row>
    <row r="929" spans="1:14" x14ac:dyDescent="0.25">
      <c r="A929" s="3" t="s">
        <v>44</v>
      </c>
      <c r="B929" s="3">
        <v>20250827</v>
      </c>
      <c r="C929" s="3">
        <v>18115</v>
      </c>
      <c r="D929" s="3">
        <v>18115</v>
      </c>
      <c r="E929" s="3">
        <v>18115</v>
      </c>
      <c r="F929" s="3">
        <v>18115</v>
      </c>
      <c r="G929" s="3">
        <v>181150</v>
      </c>
      <c r="H929" s="3">
        <v>10</v>
      </c>
      <c r="I929" s="3">
        <v>1</v>
      </c>
      <c r="J929" s="3" t="s">
        <v>43</v>
      </c>
      <c r="K929" s="3">
        <v>18109</v>
      </c>
      <c r="L929" s="3">
        <v>18115</v>
      </c>
      <c r="M929" s="4">
        <f t="shared" si="28"/>
        <v>45896</v>
      </c>
      <c r="N929" s="5">
        <f t="shared" si="29"/>
        <v>3.3132696449289512E-4</v>
      </c>
    </row>
    <row r="930" spans="1:14" x14ac:dyDescent="0.25">
      <c r="A930" s="3" t="s">
        <v>44</v>
      </c>
      <c r="B930" s="3">
        <v>20250830</v>
      </c>
      <c r="C930" s="3">
        <v>18115</v>
      </c>
      <c r="D930" s="3">
        <v>18115</v>
      </c>
      <c r="E930" s="3">
        <v>18115</v>
      </c>
      <c r="F930" s="3">
        <v>18115</v>
      </c>
      <c r="G930" s="3">
        <v>1014440</v>
      </c>
      <c r="H930" s="3">
        <v>56</v>
      </c>
      <c r="I930" s="3">
        <v>1</v>
      </c>
      <c r="J930" s="3" t="s">
        <v>43</v>
      </c>
      <c r="K930" s="3">
        <v>18115</v>
      </c>
      <c r="L930" s="3">
        <v>18115</v>
      </c>
      <c r="M930" s="4">
        <f t="shared" si="28"/>
        <v>45899</v>
      </c>
      <c r="N930" s="5">
        <f t="shared" si="29"/>
        <v>0</v>
      </c>
    </row>
    <row r="931" spans="1:14" x14ac:dyDescent="0.25">
      <c r="A931" s="3" t="s">
        <v>44</v>
      </c>
      <c r="B931" s="3">
        <v>20250831</v>
      </c>
      <c r="C931" s="3">
        <v>18388</v>
      </c>
      <c r="D931" s="3">
        <v>18460</v>
      </c>
      <c r="E931" s="3">
        <v>18359</v>
      </c>
      <c r="F931" s="3">
        <v>18447</v>
      </c>
      <c r="G931" s="3">
        <v>1967782475</v>
      </c>
      <c r="H931" s="3">
        <v>106674</v>
      </c>
      <c r="I931" s="3">
        <v>7</v>
      </c>
      <c r="J931" s="3" t="s">
        <v>43</v>
      </c>
      <c r="K931" s="3">
        <v>18115</v>
      </c>
      <c r="L931" s="3">
        <v>18460</v>
      </c>
      <c r="M931" s="4">
        <f t="shared" si="28"/>
        <v>45900</v>
      </c>
      <c r="N931" s="5">
        <f t="shared" si="29"/>
        <v>1.8327353022357107E-2</v>
      </c>
    </row>
    <row r="932" spans="1:14" x14ac:dyDescent="0.25">
      <c r="A932" s="3" t="s">
        <v>44</v>
      </c>
      <c r="B932" s="3">
        <v>20250902</v>
      </c>
      <c r="C932" s="3">
        <v>18767</v>
      </c>
      <c r="D932" s="3">
        <v>18784</v>
      </c>
      <c r="E932" s="3">
        <v>18562</v>
      </c>
      <c r="F932" s="3">
        <v>18618</v>
      </c>
      <c r="G932" s="3">
        <v>10436067223</v>
      </c>
      <c r="H932" s="3">
        <v>560534</v>
      </c>
      <c r="I932" s="3">
        <v>16</v>
      </c>
      <c r="J932" s="3" t="s">
        <v>43</v>
      </c>
      <c r="K932" s="3">
        <v>18447</v>
      </c>
      <c r="L932" s="3">
        <v>18784</v>
      </c>
      <c r="M932" s="4">
        <f t="shared" si="28"/>
        <v>45902</v>
      </c>
      <c r="N932" s="5">
        <f t="shared" si="29"/>
        <v>9.2697999674744569E-3</v>
      </c>
    </row>
    <row r="933" spans="1:14" x14ac:dyDescent="0.25">
      <c r="A933" s="3" t="s">
        <v>44</v>
      </c>
      <c r="B933" s="3">
        <v>20250903</v>
      </c>
      <c r="C933" s="3">
        <v>18867</v>
      </c>
      <c r="D933" s="3">
        <v>18880</v>
      </c>
      <c r="E933" s="3">
        <v>18622</v>
      </c>
      <c r="F933" s="3">
        <v>18873</v>
      </c>
      <c r="G933" s="3">
        <v>304727262</v>
      </c>
      <c r="H933" s="3">
        <v>16146</v>
      </c>
      <c r="I933" s="3">
        <v>4</v>
      </c>
      <c r="J933" s="3" t="s">
        <v>43</v>
      </c>
      <c r="K933" s="3">
        <v>18618</v>
      </c>
      <c r="L933" s="3">
        <v>18622</v>
      </c>
      <c r="M933" s="4">
        <f t="shared" si="28"/>
        <v>45903</v>
      </c>
      <c r="N933" s="5">
        <f t="shared" si="29"/>
        <v>1.3696422816628973E-2</v>
      </c>
    </row>
    <row r="934" spans="1:14" x14ac:dyDescent="0.25">
      <c r="A934" s="3" t="s">
        <v>44</v>
      </c>
      <c r="B934" s="3">
        <v>20250906</v>
      </c>
      <c r="C934" s="3">
        <v>19189</v>
      </c>
      <c r="D934" s="3">
        <v>19190</v>
      </c>
      <c r="E934" s="3">
        <v>19189</v>
      </c>
      <c r="F934" s="3">
        <v>19190</v>
      </c>
      <c r="G934" s="3">
        <v>30579947600</v>
      </c>
      <c r="H934" s="3">
        <v>1593540</v>
      </c>
      <c r="I934" s="3">
        <v>2045</v>
      </c>
      <c r="J934" s="3" t="s">
        <v>43</v>
      </c>
      <c r="K934" s="3">
        <v>18873</v>
      </c>
      <c r="L934" s="3">
        <v>19190</v>
      </c>
      <c r="M934" s="4">
        <f t="shared" si="28"/>
        <v>45906</v>
      </c>
      <c r="N934" s="5">
        <f t="shared" si="29"/>
        <v>1.679648174641013E-2</v>
      </c>
    </row>
    <row r="935" spans="1:14" x14ac:dyDescent="0.25">
      <c r="A935" s="3" t="s">
        <v>44</v>
      </c>
      <c r="B935" s="3">
        <v>20250907</v>
      </c>
      <c r="C935" s="3">
        <v>19060</v>
      </c>
      <c r="D935" s="3">
        <v>19144</v>
      </c>
      <c r="E935" s="3">
        <v>19060</v>
      </c>
      <c r="F935" s="3">
        <v>19142</v>
      </c>
      <c r="G935" s="3">
        <v>1971580000</v>
      </c>
      <c r="H935" s="3">
        <v>103000</v>
      </c>
      <c r="I935" s="3">
        <v>2</v>
      </c>
      <c r="J935" s="3" t="s">
        <v>43</v>
      </c>
      <c r="K935" s="3">
        <v>19190</v>
      </c>
      <c r="L935" s="3">
        <v>19144</v>
      </c>
      <c r="M935" s="4">
        <f t="shared" si="28"/>
        <v>45907</v>
      </c>
      <c r="N935" s="5">
        <f t="shared" si="29"/>
        <v>-2.5013027618551176E-3</v>
      </c>
    </row>
    <row r="936" spans="1:14" x14ac:dyDescent="0.25">
      <c r="A936" s="3" t="s">
        <v>44</v>
      </c>
      <c r="B936" s="3">
        <v>20250908</v>
      </c>
      <c r="C936" s="3">
        <v>19454</v>
      </c>
      <c r="D936" s="3">
        <v>19698</v>
      </c>
      <c r="E936" s="3">
        <v>19454</v>
      </c>
      <c r="F936" s="3">
        <v>19592</v>
      </c>
      <c r="G936" s="3">
        <v>73362918634</v>
      </c>
      <c r="H936" s="3">
        <v>3744593</v>
      </c>
      <c r="I936" s="3">
        <v>3171</v>
      </c>
      <c r="J936" s="3" t="s">
        <v>43</v>
      </c>
      <c r="K936" s="3">
        <v>19142</v>
      </c>
      <c r="L936" s="3">
        <v>19698</v>
      </c>
      <c r="M936" s="4">
        <f t="shared" si="28"/>
        <v>45908</v>
      </c>
      <c r="N936" s="5">
        <f t="shared" si="29"/>
        <v>2.3508515306655431E-2</v>
      </c>
    </row>
    <row r="937" spans="1:14" x14ac:dyDescent="0.25">
      <c r="A937" s="3" t="s">
        <v>44</v>
      </c>
      <c r="B937" s="3">
        <v>20250909</v>
      </c>
      <c r="C937" s="3">
        <v>19444</v>
      </c>
      <c r="D937" s="3">
        <v>19444</v>
      </c>
      <c r="E937" s="3">
        <v>19444</v>
      </c>
      <c r="F937" s="3">
        <v>19444</v>
      </c>
      <c r="G937" s="3">
        <v>3888800</v>
      </c>
      <c r="H937" s="3">
        <v>200</v>
      </c>
      <c r="I937" s="3">
        <v>1</v>
      </c>
      <c r="J937" s="3" t="s">
        <v>43</v>
      </c>
      <c r="K937" s="3">
        <v>19592</v>
      </c>
      <c r="L937" s="3">
        <v>19444</v>
      </c>
      <c r="M937" s="4">
        <f t="shared" si="28"/>
        <v>45909</v>
      </c>
      <c r="N937" s="5">
        <f t="shared" si="29"/>
        <v>-7.5541037158023405E-3</v>
      </c>
    </row>
    <row r="938" spans="1:14" x14ac:dyDescent="0.25">
      <c r="A938" s="3" t="s">
        <v>44</v>
      </c>
      <c r="B938" s="3">
        <v>20250913</v>
      </c>
      <c r="C938" s="3">
        <v>19501</v>
      </c>
      <c r="D938" s="3">
        <v>19548</v>
      </c>
      <c r="E938" s="3">
        <v>19501</v>
      </c>
      <c r="F938" s="3">
        <v>19542</v>
      </c>
      <c r="G938" s="3">
        <v>2149652200</v>
      </c>
      <c r="H938" s="3">
        <v>110000</v>
      </c>
      <c r="I938" s="3">
        <v>3</v>
      </c>
      <c r="J938" s="3" t="s">
        <v>43</v>
      </c>
      <c r="K938" s="3">
        <v>19444</v>
      </c>
      <c r="L938" s="3">
        <v>19528</v>
      </c>
      <c r="M938" s="4">
        <f t="shared" si="28"/>
        <v>45913</v>
      </c>
      <c r="N938" s="5">
        <f t="shared" si="29"/>
        <v>5.0401152026331442E-3</v>
      </c>
    </row>
    <row r="939" spans="1:14" x14ac:dyDescent="0.25">
      <c r="A939" s="3" t="s">
        <v>44</v>
      </c>
      <c r="B939" s="3">
        <v>20250914</v>
      </c>
      <c r="C939" s="3">
        <v>20063</v>
      </c>
      <c r="D939" s="3">
        <v>20063</v>
      </c>
      <c r="E939" s="3">
        <v>20063</v>
      </c>
      <c r="F939" s="3">
        <v>20063</v>
      </c>
      <c r="G939" s="3">
        <v>20063000</v>
      </c>
      <c r="H939" s="3">
        <v>1000</v>
      </c>
      <c r="I939" s="3">
        <v>1</v>
      </c>
      <c r="J939" s="3" t="s">
        <v>43</v>
      </c>
      <c r="K939" s="3">
        <v>19542</v>
      </c>
      <c r="L939" s="3">
        <v>20063</v>
      </c>
      <c r="M939" s="4">
        <f t="shared" si="28"/>
        <v>45914</v>
      </c>
      <c r="N939" s="5">
        <f t="shared" si="29"/>
        <v>2.6660526046464073E-2</v>
      </c>
    </row>
    <row r="940" spans="1:14" x14ac:dyDescent="0.25">
      <c r="A940" s="3" t="s">
        <v>44</v>
      </c>
      <c r="B940" s="3">
        <v>20250915</v>
      </c>
      <c r="C940" s="3">
        <v>20106</v>
      </c>
      <c r="D940" s="3">
        <v>20106</v>
      </c>
      <c r="E940" s="3">
        <v>19800</v>
      </c>
      <c r="F940" s="3">
        <v>19809</v>
      </c>
      <c r="G940" s="3">
        <v>1126933330</v>
      </c>
      <c r="H940" s="3">
        <v>56889</v>
      </c>
      <c r="I940" s="3">
        <v>6</v>
      </c>
      <c r="J940" s="3" t="s">
        <v>43</v>
      </c>
      <c r="K940" s="3">
        <v>20063</v>
      </c>
      <c r="L940" s="3">
        <v>19800</v>
      </c>
      <c r="M940" s="4">
        <f t="shared" si="28"/>
        <v>45915</v>
      </c>
      <c r="N940" s="5">
        <f t="shared" si="29"/>
        <v>-1.2660120620046844E-2</v>
      </c>
    </row>
    <row r="941" spans="1:14" x14ac:dyDescent="0.25">
      <c r="A941" s="3" t="s">
        <v>44</v>
      </c>
      <c r="B941" s="3">
        <v>20250916</v>
      </c>
      <c r="C941" s="3">
        <v>19516</v>
      </c>
      <c r="D941" s="3">
        <v>19516</v>
      </c>
      <c r="E941" s="3">
        <v>19482</v>
      </c>
      <c r="F941" s="3">
        <v>19514</v>
      </c>
      <c r="G941" s="3">
        <v>1482414246</v>
      </c>
      <c r="H941" s="3">
        <v>75968</v>
      </c>
      <c r="I941" s="3">
        <v>2</v>
      </c>
      <c r="J941" s="3" t="s">
        <v>43</v>
      </c>
      <c r="K941" s="3">
        <v>19809</v>
      </c>
      <c r="L941" s="3">
        <v>19482</v>
      </c>
      <c r="M941" s="4">
        <f t="shared" si="28"/>
        <v>45916</v>
      </c>
      <c r="N941" s="5">
        <f t="shared" si="29"/>
        <v>-1.4892220707759085E-2</v>
      </c>
    </row>
    <row r="942" spans="1:14" x14ac:dyDescent="0.25">
      <c r="A942" s="3" t="s">
        <v>44</v>
      </c>
      <c r="B942" s="3">
        <v>20250917</v>
      </c>
      <c r="C942" s="3">
        <v>19506</v>
      </c>
      <c r="D942" s="3">
        <v>19506</v>
      </c>
      <c r="E942" s="3">
        <v>19232</v>
      </c>
      <c r="F942" s="3">
        <v>19284</v>
      </c>
      <c r="G942" s="3">
        <v>3166427600</v>
      </c>
      <c r="H942" s="3">
        <v>164200</v>
      </c>
      <c r="I942" s="3">
        <v>3</v>
      </c>
      <c r="J942" s="3" t="s">
        <v>43</v>
      </c>
      <c r="K942" s="3">
        <v>19514</v>
      </c>
      <c r="L942" s="3">
        <v>19232</v>
      </c>
      <c r="M942" s="4">
        <f t="shared" si="28"/>
        <v>45917</v>
      </c>
      <c r="N942" s="5">
        <f t="shared" si="29"/>
        <v>-1.1786409757097438E-2</v>
      </c>
    </row>
    <row r="943" spans="1:14" x14ac:dyDescent="0.25">
      <c r="A943" s="3" t="s">
        <v>44</v>
      </c>
      <c r="B943" s="3">
        <v>20250920</v>
      </c>
      <c r="C943" s="3">
        <v>18706</v>
      </c>
      <c r="D943" s="3">
        <v>18706</v>
      </c>
      <c r="E943" s="3">
        <v>18706</v>
      </c>
      <c r="F943" s="3">
        <v>18706</v>
      </c>
      <c r="G943" s="3">
        <v>4570960748</v>
      </c>
      <c r="H943" s="3">
        <v>244358</v>
      </c>
      <c r="I943" s="3">
        <v>38</v>
      </c>
      <c r="J943" s="3" t="s">
        <v>43</v>
      </c>
      <c r="K943" s="3">
        <v>19284</v>
      </c>
      <c r="L943" s="3">
        <v>18706</v>
      </c>
      <c r="M943" s="4">
        <f t="shared" si="28"/>
        <v>45920</v>
      </c>
      <c r="N943" s="5">
        <f t="shared" si="29"/>
        <v>-2.9973034640116136E-2</v>
      </c>
    </row>
    <row r="944" spans="1:14" x14ac:dyDescent="0.25">
      <c r="A944" s="3" t="s">
        <v>44</v>
      </c>
      <c r="B944" s="3">
        <v>20250921</v>
      </c>
      <c r="C944" s="3">
        <v>18800</v>
      </c>
      <c r="D944" s="3">
        <v>18800</v>
      </c>
      <c r="E944" s="3">
        <v>18800</v>
      </c>
      <c r="F944" s="3">
        <v>18800</v>
      </c>
      <c r="G944" s="3">
        <v>112800000</v>
      </c>
      <c r="H944" s="3">
        <v>6000</v>
      </c>
      <c r="I944" s="3">
        <v>2</v>
      </c>
      <c r="J944" s="3" t="s">
        <v>43</v>
      </c>
      <c r="K944" s="3">
        <v>18706</v>
      </c>
      <c r="L944" s="3">
        <v>18800</v>
      </c>
      <c r="M944" s="4">
        <f t="shared" si="28"/>
        <v>45921</v>
      </c>
      <c r="N944" s="5">
        <f t="shared" si="29"/>
        <v>5.0251256281406143E-3</v>
      </c>
    </row>
    <row r="945" spans="1:14" x14ac:dyDescent="0.25">
      <c r="A945" s="3" t="s">
        <v>44</v>
      </c>
      <c r="B945" s="3">
        <v>20250922</v>
      </c>
      <c r="C945" s="3">
        <v>18993</v>
      </c>
      <c r="D945" s="3">
        <v>18993</v>
      </c>
      <c r="E945" s="3">
        <v>18762</v>
      </c>
      <c r="F945" s="3">
        <v>18916</v>
      </c>
      <c r="G945" s="3">
        <v>56748000</v>
      </c>
      <c r="H945" s="3">
        <v>3000</v>
      </c>
      <c r="I945" s="3">
        <v>2</v>
      </c>
      <c r="J945" s="3" t="s">
        <v>43</v>
      </c>
      <c r="K945" s="3">
        <v>18800</v>
      </c>
      <c r="L945" s="3">
        <v>18762</v>
      </c>
      <c r="M945" s="4">
        <f t="shared" si="28"/>
        <v>45922</v>
      </c>
      <c r="N945" s="5">
        <f t="shared" si="29"/>
        <v>6.1702127659575279E-3</v>
      </c>
    </row>
    <row r="946" spans="1:14" x14ac:dyDescent="0.25">
      <c r="A946" s="3" t="s">
        <v>44</v>
      </c>
      <c r="B946" s="3">
        <v>20250923</v>
      </c>
      <c r="C946" s="3">
        <v>18999</v>
      </c>
      <c r="D946" s="3">
        <v>19050</v>
      </c>
      <c r="E946" s="3">
        <v>18813</v>
      </c>
      <c r="F946" s="3">
        <v>18866</v>
      </c>
      <c r="G946" s="3">
        <v>9893820144</v>
      </c>
      <c r="H946" s="3">
        <v>524437</v>
      </c>
      <c r="I946" s="3">
        <v>11</v>
      </c>
      <c r="J946" s="3" t="s">
        <v>43</v>
      </c>
      <c r="K946" s="3">
        <v>18916</v>
      </c>
      <c r="L946" s="3">
        <v>18813</v>
      </c>
      <c r="M946" s="4">
        <f t="shared" si="28"/>
        <v>45923</v>
      </c>
      <c r="N946" s="5">
        <f t="shared" si="29"/>
        <v>-2.6432649608796321E-3</v>
      </c>
    </row>
    <row r="947" spans="1:14" x14ac:dyDescent="0.25">
      <c r="A947" s="3" t="s">
        <v>44</v>
      </c>
      <c r="B947" s="3">
        <v>20250924</v>
      </c>
      <c r="C947" s="3">
        <v>18429</v>
      </c>
      <c r="D947" s="3">
        <v>18800</v>
      </c>
      <c r="E947" s="3">
        <v>18301</v>
      </c>
      <c r="F947" s="3">
        <v>18561</v>
      </c>
      <c r="G947" s="3">
        <v>3712253204</v>
      </c>
      <c r="H947" s="3">
        <v>200004</v>
      </c>
      <c r="I947" s="3">
        <v>5</v>
      </c>
      <c r="J947" s="3" t="s">
        <v>43</v>
      </c>
      <c r="K947" s="3">
        <v>18866</v>
      </c>
      <c r="L947" s="3">
        <v>18800</v>
      </c>
      <c r="M947" s="4">
        <f t="shared" si="28"/>
        <v>45924</v>
      </c>
      <c r="N947" s="5">
        <f t="shared" si="29"/>
        <v>-1.6166648998197863E-2</v>
      </c>
    </row>
    <row r="948" spans="1:14" x14ac:dyDescent="0.25">
      <c r="A948" s="3" t="s">
        <v>44</v>
      </c>
      <c r="B948" s="3">
        <v>20250927</v>
      </c>
      <c r="C948" s="3">
        <v>19051</v>
      </c>
      <c r="D948" s="3">
        <v>19117</v>
      </c>
      <c r="E948" s="3">
        <v>19051</v>
      </c>
      <c r="F948" s="3">
        <v>19107</v>
      </c>
      <c r="G948" s="3">
        <v>3238477681</v>
      </c>
      <c r="H948" s="3">
        <v>169493</v>
      </c>
      <c r="I948" s="3">
        <v>10</v>
      </c>
      <c r="J948" s="3" t="s">
        <v>43</v>
      </c>
      <c r="K948" s="3">
        <v>18561</v>
      </c>
      <c r="L948" s="3">
        <v>19117</v>
      </c>
      <c r="M948" s="4">
        <f t="shared" si="28"/>
        <v>45927</v>
      </c>
      <c r="N948" s="5">
        <f t="shared" si="29"/>
        <v>2.941651850654603E-2</v>
      </c>
    </row>
    <row r="949" spans="1:14" x14ac:dyDescent="0.25">
      <c r="A949" s="3" t="s">
        <v>44</v>
      </c>
      <c r="B949" s="3">
        <v>20250928</v>
      </c>
      <c r="C949" s="3">
        <v>19680</v>
      </c>
      <c r="D949" s="3">
        <v>19680</v>
      </c>
      <c r="E949" s="3">
        <v>19680</v>
      </c>
      <c r="F949" s="3">
        <v>19680</v>
      </c>
      <c r="G949" s="3">
        <v>39360000000</v>
      </c>
      <c r="H949" s="3">
        <v>2000000</v>
      </c>
      <c r="I949" s="3">
        <v>10</v>
      </c>
      <c r="J949" s="3" t="s">
        <v>43</v>
      </c>
      <c r="K949" s="3">
        <v>19107</v>
      </c>
      <c r="L949" s="3">
        <v>19680</v>
      </c>
      <c r="M949" s="4">
        <f t="shared" si="28"/>
        <v>45928</v>
      </c>
      <c r="N949" s="5">
        <f t="shared" si="29"/>
        <v>2.9989009263620581E-2</v>
      </c>
    </row>
    <row r="950" spans="1:14" x14ac:dyDescent="0.25">
      <c r="A950" s="3" t="s">
        <v>44</v>
      </c>
      <c r="B950" s="3">
        <v>20250929</v>
      </c>
      <c r="C950" s="3">
        <v>20270</v>
      </c>
      <c r="D950" s="3">
        <v>20270</v>
      </c>
      <c r="E950" s="3">
        <v>20270</v>
      </c>
      <c r="F950" s="3">
        <v>20270</v>
      </c>
      <c r="G950" s="3">
        <v>4237443500</v>
      </c>
      <c r="H950" s="3">
        <v>209050</v>
      </c>
      <c r="I950" s="3">
        <v>6</v>
      </c>
      <c r="J950" s="3" t="s">
        <v>43</v>
      </c>
      <c r="K950" s="3">
        <v>19680</v>
      </c>
      <c r="L950" s="3">
        <v>20270</v>
      </c>
      <c r="M950" s="4">
        <f t="shared" si="28"/>
        <v>45929</v>
      </c>
      <c r="N950" s="5">
        <f t="shared" si="29"/>
        <v>2.9979674796748013E-2</v>
      </c>
    </row>
    <row r="951" spans="1:14" x14ac:dyDescent="0.25">
      <c r="A951" s="3" t="s">
        <v>44</v>
      </c>
      <c r="B951" s="3">
        <v>20250930</v>
      </c>
      <c r="C951" s="3">
        <v>20500</v>
      </c>
      <c r="D951" s="3">
        <v>20500</v>
      </c>
      <c r="E951" s="3">
        <v>19889</v>
      </c>
      <c r="F951" s="3">
        <v>19917</v>
      </c>
      <c r="G951" s="3">
        <v>28963489390</v>
      </c>
      <c r="H951" s="3">
        <v>1454218</v>
      </c>
      <c r="I951" s="3">
        <v>232</v>
      </c>
      <c r="J951" s="3" t="s">
        <v>43</v>
      </c>
      <c r="K951" s="3">
        <v>20270</v>
      </c>
      <c r="L951" s="3">
        <v>20000</v>
      </c>
      <c r="M951" s="4">
        <f t="shared" si="28"/>
        <v>45930</v>
      </c>
      <c r="N951" s="5">
        <f t="shared" si="29"/>
        <v>-1.7414898865318218E-2</v>
      </c>
    </row>
    <row r="952" spans="1:14" x14ac:dyDescent="0.25">
      <c r="A952" s="3" t="s">
        <v>44</v>
      </c>
      <c r="B952" s="3">
        <v>20251001</v>
      </c>
      <c r="C952" s="3">
        <v>20048</v>
      </c>
      <c r="D952" s="3">
        <v>20048</v>
      </c>
      <c r="E952" s="3">
        <v>19948</v>
      </c>
      <c r="F952" s="3">
        <v>20038</v>
      </c>
      <c r="G952" s="3">
        <v>45345616</v>
      </c>
      <c r="H952" s="3">
        <v>2263</v>
      </c>
      <c r="I952" s="3">
        <v>4</v>
      </c>
      <c r="J952" s="3" t="s">
        <v>43</v>
      </c>
      <c r="K952" s="3">
        <v>19917</v>
      </c>
      <c r="L952" s="3">
        <v>19948</v>
      </c>
      <c r="M952" s="4">
        <f t="shared" si="28"/>
        <v>45931</v>
      </c>
      <c r="N952" s="5">
        <f t="shared" si="29"/>
        <v>6.0752121303409012E-3</v>
      </c>
    </row>
    <row r="953" spans="1:14" x14ac:dyDescent="0.25">
      <c r="A953" s="3" t="s">
        <v>44</v>
      </c>
      <c r="B953" s="3">
        <v>20251004</v>
      </c>
      <c r="C953" s="3">
        <v>20400</v>
      </c>
      <c r="D953" s="3">
        <v>20639</v>
      </c>
      <c r="E953" s="3">
        <v>20113</v>
      </c>
      <c r="F953" s="3">
        <v>20607</v>
      </c>
      <c r="G953" s="3">
        <v>109225683055</v>
      </c>
      <c r="H953" s="3">
        <v>5300339</v>
      </c>
      <c r="I953" s="3">
        <v>47</v>
      </c>
      <c r="J953" s="3" t="s">
        <v>43</v>
      </c>
      <c r="K953" s="3">
        <v>20038</v>
      </c>
      <c r="L953" s="3">
        <v>20639</v>
      </c>
      <c r="M953" s="4">
        <f t="shared" si="28"/>
        <v>45934</v>
      </c>
      <c r="N953" s="5">
        <f t="shared" si="29"/>
        <v>2.839604750973157E-2</v>
      </c>
    </row>
    <row r="954" spans="1:14" x14ac:dyDescent="0.25">
      <c r="A954" s="3" t="s">
        <v>44</v>
      </c>
      <c r="B954" s="3">
        <v>20251005</v>
      </c>
      <c r="C954" s="3">
        <v>21225</v>
      </c>
      <c r="D954" s="3">
        <v>21225</v>
      </c>
      <c r="E954" s="3">
        <v>20700</v>
      </c>
      <c r="F954" s="3">
        <v>20829</v>
      </c>
      <c r="G954" s="3">
        <v>6555168550</v>
      </c>
      <c r="H954" s="3">
        <v>314710</v>
      </c>
      <c r="I954" s="3">
        <v>11</v>
      </c>
      <c r="J954" s="3" t="s">
        <v>43</v>
      </c>
      <c r="K954" s="3">
        <v>20607</v>
      </c>
      <c r="L954" s="3">
        <v>20896</v>
      </c>
      <c r="M954" s="4">
        <f t="shared" si="28"/>
        <v>45935</v>
      </c>
      <c r="N954" s="5">
        <f t="shared" si="29"/>
        <v>1.0773038287960501E-2</v>
      </c>
    </row>
    <row r="955" spans="1:14" x14ac:dyDescent="0.25">
      <c r="A955" s="3" t="s">
        <v>44</v>
      </c>
      <c r="B955" s="3">
        <v>20251006</v>
      </c>
      <c r="C955" s="3">
        <v>21000</v>
      </c>
      <c r="D955" s="3">
        <v>21140</v>
      </c>
      <c r="E955" s="3">
        <v>20570</v>
      </c>
      <c r="F955" s="3">
        <v>20712</v>
      </c>
      <c r="G955" s="3">
        <v>36633002620</v>
      </c>
      <c r="H955" s="3">
        <v>1768662</v>
      </c>
      <c r="I955" s="3">
        <v>26</v>
      </c>
      <c r="J955" s="3" t="s">
        <v>43</v>
      </c>
      <c r="K955" s="3">
        <v>20829</v>
      </c>
      <c r="L955" s="3">
        <v>20712</v>
      </c>
      <c r="M955" s="4">
        <f t="shared" si="28"/>
        <v>45936</v>
      </c>
      <c r="N955" s="5">
        <f t="shared" si="29"/>
        <v>-5.6171683710212195E-3</v>
      </c>
    </row>
    <row r="956" spans="1:14" x14ac:dyDescent="0.25">
      <c r="A956" s="3" t="s">
        <v>44</v>
      </c>
      <c r="B956" s="3">
        <v>20251007</v>
      </c>
      <c r="C956" s="3">
        <v>20955</v>
      </c>
      <c r="D956" s="3">
        <v>21202</v>
      </c>
      <c r="E956" s="3">
        <v>20950</v>
      </c>
      <c r="F956" s="3">
        <v>21055</v>
      </c>
      <c r="G956" s="3">
        <v>16552964050</v>
      </c>
      <c r="H956" s="3">
        <v>786161</v>
      </c>
      <c r="I956" s="3">
        <v>14</v>
      </c>
      <c r="J956" s="3" t="s">
        <v>43</v>
      </c>
      <c r="K956" s="3">
        <v>20712</v>
      </c>
      <c r="L956" s="3">
        <v>20950</v>
      </c>
      <c r="M956" s="4">
        <f t="shared" si="28"/>
        <v>45937</v>
      </c>
      <c r="N956" s="5">
        <f t="shared" si="29"/>
        <v>1.6560448049439902E-2</v>
      </c>
    </row>
    <row r="957" spans="1:14" x14ac:dyDescent="0.25">
      <c r="A957" s="3" t="s">
        <v>44</v>
      </c>
      <c r="B957" s="3">
        <v>20251008</v>
      </c>
      <c r="C957" s="3">
        <v>21000</v>
      </c>
      <c r="D957" s="3">
        <v>21000</v>
      </c>
      <c r="E957" s="3">
        <v>20756</v>
      </c>
      <c r="F957" s="3">
        <v>20888</v>
      </c>
      <c r="G957" s="3">
        <v>1379620300</v>
      </c>
      <c r="H957" s="3">
        <v>66050</v>
      </c>
      <c r="I957" s="3">
        <v>5</v>
      </c>
      <c r="J957" s="3" t="s">
        <v>43</v>
      </c>
      <c r="K957" s="3">
        <v>21055</v>
      </c>
      <c r="L957" s="3">
        <v>20786</v>
      </c>
      <c r="M957" s="4">
        <f t="shared" si="28"/>
        <v>45938</v>
      </c>
      <c r="N957" s="5">
        <f t="shared" si="29"/>
        <v>-7.9316076941343683E-3</v>
      </c>
    </row>
    <row r="958" spans="1:14" x14ac:dyDescent="0.25">
      <c r="A958" s="3" t="s">
        <v>44</v>
      </c>
      <c r="B958" s="3">
        <v>20251011</v>
      </c>
      <c r="C958" s="3">
        <v>21201</v>
      </c>
      <c r="D958" s="3">
        <v>21280</v>
      </c>
      <c r="E958" s="3">
        <v>20875</v>
      </c>
      <c r="F958" s="3">
        <v>21098</v>
      </c>
      <c r="G958" s="3">
        <v>2082686360</v>
      </c>
      <c r="H958" s="3">
        <v>98716</v>
      </c>
      <c r="I958" s="3">
        <v>8</v>
      </c>
      <c r="J958" s="3" t="s">
        <v>43</v>
      </c>
      <c r="K958" s="3">
        <v>20888</v>
      </c>
      <c r="L958" s="3">
        <v>21279</v>
      </c>
      <c r="M958" s="4">
        <f t="shared" si="28"/>
        <v>45941</v>
      </c>
      <c r="N958" s="5">
        <f t="shared" si="29"/>
        <v>1.0053619302949013E-2</v>
      </c>
    </row>
    <row r="959" spans="1:14" x14ac:dyDescent="0.25">
      <c r="A959" s="3" t="s">
        <v>44</v>
      </c>
      <c r="B959" s="3">
        <v>20251012</v>
      </c>
      <c r="C959" s="3">
        <v>21460</v>
      </c>
      <c r="D959" s="3">
        <v>21730</v>
      </c>
      <c r="E959" s="3">
        <v>21460</v>
      </c>
      <c r="F959" s="3">
        <v>21721</v>
      </c>
      <c r="G959" s="3">
        <v>16054408319</v>
      </c>
      <c r="H959" s="3">
        <v>739107</v>
      </c>
      <c r="I959" s="3">
        <v>21</v>
      </c>
      <c r="J959" s="3" t="s">
        <v>43</v>
      </c>
      <c r="K959" s="3">
        <v>21098</v>
      </c>
      <c r="L959" s="3">
        <v>21729</v>
      </c>
      <c r="M959" s="4">
        <f t="shared" si="28"/>
        <v>45942</v>
      </c>
      <c r="N959" s="5">
        <f t="shared" si="29"/>
        <v>2.9528865295288753E-2</v>
      </c>
    </row>
    <row r="960" spans="1:14" x14ac:dyDescent="0.25">
      <c r="A960" s="3" t="s">
        <v>44</v>
      </c>
      <c r="B960" s="3">
        <v>20251013</v>
      </c>
      <c r="C960" s="3">
        <v>21663</v>
      </c>
      <c r="D960" s="3">
        <v>21835</v>
      </c>
      <c r="E960" s="3">
        <v>21663</v>
      </c>
      <c r="F960" s="3">
        <v>21789</v>
      </c>
      <c r="G960" s="3">
        <v>292490112</v>
      </c>
      <c r="H960" s="3">
        <v>13424</v>
      </c>
      <c r="I960" s="3">
        <v>5</v>
      </c>
      <c r="J960" s="3" t="s">
        <v>43</v>
      </c>
      <c r="K960" s="3">
        <v>21721</v>
      </c>
      <c r="L960" s="3">
        <v>21780</v>
      </c>
      <c r="M960" s="4">
        <f t="shared" si="28"/>
        <v>45943</v>
      </c>
      <c r="N960" s="5">
        <f t="shared" si="29"/>
        <v>3.1306109295152762E-3</v>
      </c>
    </row>
    <row r="961" spans="1:14" x14ac:dyDescent="0.25">
      <c r="A961" s="3" t="s">
        <v>44</v>
      </c>
      <c r="B961" s="3">
        <v>20251014</v>
      </c>
      <c r="C961" s="3">
        <v>21837</v>
      </c>
      <c r="D961" s="3">
        <v>21970</v>
      </c>
      <c r="E961" s="3">
        <v>21600</v>
      </c>
      <c r="F961" s="3">
        <v>21794</v>
      </c>
      <c r="G961" s="3">
        <v>4136639650</v>
      </c>
      <c r="H961" s="3">
        <v>189804</v>
      </c>
      <c r="I961" s="3">
        <v>9</v>
      </c>
      <c r="J961" s="3" t="s">
        <v>43</v>
      </c>
      <c r="K961" s="3">
        <v>21789</v>
      </c>
      <c r="L961" s="3">
        <v>21600</v>
      </c>
      <c r="M961" s="4">
        <f t="shared" si="28"/>
        <v>45944</v>
      </c>
      <c r="N961" s="5">
        <f t="shared" si="29"/>
        <v>2.2947358759006775E-4</v>
      </c>
    </row>
    <row r="962" spans="1:14" x14ac:dyDescent="0.25">
      <c r="A962" s="3" t="s">
        <v>44</v>
      </c>
      <c r="B962" s="3">
        <v>20251015</v>
      </c>
      <c r="C962" s="3">
        <v>21400</v>
      </c>
      <c r="D962" s="3">
        <v>21650</v>
      </c>
      <c r="E962" s="3">
        <v>21400</v>
      </c>
      <c r="F962" s="3">
        <v>21585</v>
      </c>
      <c r="G962" s="3">
        <v>8418320</v>
      </c>
      <c r="H962" s="3">
        <v>390</v>
      </c>
      <c r="I962" s="3">
        <v>4</v>
      </c>
      <c r="J962" s="3" t="s">
        <v>43</v>
      </c>
      <c r="K962" s="3">
        <v>21794</v>
      </c>
      <c r="L962" s="3">
        <v>21641</v>
      </c>
      <c r="M962" s="4">
        <f t="shared" ref="M962:M1025" si="30">DATE(LEFT(B962,4),MID(B962,5,2),RIGHT(B962,2))</f>
        <v>45945</v>
      </c>
      <c r="N962" s="5">
        <f t="shared" si="29"/>
        <v>-9.5897953565201588E-3</v>
      </c>
    </row>
    <row r="963" spans="1:14" x14ac:dyDescent="0.25">
      <c r="A963" s="3" t="s">
        <v>44</v>
      </c>
      <c r="B963" s="3">
        <v>20251018</v>
      </c>
      <c r="C963" s="3">
        <v>22200</v>
      </c>
      <c r="D963" s="3">
        <v>22232</v>
      </c>
      <c r="E963" s="3">
        <v>22100</v>
      </c>
      <c r="F963" s="3">
        <v>22179</v>
      </c>
      <c r="G963" s="3">
        <v>4118332856</v>
      </c>
      <c r="H963" s="3">
        <v>185688</v>
      </c>
      <c r="I963" s="3">
        <v>15</v>
      </c>
      <c r="J963" s="3" t="s">
        <v>43</v>
      </c>
      <c r="K963" s="3">
        <v>21585</v>
      </c>
      <c r="L963" s="3">
        <v>22232</v>
      </c>
      <c r="M963" s="4">
        <f t="shared" si="30"/>
        <v>45948</v>
      </c>
      <c r="N963" s="5">
        <f t="shared" ref="N963:N1026" si="31">F963/F962-1</f>
        <v>2.751911049339828E-2</v>
      </c>
    </row>
    <row r="964" spans="1:14" x14ac:dyDescent="0.25">
      <c r="A964" s="3" t="s">
        <v>44</v>
      </c>
      <c r="B964" s="3">
        <v>20251019</v>
      </c>
      <c r="C964" s="3">
        <v>22701</v>
      </c>
      <c r="D964" s="3">
        <v>22701</v>
      </c>
      <c r="E964" s="3">
        <v>21985</v>
      </c>
      <c r="F964" s="3">
        <v>22408</v>
      </c>
      <c r="G964" s="3">
        <v>47080756296</v>
      </c>
      <c r="H964" s="3">
        <v>2101049</v>
      </c>
      <c r="I964" s="3">
        <v>14</v>
      </c>
      <c r="J964" s="3" t="s">
        <v>43</v>
      </c>
      <c r="K964" s="3">
        <v>22179</v>
      </c>
      <c r="L964" s="3">
        <v>22300</v>
      </c>
      <c r="M964" s="4">
        <f t="shared" si="30"/>
        <v>45949</v>
      </c>
      <c r="N964" s="5">
        <f t="shared" si="31"/>
        <v>1.0325082285044473E-2</v>
      </c>
    </row>
    <row r="965" spans="1:14" x14ac:dyDescent="0.25">
      <c r="A965" s="3" t="s">
        <v>44</v>
      </c>
      <c r="B965" s="3">
        <v>20251020</v>
      </c>
      <c r="C965" s="3">
        <v>22242</v>
      </c>
      <c r="D965" s="3">
        <v>22242</v>
      </c>
      <c r="E965" s="3">
        <v>22242</v>
      </c>
      <c r="F965" s="3">
        <v>22242</v>
      </c>
      <c r="G965" s="3">
        <v>20974206</v>
      </c>
      <c r="H965" s="3">
        <v>943</v>
      </c>
      <c r="I965" s="3">
        <v>1</v>
      </c>
      <c r="J965" s="3" t="s">
        <v>43</v>
      </c>
      <c r="K965" s="3">
        <v>22408</v>
      </c>
      <c r="L965" s="3">
        <v>22242</v>
      </c>
      <c r="M965" s="4">
        <f t="shared" si="30"/>
        <v>45950</v>
      </c>
      <c r="N965" s="5">
        <f t="shared" si="31"/>
        <v>-7.4080685469475327E-3</v>
      </c>
    </row>
    <row r="966" spans="1:14" x14ac:dyDescent="0.25">
      <c r="A966" s="3" t="s">
        <v>44</v>
      </c>
      <c r="B966" s="3">
        <v>20251021</v>
      </c>
      <c r="C966" s="3">
        <v>22326</v>
      </c>
      <c r="D966" s="3">
        <v>22326</v>
      </c>
      <c r="E966" s="3">
        <v>22017</v>
      </c>
      <c r="F966" s="3">
        <v>22210</v>
      </c>
      <c r="G966" s="3">
        <v>58078059</v>
      </c>
      <c r="H966" s="3">
        <v>2615</v>
      </c>
      <c r="I966" s="3">
        <v>4</v>
      </c>
      <c r="J966" s="3" t="s">
        <v>43</v>
      </c>
      <c r="K966" s="3">
        <v>22242</v>
      </c>
      <c r="L966" s="3">
        <v>22158</v>
      </c>
      <c r="M966" s="4">
        <f t="shared" si="30"/>
        <v>45951</v>
      </c>
      <c r="N966" s="5">
        <f t="shared" si="31"/>
        <v>-1.438719539609723E-3</v>
      </c>
    </row>
    <row r="967" spans="1:14" x14ac:dyDescent="0.25">
      <c r="A967" s="3" t="s">
        <v>44</v>
      </c>
      <c r="B967" s="3">
        <v>20251022</v>
      </c>
      <c r="C967" s="3">
        <v>22319</v>
      </c>
      <c r="D967" s="3">
        <v>22749</v>
      </c>
      <c r="E967" s="3">
        <v>22319</v>
      </c>
      <c r="F967" s="3">
        <v>22394</v>
      </c>
      <c r="G967" s="3">
        <v>302279636</v>
      </c>
      <c r="H967" s="3">
        <v>13498</v>
      </c>
      <c r="I967" s="3">
        <v>5</v>
      </c>
      <c r="J967" s="3" t="s">
        <v>43</v>
      </c>
      <c r="K967" s="3">
        <v>22210</v>
      </c>
      <c r="L967" s="3">
        <v>22543</v>
      </c>
      <c r="M967" s="4">
        <f t="shared" si="30"/>
        <v>45952</v>
      </c>
      <c r="N967" s="5">
        <f t="shared" si="31"/>
        <v>8.2845565060782889E-3</v>
      </c>
    </row>
    <row r="968" spans="1:14" x14ac:dyDescent="0.25">
      <c r="A968" s="3" t="s">
        <v>44</v>
      </c>
      <c r="B968" s="3">
        <v>20251025</v>
      </c>
      <c r="C968" s="3">
        <v>22686</v>
      </c>
      <c r="D968" s="3">
        <v>22686</v>
      </c>
      <c r="E968" s="3">
        <v>22670</v>
      </c>
      <c r="F968" s="3">
        <v>22679</v>
      </c>
      <c r="G968" s="3">
        <v>20819060</v>
      </c>
      <c r="H968" s="3">
        <v>918</v>
      </c>
      <c r="I968" s="3">
        <v>2</v>
      </c>
      <c r="J968" s="3" t="s">
        <v>43</v>
      </c>
      <c r="K968" s="3">
        <v>22394</v>
      </c>
      <c r="L968" s="3">
        <v>22670</v>
      </c>
      <c r="M968" s="4">
        <f t="shared" si="30"/>
        <v>45955</v>
      </c>
      <c r="N968" s="5">
        <f t="shared" si="31"/>
        <v>1.2726623202643506E-2</v>
      </c>
    </row>
    <row r="969" spans="1:14" x14ac:dyDescent="0.25">
      <c r="A969" s="3" t="s">
        <v>44</v>
      </c>
      <c r="B969" s="3">
        <v>20251026</v>
      </c>
      <c r="C969" s="3">
        <v>22669</v>
      </c>
      <c r="D969" s="3">
        <v>22899</v>
      </c>
      <c r="E969" s="3">
        <v>22645</v>
      </c>
      <c r="F969" s="3">
        <v>22682</v>
      </c>
      <c r="G969" s="3">
        <v>3714361617</v>
      </c>
      <c r="H969" s="3">
        <v>163758</v>
      </c>
      <c r="I969" s="3">
        <v>7</v>
      </c>
      <c r="J969" s="3" t="s">
        <v>43</v>
      </c>
      <c r="K969" s="3">
        <v>22679</v>
      </c>
      <c r="L969" s="3">
        <v>22899</v>
      </c>
      <c r="M969" s="4">
        <f t="shared" si="30"/>
        <v>45956</v>
      </c>
      <c r="N969" s="5">
        <f t="shared" si="31"/>
        <v>1.3228096476924911E-4</v>
      </c>
    </row>
    <row r="970" spans="1:14" x14ac:dyDescent="0.25">
      <c r="A970" s="3" t="s">
        <v>44</v>
      </c>
      <c r="B970" s="3">
        <v>20251027</v>
      </c>
      <c r="C970" s="3">
        <v>22802</v>
      </c>
      <c r="D970" s="3">
        <v>23039</v>
      </c>
      <c r="E970" s="3">
        <v>22794</v>
      </c>
      <c r="F970" s="3">
        <v>22803</v>
      </c>
      <c r="G970" s="3">
        <v>989385805</v>
      </c>
      <c r="H970" s="3">
        <v>43389</v>
      </c>
      <c r="I970" s="3">
        <v>6</v>
      </c>
      <c r="J970" s="3" t="s">
        <v>43</v>
      </c>
      <c r="K970" s="3">
        <v>22682</v>
      </c>
      <c r="L970" s="3">
        <v>23039</v>
      </c>
      <c r="M970" s="4">
        <f t="shared" si="30"/>
        <v>45957</v>
      </c>
      <c r="N970" s="5">
        <f t="shared" si="31"/>
        <v>5.3346265761395895E-3</v>
      </c>
    </row>
    <row r="971" spans="1:14" x14ac:dyDescent="0.25">
      <c r="A971" s="3" t="s">
        <v>44</v>
      </c>
      <c r="B971" s="3">
        <v>20251028</v>
      </c>
      <c r="C971" s="3">
        <v>23470</v>
      </c>
      <c r="D971" s="3">
        <v>23470</v>
      </c>
      <c r="E971" s="3">
        <v>23015</v>
      </c>
      <c r="F971" s="3">
        <v>23105</v>
      </c>
      <c r="G971" s="3">
        <v>774805946</v>
      </c>
      <c r="H971" s="3">
        <v>33534</v>
      </c>
      <c r="I971" s="3">
        <v>4</v>
      </c>
      <c r="J971" s="3" t="s">
        <v>43</v>
      </c>
      <c r="K971" s="3">
        <v>22803</v>
      </c>
      <c r="L971" s="3">
        <v>23101</v>
      </c>
      <c r="M971" s="4">
        <f t="shared" si="30"/>
        <v>45958</v>
      </c>
      <c r="N971" s="5">
        <f t="shared" si="31"/>
        <v>1.3243871420427045E-2</v>
      </c>
    </row>
    <row r="972" spans="1:14" x14ac:dyDescent="0.25">
      <c r="A972" s="3" t="s">
        <v>44</v>
      </c>
      <c r="B972" s="3">
        <v>20251029</v>
      </c>
      <c r="C972" s="3">
        <v>23200</v>
      </c>
      <c r="D972" s="3">
        <v>23400</v>
      </c>
      <c r="E972" s="3">
        <v>23200</v>
      </c>
      <c r="F972" s="3">
        <v>23227</v>
      </c>
      <c r="G972" s="3">
        <v>2809121000</v>
      </c>
      <c r="H972" s="3">
        <v>120942</v>
      </c>
      <c r="I972" s="3">
        <v>6</v>
      </c>
      <c r="J972" s="3" t="s">
        <v>43</v>
      </c>
      <c r="K972" s="3">
        <v>23105</v>
      </c>
      <c r="L972" s="3">
        <v>23260</v>
      </c>
      <c r="M972" s="4">
        <f t="shared" si="30"/>
        <v>45959</v>
      </c>
      <c r="N972" s="5">
        <f t="shared" si="31"/>
        <v>5.2802423717810409E-3</v>
      </c>
    </row>
    <row r="973" spans="1:14" x14ac:dyDescent="0.25">
      <c r="A973" s="3" t="s">
        <v>44</v>
      </c>
      <c r="B973" s="3">
        <v>20251101</v>
      </c>
      <c r="C973" s="3">
        <v>23715</v>
      </c>
      <c r="D973" s="3">
        <v>23715</v>
      </c>
      <c r="E973" s="3">
        <v>23100</v>
      </c>
      <c r="F973" s="3">
        <v>23175</v>
      </c>
      <c r="G973" s="3">
        <v>58679049</v>
      </c>
      <c r="H973" s="3">
        <v>2532</v>
      </c>
      <c r="I973" s="3">
        <v>4</v>
      </c>
      <c r="J973" s="3" t="s">
        <v>43</v>
      </c>
      <c r="K973" s="3">
        <v>23227</v>
      </c>
      <c r="L973" s="3">
        <v>23100</v>
      </c>
      <c r="M973" s="4">
        <f t="shared" si="30"/>
        <v>45962</v>
      </c>
      <c r="N973" s="5">
        <f t="shared" si="31"/>
        <v>-2.2387738407887436E-3</v>
      </c>
    </row>
    <row r="974" spans="1:14" x14ac:dyDescent="0.25">
      <c r="A974" s="3" t="s">
        <v>44</v>
      </c>
      <c r="B974" s="3">
        <v>20251102</v>
      </c>
      <c r="C974" s="3">
        <v>23352</v>
      </c>
      <c r="D974" s="3">
        <v>23623</v>
      </c>
      <c r="E974" s="3">
        <v>23298</v>
      </c>
      <c r="F974" s="3">
        <v>23366</v>
      </c>
      <c r="G974" s="3">
        <v>24815133</v>
      </c>
      <c r="H974" s="3">
        <v>1062</v>
      </c>
      <c r="I974" s="3">
        <v>4</v>
      </c>
      <c r="J974" s="3" t="s">
        <v>43</v>
      </c>
      <c r="K974" s="3">
        <v>23175</v>
      </c>
      <c r="L974" s="3">
        <v>23623</v>
      </c>
      <c r="M974" s="4">
        <f t="shared" si="30"/>
        <v>45963</v>
      </c>
      <c r="N974" s="5">
        <f t="shared" si="31"/>
        <v>8.2416396979503315E-3</v>
      </c>
    </row>
    <row r="975" spans="1:14" x14ac:dyDescent="0.25">
      <c r="A975" s="3" t="s">
        <v>44</v>
      </c>
      <c r="B975" s="3">
        <v>20251103</v>
      </c>
      <c r="C975" s="3">
        <v>23850</v>
      </c>
      <c r="D975" s="3">
        <v>23850</v>
      </c>
      <c r="E975" s="3">
        <v>23824</v>
      </c>
      <c r="F975" s="3">
        <v>23848</v>
      </c>
      <c r="G975" s="3">
        <v>52726864</v>
      </c>
      <c r="H975" s="3">
        <v>2211</v>
      </c>
      <c r="I975" s="3">
        <v>2</v>
      </c>
      <c r="J975" s="3" t="s">
        <v>43</v>
      </c>
      <c r="K975" s="3">
        <v>23366</v>
      </c>
      <c r="L975" s="3">
        <v>23824</v>
      </c>
      <c r="M975" s="4">
        <f t="shared" si="30"/>
        <v>45964</v>
      </c>
      <c r="N975" s="5">
        <f t="shared" si="31"/>
        <v>2.062826328853884E-2</v>
      </c>
    </row>
    <row r="976" spans="1:14" x14ac:dyDescent="0.25">
      <c r="A976" s="3" t="s">
        <v>44</v>
      </c>
      <c r="B976" s="3">
        <v>20251104</v>
      </c>
      <c r="C976" s="3">
        <v>23500</v>
      </c>
      <c r="D976" s="3">
        <v>23513</v>
      </c>
      <c r="E976" s="3">
        <v>23224</v>
      </c>
      <c r="F976" s="3">
        <v>23365</v>
      </c>
      <c r="G976" s="3">
        <v>24650436</v>
      </c>
      <c r="H976" s="3">
        <v>1055</v>
      </c>
      <c r="I976" s="3">
        <v>4</v>
      </c>
      <c r="J976" s="3" t="s">
        <v>43</v>
      </c>
      <c r="K976" s="3">
        <v>23848</v>
      </c>
      <c r="L976" s="3">
        <v>23224</v>
      </c>
      <c r="M976" s="4">
        <f t="shared" si="30"/>
        <v>45965</v>
      </c>
      <c r="N976" s="5">
        <f t="shared" si="31"/>
        <v>-2.0253270714525318E-2</v>
      </c>
    </row>
    <row r="977" spans="1:14" x14ac:dyDescent="0.25">
      <c r="A977" s="3" t="s">
        <v>44</v>
      </c>
      <c r="B977" s="3">
        <v>20251105</v>
      </c>
      <c r="C977" s="3">
        <v>0</v>
      </c>
      <c r="D977" s="3">
        <v>0</v>
      </c>
      <c r="E977" s="3">
        <v>0</v>
      </c>
      <c r="F977" s="3">
        <v>23365</v>
      </c>
      <c r="G977" s="3">
        <v>0</v>
      </c>
      <c r="H977" s="3">
        <v>0</v>
      </c>
      <c r="I977" s="3">
        <v>0</v>
      </c>
      <c r="J977" s="3" t="s">
        <v>43</v>
      </c>
      <c r="K977" s="3">
        <v>23365</v>
      </c>
      <c r="L977" s="3">
        <v>23224</v>
      </c>
      <c r="M977" s="4">
        <f t="shared" si="30"/>
        <v>45966</v>
      </c>
      <c r="N977" s="5">
        <f t="shared" si="31"/>
        <v>0</v>
      </c>
    </row>
    <row r="978" spans="1:14" x14ac:dyDescent="0.25">
      <c r="A978" s="3" t="s">
        <v>44</v>
      </c>
      <c r="B978" s="3">
        <v>20251108</v>
      </c>
      <c r="C978" s="3">
        <v>23391</v>
      </c>
      <c r="D978" s="3">
        <v>23391</v>
      </c>
      <c r="E978" s="3">
        <v>23200</v>
      </c>
      <c r="F978" s="3">
        <v>23209</v>
      </c>
      <c r="G978" s="3">
        <v>7938562354</v>
      </c>
      <c r="H978" s="3">
        <v>342050</v>
      </c>
      <c r="I978" s="3">
        <v>5</v>
      </c>
      <c r="J978" s="3" t="s">
        <v>43</v>
      </c>
      <c r="K978" s="3">
        <v>23365</v>
      </c>
      <c r="L978" s="3">
        <v>23200</v>
      </c>
      <c r="M978" s="4">
        <f t="shared" si="30"/>
        <v>45969</v>
      </c>
      <c r="N978" s="5">
        <f t="shared" si="31"/>
        <v>-6.6766531136315255E-3</v>
      </c>
    </row>
    <row r="979" spans="1:14" x14ac:dyDescent="0.25">
      <c r="A979" s="3" t="s">
        <v>44</v>
      </c>
      <c r="B979" s="3">
        <v>20251109</v>
      </c>
      <c r="C979" s="3">
        <v>22636</v>
      </c>
      <c r="D979" s="3">
        <v>22900</v>
      </c>
      <c r="E979" s="3">
        <v>22513</v>
      </c>
      <c r="F979" s="3">
        <v>22831</v>
      </c>
      <c r="G979" s="3">
        <v>56145965278</v>
      </c>
      <c r="H979" s="3">
        <v>2459161</v>
      </c>
      <c r="I979" s="3">
        <v>11</v>
      </c>
      <c r="J979" s="3" t="s">
        <v>43</v>
      </c>
      <c r="K979" s="3">
        <v>23209</v>
      </c>
      <c r="L979" s="3">
        <v>22900</v>
      </c>
      <c r="M979" s="4">
        <f t="shared" si="30"/>
        <v>45970</v>
      </c>
      <c r="N979" s="5">
        <f t="shared" si="31"/>
        <v>-1.628678529880645E-2</v>
      </c>
    </row>
    <row r="980" spans="1:14" x14ac:dyDescent="0.25">
      <c r="A980" s="3" t="s">
        <v>44</v>
      </c>
      <c r="B980" s="3">
        <v>20251110</v>
      </c>
      <c r="C980" s="3">
        <v>22480</v>
      </c>
      <c r="D980" s="3">
        <v>22480</v>
      </c>
      <c r="E980" s="3">
        <v>22480</v>
      </c>
      <c r="F980" s="3">
        <v>22480</v>
      </c>
      <c r="G980" s="3">
        <v>44960000</v>
      </c>
      <c r="H980" s="3">
        <v>2000</v>
      </c>
      <c r="I980" s="3">
        <v>1</v>
      </c>
      <c r="J980" s="3" t="s">
        <v>43</v>
      </c>
      <c r="K980" s="3">
        <v>22831</v>
      </c>
      <c r="L980" s="3">
        <v>22480</v>
      </c>
      <c r="M980" s="4">
        <f t="shared" si="30"/>
        <v>45971</v>
      </c>
      <c r="N980" s="5">
        <f t="shared" si="31"/>
        <v>-1.5373833822434402E-2</v>
      </c>
    </row>
    <row r="981" spans="1:14" x14ac:dyDescent="0.25">
      <c r="A981" s="3" t="s">
        <v>44</v>
      </c>
      <c r="B981" s="3">
        <v>20251111</v>
      </c>
      <c r="C981" s="3">
        <v>22735</v>
      </c>
      <c r="D981" s="3">
        <v>22735</v>
      </c>
      <c r="E981" s="3">
        <v>22735</v>
      </c>
      <c r="F981" s="3">
        <v>22735</v>
      </c>
      <c r="G981" s="3">
        <v>279663235</v>
      </c>
      <c r="H981" s="3">
        <v>12301</v>
      </c>
      <c r="I981" s="3">
        <v>1</v>
      </c>
      <c r="J981" s="3" t="s">
        <v>43</v>
      </c>
      <c r="K981" s="3">
        <v>22480</v>
      </c>
      <c r="L981" s="3">
        <v>22735</v>
      </c>
      <c r="M981" s="4">
        <f t="shared" si="30"/>
        <v>45972</v>
      </c>
      <c r="N981" s="5">
        <f t="shared" si="31"/>
        <v>1.1343416370106718E-2</v>
      </c>
    </row>
    <row r="982" spans="1:14" x14ac:dyDescent="0.25">
      <c r="A982" s="3" t="s">
        <v>44</v>
      </c>
      <c r="B982" s="3">
        <v>20251112</v>
      </c>
      <c r="C982" s="3">
        <v>22673</v>
      </c>
      <c r="D982" s="3">
        <v>22673</v>
      </c>
      <c r="E982" s="3">
        <v>22541</v>
      </c>
      <c r="F982" s="3">
        <v>22602</v>
      </c>
      <c r="G982" s="3">
        <v>190894898</v>
      </c>
      <c r="H982" s="3">
        <v>8446</v>
      </c>
      <c r="I982" s="3">
        <v>2</v>
      </c>
      <c r="J982" s="3" t="s">
        <v>43</v>
      </c>
      <c r="K982" s="3">
        <v>22735</v>
      </c>
      <c r="L982" s="3">
        <v>22541</v>
      </c>
      <c r="M982" s="4">
        <f t="shared" si="30"/>
        <v>45973</v>
      </c>
      <c r="N982" s="5">
        <f t="shared" si="31"/>
        <v>-5.8500109962612568E-3</v>
      </c>
    </row>
    <row r="983" spans="1:14" x14ac:dyDescent="0.25">
      <c r="A983" s="3" t="s">
        <v>44</v>
      </c>
      <c r="B983" s="3">
        <v>20251115</v>
      </c>
      <c r="C983" s="3">
        <v>22750</v>
      </c>
      <c r="D983" s="3">
        <v>22750</v>
      </c>
      <c r="E983" s="3">
        <v>22572</v>
      </c>
      <c r="F983" s="3">
        <v>22608</v>
      </c>
      <c r="G983" s="3">
        <v>110577652</v>
      </c>
      <c r="H983" s="3">
        <v>4891</v>
      </c>
      <c r="I983" s="3">
        <v>2</v>
      </c>
      <c r="J983" s="3" t="s">
        <v>43</v>
      </c>
      <c r="K983" s="3">
        <v>22602</v>
      </c>
      <c r="L983" s="3">
        <v>22572</v>
      </c>
      <c r="M983" s="4">
        <f t="shared" si="30"/>
        <v>45976</v>
      </c>
      <c r="N983" s="5">
        <f t="shared" si="31"/>
        <v>2.6546323334208921E-4</v>
      </c>
    </row>
    <row r="984" spans="1:14" x14ac:dyDescent="0.25">
      <c r="A984" s="3" t="s">
        <v>44</v>
      </c>
      <c r="B984" s="3">
        <v>20251116</v>
      </c>
      <c r="C984" s="3">
        <v>22820</v>
      </c>
      <c r="D984" s="3">
        <v>23045</v>
      </c>
      <c r="E984" s="3">
        <v>22800</v>
      </c>
      <c r="F984" s="3">
        <v>22820</v>
      </c>
      <c r="G984" s="3">
        <v>5232738347</v>
      </c>
      <c r="H984" s="3">
        <v>229303</v>
      </c>
      <c r="I984" s="3">
        <v>4</v>
      </c>
      <c r="J984" s="3" t="s">
        <v>43</v>
      </c>
      <c r="K984" s="3">
        <v>22608</v>
      </c>
      <c r="L984" s="3">
        <v>23045</v>
      </c>
      <c r="M984" s="4">
        <f t="shared" si="30"/>
        <v>45977</v>
      </c>
      <c r="N984" s="5">
        <f t="shared" si="31"/>
        <v>9.377211606510949E-3</v>
      </c>
    </row>
    <row r="985" spans="1:14" x14ac:dyDescent="0.25">
      <c r="A985" s="3" t="s">
        <v>44</v>
      </c>
      <c r="B985" s="3">
        <v>20251117</v>
      </c>
      <c r="C985" s="3">
        <v>23240</v>
      </c>
      <c r="D985" s="3">
        <v>23240</v>
      </c>
      <c r="E985" s="3">
        <v>23057</v>
      </c>
      <c r="F985" s="3">
        <v>23238</v>
      </c>
      <c r="G985" s="3">
        <v>4698805657</v>
      </c>
      <c r="H985" s="3">
        <v>202201</v>
      </c>
      <c r="I985" s="3">
        <v>3</v>
      </c>
      <c r="J985" s="3" t="s">
        <v>43</v>
      </c>
      <c r="K985" s="3">
        <v>22820</v>
      </c>
      <c r="L985" s="3">
        <v>23057</v>
      </c>
      <c r="M985" s="4">
        <f t="shared" si="30"/>
        <v>45978</v>
      </c>
      <c r="N985" s="5">
        <f t="shared" si="31"/>
        <v>1.831726555652935E-2</v>
      </c>
    </row>
    <row r="986" spans="1:14" x14ac:dyDescent="0.25">
      <c r="A986" s="3" t="s">
        <v>44</v>
      </c>
      <c r="B986" s="3">
        <v>20251118</v>
      </c>
      <c r="C986" s="3">
        <v>23020</v>
      </c>
      <c r="D986" s="3">
        <v>23020</v>
      </c>
      <c r="E986" s="3">
        <v>22939</v>
      </c>
      <c r="F986" s="3">
        <v>23020</v>
      </c>
      <c r="G986" s="3">
        <v>4614323101</v>
      </c>
      <c r="H986" s="3">
        <v>200449</v>
      </c>
      <c r="I986" s="3">
        <v>3</v>
      </c>
      <c r="J986" s="3" t="s">
        <v>43</v>
      </c>
      <c r="K986" s="3">
        <v>23238</v>
      </c>
      <c r="L986" s="3">
        <v>22939</v>
      </c>
      <c r="M986" s="4">
        <f t="shared" si="30"/>
        <v>45979</v>
      </c>
      <c r="N986" s="5">
        <f t="shared" si="31"/>
        <v>-9.3811859884671556E-3</v>
      </c>
    </row>
    <row r="987" spans="1:14" x14ac:dyDescent="0.25">
      <c r="A987" s="3" t="s">
        <v>44</v>
      </c>
      <c r="B987" s="3">
        <v>20251119</v>
      </c>
      <c r="C987" s="3">
        <v>22997</v>
      </c>
      <c r="D987" s="3">
        <v>23040</v>
      </c>
      <c r="E987" s="3">
        <v>22927</v>
      </c>
      <c r="F987" s="3">
        <v>23040</v>
      </c>
      <c r="G987" s="3">
        <v>4623795406</v>
      </c>
      <c r="H987" s="3">
        <v>200688</v>
      </c>
      <c r="I987" s="3">
        <v>3</v>
      </c>
      <c r="J987" s="3" t="s">
        <v>43</v>
      </c>
      <c r="K987" s="3">
        <v>23020</v>
      </c>
      <c r="L987" s="3">
        <v>23040</v>
      </c>
      <c r="M987" s="4">
        <f t="shared" si="30"/>
        <v>45980</v>
      </c>
      <c r="N987" s="5">
        <f t="shared" si="31"/>
        <v>8.6880973066905121E-4</v>
      </c>
    </row>
    <row r="988" spans="1:14" x14ac:dyDescent="0.25">
      <c r="A988" s="3" t="s">
        <v>44</v>
      </c>
      <c r="B988" s="3">
        <v>20251122</v>
      </c>
      <c r="C988" s="3">
        <v>23120</v>
      </c>
      <c r="D988" s="3">
        <v>23194</v>
      </c>
      <c r="E988" s="3">
        <v>23100</v>
      </c>
      <c r="F988" s="3">
        <v>23121</v>
      </c>
      <c r="G988" s="3">
        <v>708031680</v>
      </c>
      <c r="H988" s="3">
        <v>30623</v>
      </c>
      <c r="I988" s="3">
        <v>4</v>
      </c>
      <c r="J988" s="3" t="s">
        <v>43</v>
      </c>
      <c r="K988" s="3">
        <v>23040</v>
      </c>
      <c r="L988" s="3">
        <v>23100</v>
      </c>
      <c r="M988" s="4">
        <f t="shared" si="30"/>
        <v>45983</v>
      </c>
      <c r="N988" s="5">
        <f t="shared" si="31"/>
        <v>3.5156249999999112E-3</v>
      </c>
    </row>
    <row r="989" spans="1:14" x14ac:dyDescent="0.25">
      <c r="A989" s="3" t="s">
        <v>44</v>
      </c>
      <c r="B989" s="3">
        <v>20251123</v>
      </c>
      <c r="C989" s="3">
        <v>23664</v>
      </c>
      <c r="D989" s="3">
        <v>23664</v>
      </c>
      <c r="E989" s="3">
        <v>23500</v>
      </c>
      <c r="F989" s="3">
        <v>23519</v>
      </c>
      <c r="G989" s="3">
        <v>43698916</v>
      </c>
      <c r="H989" s="3">
        <v>1858</v>
      </c>
      <c r="I989" s="3">
        <v>2</v>
      </c>
      <c r="J989" s="3" t="s">
        <v>43</v>
      </c>
      <c r="K989" s="3">
        <v>23121</v>
      </c>
      <c r="L989" s="3">
        <v>23500</v>
      </c>
      <c r="M989" s="4">
        <f t="shared" si="30"/>
        <v>45984</v>
      </c>
      <c r="N989" s="5">
        <f t="shared" si="31"/>
        <v>1.7213788330954438E-2</v>
      </c>
    </row>
    <row r="990" spans="1:14" x14ac:dyDescent="0.25">
      <c r="A990" s="3" t="s">
        <v>44</v>
      </c>
      <c r="B990" s="3">
        <v>20251125</v>
      </c>
      <c r="C990" s="3">
        <v>23994</v>
      </c>
      <c r="D990" s="3">
        <v>23998</v>
      </c>
      <c r="E990" s="3">
        <v>23994</v>
      </c>
      <c r="F990" s="3">
        <v>23996</v>
      </c>
      <c r="G990" s="3">
        <v>10750224</v>
      </c>
      <c r="H990" s="3">
        <v>448</v>
      </c>
      <c r="I990" s="3">
        <v>2</v>
      </c>
      <c r="J990" s="3" t="s">
        <v>43</v>
      </c>
      <c r="K990" s="3">
        <v>23519</v>
      </c>
      <c r="L990" s="3">
        <v>23998</v>
      </c>
      <c r="M990" s="4">
        <f t="shared" si="30"/>
        <v>45986</v>
      </c>
      <c r="N990" s="5">
        <f t="shared" si="31"/>
        <v>2.028147455248952E-2</v>
      </c>
    </row>
    <row r="991" spans="1:14" x14ac:dyDescent="0.25">
      <c r="A991" s="3" t="s">
        <v>44</v>
      </c>
      <c r="B991" s="3">
        <v>20251126</v>
      </c>
      <c r="C991" s="3">
        <v>0</v>
      </c>
      <c r="D991" s="3">
        <v>0</v>
      </c>
      <c r="E991" s="3">
        <v>0</v>
      </c>
      <c r="F991" s="3">
        <v>23996</v>
      </c>
      <c r="G991" s="3">
        <v>0</v>
      </c>
      <c r="H991" s="3">
        <v>0</v>
      </c>
      <c r="I991" s="3">
        <v>0</v>
      </c>
      <c r="J991" s="3" t="s">
        <v>43</v>
      </c>
      <c r="K991" s="3">
        <v>23996</v>
      </c>
      <c r="L991" s="3">
        <v>23998</v>
      </c>
      <c r="M991" s="4">
        <f t="shared" si="30"/>
        <v>45987</v>
      </c>
      <c r="N991" s="5">
        <f t="shared" si="31"/>
        <v>0</v>
      </c>
    </row>
    <row r="992" spans="1:14" x14ac:dyDescent="0.25">
      <c r="A992" s="3" t="s">
        <v>44</v>
      </c>
      <c r="B992" s="3">
        <v>20251129</v>
      </c>
      <c r="C992" s="3">
        <v>23480</v>
      </c>
      <c r="D992" s="3">
        <v>23534</v>
      </c>
      <c r="E992" s="3">
        <v>23433</v>
      </c>
      <c r="F992" s="3">
        <v>23531</v>
      </c>
      <c r="G992" s="3">
        <v>6248137807</v>
      </c>
      <c r="H992" s="3">
        <v>265533</v>
      </c>
      <c r="I992" s="3">
        <v>5</v>
      </c>
      <c r="J992" s="3" t="s">
        <v>43</v>
      </c>
      <c r="K992" s="3">
        <v>23996</v>
      </c>
      <c r="L992" s="3">
        <v>23480</v>
      </c>
      <c r="M992" s="4">
        <f t="shared" si="30"/>
        <v>45990</v>
      </c>
      <c r="N992" s="5">
        <f t="shared" si="31"/>
        <v>-1.9378229704950845E-2</v>
      </c>
    </row>
    <row r="993" spans="1:14" x14ac:dyDescent="0.25">
      <c r="A993" s="3" t="s">
        <v>44</v>
      </c>
      <c r="B993" s="3">
        <v>20251130</v>
      </c>
      <c r="C993" s="3">
        <v>23786</v>
      </c>
      <c r="D993" s="3">
        <v>23786</v>
      </c>
      <c r="E993" s="3">
        <v>23786</v>
      </c>
      <c r="F993" s="3">
        <v>23786</v>
      </c>
      <c r="G993" s="3">
        <v>7421232</v>
      </c>
      <c r="H993" s="3">
        <v>312</v>
      </c>
      <c r="I993" s="3">
        <v>2</v>
      </c>
      <c r="J993" s="3" t="s">
        <v>43</v>
      </c>
      <c r="K993" s="3">
        <v>23531</v>
      </c>
      <c r="L993" s="3">
        <v>23786</v>
      </c>
      <c r="M993" s="4">
        <f t="shared" si="30"/>
        <v>45991</v>
      </c>
      <c r="N993" s="5">
        <f t="shared" si="31"/>
        <v>1.0836768518124984E-2</v>
      </c>
    </row>
    <row r="994" spans="1:14" x14ac:dyDescent="0.25">
      <c r="A994" s="3" t="s">
        <v>44</v>
      </c>
      <c r="B994" s="3">
        <v>20251201</v>
      </c>
      <c r="C994" s="3">
        <v>23875</v>
      </c>
      <c r="D994" s="3">
        <v>23875</v>
      </c>
      <c r="E994" s="3">
        <v>23875</v>
      </c>
      <c r="F994" s="3">
        <v>23875</v>
      </c>
      <c r="G994" s="3">
        <v>191000</v>
      </c>
      <c r="H994" s="3">
        <v>8</v>
      </c>
      <c r="I994" s="3">
        <v>1</v>
      </c>
      <c r="J994" s="3" t="s">
        <v>43</v>
      </c>
      <c r="K994" s="3">
        <v>23786</v>
      </c>
      <c r="L994" s="3">
        <v>23875</v>
      </c>
      <c r="M994" s="4">
        <f t="shared" si="30"/>
        <v>45992</v>
      </c>
      <c r="N994" s="5">
        <f t="shared" si="31"/>
        <v>3.741696796434768E-3</v>
      </c>
    </row>
    <row r="995" spans="1:14" x14ac:dyDescent="0.25">
      <c r="A995" s="3" t="s">
        <v>44</v>
      </c>
      <c r="B995" s="3">
        <v>20251202</v>
      </c>
      <c r="C995" s="3">
        <v>24174</v>
      </c>
      <c r="D995" s="3">
        <v>24239</v>
      </c>
      <c r="E995" s="3">
        <v>24105</v>
      </c>
      <c r="F995" s="3">
        <v>24209</v>
      </c>
      <c r="G995" s="3">
        <v>1447265901</v>
      </c>
      <c r="H995" s="3">
        <v>59781</v>
      </c>
      <c r="I995" s="3">
        <v>12</v>
      </c>
      <c r="J995" s="3" t="s">
        <v>43</v>
      </c>
      <c r="K995" s="3">
        <v>23875</v>
      </c>
      <c r="L995" s="3">
        <v>24105</v>
      </c>
      <c r="M995" s="4">
        <f t="shared" si="30"/>
        <v>45993</v>
      </c>
      <c r="N995" s="5">
        <f t="shared" si="31"/>
        <v>1.3989528795811612E-2</v>
      </c>
    </row>
    <row r="996" spans="1:14" x14ac:dyDescent="0.25">
      <c r="A996" s="3" t="s">
        <v>44</v>
      </c>
      <c r="B996" s="3">
        <v>20251203</v>
      </c>
      <c r="C996" s="3">
        <v>24410</v>
      </c>
      <c r="D996" s="3">
        <v>24460</v>
      </c>
      <c r="E996" s="3">
        <v>24410</v>
      </c>
      <c r="F996" s="3">
        <v>24418</v>
      </c>
      <c r="G996" s="3">
        <v>154562878</v>
      </c>
      <c r="H996" s="3">
        <v>6330</v>
      </c>
      <c r="I996" s="3">
        <v>5</v>
      </c>
      <c r="J996" s="3" t="s">
        <v>43</v>
      </c>
      <c r="K996" s="3">
        <v>24209</v>
      </c>
      <c r="L996" s="3">
        <v>24460</v>
      </c>
      <c r="M996" s="4">
        <f t="shared" si="30"/>
        <v>45994</v>
      </c>
      <c r="N996" s="5">
        <f t="shared" si="31"/>
        <v>8.6331529596430645E-3</v>
      </c>
    </row>
    <row r="997" spans="1:14" x14ac:dyDescent="0.25">
      <c r="A997" s="3" t="s">
        <v>44</v>
      </c>
      <c r="B997" s="3">
        <v>20251206</v>
      </c>
      <c r="C997" s="3">
        <v>24933</v>
      </c>
      <c r="D997" s="3">
        <v>24941</v>
      </c>
      <c r="E997" s="3">
        <v>24890</v>
      </c>
      <c r="F997" s="3">
        <v>24894</v>
      </c>
      <c r="G997" s="3">
        <v>1406398295</v>
      </c>
      <c r="H997" s="3">
        <v>56495</v>
      </c>
      <c r="I997" s="3">
        <v>5</v>
      </c>
      <c r="J997" s="3" t="s">
        <v>43</v>
      </c>
      <c r="K997" s="3">
        <v>24418</v>
      </c>
      <c r="L997" s="3">
        <v>24890</v>
      </c>
      <c r="M997" s="4">
        <f t="shared" si="30"/>
        <v>45997</v>
      </c>
      <c r="N997" s="5">
        <f t="shared" si="31"/>
        <v>1.9493816037349454E-2</v>
      </c>
    </row>
    <row r="998" spans="1:14" x14ac:dyDescent="0.25">
      <c r="A998" s="3" t="s">
        <v>44</v>
      </c>
      <c r="B998" s="3">
        <v>20251207</v>
      </c>
      <c r="C998" s="3">
        <v>25311</v>
      </c>
      <c r="D998" s="3">
        <v>25311</v>
      </c>
      <c r="E998" s="3">
        <v>24749</v>
      </c>
      <c r="F998" s="3">
        <v>25259</v>
      </c>
      <c r="G998" s="3">
        <v>1383234534</v>
      </c>
      <c r="H998" s="3">
        <v>54762</v>
      </c>
      <c r="I998" s="3">
        <v>7</v>
      </c>
      <c r="J998" s="3" t="s">
        <v>43</v>
      </c>
      <c r="K998" s="3">
        <v>24894</v>
      </c>
      <c r="L998" s="3">
        <v>24749</v>
      </c>
      <c r="M998" s="4">
        <f t="shared" si="30"/>
        <v>45998</v>
      </c>
      <c r="N998" s="5">
        <f t="shared" si="31"/>
        <v>1.466216759058403E-2</v>
      </c>
    </row>
    <row r="999" spans="1:14" x14ac:dyDescent="0.25">
      <c r="A999" s="3" t="s">
        <v>44</v>
      </c>
      <c r="B999" s="3">
        <v>20251208</v>
      </c>
      <c r="C999" s="3">
        <v>25040</v>
      </c>
      <c r="D999" s="3">
        <v>25040</v>
      </c>
      <c r="E999" s="3">
        <v>24983</v>
      </c>
      <c r="F999" s="3">
        <v>25040</v>
      </c>
      <c r="G999" s="3">
        <v>1252849422</v>
      </c>
      <c r="H999" s="3">
        <v>50034</v>
      </c>
      <c r="I999" s="3">
        <v>2</v>
      </c>
      <c r="J999" s="3" t="s">
        <v>43</v>
      </c>
      <c r="K999" s="3">
        <v>25259</v>
      </c>
      <c r="L999" s="3">
        <v>24983</v>
      </c>
      <c r="M999" s="4">
        <f t="shared" si="30"/>
        <v>45999</v>
      </c>
      <c r="N999" s="5">
        <f t="shared" si="31"/>
        <v>-8.6701769666257533E-3</v>
      </c>
    </row>
    <row r="1000" spans="1:14" x14ac:dyDescent="0.25">
      <c r="A1000" s="3" t="s">
        <v>44</v>
      </c>
      <c r="B1000" s="3">
        <v>20251209</v>
      </c>
      <c r="C1000" s="3">
        <v>25204</v>
      </c>
      <c r="D1000" s="3">
        <v>25233</v>
      </c>
      <c r="E1000" s="3">
        <v>25150</v>
      </c>
      <c r="F1000" s="3">
        <v>25150</v>
      </c>
      <c r="G1000" s="3">
        <v>1262760020</v>
      </c>
      <c r="H1000" s="3">
        <v>50209</v>
      </c>
      <c r="I1000" s="3">
        <v>4</v>
      </c>
      <c r="J1000" s="3" t="s">
        <v>43</v>
      </c>
      <c r="K1000" s="3">
        <v>25040</v>
      </c>
      <c r="L1000" s="3">
        <v>25233</v>
      </c>
      <c r="M1000" s="4">
        <f t="shared" si="30"/>
        <v>46000</v>
      </c>
      <c r="N1000" s="5">
        <f t="shared" si="31"/>
        <v>4.3929712460064607E-3</v>
      </c>
    </row>
    <row r="1001" spans="1:14" x14ac:dyDescent="0.25">
      <c r="A1001" s="3" t="s">
        <v>44</v>
      </c>
      <c r="B1001" s="3">
        <v>20251210</v>
      </c>
      <c r="C1001" s="3">
        <v>25410</v>
      </c>
      <c r="D1001" s="3">
        <v>25646</v>
      </c>
      <c r="E1001" s="3">
        <v>25410</v>
      </c>
      <c r="F1001" s="3">
        <v>25411</v>
      </c>
      <c r="G1001" s="3">
        <v>1275602800</v>
      </c>
      <c r="H1001" s="3">
        <v>50199</v>
      </c>
      <c r="I1001" s="3">
        <v>4</v>
      </c>
      <c r="J1001" s="3" t="s">
        <v>43</v>
      </c>
      <c r="K1001" s="3">
        <v>25150</v>
      </c>
      <c r="L1001" s="3">
        <v>25645</v>
      </c>
      <c r="M1001" s="4">
        <f t="shared" si="30"/>
        <v>46001</v>
      </c>
      <c r="N1001" s="5">
        <f t="shared" si="31"/>
        <v>1.0377733598409433E-2</v>
      </c>
    </row>
    <row r="1002" spans="1:14" x14ac:dyDescent="0.25">
      <c r="A1002" s="3" t="s">
        <v>44</v>
      </c>
      <c r="B1002" s="3">
        <v>20251213</v>
      </c>
      <c r="C1002" s="3">
        <v>26100</v>
      </c>
      <c r="D1002" s="3">
        <v>26173</v>
      </c>
      <c r="E1002" s="3">
        <v>26100</v>
      </c>
      <c r="F1002" s="3">
        <v>26149</v>
      </c>
      <c r="G1002" s="3">
        <v>2354400747</v>
      </c>
      <c r="H1002" s="3">
        <v>90039</v>
      </c>
      <c r="I1002" s="3">
        <v>6</v>
      </c>
      <c r="J1002" s="3" t="s">
        <v>43</v>
      </c>
      <c r="K1002" s="3">
        <v>25411</v>
      </c>
      <c r="L1002" s="3">
        <v>26173</v>
      </c>
      <c r="M1002" s="4">
        <f t="shared" si="30"/>
        <v>46004</v>
      </c>
      <c r="N1002" s="5">
        <f t="shared" si="31"/>
        <v>2.9042540632009839E-2</v>
      </c>
    </row>
    <row r="1003" spans="1:14" x14ac:dyDescent="0.25">
      <c r="A1003" s="3" t="s">
        <v>44</v>
      </c>
      <c r="B1003" s="3">
        <v>20251214</v>
      </c>
      <c r="C1003" s="3">
        <v>26128</v>
      </c>
      <c r="D1003" s="3">
        <v>26405</v>
      </c>
      <c r="E1003" s="3">
        <v>26128</v>
      </c>
      <c r="F1003" s="3">
        <v>26397</v>
      </c>
      <c r="G1003" s="3">
        <v>32244021735</v>
      </c>
      <c r="H1003" s="3">
        <v>1221495</v>
      </c>
      <c r="I1003" s="3">
        <v>20</v>
      </c>
      <c r="J1003" s="3" t="s">
        <v>43</v>
      </c>
      <c r="K1003" s="3">
        <v>26149</v>
      </c>
      <c r="L1003" s="3">
        <v>26400</v>
      </c>
      <c r="M1003" s="4">
        <f t="shared" si="30"/>
        <v>46005</v>
      </c>
      <c r="N1003" s="5">
        <f t="shared" si="31"/>
        <v>9.4841102910245834E-3</v>
      </c>
    </row>
    <row r="1004" spans="1:14" x14ac:dyDescent="0.25">
      <c r="A1004" s="3" t="s">
        <v>44</v>
      </c>
      <c r="B1004" s="3">
        <v>20251215</v>
      </c>
      <c r="C1004" s="3">
        <v>26648</v>
      </c>
      <c r="D1004" s="3">
        <v>26760</v>
      </c>
      <c r="E1004" s="3">
        <v>26521</v>
      </c>
      <c r="F1004" s="3">
        <v>26735</v>
      </c>
      <c r="G1004" s="3">
        <v>31521274033</v>
      </c>
      <c r="H1004" s="3">
        <v>1179043</v>
      </c>
      <c r="I1004" s="3">
        <v>28</v>
      </c>
      <c r="J1004" s="3" t="s">
        <v>43</v>
      </c>
      <c r="K1004" s="3">
        <v>26397</v>
      </c>
      <c r="L1004" s="3">
        <v>26760</v>
      </c>
      <c r="M1004" s="4">
        <f t="shared" si="30"/>
        <v>46006</v>
      </c>
      <c r="N1004" s="5">
        <f t="shared" si="31"/>
        <v>1.280448535818457E-2</v>
      </c>
    </row>
    <row r="1005" spans="1:14" x14ac:dyDescent="0.25">
      <c r="A1005" s="3" t="s">
        <v>44</v>
      </c>
      <c r="B1005" s="3">
        <v>20251216</v>
      </c>
      <c r="C1005" s="3">
        <v>26937</v>
      </c>
      <c r="D1005" s="3">
        <v>27104</v>
      </c>
      <c r="E1005" s="3">
        <v>26486</v>
      </c>
      <c r="F1005" s="3">
        <v>26800</v>
      </c>
      <c r="G1005" s="3">
        <v>1417209911</v>
      </c>
      <c r="H1005" s="3">
        <v>52881</v>
      </c>
      <c r="I1005" s="3">
        <v>14</v>
      </c>
      <c r="J1005" s="3" t="s">
        <v>43</v>
      </c>
      <c r="K1005" s="3">
        <v>26735</v>
      </c>
      <c r="L1005" s="3">
        <v>26494</v>
      </c>
      <c r="M1005" s="4">
        <f t="shared" si="30"/>
        <v>46007</v>
      </c>
      <c r="N1005" s="5">
        <f t="shared" si="31"/>
        <v>2.4312698709556546E-3</v>
      </c>
    </row>
    <row r="1006" spans="1:14" x14ac:dyDescent="0.25">
      <c r="A1006" s="3" t="s">
        <v>44</v>
      </c>
      <c r="B1006" s="3">
        <v>20251217</v>
      </c>
      <c r="C1006" s="3">
        <v>26971</v>
      </c>
      <c r="D1006" s="3">
        <v>26971</v>
      </c>
      <c r="E1006" s="3">
        <v>26850</v>
      </c>
      <c r="F1006" s="3">
        <v>26897</v>
      </c>
      <c r="G1006" s="3">
        <v>55004969</v>
      </c>
      <c r="H1006" s="3">
        <v>2045</v>
      </c>
      <c r="I1006" s="3">
        <v>3</v>
      </c>
      <c r="J1006" s="3" t="s">
        <v>43</v>
      </c>
      <c r="K1006" s="3">
        <v>26800</v>
      </c>
      <c r="L1006" s="3">
        <v>26923</v>
      </c>
      <c r="M1006" s="4">
        <f t="shared" si="30"/>
        <v>46008</v>
      </c>
      <c r="N1006" s="5">
        <f t="shared" si="31"/>
        <v>3.6194029850746823E-3</v>
      </c>
    </row>
    <row r="1007" spans="1:14" x14ac:dyDescent="0.25">
      <c r="A1007" s="3" t="s">
        <v>44</v>
      </c>
      <c r="B1007" s="3">
        <v>20251220</v>
      </c>
      <c r="C1007" s="3">
        <v>27431</v>
      </c>
      <c r="D1007" s="3">
        <v>27593</v>
      </c>
      <c r="E1007" s="3">
        <v>27431</v>
      </c>
      <c r="F1007" s="3">
        <v>27553</v>
      </c>
      <c r="G1007" s="3">
        <v>3370146287</v>
      </c>
      <c r="H1007" s="3">
        <v>122315</v>
      </c>
      <c r="I1007" s="3">
        <v>28</v>
      </c>
      <c r="J1007" s="3" t="s">
        <v>43</v>
      </c>
      <c r="K1007" s="3">
        <v>26897</v>
      </c>
      <c r="L1007" s="3">
        <v>27593</v>
      </c>
      <c r="M1007" s="4">
        <f t="shared" si="30"/>
        <v>46011</v>
      </c>
      <c r="N1007" s="5">
        <f t="shared" si="31"/>
        <v>2.4389337100791941E-2</v>
      </c>
    </row>
    <row r="1008" spans="1:14" x14ac:dyDescent="0.25">
      <c r="A1008" s="3" t="s">
        <v>44</v>
      </c>
      <c r="B1008" s="3">
        <v>20251221</v>
      </c>
      <c r="C1008" s="3">
        <v>27833</v>
      </c>
      <c r="D1008" s="3">
        <v>27910</v>
      </c>
      <c r="E1008" s="3">
        <v>27746</v>
      </c>
      <c r="F1008" s="3">
        <v>27864</v>
      </c>
      <c r="G1008" s="3">
        <v>1942227194</v>
      </c>
      <c r="H1008" s="3">
        <v>69703</v>
      </c>
      <c r="I1008" s="3">
        <v>11</v>
      </c>
      <c r="J1008" s="3" t="s">
        <v>43</v>
      </c>
      <c r="K1008" s="3">
        <v>27553</v>
      </c>
      <c r="L1008" s="3">
        <v>27746</v>
      </c>
      <c r="M1008" s="4">
        <f t="shared" si="30"/>
        <v>46012</v>
      </c>
      <c r="N1008" s="5">
        <f t="shared" si="31"/>
        <v>1.128733713207275E-2</v>
      </c>
    </row>
    <row r="1009" spans="1:14" x14ac:dyDescent="0.25">
      <c r="A1009" s="3" t="s">
        <v>44</v>
      </c>
      <c r="B1009" s="3">
        <v>20251222</v>
      </c>
      <c r="C1009" s="3">
        <v>28134</v>
      </c>
      <c r="D1009" s="3">
        <v>28155</v>
      </c>
      <c r="E1009" s="3">
        <v>27678</v>
      </c>
      <c r="F1009" s="3">
        <v>27955</v>
      </c>
      <c r="G1009" s="3">
        <v>910522253</v>
      </c>
      <c r="H1009" s="3">
        <v>32571</v>
      </c>
      <c r="I1009" s="3">
        <v>9</v>
      </c>
      <c r="J1009" s="3" t="s">
        <v>43</v>
      </c>
      <c r="K1009" s="3">
        <v>27864</v>
      </c>
      <c r="L1009" s="3">
        <v>27739</v>
      </c>
      <c r="M1009" s="4">
        <f t="shared" si="30"/>
        <v>46013</v>
      </c>
      <c r="N1009" s="5">
        <f t="shared" si="31"/>
        <v>3.2658627619868152E-3</v>
      </c>
    </row>
    <row r="1010" spans="1:14" x14ac:dyDescent="0.25">
      <c r="A1010" s="3" t="s">
        <v>44</v>
      </c>
      <c r="B1010" s="3">
        <v>20251223</v>
      </c>
      <c r="C1010" s="3">
        <v>28111</v>
      </c>
      <c r="D1010" s="3">
        <v>28226</v>
      </c>
      <c r="E1010" s="3">
        <v>28110</v>
      </c>
      <c r="F1010" s="3">
        <v>28176</v>
      </c>
      <c r="G1010" s="3">
        <v>242001728</v>
      </c>
      <c r="H1010" s="3">
        <v>8589</v>
      </c>
      <c r="I1010" s="3">
        <v>6</v>
      </c>
      <c r="J1010" s="3" t="s">
        <v>43</v>
      </c>
      <c r="K1010" s="3">
        <v>27955</v>
      </c>
      <c r="L1010" s="3">
        <v>28190</v>
      </c>
      <c r="M1010" s="4">
        <f t="shared" si="30"/>
        <v>46014</v>
      </c>
      <c r="N1010" s="5">
        <f t="shared" si="31"/>
        <v>7.9055625111785766E-3</v>
      </c>
    </row>
    <row r="1011" spans="1:14" x14ac:dyDescent="0.25">
      <c r="A1011" s="3" t="s">
        <v>44</v>
      </c>
      <c r="B1011" s="3">
        <v>20251224</v>
      </c>
      <c r="C1011" s="3">
        <v>28780</v>
      </c>
      <c r="D1011" s="3">
        <v>29021</v>
      </c>
      <c r="E1011" s="3">
        <v>28780</v>
      </c>
      <c r="F1011" s="3">
        <v>28975</v>
      </c>
      <c r="G1011" s="3">
        <v>60762295394</v>
      </c>
      <c r="H1011" s="3">
        <v>2097036</v>
      </c>
      <c r="I1011" s="3">
        <v>57</v>
      </c>
      <c r="J1011" s="3" t="s">
        <v>43</v>
      </c>
      <c r="K1011" s="3">
        <v>28176</v>
      </c>
      <c r="L1011" s="3">
        <v>29021</v>
      </c>
      <c r="M1011" s="4">
        <f t="shared" si="30"/>
        <v>46015</v>
      </c>
      <c r="N1011" s="5">
        <f t="shared" si="31"/>
        <v>2.8357467348097742E-2</v>
      </c>
    </row>
    <row r="1012" spans="1:14" x14ac:dyDescent="0.25">
      <c r="A1012" s="3" t="s">
        <v>44</v>
      </c>
      <c r="B1012" s="3">
        <v>20251227</v>
      </c>
      <c r="C1012" s="3">
        <v>29410</v>
      </c>
      <c r="D1012" s="3">
        <v>29844</v>
      </c>
      <c r="E1012" s="3">
        <v>29178</v>
      </c>
      <c r="F1012" s="3">
        <v>29565</v>
      </c>
      <c r="G1012" s="3">
        <v>28108689629</v>
      </c>
      <c r="H1012" s="3">
        <v>950757</v>
      </c>
      <c r="I1012" s="3">
        <v>51</v>
      </c>
      <c r="J1012" s="3" t="s">
        <v>43</v>
      </c>
      <c r="K1012" s="3">
        <v>28975</v>
      </c>
      <c r="L1012" s="3">
        <v>29250</v>
      </c>
      <c r="M1012" s="4">
        <f t="shared" si="30"/>
        <v>46018</v>
      </c>
      <c r="N1012" s="5">
        <f t="shared" si="31"/>
        <v>2.0362381363244086E-2</v>
      </c>
    </row>
    <row r="1013" spans="1:14" x14ac:dyDescent="0.25">
      <c r="A1013" s="3" t="s">
        <v>44</v>
      </c>
      <c r="B1013" s="3">
        <v>20251228</v>
      </c>
      <c r="C1013" s="3">
        <v>29688</v>
      </c>
      <c r="D1013" s="3">
        <v>29791</v>
      </c>
      <c r="E1013" s="3">
        <v>29631</v>
      </c>
      <c r="F1013" s="3">
        <v>29692</v>
      </c>
      <c r="G1013" s="3">
        <v>1895346059</v>
      </c>
      <c r="H1013" s="3">
        <v>63834</v>
      </c>
      <c r="I1013" s="3">
        <v>10</v>
      </c>
      <c r="J1013" s="3" t="s">
        <v>43</v>
      </c>
      <c r="K1013" s="3">
        <v>29565</v>
      </c>
      <c r="L1013" s="3">
        <v>29791</v>
      </c>
      <c r="M1013" s="4">
        <f t="shared" si="30"/>
        <v>46019</v>
      </c>
      <c r="N1013" s="5">
        <f t="shared" si="31"/>
        <v>4.2956198207340091E-3</v>
      </c>
    </row>
    <row r="1014" spans="1:14" x14ac:dyDescent="0.25">
      <c r="A1014" s="3" t="s">
        <v>44</v>
      </c>
      <c r="B1014" s="3">
        <v>20251229</v>
      </c>
      <c r="C1014" s="3">
        <v>29878</v>
      </c>
      <c r="D1014" s="3">
        <v>29878</v>
      </c>
      <c r="E1014" s="3">
        <v>29361</v>
      </c>
      <c r="F1014" s="3">
        <v>29494</v>
      </c>
      <c r="G1014" s="3">
        <v>437632545</v>
      </c>
      <c r="H1014" s="3">
        <v>14838</v>
      </c>
      <c r="I1014" s="3">
        <v>7</v>
      </c>
      <c r="J1014" s="3" t="s">
        <v>43</v>
      </c>
      <c r="K1014" s="3">
        <v>29692</v>
      </c>
      <c r="L1014" s="3">
        <v>29361</v>
      </c>
      <c r="M1014" s="4">
        <f t="shared" si="30"/>
        <v>46020</v>
      </c>
      <c r="N1014" s="5">
        <f t="shared" si="31"/>
        <v>-6.6684628856257255E-3</v>
      </c>
    </row>
    <row r="1015" spans="1:14" x14ac:dyDescent="0.25">
      <c r="A1015" s="3" t="s">
        <v>44</v>
      </c>
      <c r="B1015" s="3">
        <v>20251230</v>
      </c>
      <c r="C1015" s="3">
        <v>28610</v>
      </c>
      <c r="D1015" s="3">
        <v>28610</v>
      </c>
      <c r="E1015" s="3">
        <v>28610</v>
      </c>
      <c r="F1015" s="3">
        <v>28610</v>
      </c>
      <c r="G1015" s="3">
        <v>51585088840</v>
      </c>
      <c r="H1015" s="3">
        <v>1803044</v>
      </c>
      <c r="I1015" s="3">
        <v>21</v>
      </c>
      <c r="J1015" s="3" t="s">
        <v>43</v>
      </c>
      <c r="K1015" s="3">
        <v>29494</v>
      </c>
      <c r="L1015" s="3">
        <v>28610</v>
      </c>
      <c r="M1015" s="4">
        <f t="shared" si="30"/>
        <v>46021</v>
      </c>
      <c r="N1015" s="5">
        <f t="shared" si="31"/>
        <v>-2.99721977351326E-2</v>
      </c>
    </row>
    <row r="1016" spans="1:14" x14ac:dyDescent="0.25">
      <c r="A1016" s="3" t="s">
        <v>44</v>
      </c>
      <c r="B1016" s="3">
        <v>20251231</v>
      </c>
      <c r="C1016" s="3">
        <v>29202</v>
      </c>
      <c r="D1016" s="3">
        <v>29378</v>
      </c>
      <c r="E1016" s="3">
        <v>29039</v>
      </c>
      <c r="F1016" s="3">
        <v>29300</v>
      </c>
      <c r="G1016" s="3">
        <v>8027505501</v>
      </c>
      <c r="H1016" s="3">
        <v>273972</v>
      </c>
      <c r="I1016" s="3">
        <v>27</v>
      </c>
      <c r="J1016" s="3" t="s">
        <v>43</v>
      </c>
      <c r="K1016" s="3">
        <v>28610</v>
      </c>
      <c r="L1016" s="3">
        <v>29374</v>
      </c>
      <c r="M1016" s="4">
        <f t="shared" si="30"/>
        <v>46022</v>
      </c>
      <c r="N1016" s="5">
        <f t="shared" si="31"/>
        <v>2.4117441454037047E-2</v>
      </c>
    </row>
    <row r="1017" spans="1:14" x14ac:dyDescent="0.25">
      <c r="A1017" s="3" t="s">
        <v>44</v>
      </c>
      <c r="B1017" s="3">
        <v>20260104</v>
      </c>
      <c r="C1017" s="3">
        <v>28992</v>
      </c>
      <c r="D1017" s="3">
        <v>29305</v>
      </c>
      <c r="E1017" s="3">
        <v>28906</v>
      </c>
      <c r="F1017" s="3">
        <v>29020</v>
      </c>
      <c r="G1017" s="3">
        <v>436982412</v>
      </c>
      <c r="H1017" s="3">
        <v>15058</v>
      </c>
      <c r="I1017" s="3">
        <v>6</v>
      </c>
      <c r="J1017" s="3" t="s">
        <v>43</v>
      </c>
      <c r="K1017" s="3">
        <v>29300</v>
      </c>
      <c r="L1017" s="3">
        <v>29305</v>
      </c>
      <c r="M1017" s="4">
        <f t="shared" si="30"/>
        <v>46026</v>
      </c>
      <c r="N1017" s="5">
        <f t="shared" si="31"/>
        <v>-9.556313993174026E-3</v>
      </c>
    </row>
    <row r="1018" spans="1:14" x14ac:dyDescent="0.25">
      <c r="A1018" s="3" t="s">
        <v>44</v>
      </c>
      <c r="B1018" s="3">
        <v>20260105</v>
      </c>
      <c r="C1018" s="3">
        <v>29890</v>
      </c>
      <c r="D1018" s="3">
        <v>29890</v>
      </c>
      <c r="E1018" s="3">
        <v>29890</v>
      </c>
      <c r="F1018" s="3">
        <v>29890</v>
      </c>
      <c r="G1018" s="3">
        <v>113585377570</v>
      </c>
      <c r="H1018" s="3">
        <v>3800113</v>
      </c>
      <c r="I1018" s="3">
        <v>18</v>
      </c>
      <c r="J1018" s="3" t="s">
        <v>43</v>
      </c>
      <c r="K1018" s="3">
        <v>29020</v>
      </c>
      <c r="L1018" s="3">
        <v>29890</v>
      </c>
      <c r="M1018" s="4">
        <f t="shared" si="30"/>
        <v>46027</v>
      </c>
      <c r="N1018" s="5">
        <f t="shared" si="31"/>
        <v>2.9979324603721658E-2</v>
      </c>
    </row>
    <row r="1019" spans="1:14" x14ac:dyDescent="0.25">
      <c r="A1019" s="3" t="s">
        <v>44</v>
      </c>
      <c r="B1019" s="3">
        <v>20260106</v>
      </c>
      <c r="C1019" s="3">
        <v>30786</v>
      </c>
      <c r="D1019" s="3">
        <v>30786</v>
      </c>
      <c r="E1019" s="3">
        <v>30786</v>
      </c>
      <c r="F1019" s="3">
        <v>30786</v>
      </c>
      <c r="G1019" s="3">
        <v>92360555238</v>
      </c>
      <c r="H1019" s="3">
        <v>3000083</v>
      </c>
      <c r="I1019" s="3">
        <v>19</v>
      </c>
      <c r="J1019" s="3" t="s">
        <v>43</v>
      </c>
      <c r="K1019" s="3">
        <v>29890</v>
      </c>
      <c r="L1019" s="3">
        <v>30786</v>
      </c>
      <c r="M1019" s="4">
        <f t="shared" si="30"/>
        <v>46028</v>
      </c>
      <c r="N1019" s="5">
        <f t="shared" si="31"/>
        <v>2.9976580796252872E-2</v>
      </c>
    </row>
    <row r="1020" spans="1:14" x14ac:dyDescent="0.25">
      <c r="A1020" s="3" t="s">
        <v>44</v>
      </c>
      <c r="B1020" s="3">
        <v>20260107</v>
      </c>
      <c r="C1020" s="3">
        <v>31709</v>
      </c>
      <c r="D1020" s="3">
        <v>31709</v>
      </c>
      <c r="E1020" s="3">
        <v>31210</v>
      </c>
      <c r="F1020" s="3">
        <v>31693</v>
      </c>
      <c r="G1020" s="3">
        <v>87525596112</v>
      </c>
      <c r="H1020" s="3">
        <v>2761661</v>
      </c>
      <c r="I1020" s="3">
        <v>40</v>
      </c>
      <c r="J1020" s="3" t="s">
        <v>43</v>
      </c>
      <c r="K1020" s="3">
        <v>30786</v>
      </c>
      <c r="L1020" s="3">
        <v>31709</v>
      </c>
      <c r="M1020" s="4">
        <f t="shared" si="30"/>
        <v>46029</v>
      </c>
      <c r="N1020" s="5">
        <f t="shared" si="31"/>
        <v>2.9461443513285168E-2</v>
      </c>
    </row>
    <row r="1021" spans="1:14" x14ac:dyDescent="0.25">
      <c r="A1021" s="3" t="s">
        <v>44</v>
      </c>
      <c r="B1021" s="3">
        <v>20260110</v>
      </c>
      <c r="C1021" s="3">
        <v>30743</v>
      </c>
      <c r="D1021" s="3">
        <v>30850</v>
      </c>
      <c r="E1021" s="3">
        <v>30743</v>
      </c>
      <c r="F1021" s="3">
        <v>30743</v>
      </c>
      <c r="G1021" s="3">
        <v>92560826640</v>
      </c>
      <c r="H1021" s="3">
        <v>3010793</v>
      </c>
      <c r="I1021" s="3">
        <v>13</v>
      </c>
      <c r="J1021" s="3" t="s">
        <v>43</v>
      </c>
      <c r="K1021" s="3">
        <v>31693</v>
      </c>
      <c r="L1021" s="3">
        <v>30743</v>
      </c>
      <c r="M1021" s="4">
        <f t="shared" si="30"/>
        <v>46032</v>
      </c>
      <c r="N1021" s="5">
        <f t="shared" si="31"/>
        <v>-2.997507336004801E-2</v>
      </c>
    </row>
    <row r="1022" spans="1:14" x14ac:dyDescent="0.25">
      <c r="A1022" s="3" t="s">
        <v>44</v>
      </c>
      <c r="B1022" s="3">
        <v>20260111</v>
      </c>
      <c r="C1022" s="3">
        <v>29821</v>
      </c>
      <c r="D1022" s="3">
        <v>31665</v>
      </c>
      <c r="E1022" s="3">
        <v>29821</v>
      </c>
      <c r="F1022" s="3">
        <v>31095</v>
      </c>
      <c r="G1022" s="3">
        <v>44376842855</v>
      </c>
      <c r="H1022" s="3">
        <v>1427149</v>
      </c>
      <c r="I1022" s="3">
        <v>30</v>
      </c>
      <c r="J1022" s="3" t="s">
        <v>43</v>
      </c>
      <c r="K1022" s="3">
        <v>30743</v>
      </c>
      <c r="L1022" s="3">
        <v>30743</v>
      </c>
      <c r="M1022" s="4">
        <f t="shared" si="30"/>
        <v>46033</v>
      </c>
      <c r="N1022" s="5">
        <f t="shared" si="31"/>
        <v>1.1449760921185215E-2</v>
      </c>
    </row>
    <row r="1023" spans="1:14" x14ac:dyDescent="0.25">
      <c r="A1023" s="3" t="s">
        <v>44</v>
      </c>
      <c r="B1023" s="3">
        <v>20260112</v>
      </c>
      <c r="C1023" s="3">
        <v>32027</v>
      </c>
      <c r="D1023" s="3">
        <v>32027</v>
      </c>
      <c r="E1023" s="3">
        <v>31097</v>
      </c>
      <c r="F1023" s="3">
        <v>32021</v>
      </c>
      <c r="G1023" s="3">
        <v>67195733896</v>
      </c>
      <c r="H1023" s="3">
        <v>2098508</v>
      </c>
      <c r="I1023" s="3">
        <v>20</v>
      </c>
      <c r="J1023" s="3" t="s">
        <v>43</v>
      </c>
      <c r="K1023" s="3">
        <v>31095</v>
      </c>
      <c r="L1023" s="3">
        <v>32027</v>
      </c>
      <c r="M1023" s="4">
        <f t="shared" si="30"/>
        <v>46034</v>
      </c>
      <c r="N1023" s="5">
        <f t="shared" si="31"/>
        <v>2.9779707348448259E-2</v>
      </c>
    </row>
    <row r="1024" spans="1:14" x14ac:dyDescent="0.25">
      <c r="A1024" s="3" t="s">
        <v>44</v>
      </c>
      <c r="B1024" s="3">
        <v>20260113</v>
      </c>
      <c r="C1024" s="3">
        <v>32981</v>
      </c>
      <c r="D1024" s="3">
        <v>32981</v>
      </c>
      <c r="E1024" s="3">
        <v>31076</v>
      </c>
      <c r="F1024" s="3">
        <v>31764</v>
      </c>
      <c r="G1024" s="3">
        <v>39270339738</v>
      </c>
      <c r="H1024" s="3">
        <v>1236327</v>
      </c>
      <c r="I1024" s="3">
        <v>29</v>
      </c>
      <c r="J1024" s="3" t="s">
        <v>43</v>
      </c>
      <c r="K1024" s="3">
        <v>32021</v>
      </c>
      <c r="L1024" s="3">
        <v>31750</v>
      </c>
      <c r="M1024" s="4">
        <f t="shared" si="30"/>
        <v>46035</v>
      </c>
      <c r="N1024" s="5">
        <f t="shared" si="31"/>
        <v>-8.025982948689947E-3</v>
      </c>
    </row>
    <row r="1025" spans="1:14" x14ac:dyDescent="0.25">
      <c r="A1025" s="3" t="s">
        <v>44</v>
      </c>
      <c r="B1025" s="3">
        <v>20260114</v>
      </c>
      <c r="C1025" s="3">
        <v>30812</v>
      </c>
      <c r="D1025" s="3">
        <v>32166</v>
      </c>
      <c r="E1025" s="3">
        <v>30812</v>
      </c>
      <c r="F1025" s="3">
        <v>30812</v>
      </c>
      <c r="G1025" s="3">
        <v>89186606338</v>
      </c>
      <c r="H1025" s="3">
        <v>2894530</v>
      </c>
      <c r="I1025" s="3">
        <v>21</v>
      </c>
      <c r="J1025" s="3" t="s">
        <v>43</v>
      </c>
      <c r="K1025" s="3">
        <v>31764</v>
      </c>
      <c r="L1025" s="3">
        <v>32166</v>
      </c>
      <c r="M1025" s="4">
        <f t="shared" si="30"/>
        <v>46036</v>
      </c>
      <c r="N1025" s="5">
        <f t="shared" si="31"/>
        <v>-2.9971036393401373E-2</v>
      </c>
    </row>
    <row r="1026" spans="1:14" x14ac:dyDescent="0.25">
      <c r="A1026" s="3" t="s">
        <v>44</v>
      </c>
      <c r="B1026" s="3">
        <v>20260118</v>
      </c>
      <c r="C1026" s="3">
        <v>31308</v>
      </c>
      <c r="D1026" s="3">
        <v>31390</v>
      </c>
      <c r="E1026" s="3">
        <v>30812</v>
      </c>
      <c r="F1026" s="3">
        <v>31306</v>
      </c>
      <c r="G1026" s="3">
        <v>33839917963</v>
      </c>
      <c r="H1026" s="3">
        <v>1080957</v>
      </c>
      <c r="I1026" s="3">
        <v>23</v>
      </c>
      <c r="J1026" s="3" t="s">
        <v>43</v>
      </c>
      <c r="K1026" s="3">
        <v>30812</v>
      </c>
      <c r="L1026" s="3">
        <v>31390</v>
      </c>
      <c r="M1026" s="4">
        <f t="shared" ref="M1026:M1089" si="32">DATE(LEFT(B1026,4),MID(B1026,5,2),RIGHT(B1026,2))</f>
        <v>46040</v>
      </c>
      <c r="N1026" s="5">
        <f t="shared" si="31"/>
        <v>1.6032714526807768E-2</v>
      </c>
    </row>
    <row r="1027" spans="1:14" x14ac:dyDescent="0.25">
      <c r="A1027" s="3" t="s">
        <v>44</v>
      </c>
      <c r="B1027" s="3">
        <v>20260119</v>
      </c>
      <c r="C1027" s="3">
        <v>31350</v>
      </c>
      <c r="D1027" s="3">
        <v>31956</v>
      </c>
      <c r="E1027" s="3">
        <v>31299</v>
      </c>
      <c r="F1027" s="3">
        <v>31383</v>
      </c>
      <c r="G1027" s="3">
        <v>4008571043</v>
      </c>
      <c r="H1027" s="3">
        <v>127732</v>
      </c>
      <c r="I1027" s="3">
        <v>21</v>
      </c>
      <c r="J1027" s="3" t="s">
        <v>43</v>
      </c>
      <c r="K1027" s="3">
        <v>31306</v>
      </c>
      <c r="L1027" s="3">
        <v>31426</v>
      </c>
      <c r="M1027" s="4">
        <f t="shared" si="32"/>
        <v>46041</v>
      </c>
      <c r="N1027" s="5">
        <f t="shared" ref="N1027:N1090" si="33">F1027/F1026-1</f>
        <v>2.4595924104005018E-3</v>
      </c>
    </row>
    <row r="1028" spans="1:14" x14ac:dyDescent="0.25">
      <c r="A1028" s="3" t="s">
        <v>44</v>
      </c>
      <c r="B1028" s="3">
        <v>20260120</v>
      </c>
      <c r="C1028" s="3">
        <v>32324</v>
      </c>
      <c r="D1028" s="3">
        <v>32324</v>
      </c>
      <c r="E1028" s="3">
        <v>31400</v>
      </c>
      <c r="F1028" s="3">
        <v>31486</v>
      </c>
      <c r="G1028" s="3">
        <v>4629048288</v>
      </c>
      <c r="H1028" s="3">
        <v>147019</v>
      </c>
      <c r="I1028" s="3">
        <v>12</v>
      </c>
      <c r="J1028" s="3" t="s">
        <v>43</v>
      </c>
      <c r="K1028" s="3">
        <v>31383</v>
      </c>
      <c r="L1028" s="3">
        <v>31931</v>
      </c>
      <c r="M1028" s="4">
        <f t="shared" si="32"/>
        <v>46042</v>
      </c>
      <c r="N1028" s="5">
        <f t="shared" si="33"/>
        <v>3.2820316731989596E-3</v>
      </c>
    </row>
    <row r="1029" spans="1:14" x14ac:dyDescent="0.25">
      <c r="A1029" s="3" t="s">
        <v>44</v>
      </c>
      <c r="B1029" s="3">
        <v>20260121</v>
      </c>
      <c r="C1029" s="3">
        <v>31736</v>
      </c>
      <c r="D1029" s="3">
        <v>31736</v>
      </c>
      <c r="E1029" s="3">
        <v>31650</v>
      </c>
      <c r="F1029" s="3">
        <v>31706</v>
      </c>
      <c r="G1029" s="3">
        <v>31834430550</v>
      </c>
      <c r="H1029" s="3">
        <v>1004047</v>
      </c>
      <c r="I1029" s="3">
        <v>4</v>
      </c>
      <c r="J1029" s="3" t="s">
        <v>43</v>
      </c>
      <c r="K1029" s="3">
        <v>31486</v>
      </c>
      <c r="L1029" s="3">
        <v>31706</v>
      </c>
      <c r="M1029" s="4">
        <f t="shared" si="32"/>
        <v>46043</v>
      </c>
      <c r="N1029" s="5">
        <f t="shared" si="33"/>
        <v>6.9872324207584935E-3</v>
      </c>
    </row>
    <row r="1030" spans="1:14" x14ac:dyDescent="0.25">
      <c r="A1030" s="3" t="s">
        <v>44</v>
      </c>
      <c r="B1030" s="3">
        <v>20260124</v>
      </c>
      <c r="C1030" s="3">
        <v>30755</v>
      </c>
      <c r="D1030" s="3">
        <v>30986</v>
      </c>
      <c r="E1030" s="3">
        <v>30755</v>
      </c>
      <c r="F1030" s="3">
        <v>30955</v>
      </c>
      <c r="G1030" s="3">
        <v>92907088378</v>
      </c>
      <c r="H1030" s="3">
        <v>3001342</v>
      </c>
      <c r="I1030" s="3">
        <v>7</v>
      </c>
      <c r="J1030" s="3" t="s">
        <v>43</v>
      </c>
      <c r="K1030" s="3">
        <v>31706</v>
      </c>
      <c r="L1030" s="3">
        <v>30940</v>
      </c>
      <c r="M1030" s="4">
        <f t="shared" si="32"/>
        <v>46046</v>
      </c>
      <c r="N1030" s="5">
        <f t="shared" si="33"/>
        <v>-2.3686368510691946E-2</v>
      </c>
    </row>
    <row r="1031" spans="1:14" x14ac:dyDescent="0.25">
      <c r="A1031" s="3" t="s">
        <v>44</v>
      </c>
      <c r="B1031" s="3">
        <v>20260125</v>
      </c>
      <c r="C1031" s="3">
        <v>30028</v>
      </c>
      <c r="D1031" s="3">
        <v>30030</v>
      </c>
      <c r="E1031" s="3">
        <v>30027</v>
      </c>
      <c r="F1031" s="3">
        <v>30027</v>
      </c>
      <c r="G1031" s="3">
        <v>6610984648</v>
      </c>
      <c r="H1031" s="3">
        <v>220166</v>
      </c>
      <c r="I1031" s="3">
        <v>7</v>
      </c>
      <c r="J1031" s="3" t="s">
        <v>43</v>
      </c>
      <c r="K1031" s="3">
        <v>30955</v>
      </c>
      <c r="L1031" s="3">
        <v>30027</v>
      </c>
      <c r="M1031" s="4">
        <f t="shared" si="32"/>
        <v>46047</v>
      </c>
      <c r="N1031" s="5">
        <f t="shared" si="33"/>
        <v>-2.9979001776772707E-2</v>
      </c>
    </row>
    <row r="1032" spans="1:14" x14ac:dyDescent="0.25">
      <c r="A1032" s="3" t="s">
        <v>44</v>
      </c>
      <c r="B1032" s="3">
        <v>20260126</v>
      </c>
      <c r="C1032" s="3">
        <v>29127</v>
      </c>
      <c r="D1032" s="3">
        <v>29127</v>
      </c>
      <c r="E1032" s="3">
        <v>29127</v>
      </c>
      <c r="F1032" s="3">
        <v>29127</v>
      </c>
      <c r="G1032" s="3">
        <v>58254000000</v>
      </c>
      <c r="H1032" s="3">
        <v>2000000</v>
      </c>
      <c r="I1032" s="3">
        <v>5</v>
      </c>
      <c r="J1032" s="3" t="s">
        <v>43</v>
      </c>
      <c r="K1032" s="3">
        <v>30027</v>
      </c>
      <c r="L1032" s="3">
        <v>29127</v>
      </c>
      <c r="M1032" s="4">
        <f t="shared" si="32"/>
        <v>46048</v>
      </c>
      <c r="N1032" s="5">
        <f t="shared" si="33"/>
        <v>-2.9973024278149629E-2</v>
      </c>
    </row>
    <row r="1033" spans="1:14" x14ac:dyDescent="0.25">
      <c r="A1033" s="3" t="s">
        <v>44</v>
      </c>
      <c r="B1033" s="3">
        <v>20260127</v>
      </c>
      <c r="C1033" s="3">
        <v>28254</v>
      </c>
      <c r="D1033" s="3">
        <v>28800</v>
      </c>
      <c r="E1033" s="3">
        <v>28254</v>
      </c>
      <c r="F1033" s="3">
        <v>28599</v>
      </c>
      <c r="G1033" s="3">
        <v>16140256453</v>
      </c>
      <c r="H1033" s="3">
        <v>564371</v>
      </c>
      <c r="I1033" s="3">
        <v>24</v>
      </c>
      <c r="J1033" s="3" t="s">
        <v>43</v>
      </c>
      <c r="K1033" s="3">
        <v>29127</v>
      </c>
      <c r="L1033" s="3">
        <v>28800</v>
      </c>
      <c r="M1033" s="4">
        <f t="shared" si="32"/>
        <v>46049</v>
      </c>
      <c r="N1033" s="5">
        <f t="shared" si="33"/>
        <v>-1.8127510557214954E-2</v>
      </c>
    </row>
    <row r="1034" spans="1:14" x14ac:dyDescent="0.25">
      <c r="A1034" s="3" t="s">
        <v>44</v>
      </c>
      <c r="B1034" s="3">
        <v>20260128</v>
      </c>
      <c r="C1034" s="3">
        <v>28442</v>
      </c>
      <c r="D1034" s="3">
        <v>28750</v>
      </c>
      <c r="E1034" s="3">
        <v>28428</v>
      </c>
      <c r="F1034" s="3">
        <v>28747</v>
      </c>
      <c r="G1034" s="3">
        <v>29153139139</v>
      </c>
      <c r="H1034" s="3">
        <v>1014125</v>
      </c>
      <c r="I1034" s="3">
        <v>10</v>
      </c>
      <c r="J1034" s="3" t="s">
        <v>43</v>
      </c>
      <c r="K1034" s="3">
        <v>28599</v>
      </c>
      <c r="L1034" s="3">
        <v>28635</v>
      </c>
      <c r="M1034" s="4">
        <f t="shared" si="32"/>
        <v>46050</v>
      </c>
      <c r="N1034" s="5">
        <f t="shared" si="33"/>
        <v>5.1750061190951602E-3</v>
      </c>
    </row>
    <row r="1035" spans="1:14" x14ac:dyDescent="0.25">
      <c r="A1035" s="3" t="s">
        <v>44</v>
      </c>
      <c r="B1035" s="3">
        <v>20260131</v>
      </c>
      <c r="C1035" s="3">
        <v>27885</v>
      </c>
      <c r="D1035" s="3">
        <v>27885</v>
      </c>
      <c r="E1035" s="3">
        <v>27885</v>
      </c>
      <c r="F1035" s="3">
        <v>27885</v>
      </c>
      <c r="G1035" s="3">
        <v>30143685</v>
      </c>
      <c r="H1035" s="3">
        <v>1081</v>
      </c>
      <c r="I1035" s="3">
        <v>2</v>
      </c>
      <c r="J1035" s="3" t="s">
        <v>43</v>
      </c>
      <c r="K1035" s="3">
        <v>28747</v>
      </c>
      <c r="L1035" s="3">
        <v>27885</v>
      </c>
      <c r="M1035" s="4">
        <f t="shared" si="32"/>
        <v>46053</v>
      </c>
      <c r="N1035" s="5">
        <f t="shared" si="33"/>
        <v>-2.9985737642188703E-2</v>
      </c>
    </row>
    <row r="1036" spans="1:14" x14ac:dyDescent="0.25">
      <c r="A1036" s="3" t="s">
        <v>44</v>
      </c>
      <c r="B1036" s="3">
        <v>20260201</v>
      </c>
      <c r="C1036" s="3">
        <v>28721</v>
      </c>
      <c r="D1036" s="3">
        <v>28721</v>
      </c>
      <c r="E1036" s="3">
        <v>28291</v>
      </c>
      <c r="F1036" s="3">
        <v>28329</v>
      </c>
      <c r="G1036" s="3">
        <v>561051200</v>
      </c>
      <c r="H1036" s="3">
        <v>19805</v>
      </c>
      <c r="I1036" s="3">
        <v>5</v>
      </c>
      <c r="J1036" s="3" t="s">
        <v>43</v>
      </c>
      <c r="K1036" s="3">
        <v>27885</v>
      </c>
      <c r="L1036" s="3">
        <v>28664</v>
      </c>
      <c r="M1036" s="4">
        <f t="shared" si="32"/>
        <v>46054</v>
      </c>
      <c r="N1036" s="5">
        <f t="shared" si="33"/>
        <v>1.5922538999462166E-2</v>
      </c>
    </row>
    <row r="1037" spans="1:14" x14ac:dyDescent="0.25">
      <c r="A1037" s="3" t="s">
        <v>44</v>
      </c>
      <c r="B1037" s="3">
        <v>20260202</v>
      </c>
      <c r="C1037" s="3">
        <v>29008</v>
      </c>
      <c r="D1037" s="3">
        <v>29009</v>
      </c>
      <c r="E1037" s="3">
        <v>28959</v>
      </c>
      <c r="F1037" s="3">
        <v>29008</v>
      </c>
      <c r="G1037" s="3">
        <v>15532224982</v>
      </c>
      <c r="H1037" s="3">
        <v>535444</v>
      </c>
      <c r="I1037" s="3">
        <v>10</v>
      </c>
      <c r="J1037" s="3" t="s">
        <v>43</v>
      </c>
      <c r="K1037" s="3">
        <v>28329</v>
      </c>
      <c r="L1037" s="3">
        <v>28959</v>
      </c>
      <c r="M1037" s="4">
        <f t="shared" si="32"/>
        <v>46055</v>
      </c>
      <c r="N1037" s="5">
        <f t="shared" si="33"/>
        <v>2.3968371633308561E-2</v>
      </c>
    </row>
    <row r="1038" spans="1:14" x14ac:dyDescent="0.25">
      <c r="A1038" s="3" t="s">
        <v>44</v>
      </c>
      <c r="B1038" s="3">
        <v>20260203</v>
      </c>
      <c r="C1038" s="3">
        <v>28946</v>
      </c>
      <c r="D1038" s="3">
        <v>28950</v>
      </c>
      <c r="E1038" s="3">
        <v>28814</v>
      </c>
      <c r="F1038" s="3">
        <v>28931</v>
      </c>
      <c r="G1038" s="3">
        <v>3810736847</v>
      </c>
      <c r="H1038" s="3">
        <v>131717</v>
      </c>
      <c r="I1038" s="3">
        <v>8</v>
      </c>
      <c r="J1038" s="3" t="s">
        <v>43</v>
      </c>
      <c r="K1038" s="3">
        <v>29008</v>
      </c>
      <c r="L1038" s="3">
        <v>28887</v>
      </c>
      <c r="M1038" s="4">
        <f t="shared" si="32"/>
        <v>46056</v>
      </c>
      <c r="N1038" s="5">
        <f t="shared" si="33"/>
        <v>-2.654440154440163E-3</v>
      </c>
    </row>
    <row r="1039" spans="1:14" x14ac:dyDescent="0.25">
      <c r="A1039" s="3" t="s">
        <v>44</v>
      </c>
      <c r="B1039" s="3">
        <v>20260207</v>
      </c>
      <c r="C1039" s="3">
        <v>29320</v>
      </c>
      <c r="D1039" s="3">
        <v>29798</v>
      </c>
      <c r="E1039" s="3">
        <v>29320</v>
      </c>
      <c r="F1039" s="3">
        <v>29753</v>
      </c>
      <c r="G1039" s="3">
        <v>103440960050</v>
      </c>
      <c r="H1039" s="3">
        <v>3476634</v>
      </c>
      <c r="I1039" s="3">
        <v>31</v>
      </c>
      <c r="J1039" s="3" t="s">
        <v>43</v>
      </c>
      <c r="K1039" s="3">
        <v>28931</v>
      </c>
      <c r="L1039" s="3">
        <v>29798</v>
      </c>
      <c r="M1039" s="4">
        <f t="shared" si="32"/>
        <v>46060</v>
      </c>
      <c r="N1039" s="5">
        <f t="shared" si="33"/>
        <v>2.8412429573813514E-2</v>
      </c>
    </row>
    <row r="1040" spans="1:14" x14ac:dyDescent="0.25">
      <c r="A1040" s="3" t="s">
        <v>44</v>
      </c>
      <c r="B1040" s="3">
        <v>20260208</v>
      </c>
      <c r="C1040" s="3">
        <v>30190</v>
      </c>
      <c r="D1040" s="3">
        <v>30190</v>
      </c>
      <c r="E1040" s="3">
        <v>29104</v>
      </c>
      <c r="F1040" s="3">
        <v>29442</v>
      </c>
      <c r="G1040" s="3">
        <v>26385115588</v>
      </c>
      <c r="H1040" s="3">
        <v>896187</v>
      </c>
      <c r="I1040" s="3">
        <v>38</v>
      </c>
      <c r="J1040" s="3" t="s">
        <v>43</v>
      </c>
      <c r="K1040" s="3">
        <v>29753</v>
      </c>
      <c r="L1040" s="3">
        <v>29238</v>
      </c>
      <c r="M1040" s="4">
        <f t="shared" si="32"/>
        <v>46061</v>
      </c>
      <c r="N1040" s="5">
        <f t="shared" si="33"/>
        <v>-1.0452727456054856E-2</v>
      </c>
    </row>
    <row r="1041" spans="1:14" x14ac:dyDescent="0.25">
      <c r="A1041" s="3" t="s">
        <v>44</v>
      </c>
      <c r="B1041" s="3">
        <v>20260209</v>
      </c>
      <c r="C1041" s="3">
        <v>30325</v>
      </c>
      <c r="D1041" s="3">
        <v>30325</v>
      </c>
      <c r="E1041" s="3">
        <v>28559</v>
      </c>
      <c r="F1041" s="3">
        <v>28612</v>
      </c>
      <c r="G1041" s="3">
        <v>264205926</v>
      </c>
      <c r="H1041" s="3">
        <v>9234</v>
      </c>
      <c r="I1041" s="3">
        <v>15</v>
      </c>
      <c r="J1041" s="3" t="s">
        <v>43</v>
      </c>
      <c r="K1041" s="3">
        <v>29442</v>
      </c>
      <c r="L1041" s="3">
        <v>28600</v>
      </c>
      <c r="M1041" s="4">
        <f t="shared" si="32"/>
        <v>46062</v>
      </c>
      <c r="N1041" s="5">
        <f t="shared" si="33"/>
        <v>-2.819101963181847E-2</v>
      </c>
    </row>
    <row r="1042" spans="1:14" x14ac:dyDescent="0.25">
      <c r="A1042" s="3" t="s">
        <v>44</v>
      </c>
      <c r="B1042" s="3">
        <v>20260210</v>
      </c>
      <c r="C1042" s="3">
        <v>28506</v>
      </c>
      <c r="D1042" s="3">
        <v>28731</v>
      </c>
      <c r="E1042" s="3">
        <v>28506</v>
      </c>
      <c r="F1042" s="3">
        <v>28564</v>
      </c>
      <c r="G1042" s="3">
        <v>7017446861</v>
      </c>
      <c r="H1042" s="3">
        <v>245675</v>
      </c>
      <c r="I1042" s="3">
        <v>11</v>
      </c>
      <c r="J1042" s="3" t="s">
        <v>43</v>
      </c>
      <c r="K1042" s="3">
        <v>28612</v>
      </c>
      <c r="L1042" s="3">
        <v>28550</v>
      </c>
      <c r="M1042" s="4">
        <f t="shared" si="32"/>
        <v>46063</v>
      </c>
      <c r="N1042" s="5">
        <f t="shared" si="33"/>
        <v>-1.6776177827484418E-3</v>
      </c>
    </row>
    <row r="1043" spans="1:14" x14ac:dyDescent="0.25">
      <c r="A1043" s="3" t="s">
        <v>44</v>
      </c>
      <c r="B1043" s="3">
        <v>20260214</v>
      </c>
      <c r="C1043" s="3">
        <v>28847</v>
      </c>
      <c r="D1043" s="3">
        <v>28941</v>
      </c>
      <c r="E1043" s="3">
        <v>27814</v>
      </c>
      <c r="F1043" s="3">
        <v>28038</v>
      </c>
      <c r="G1043" s="3">
        <v>57114084902</v>
      </c>
      <c r="H1043" s="3">
        <v>2037033</v>
      </c>
      <c r="I1043" s="3">
        <v>17</v>
      </c>
      <c r="J1043" s="3" t="s">
        <v>43</v>
      </c>
      <c r="K1043" s="3">
        <v>28564</v>
      </c>
      <c r="L1043" s="3">
        <v>27834</v>
      </c>
      <c r="M1043" s="4">
        <f t="shared" si="32"/>
        <v>46067</v>
      </c>
      <c r="N1043" s="5">
        <f t="shared" si="33"/>
        <v>-1.8414787844839631E-2</v>
      </c>
    </row>
    <row r="1044" spans="1:14" x14ac:dyDescent="0.25">
      <c r="A1044" s="3" t="s">
        <v>44</v>
      </c>
      <c r="B1044" s="3">
        <v>20260215</v>
      </c>
      <c r="C1044" s="3">
        <v>27500</v>
      </c>
      <c r="D1044" s="3">
        <v>27500</v>
      </c>
      <c r="E1044" s="3">
        <v>27197</v>
      </c>
      <c r="F1044" s="3">
        <v>27499</v>
      </c>
      <c r="G1044" s="3">
        <v>5524777219</v>
      </c>
      <c r="H1044" s="3">
        <v>200909</v>
      </c>
      <c r="I1044" s="3">
        <v>6</v>
      </c>
      <c r="J1044" s="3" t="s">
        <v>43</v>
      </c>
      <c r="K1044" s="3">
        <v>28038</v>
      </c>
      <c r="L1044" s="3">
        <v>27197</v>
      </c>
      <c r="M1044" s="4">
        <f t="shared" si="32"/>
        <v>46068</v>
      </c>
      <c r="N1044" s="5">
        <f t="shared" si="33"/>
        <v>-1.9223910407304423E-2</v>
      </c>
    </row>
    <row r="1045" spans="1:14" x14ac:dyDescent="0.25">
      <c r="A1045" s="3" t="s">
        <v>44</v>
      </c>
      <c r="B1045" s="3">
        <v>20260216</v>
      </c>
      <c r="C1045" s="3">
        <v>27200</v>
      </c>
      <c r="D1045" s="3">
        <v>27200</v>
      </c>
      <c r="E1045" s="3">
        <v>26733</v>
      </c>
      <c r="F1045" s="3">
        <v>27187</v>
      </c>
      <c r="G1045" s="3">
        <v>2799237301</v>
      </c>
      <c r="H1045" s="3">
        <v>102964</v>
      </c>
      <c r="I1045" s="3">
        <v>5</v>
      </c>
      <c r="J1045" s="3" t="s">
        <v>43</v>
      </c>
      <c r="K1045" s="3">
        <v>27499</v>
      </c>
      <c r="L1045" s="3">
        <v>26733</v>
      </c>
      <c r="M1045" s="4">
        <f t="shared" si="32"/>
        <v>46069</v>
      </c>
      <c r="N1045" s="5">
        <f t="shared" si="33"/>
        <v>-1.1345867122440789E-2</v>
      </c>
    </row>
    <row r="1046" spans="1:14" x14ac:dyDescent="0.25">
      <c r="A1046" s="3" t="s">
        <v>44</v>
      </c>
      <c r="B1046" s="3">
        <v>20260217</v>
      </c>
      <c r="C1046" s="3">
        <v>27133</v>
      </c>
      <c r="D1046" s="3">
        <v>27400</v>
      </c>
      <c r="E1046" s="3">
        <v>27133</v>
      </c>
      <c r="F1046" s="3">
        <v>27273</v>
      </c>
      <c r="G1046" s="3">
        <v>676533986</v>
      </c>
      <c r="H1046" s="3">
        <v>24806</v>
      </c>
      <c r="I1046" s="3">
        <v>8</v>
      </c>
      <c r="J1046" s="3" t="s">
        <v>43</v>
      </c>
      <c r="K1046" s="3">
        <v>27187</v>
      </c>
      <c r="L1046" s="3">
        <v>27400</v>
      </c>
      <c r="M1046" s="4">
        <f t="shared" si="32"/>
        <v>46070</v>
      </c>
      <c r="N1046" s="5">
        <f t="shared" si="33"/>
        <v>3.1632765660059015E-3</v>
      </c>
    </row>
    <row r="1047" spans="1:14" x14ac:dyDescent="0.25">
      <c r="A1047" s="3" t="s">
        <v>44</v>
      </c>
      <c r="B1047" s="3">
        <v>20260218</v>
      </c>
      <c r="C1047" s="3">
        <v>27254</v>
      </c>
      <c r="D1047" s="3">
        <v>27273</v>
      </c>
      <c r="E1047" s="3">
        <v>27254</v>
      </c>
      <c r="F1047" s="3">
        <v>27272</v>
      </c>
      <c r="G1047" s="3">
        <v>7708740582</v>
      </c>
      <c r="H1047" s="3">
        <v>282662</v>
      </c>
      <c r="I1047" s="3">
        <v>356</v>
      </c>
      <c r="J1047" s="3" t="s">
        <v>43</v>
      </c>
      <c r="K1047" s="3">
        <v>27273</v>
      </c>
      <c r="L1047" s="3">
        <v>27273</v>
      </c>
      <c r="M1047" s="4">
        <f t="shared" si="32"/>
        <v>46071</v>
      </c>
      <c r="N1047" s="5">
        <f t="shared" si="33"/>
        <v>-3.6666300003651564E-5</v>
      </c>
    </row>
    <row r="1048" spans="1:14" x14ac:dyDescent="0.25">
      <c r="A1048" s="3" t="s">
        <v>44</v>
      </c>
      <c r="B1048" s="3">
        <v>20260221</v>
      </c>
      <c r="C1048" s="3">
        <v>26454</v>
      </c>
      <c r="D1048" s="3">
        <v>26454</v>
      </c>
      <c r="E1048" s="3">
        <v>26454</v>
      </c>
      <c r="F1048" s="3">
        <v>26454</v>
      </c>
      <c r="G1048" s="3">
        <v>2764681086</v>
      </c>
      <c r="H1048" s="3">
        <v>104509</v>
      </c>
      <c r="I1048" s="3">
        <v>5</v>
      </c>
      <c r="J1048" s="3" t="s">
        <v>43</v>
      </c>
      <c r="K1048" s="3">
        <v>27272</v>
      </c>
      <c r="L1048" s="3">
        <v>26454</v>
      </c>
      <c r="M1048" s="4">
        <f t="shared" si="32"/>
        <v>46074</v>
      </c>
      <c r="N1048" s="5">
        <f t="shared" si="33"/>
        <v>-2.9994133176884707E-2</v>
      </c>
    </row>
    <row r="1049" spans="1:14" x14ac:dyDescent="0.25">
      <c r="A1049" s="3" t="s">
        <v>44</v>
      </c>
      <c r="B1049" s="3">
        <v>20260222</v>
      </c>
      <c r="C1049" s="3">
        <v>25661</v>
      </c>
      <c r="D1049" s="3">
        <v>25661</v>
      </c>
      <c r="E1049" s="3">
        <v>25661</v>
      </c>
      <c r="F1049" s="3">
        <v>25661</v>
      </c>
      <c r="G1049" s="3">
        <v>85964350</v>
      </c>
      <c r="H1049" s="3">
        <v>3350</v>
      </c>
      <c r="I1049" s="3">
        <v>2</v>
      </c>
      <c r="J1049" s="3" t="s">
        <v>43</v>
      </c>
      <c r="K1049" s="3">
        <v>26454</v>
      </c>
      <c r="L1049" s="3">
        <v>25661</v>
      </c>
      <c r="M1049" s="4">
        <f t="shared" si="32"/>
        <v>46075</v>
      </c>
      <c r="N1049" s="5">
        <f t="shared" si="33"/>
        <v>-2.997656309064789E-2</v>
      </c>
    </row>
    <row r="1050" spans="1:14" x14ac:dyDescent="0.25">
      <c r="A1050" s="3" t="s">
        <v>44</v>
      </c>
      <c r="B1050" s="3">
        <v>20260223</v>
      </c>
      <c r="C1050" s="3">
        <v>26050</v>
      </c>
      <c r="D1050" s="3">
        <v>26156</v>
      </c>
      <c r="E1050" s="3">
        <v>26050</v>
      </c>
      <c r="F1050" s="3">
        <v>26051</v>
      </c>
      <c r="G1050" s="3">
        <v>3943961464</v>
      </c>
      <c r="H1050" s="3">
        <v>151394</v>
      </c>
      <c r="I1050" s="3">
        <v>4</v>
      </c>
      <c r="J1050" s="3" t="s">
        <v>43</v>
      </c>
      <c r="K1050" s="3">
        <v>25661</v>
      </c>
      <c r="L1050" s="3">
        <v>26156</v>
      </c>
      <c r="M1050" s="4">
        <f t="shared" si="32"/>
        <v>46076</v>
      </c>
      <c r="N1050" s="5">
        <f t="shared" si="33"/>
        <v>1.5198160632867053E-2</v>
      </c>
    </row>
    <row r="1051" spans="1:14" x14ac:dyDescent="0.25">
      <c r="A1051" s="3" t="s">
        <v>44</v>
      </c>
      <c r="B1051" s="3">
        <v>20260224</v>
      </c>
      <c r="C1051" s="3">
        <v>25800</v>
      </c>
      <c r="D1051" s="3">
        <v>25800</v>
      </c>
      <c r="E1051" s="3">
        <v>25545</v>
      </c>
      <c r="F1051" s="3">
        <v>25798</v>
      </c>
      <c r="G1051" s="3">
        <v>3899223480</v>
      </c>
      <c r="H1051" s="3">
        <v>151144</v>
      </c>
      <c r="I1051" s="3">
        <v>2</v>
      </c>
      <c r="J1051" s="3" t="s">
        <v>43</v>
      </c>
      <c r="K1051" s="3">
        <v>26051</v>
      </c>
      <c r="L1051" s="3">
        <v>25545</v>
      </c>
      <c r="M1051" s="4">
        <f t="shared" si="32"/>
        <v>46077</v>
      </c>
      <c r="N1051" s="5">
        <f t="shared" si="33"/>
        <v>-9.711719319795753E-3</v>
      </c>
    </row>
    <row r="1052" spans="1:14" x14ac:dyDescent="0.25">
      <c r="A1052" s="3" t="s">
        <v>44</v>
      </c>
      <c r="B1052" s="3">
        <v>20260225</v>
      </c>
      <c r="C1052" s="3">
        <v>26197</v>
      </c>
      <c r="D1052" s="3">
        <v>26289</v>
      </c>
      <c r="E1052" s="3">
        <v>26197</v>
      </c>
      <c r="F1052" s="3">
        <v>26197</v>
      </c>
      <c r="G1052" s="3">
        <v>3940512513</v>
      </c>
      <c r="H1052" s="3">
        <v>150417</v>
      </c>
      <c r="I1052" s="3">
        <v>3</v>
      </c>
      <c r="J1052" s="3" t="s">
        <v>43</v>
      </c>
      <c r="K1052" s="3">
        <v>25798</v>
      </c>
      <c r="L1052" s="3">
        <v>26289</v>
      </c>
      <c r="M1052" s="4">
        <f t="shared" si="32"/>
        <v>46078</v>
      </c>
      <c r="N1052" s="5">
        <f t="shared" si="33"/>
        <v>1.5466315218233939E-2</v>
      </c>
    </row>
    <row r="1053" spans="1:14" x14ac:dyDescent="0.25">
      <c r="A1053" s="3" t="s">
        <v>44</v>
      </c>
      <c r="B1053" s="3">
        <v>20260228</v>
      </c>
      <c r="C1053" s="3">
        <v>0</v>
      </c>
      <c r="D1053" s="3">
        <v>0</v>
      </c>
      <c r="E1053" s="3">
        <v>0</v>
      </c>
      <c r="F1053" s="3">
        <v>26197</v>
      </c>
      <c r="G1053" s="3">
        <v>0</v>
      </c>
      <c r="H1053" s="3">
        <v>0</v>
      </c>
      <c r="I1053" s="3">
        <v>0</v>
      </c>
      <c r="J1053" s="3" t="s">
        <v>43</v>
      </c>
      <c r="K1053" s="3">
        <v>26197</v>
      </c>
      <c r="L1053" s="3">
        <v>26289</v>
      </c>
      <c r="M1053" s="4">
        <f t="shared" si="32"/>
        <v>46081</v>
      </c>
      <c r="N1053" s="5">
        <f t="shared" si="33"/>
        <v>0</v>
      </c>
    </row>
    <row r="1054" spans="1:14" x14ac:dyDescent="0.25">
      <c r="A1054" s="3" t="s">
        <v>44</v>
      </c>
      <c r="B1054" s="3">
        <v>20260302</v>
      </c>
      <c r="C1054" s="3">
        <v>0</v>
      </c>
      <c r="D1054" s="3">
        <v>0</v>
      </c>
      <c r="E1054" s="3">
        <v>0</v>
      </c>
      <c r="F1054" s="3">
        <v>26197</v>
      </c>
      <c r="G1054" s="3">
        <v>0</v>
      </c>
      <c r="H1054" s="3">
        <v>0</v>
      </c>
      <c r="I1054" s="3">
        <v>0</v>
      </c>
      <c r="J1054" s="3" t="s">
        <v>43</v>
      </c>
      <c r="K1054" s="3">
        <v>26197</v>
      </c>
      <c r="L1054" s="3">
        <v>26289</v>
      </c>
      <c r="M1054" s="4">
        <f t="shared" si="32"/>
        <v>46083</v>
      </c>
      <c r="N1054" s="5">
        <f t="shared" si="33"/>
        <v>0</v>
      </c>
    </row>
    <row r="1055" spans="1:14" x14ac:dyDescent="0.25">
      <c r="A1055" s="3" t="s">
        <v>44</v>
      </c>
      <c r="B1055" s="3">
        <v>20260303</v>
      </c>
      <c r="C1055" s="3">
        <v>0</v>
      </c>
      <c r="D1055" s="3">
        <v>0</v>
      </c>
      <c r="E1055" s="3">
        <v>0</v>
      </c>
      <c r="F1055" s="3">
        <v>26197</v>
      </c>
      <c r="G1055" s="3">
        <v>0</v>
      </c>
      <c r="H1055" s="3">
        <v>0</v>
      </c>
      <c r="I1055" s="3">
        <v>0</v>
      </c>
      <c r="J1055" s="3" t="s">
        <v>43</v>
      </c>
      <c r="K1055" s="3">
        <v>26197</v>
      </c>
      <c r="L1055" s="3">
        <v>26289</v>
      </c>
      <c r="M1055" s="4">
        <f t="shared" si="32"/>
        <v>46084</v>
      </c>
      <c r="N1055" s="5">
        <f t="shared" si="33"/>
        <v>0</v>
      </c>
    </row>
    <row r="1056" spans="1:14" x14ac:dyDescent="0.25">
      <c r="A1056" s="3" t="s">
        <v>44</v>
      </c>
      <c r="B1056" s="3">
        <v>20260304</v>
      </c>
      <c r="C1056" s="3">
        <v>0</v>
      </c>
      <c r="D1056" s="3">
        <v>0</v>
      </c>
      <c r="E1056" s="3">
        <v>0</v>
      </c>
      <c r="F1056" s="3">
        <v>26197</v>
      </c>
      <c r="G1056" s="3">
        <v>0</v>
      </c>
      <c r="H1056" s="3">
        <v>0</v>
      </c>
      <c r="I1056" s="3">
        <v>0</v>
      </c>
      <c r="J1056" s="3" t="s">
        <v>43</v>
      </c>
      <c r="K1056" s="3">
        <v>26197</v>
      </c>
      <c r="L1056" s="3">
        <v>26289</v>
      </c>
      <c r="M1056" s="4">
        <f t="shared" si="32"/>
        <v>46085</v>
      </c>
      <c r="N1056" s="5">
        <f t="shared" si="33"/>
        <v>0</v>
      </c>
    </row>
    <row r="1057" spans="1:14" x14ac:dyDescent="0.25">
      <c r="A1057" s="3" t="s">
        <v>44</v>
      </c>
      <c r="B1057" s="3">
        <v>20260307</v>
      </c>
      <c r="C1057" s="3">
        <v>0</v>
      </c>
      <c r="D1057" s="3">
        <v>0</v>
      </c>
      <c r="E1057" s="3">
        <v>0</v>
      </c>
      <c r="F1057" s="3">
        <v>26197</v>
      </c>
      <c r="G1057" s="3">
        <v>0</v>
      </c>
      <c r="H1057" s="3">
        <v>0</v>
      </c>
      <c r="I1057" s="3">
        <v>0</v>
      </c>
      <c r="J1057" s="3" t="s">
        <v>43</v>
      </c>
      <c r="K1057" s="3">
        <v>26197</v>
      </c>
      <c r="L1057" s="3">
        <v>26289</v>
      </c>
      <c r="M1057" s="4">
        <f t="shared" si="32"/>
        <v>46088</v>
      </c>
      <c r="N1057" s="5">
        <f t="shared" si="33"/>
        <v>0</v>
      </c>
    </row>
    <row r="1058" spans="1:14" x14ac:dyDescent="0.25">
      <c r="A1058" s="3" t="s">
        <v>44</v>
      </c>
      <c r="B1058" s="3">
        <v>20260308</v>
      </c>
      <c r="C1058" s="3">
        <v>0</v>
      </c>
      <c r="D1058" s="3">
        <v>0</v>
      </c>
      <c r="E1058" s="3">
        <v>0</v>
      </c>
      <c r="F1058" s="3">
        <v>26197</v>
      </c>
      <c r="G1058" s="3">
        <v>0</v>
      </c>
      <c r="H1058" s="3">
        <v>0</v>
      </c>
      <c r="I1058" s="3">
        <v>0</v>
      </c>
      <c r="J1058" s="3" t="s">
        <v>43</v>
      </c>
      <c r="K1058" s="3">
        <v>26197</v>
      </c>
      <c r="L1058" s="3">
        <v>26289</v>
      </c>
      <c r="M1058" s="4">
        <f t="shared" si="32"/>
        <v>46089</v>
      </c>
      <c r="N1058" s="5">
        <f t="shared" si="33"/>
        <v>0</v>
      </c>
    </row>
    <row r="1059" spans="1:14" x14ac:dyDescent="0.25">
      <c r="A1059" s="3" t="s">
        <v>44</v>
      </c>
      <c r="B1059" s="3">
        <v>20260309</v>
      </c>
      <c r="C1059" s="3">
        <v>0</v>
      </c>
      <c r="D1059" s="3">
        <v>0</v>
      </c>
      <c r="E1059" s="3">
        <v>0</v>
      </c>
      <c r="F1059" s="3">
        <v>26197</v>
      </c>
      <c r="G1059" s="3">
        <v>0</v>
      </c>
      <c r="H1059" s="3">
        <v>0</v>
      </c>
      <c r="I1059" s="3">
        <v>0</v>
      </c>
      <c r="J1059" s="3" t="s">
        <v>43</v>
      </c>
      <c r="K1059" s="3">
        <v>26197</v>
      </c>
      <c r="L1059" s="3">
        <v>26289</v>
      </c>
      <c r="M1059" s="4">
        <f t="shared" si="32"/>
        <v>46090</v>
      </c>
      <c r="N1059" s="5">
        <f t="shared" si="33"/>
        <v>0</v>
      </c>
    </row>
    <row r="1060" spans="1:14" x14ac:dyDescent="0.25">
      <c r="A1060" s="3" t="s">
        <v>44</v>
      </c>
      <c r="B1060" s="3">
        <v>20260310</v>
      </c>
      <c r="C1060" s="3">
        <v>0</v>
      </c>
      <c r="D1060" s="3">
        <v>0</v>
      </c>
      <c r="E1060" s="3">
        <v>0</v>
      </c>
      <c r="F1060" s="3">
        <v>26197</v>
      </c>
      <c r="G1060" s="3">
        <v>0</v>
      </c>
      <c r="H1060" s="3">
        <v>0</v>
      </c>
      <c r="I1060" s="3">
        <v>0</v>
      </c>
      <c r="J1060" s="3" t="s">
        <v>43</v>
      </c>
      <c r="K1060" s="3">
        <v>26197</v>
      </c>
      <c r="L1060" s="3">
        <v>26289</v>
      </c>
      <c r="M1060" s="4">
        <f t="shared" si="32"/>
        <v>46091</v>
      </c>
      <c r="N1060" s="5">
        <f t="shared" si="33"/>
        <v>0</v>
      </c>
    </row>
    <row r="1061" spans="1:14" x14ac:dyDescent="0.25">
      <c r="A1061" s="3" t="s">
        <v>44</v>
      </c>
      <c r="B1061" s="3">
        <v>20260314</v>
      </c>
      <c r="C1061" s="3">
        <v>0</v>
      </c>
      <c r="D1061" s="3">
        <v>0</v>
      </c>
      <c r="E1061" s="3">
        <v>0</v>
      </c>
      <c r="F1061" s="3">
        <v>26197</v>
      </c>
      <c r="G1061" s="3">
        <v>0</v>
      </c>
      <c r="H1061" s="3">
        <v>0</v>
      </c>
      <c r="I1061" s="3">
        <v>0</v>
      </c>
      <c r="J1061" s="3" t="s">
        <v>43</v>
      </c>
      <c r="K1061" s="3">
        <v>26197</v>
      </c>
      <c r="L1061" s="3">
        <v>26289</v>
      </c>
      <c r="M1061" s="4">
        <f t="shared" si="32"/>
        <v>46095</v>
      </c>
      <c r="N1061" s="5">
        <f t="shared" si="33"/>
        <v>0</v>
      </c>
    </row>
    <row r="1062" spans="1:14" x14ac:dyDescent="0.25">
      <c r="A1062" s="3" t="s">
        <v>44</v>
      </c>
      <c r="B1062" s="3">
        <v>20260315</v>
      </c>
      <c r="C1062" s="3">
        <v>0</v>
      </c>
      <c r="D1062" s="3">
        <v>0</v>
      </c>
      <c r="E1062" s="3">
        <v>0</v>
      </c>
      <c r="F1062" s="3">
        <v>26197</v>
      </c>
      <c r="G1062" s="3">
        <v>0</v>
      </c>
      <c r="H1062" s="3">
        <v>0</v>
      </c>
      <c r="I1062" s="3">
        <v>0</v>
      </c>
      <c r="J1062" s="3" t="s">
        <v>43</v>
      </c>
      <c r="K1062" s="3">
        <v>26197</v>
      </c>
      <c r="L1062" s="3">
        <v>26289</v>
      </c>
      <c r="M1062" s="4">
        <f t="shared" si="32"/>
        <v>46096</v>
      </c>
      <c r="N1062" s="5">
        <f t="shared" si="33"/>
        <v>0</v>
      </c>
    </row>
    <row r="1063" spans="1:14" x14ac:dyDescent="0.25">
      <c r="A1063" s="3" t="s">
        <v>44</v>
      </c>
      <c r="B1063" s="3">
        <v>20260316</v>
      </c>
      <c r="C1063" s="3">
        <v>0</v>
      </c>
      <c r="D1063" s="3">
        <v>0</v>
      </c>
      <c r="E1063" s="3">
        <v>0</v>
      </c>
      <c r="F1063" s="3">
        <v>26197</v>
      </c>
      <c r="G1063" s="3">
        <v>0</v>
      </c>
      <c r="H1063" s="3">
        <v>0</v>
      </c>
      <c r="I1063" s="3">
        <v>0</v>
      </c>
      <c r="J1063" s="3" t="s">
        <v>43</v>
      </c>
      <c r="K1063" s="3">
        <v>26197</v>
      </c>
      <c r="L1063" s="3">
        <v>26289</v>
      </c>
      <c r="M1063" s="4">
        <f t="shared" si="32"/>
        <v>46097</v>
      </c>
      <c r="N1063" s="5">
        <f t="shared" si="33"/>
        <v>0</v>
      </c>
    </row>
    <row r="1064" spans="1:14" x14ac:dyDescent="0.25">
      <c r="A1064" s="3" t="s">
        <v>44</v>
      </c>
      <c r="B1064" s="3">
        <v>20260317</v>
      </c>
      <c r="C1064" s="3">
        <v>0</v>
      </c>
      <c r="D1064" s="3">
        <v>0</v>
      </c>
      <c r="E1064" s="3">
        <v>0</v>
      </c>
      <c r="F1064" s="3">
        <v>26197</v>
      </c>
      <c r="G1064" s="3">
        <v>0</v>
      </c>
      <c r="H1064" s="3">
        <v>0</v>
      </c>
      <c r="I1064" s="3">
        <v>0</v>
      </c>
      <c r="J1064" s="3" t="s">
        <v>43</v>
      </c>
      <c r="K1064" s="3">
        <v>26197</v>
      </c>
      <c r="L1064" s="3">
        <v>26289</v>
      </c>
      <c r="M1064" s="4">
        <f t="shared" si="32"/>
        <v>46098</v>
      </c>
      <c r="N1064" s="5">
        <f t="shared" si="33"/>
        <v>0</v>
      </c>
    </row>
    <row r="1065" spans="1:14" x14ac:dyDescent="0.25">
      <c r="A1065" s="3" t="s">
        <v>44</v>
      </c>
      <c r="B1065" s="3">
        <v>20260318</v>
      </c>
      <c r="C1065" s="3">
        <v>0</v>
      </c>
      <c r="D1065" s="3">
        <v>0</v>
      </c>
      <c r="E1065" s="3">
        <v>0</v>
      </c>
      <c r="F1065" s="3">
        <v>26197</v>
      </c>
      <c r="G1065" s="3">
        <v>0</v>
      </c>
      <c r="H1065" s="3">
        <v>0</v>
      </c>
      <c r="I1065" s="3">
        <v>0</v>
      </c>
      <c r="J1065" s="3" t="s">
        <v>43</v>
      </c>
      <c r="K1065" s="3">
        <v>26197</v>
      </c>
      <c r="L1065" s="3">
        <v>26289</v>
      </c>
      <c r="M1065" s="4">
        <f t="shared" si="32"/>
        <v>46099</v>
      </c>
      <c r="N1065" s="5">
        <f t="shared" si="33"/>
        <v>0</v>
      </c>
    </row>
    <row r="1066" spans="1:14" x14ac:dyDescent="0.25">
      <c r="A1066" s="3" t="s">
        <v>44</v>
      </c>
      <c r="B1066" s="3">
        <v>20260325</v>
      </c>
      <c r="C1066" s="3">
        <v>0</v>
      </c>
      <c r="D1066" s="3">
        <v>0</v>
      </c>
      <c r="E1066" s="3">
        <v>0</v>
      </c>
      <c r="F1066" s="3">
        <v>26197</v>
      </c>
      <c r="G1066" s="3">
        <v>0</v>
      </c>
      <c r="H1066" s="3">
        <v>0</v>
      </c>
      <c r="I1066" s="3">
        <v>0</v>
      </c>
      <c r="J1066" s="3" t="s">
        <v>43</v>
      </c>
      <c r="K1066" s="3">
        <v>26197</v>
      </c>
      <c r="L1066" s="3">
        <v>26289</v>
      </c>
      <c r="M1066" s="4">
        <f t="shared" si="32"/>
        <v>46106</v>
      </c>
      <c r="N1066" s="5">
        <f t="shared" si="33"/>
        <v>0</v>
      </c>
    </row>
    <row r="1067" spans="1:14" x14ac:dyDescent="0.25">
      <c r="A1067" s="3" t="s">
        <v>44</v>
      </c>
      <c r="B1067" s="3">
        <v>20260328</v>
      </c>
      <c r="C1067" s="3">
        <v>0</v>
      </c>
      <c r="D1067" s="3">
        <v>0</v>
      </c>
      <c r="E1067" s="3">
        <v>0</v>
      </c>
      <c r="F1067" s="3">
        <v>26197</v>
      </c>
      <c r="G1067" s="3">
        <v>0</v>
      </c>
      <c r="H1067" s="3">
        <v>0</v>
      </c>
      <c r="I1067" s="3">
        <v>0</v>
      </c>
      <c r="J1067" s="3" t="s">
        <v>43</v>
      </c>
      <c r="K1067" s="3">
        <v>26197</v>
      </c>
      <c r="L1067" s="3">
        <v>26289</v>
      </c>
      <c r="M1067" s="4">
        <f t="shared" si="32"/>
        <v>46109</v>
      </c>
      <c r="N1067" s="5">
        <f t="shared" si="33"/>
        <v>0</v>
      </c>
    </row>
    <row r="1068" spans="1:14" x14ac:dyDescent="0.25">
      <c r="A1068" s="3" t="s">
        <v>44</v>
      </c>
      <c r="B1068" s="3">
        <v>20260329</v>
      </c>
      <c r="C1068" s="3">
        <v>0</v>
      </c>
      <c r="D1068" s="3">
        <v>0</v>
      </c>
      <c r="E1068" s="3">
        <v>0</v>
      </c>
      <c r="F1068" s="3">
        <v>26197</v>
      </c>
      <c r="G1068" s="3">
        <v>0</v>
      </c>
      <c r="H1068" s="3">
        <v>0</v>
      </c>
      <c r="I1068" s="3">
        <v>0</v>
      </c>
      <c r="J1068" s="3" t="s">
        <v>43</v>
      </c>
      <c r="K1068" s="3">
        <v>26197</v>
      </c>
      <c r="L1068" s="3">
        <v>26289</v>
      </c>
      <c r="M1068" s="4">
        <f t="shared" si="32"/>
        <v>46110</v>
      </c>
      <c r="N1068" s="5">
        <f t="shared" si="33"/>
        <v>0</v>
      </c>
    </row>
    <row r="1069" spans="1:14" x14ac:dyDescent="0.25">
      <c r="A1069" s="3" t="s">
        <v>44</v>
      </c>
      <c r="B1069" s="3">
        <v>20260330</v>
      </c>
      <c r="C1069" s="3">
        <v>0</v>
      </c>
      <c r="D1069" s="3">
        <v>0</v>
      </c>
      <c r="E1069" s="3">
        <v>0</v>
      </c>
      <c r="F1069" s="3">
        <v>26197</v>
      </c>
      <c r="G1069" s="3">
        <v>0</v>
      </c>
      <c r="H1069" s="3">
        <v>0</v>
      </c>
      <c r="I1069" s="3">
        <v>0</v>
      </c>
      <c r="J1069" s="3" t="s">
        <v>43</v>
      </c>
      <c r="K1069" s="3">
        <v>26197</v>
      </c>
      <c r="L1069" s="3">
        <v>26289</v>
      </c>
      <c r="M1069" s="4">
        <f t="shared" si="32"/>
        <v>46111</v>
      </c>
      <c r="N1069" s="5">
        <f t="shared" si="33"/>
        <v>0</v>
      </c>
    </row>
    <row r="1070" spans="1:14" x14ac:dyDescent="0.25">
      <c r="A1070" s="3" t="s">
        <v>44</v>
      </c>
      <c r="B1070" s="3">
        <v>20260331</v>
      </c>
      <c r="C1070" s="3">
        <v>0</v>
      </c>
      <c r="D1070" s="3">
        <v>0</v>
      </c>
      <c r="E1070" s="3">
        <v>0</v>
      </c>
      <c r="F1070" s="3">
        <v>26197</v>
      </c>
      <c r="G1070" s="3">
        <v>0</v>
      </c>
      <c r="H1070" s="3">
        <v>0</v>
      </c>
      <c r="I1070" s="3">
        <v>0</v>
      </c>
      <c r="J1070" s="3" t="s">
        <v>43</v>
      </c>
      <c r="K1070" s="3">
        <v>26197</v>
      </c>
      <c r="L1070" s="3">
        <v>26289</v>
      </c>
      <c r="M1070" s="4">
        <f t="shared" si="32"/>
        <v>46112</v>
      </c>
      <c r="N1070" s="5">
        <f t="shared" si="33"/>
        <v>0</v>
      </c>
    </row>
    <row r="1071" spans="1:14" x14ac:dyDescent="0.25">
      <c r="A1071" s="3" t="s">
        <v>44</v>
      </c>
      <c r="B1071" s="3">
        <v>20260405</v>
      </c>
      <c r="C1071" s="3">
        <v>0</v>
      </c>
      <c r="D1071" s="3">
        <v>0</v>
      </c>
      <c r="E1071" s="3">
        <v>0</v>
      </c>
      <c r="F1071" s="3">
        <v>26197</v>
      </c>
      <c r="G1071" s="3">
        <v>0</v>
      </c>
      <c r="H1071" s="3">
        <v>0</v>
      </c>
      <c r="I1071" s="3">
        <v>0</v>
      </c>
      <c r="J1071" s="3" t="s">
        <v>43</v>
      </c>
      <c r="K1071" s="3">
        <v>26197</v>
      </c>
      <c r="L1071" s="3">
        <v>26289</v>
      </c>
      <c r="M1071" s="4">
        <f t="shared" si="32"/>
        <v>46117</v>
      </c>
      <c r="N1071" s="5">
        <f t="shared" si="33"/>
        <v>0</v>
      </c>
    </row>
    <row r="1072" spans="1:14" x14ac:dyDescent="0.25">
      <c r="A1072" s="3" t="s">
        <v>44</v>
      </c>
      <c r="B1072" s="3">
        <v>20260406</v>
      </c>
      <c r="C1072" s="3">
        <v>0</v>
      </c>
      <c r="D1072" s="3">
        <v>0</v>
      </c>
      <c r="E1072" s="3">
        <v>0</v>
      </c>
      <c r="F1072" s="3">
        <v>26197</v>
      </c>
      <c r="G1072" s="3">
        <v>0</v>
      </c>
      <c r="H1072" s="3">
        <v>0</v>
      </c>
      <c r="I1072" s="3">
        <v>0</v>
      </c>
      <c r="J1072" s="3" t="s">
        <v>43</v>
      </c>
      <c r="K1072" s="3">
        <v>26197</v>
      </c>
      <c r="L1072" s="3">
        <v>26289</v>
      </c>
      <c r="M1072" s="4">
        <f t="shared" si="32"/>
        <v>46118</v>
      </c>
      <c r="N1072" s="5">
        <f t="shared" si="33"/>
        <v>0</v>
      </c>
    </row>
    <row r="1073" spans="1:14" x14ac:dyDescent="0.25">
      <c r="A1073" s="3" t="s">
        <v>44</v>
      </c>
      <c r="B1073" s="3">
        <v>20260407</v>
      </c>
      <c r="C1073" s="3">
        <v>0</v>
      </c>
      <c r="D1073" s="3">
        <v>0</v>
      </c>
      <c r="E1073" s="3">
        <v>0</v>
      </c>
      <c r="F1073" s="3">
        <v>26197</v>
      </c>
      <c r="G1073" s="3">
        <v>0</v>
      </c>
      <c r="H1073" s="3">
        <v>0</v>
      </c>
      <c r="I1073" s="3">
        <v>0</v>
      </c>
      <c r="J1073" s="3" t="s">
        <v>43</v>
      </c>
      <c r="K1073" s="3">
        <v>26197</v>
      </c>
      <c r="L1073" s="3">
        <v>26289</v>
      </c>
      <c r="M1073" s="4">
        <f t="shared" si="32"/>
        <v>46119</v>
      </c>
      <c r="N1073" s="5">
        <f t="shared" si="33"/>
        <v>0</v>
      </c>
    </row>
    <row r="1074" spans="1:14" x14ac:dyDescent="0.25">
      <c r="A1074" s="3" t="s">
        <v>44</v>
      </c>
      <c r="B1074" s="3">
        <v>20260408</v>
      </c>
      <c r="C1074" s="3">
        <v>0</v>
      </c>
      <c r="D1074" s="3">
        <v>0</v>
      </c>
      <c r="E1074" s="3">
        <v>0</v>
      </c>
      <c r="F1074" s="3">
        <v>26197</v>
      </c>
      <c r="G1074" s="3">
        <v>0</v>
      </c>
      <c r="H1074" s="3">
        <v>0</v>
      </c>
      <c r="I1074" s="3">
        <v>0</v>
      </c>
      <c r="J1074" s="3" t="s">
        <v>43</v>
      </c>
      <c r="K1074" s="3">
        <v>26197</v>
      </c>
      <c r="L1074" s="3">
        <v>26289</v>
      </c>
      <c r="M1074" s="4">
        <f t="shared" si="32"/>
        <v>46120</v>
      </c>
      <c r="N1074" s="5">
        <f t="shared" si="33"/>
        <v>0</v>
      </c>
    </row>
    <row r="1075" spans="1:14" x14ac:dyDescent="0.25">
      <c r="A1075" s="3" t="s">
        <v>44</v>
      </c>
      <c r="B1075" s="3">
        <v>20260411</v>
      </c>
      <c r="C1075" s="3">
        <v>0</v>
      </c>
      <c r="D1075" s="3">
        <v>0</v>
      </c>
      <c r="E1075" s="3">
        <v>0</v>
      </c>
      <c r="F1075" s="3">
        <v>26197</v>
      </c>
      <c r="G1075" s="3">
        <v>0</v>
      </c>
      <c r="H1075" s="3">
        <v>0</v>
      </c>
      <c r="I1075" s="3">
        <v>0</v>
      </c>
      <c r="J1075" s="3" t="s">
        <v>43</v>
      </c>
      <c r="K1075" s="3">
        <v>26197</v>
      </c>
      <c r="L1075" s="3">
        <v>26289</v>
      </c>
      <c r="M1075" s="4">
        <f t="shared" si="32"/>
        <v>46123</v>
      </c>
      <c r="N1075" s="5">
        <f t="shared" si="33"/>
        <v>0</v>
      </c>
    </row>
    <row r="1076" spans="1:14" x14ac:dyDescent="0.25">
      <c r="A1076" s="3" t="s">
        <v>44</v>
      </c>
      <c r="B1076" s="3">
        <v>20260412</v>
      </c>
      <c r="C1076" s="3">
        <v>0</v>
      </c>
      <c r="D1076" s="3">
        <v>0</v>
      </c>
      <c r="E1076" s="3">
        <v>0</v>
      </c>
      <c r="F1076" s="3">
        <v>26197</v>
      </c>
      <c r="G1076" s="3">
        <v>0</v>
      </c>
      <c r="H1076" s="3">
        <v>0</v>
      </c>
      <c r="I1076" s="3">
        <v>0</v>
      </c>
      <c r="J1076" s="3" t="s">
        <v>43</v>
      </c>
      <c r="K1076" s="3">
        <v>26197</v>
      </c>
      <c r="L1076" s="3">
        <v>26289</v>
      </c>
      <c r="M1076" s="4">
        <f t="shared" si="32"/>
        <v>46124</v>
      </c>
      <c r="N1076" s="5">
        <f t="shared" si="33"/>
        <v>0</v>
      </c>
    </row>
    <row r="1077" spans="1:14" x14ac:dyDescent="0.25">
      <c r="A1077" s="3" t="s">
        <v>44</v>
      </c>
      <c r="B1077" s="3">
        <v>20260413</v>
      </c>
      <c r="C1077" s="3">
        <v>0</v>
      </c>
      <c r="D1077" s="3">
        <v>0</v>
      </c>
      <c r="E1077" s="3">
        <v>0</v>
      </c>
      <c r="F1077" s="3">
        <v>26197</v>
      </c>
      <c r="G1077" s="3">
        <v>0</v>
      </c>
      <c r="H1077" s="3">
        <v>0</v>
      </c>
      <c r="I1077" s="3">
        <v>0</v>
      </c>
      <c r="J1077" s="3" t="s">
        <v>43</v>
      </c>
      <c r="K1077" s="3">
        <v>26197</v>
      </c>
      <c r="L1077" s="3">
        <v>26289</v>
      </c>
      <c r="M1077" s="4">
        <f t="shared" si="32"/>
        <v>46125</v>
      </c>
      <c r="N1077" s="5">
        <f t="shared" si="33"/>
        <v>0</v>
      </c>
    </row>
    <row r="1078" spans="1:14" x14ac:dyDescent="0.25">
      <c r="A1078" s="3" t="s">
        <v>44</v>
      </c>
      <c r="B1078" s="3">
        <v>20260415</v>
      </c>
      <c r="C1078" s="3">
        <v>0</v>
      </c>
      <c r="D1078" s="3">
        <v>0</v>
      </c>
      <c r="E1078" s="3">
        <v>0</v>
      </c>
      <c r="F1078" s="3">
        <v>26197</v>
      </c>
      <c r="G1078" s="3">
        <v>0</v>
      </c>
      <c r="H1078" s="3">
        <v>0</v>
      </c>
      <c r="I1078" s="3">
        <v>0</v>
      </c>
      <c r="J1078" s="3" t="s">
        <v>43</v>
      </c>
      <c r="K1078" s="3">
        <v>26197</v>
      </c>
      <c r="L1078" s="3">
        <v>26289</v>
      </c>
      <c r="M1078" s="4">
        <f t="shared" si="32"/>
        <v>46127</v>
      </c>
      <c r="N1078" s="5">
        <f t="shared" si="33"/>
        <v>0</v>
      </c>
    </row>
    <row r="1079" spans="1:14" x14ac:dyDescent="0.25">
      <c r="A1079" s="3" t="s">
        <v>44</v>
      </c>
      <c r="B1079" s="3">
        <v>20260418</v>
      </c>
      <c r="C1079" s="3">
        <v>0</v>
      </c>
      <c r="D1079" s="3">
        <v>0</v>
      </c>
      <c r="E1079" s="3">
        <v>0</v>
      </c>
      <c r="F1079" s="3">
        <v>26197</v>
      </c>
      <c r="G1079" s="3">
        <v>0</v>
      </c>
      <c r="H1079" s="3">
        <v>0</v>
      </c>
      <c r="I1079" s="3">
        <v>0</v>
      </c>
      <c r="J1079" s="3" t="s">
        <v>43</v>
      </c>
      <c r="K1079" s="3">
        <v>26197</v>
      </c>
      <c r="L1079" s="3">
        <v>26289</v>
      </c>
      <c r="M1079" s="4">
        <f t="shared" si="32"/>
        <v>46130</v>
      </c>
      <c r="N1079" s="5">
        <f t="shared" si="33"/>
        <v>0</v>
      </c>
    </row>
    <row r="1080" spans="1:14" x14ac:dyDescent="0.25">
      <c r="A1080" s="3" t="s">
        <v>44</v>
      </c>
      <c r="B1080" s="3">
        <v>20260419</v>
      </c>
      <c r="C1080" s="3">
        <v>0</v>
      </c>
      <c r="D1080" s="3">
        <v>0</v>
      </c>
      <c r="E1080" s="3">
        <v>0</v>
      </c>
      <c r="F1080" s="3">
        <v>26197</v>
      </c>
      <c r="G1080" s="3">
        <v>0</v>
      </c>
      <c r="H1080" s="3">
        <v>0</v>
      </c>
      <c r="I1080" s="3">
        <v>0</v>
      </c>
      <c r="J1080" s="3" t="s">
        <v>43</v>
      </c>
      <c r="K1080" s="3">
        <v>26197</v>
      </c>
      <c r="L1080" s="3">
        <v>26289</v>
      </c>
      <c r="M1080" s="4">
        <f t="shared" si="32"/>
        <v>46131</v>
      </c>
      <c r="N1080" s="5">
        <f t="shared" si="33"/>
        <v>0</v>
      </c>
    </row>
    <row r="1081" spans="1:14" x14ac:dyDescent="0.25">
      <c r="A1081" s="3" t="s">
        <v>44</v>
      </c>
      <c r="B1081" s="3">
        <v>20260420</v>
      </c>
      <c r="C1081" s="3">
        <v>0</v>
      </c>
      <c r="D1081" s="3">
        <v>0</v>
      </c>
      <c r="E1081" s="3">
        <v>0</v>
      </c>
      <c r="F1081" s="3">
        <v>26197</v>
      </c>
      <c r="G1081" s="3">
        <v>0</v>
      </c>
      <c r="H1081" s="3">
        <v>0</v>
      </c>
      <c r="I1081" s="3">
        <v>0</v>
      </c>
      <c r="J1081" s="3" t="s">
        <v>43</v>
      </c>
      <c r="K1081" s="3">
        <v>26197</v>
      </c>
      <c r="L1081" s="3">
        <v>26289</v>
      </c>
      <c r="M1081" s="4">
        <f t="shared" si="32"/>
        <v>46132</v>
      </c>
      <c r="N1081" s="5">
        <f t="shared" si="33"/>
        <v>0</v>
      </c>
    </row>
    <row r="1082" spans="1:14" x14ac:dyDescent="0.25">
      <c r="A1082" s="3" t="s">
        <v>44</v>
      </c>
      <c r="B1082" s="3">
        <v>20260421</v>
      </c>
      <c r="C1082" s="3">
        <v>0</v>
      </c>
      <c r="D1082" s="3">
        <v>0</v>
      </c>
      <c r="E1082" s="3">
        <v>0</v>
      </c>
      <c r="F1082" s="3">
        <v>26197</v>
      </c>
      <c r="G1082" s="3">
        <v>0</v>
      </c>
      <c r="H1082" s="3">
        <v>0</v>
      </c>
      <c r="I1082" s="3">
        <v>0</v>
      </c>
      <c r="J1082" s="3" t="s">
        <v>43</v>
      </c>
      <c r="K1082" s="3">
        <v>26197</v>
      </c>
      <c r="L1082" s="3">
        <v>26289</v>
      </c>
      <c r="M1082" s="4">
        <f t="shared" si="32"/>
        <v>46133</v>
      </c>
      <c r="N1082" s="5">
        <f t="shared" si="33"/>
        <v>0</v>
      </c>
    </row>
    <row r="1083" spans="1:14" x14ac:dyDescent="0.25">
      <c r="A1083" s="3" t="s">
        <v>44</v>
      </c>
      <c r="B1083" s="3">
        <v>20260422</v>
      </c>
      <c r="C1083" s="3">
        <v>0</v>
      </c>
      <c r="D1083" s="3">
        <v>0</v>
      </c>
      <c r="E1083" s="3">
        <v>0</v>
      </c>
      <c r="F1083" s="3">
        <v>26197</v>
      </c>
      <c r="G1083" s="3">
        <v>0</v>
      </c>
      <c r="H1083" s="3">
        <v>0</v>
      </c>
      <c r="I1083" s="3">
        <v>0</v>
      </c>
      <c r="J1083" s="3" t="s">
        <v>43</v>
      </c>
      <c r="K1083" s="3">
        <v>26197</v>
      </c>
      <c r="L1083" s="3">
        <v>26289</v>
      </c>
      <c r="M1083" s="4">
        <f t="shared" si="32"/>
        <v>46134</v>
      </c>
      <c r="N1083" s="5">
        <f t="shared" si="33"/>
        <v>0</v>
      </c>
    </row>
    <row r="1084" spans="1:14" x14ac:dyDescent="0.25">
      <c r="A1084" s="3" t="s">
        <v>44</v>
      </c>
      <c r="B1084" s="3">
        <v>20260425</v>
      </c>
      <c r="C1084" s="3">
        <v>0</v>
      </c>
      <c r="D1084" s="3">
        <v>0</v>
      </c>
      <c r="E1084" s="3">
        <v>0</v>
      </c>
      <c r="F1084" s="3">
        <v>26197</v>
      </c>
      <c r="G1084" s="3">
        <v>0</v>
      </c>
      <c r="H1084" s="3">
        <v>0</v>
      </c>
      <c r="I1084" s="3">
        <v>0</v>
      </c>
      <c r="J1084" s="3" t="s">
        <v>43</v>
      </c>
      <c r="K1084" s="3">
        <v>26197</v>
      </c>
      <c r="L1084" s="3">
        <v>26289</v>
      </c>
      <c r="M1084" s="4">
        <f t="shared" si="32"/>
        <v>46137</v>
      </c>
      <c r="N1084" s="5">
        <f t="shared" si="33"/>
        <v>0</v>
      </c>
    </row>
    <row r="1085" spans="1:14" x14ac:dyDescent="0.25">
      <c r="A1085" s="3" t="s">
        <v>44</v>
      </c>
      <c r="B1085" s="3">
        <v>20260426</v>
      </c>
      <c r="C1085" s="3">
        <v>0</v>
      </c>
      <c r="D1085" s="3">
        <v>0</v>
      </c>
      <c r="E1085" s="3">
        <v>0</v>
      </c>
      <c r="F1085" s="3">
        <v>26197</v>
      </c>
      <c r="G1085" s="3">
        <v>0</v>
      </c>
      <c r="H1085" s="3">
        <v>0</v>
      </c>
      <c r="I1085" s="3">
        <v>0</v>
      </c>
      <c r="J1085" s="3" t="s">
        <v>43</v>
      </c>
      <c r="K1085" s="3">
        <v>26197</v>
      </c>
      <c r="L1085" s="3">
        <v>26289</v>
      </c>
      <c r="M1085" s="4">
        <f t="shared" si="32"/>
        <v>46138</v>
      </c>
      <c r="N1085" s="5">
        <f t="shared" si="33"/>
        <v>0</v>
      </c>
    </row>
    <row r="1086" spans="1:14" x14ac:dyDescent="0.25">
      <c r="A1086" s="3" t="s">
        <v>44</v>
      </c>
      <c r="B1086" s="3">
        <v>20260427</v>
      </c>
      <c r="C1086" s="3">
        <v>0</v>
      </c>
      <c r="D1086" s="3">
        <v>0</v>
      </c>
      <c r="E1086" s="3">
        <v>0</v>
      </c>
      <c r="F1086" s="3">
        <v>26197</v>
      </c>
      <c r="G1086" s="3">
        <v>0</v>
      </c>
      <c r="H1086" s="3">
        <v>0</v>
      </c>
      <c r="I1086" s="3">
        <v>0</v>
      </c>
      <c r="J1086" s="3" t="s">
        <v>43</v>
      </c>
      <c r="K1086" s="3">
        <v>26197</v>
      </c>
      <c r="L1086" s="3">
        <v>26289</v>
      </c>
      <c r="M1086" s="4">
        <f t="shared" si="32"/>
        <v>46139</v>
      </c>
      <c r="N1086" s="5">
        <f t="shared" si="33"/>
        <v>0</v>
      </c>
    </row>
    <row r="1087" spans="1:14" x14ac:dyDescent="0.25">
      <c r="A1087" s="3" t="s">
        <v>44</v>
      </c>
      <c r="B1087" s="3">
        <v>20260428</v>
      </c>
      <c r="C1087" s="3">
        <v>0</v>
      </c>
      <c r="D1087" s="3">
        <v>0</v>
      </c>
      <c r="E1087" s="3">
        <v>0</v>
      </c>
      <c r="F1087" s="3">
        <v>26197</v>
      </c>
      <c r="G1087" s="3">
        <v>0</v>
      </c>
      <c r="H1087" s="3">
        <v>0</v>
      </c>
      <c r="I1087" s="3">
        <v>0</v>
      </c>
      <c r="J1087" s="3" t="s">
        <v>43</v>
      </c>
      <c r="K1087" s="3">
        <v>26197</v>
      </c>
      <c r="L1087" s="3">
        <v>26289</v>
      </c>
      <c r="M1087" s="4">
        <f t="shared" si="32"/>
        <v>46140</v>
      </c>
      <c r="N1087" s="5">
        <f t="shared" si="33"/>
        <v>0</v>
      </c>
    </row>
    <row r="1088" spans="1:14" x14ac:dyDescent="0.25">
      <c r="A1088" s="3" t="s">
        <v>44</v>
      </c>
      <c r="B1088" s="3">
        <v>20260429</v>
      </c>
      <c r="C1088" s="3">
        <v>0</v>
      </c>
      <c r="D1088" s="3">
        <v>0</v>
      </c>
      <c r="E1088" s="3">
        <v>0</v>
      </c>
      <c r="F1088" s="3">
        <v>26197</v>
      </c>
      <c r="G1088" s="3">
        <v>0</v>
      </c>
      <c r="H1088" s="3">
        <v>0</v>
      </c>
      <c r="I1088" s="3">
        <v>0</v>
      </c>
      <c r="J1088" s="3" t="s">
        <v>43</v>
      </c>
      <c r="K1088" s="3">
        <v>26197</v>
      </c>
      <c r="L1088" s="3">
        <v>26289</v>
      </c>
      <c r="M1088" s="4">
        <f t="shared" si="32"/>
        <v>46141</v>
      </c>
      <c r="N1088" s="5">
        <f t="shared" si="33"/>
        <v>0</v>
      </c>
    </row>
    <row r="1089" spans="1:14" x14ac:dyDescent="0.25">
      <c r="A1089" s="3" t="s">
        <v>44</v>
      </c>
      <c r="B1089" s="3">
        <v>20260502</v>
      </c>
      <c r="C1089" s="3">
        <v>0</v>
      </c>
      <c r="D1089" s="3">
        <v>0</v>
      </c>
      <c r="E1089" s="3">
        <v>0</v>
      </c>
      <c r="F1089" s="3">
        <v>26197</v>
      </c>
      <c r="G1089" s="3">
        <v>0</v>
      </c>
      <c r="H1089" s="3">
        <v>0</v>
      </c>
      <c r="I1089" s="3">
        <v>0</v>
      </c>
      <c r="J1089" s="3" t="s">
        <v>43</v>
      </c>
      <c r="K1089" s="3">
        <v>26197</v>
      </c>
      <c r="L1089" s="3">
        <v>26289</v>
      </c>
      <c r="M1089" s="4">
        <f t="shared" si="32"/>
        <v>46144</v>
      </c>
      <c r="N1089" s="5">
        <f t="shared" si="33"/>
        <v>0</v>
      </c>
    </row>
    <row r="1090" spans="1:14" x14ac:dyDescent="0.25">
      <c r="A1090" s="3" t="s">
        <v>44</v>
      </c>
      <c r="B1090" s="3">
        <v>20260503</v>
      </c>
      <c r="C1090" s="3">
        <v>0</v>
      </c>
      <c r="D1090" s="3">
        <v>0</v>
      </c>
      <c r="E1090" s="3">
        <v>0</v>
      </c>
      <c r="F1090" s="3">
        <v>26197</v>
      </c>
      <c r="G1090" s="3">
        <v>0</v>
      </c>
      <c r="H1090" s="3">
        <v>0</v>
      </c>
      <c r="I1090" s="3">
        <v>0</v>
      </c>
      <c r="J1090" s="3" t="s">
        <v>43</v>
      </c>
      <c r="K1090" s="3">
        <v>26197</v>
      </c>
      <c r="L1090" s="3">
        <v>26289</v>
      </c>
      <c r="M1090" s="4">
        <f t="shared" ref="M1090:M1152" si="34">DATE(LEFT(B1090,4),MID(B1090,5,2),RIGHT(B1090,2))</f>
        <v>46145</v>
      </c>
      <c r="N1090" s="5">
        <f t="shared" si="33"/>
        <v>0</v>
      </c>
    </row>
    <row r="1091" spans="1:14" x14ac:dyDescent="0.25">
      <c r="A1091" s="3" t="s">
        <v>44</v>
      </c>
      <c r="B1091" s="3">
        <v>20260504</v>
      </c>
      <c r="C1091" s="3">
        <v>0</v>
      </c>
      <c r="D1091" s="3">
        <v>0</v>
      </c>
      <c r="E1091" s="3">
        <v>0</v>
      </c>
      <c r="F1091" s="3">
        <v>26197</v>
      </c>
      <c r="G1091" s="3">
        <v>0</v>
      </c>
      <c r="H1091" s="3">
        <v>0</v>
      </c>
      <c r="I1091" s="3">
        <v>0</v>
      </c>
      <c r="J1091" s="3" t="s">
        <v>43</v>
      </c>
      <c r="K1091" s="3">
        <v>26197</v>
      </c>
      <c r="L1091" s="3">
        <v>26289</v>
      </c>
      <c r="M1091" s="4">
        <f t="shared" si="34"/>
        <v>46146</v>
      </c>
      <c r="N1091" s="5">
        <f t="shared" ref="N1091:N1153" si="35">F1091/F1090-1</f>
        <v>0</v>
      </c>
    </row>
    <row r="1092" spans="1:14" x14ac:dyDescent="0.25">
      <c r="A1092" s="3" t="s">
        <v>44</v>
      </c>
      <c r="B1092" s="3">
        <v>20260505</v>
      </c>
      <c r="C1092" s="3">
        <v>0</v>
      </c>
      <c r="D1092" s="3">
        <v>0</v>
      </c>
      <c r="E1092" s="3">
        <v>0</v>
      </c>
      <c r="F1092" s="3">
        <v>26197</v>
      </c>
      <c r="G1092" s="3">
        <v>0</v>
      </c>
      <c r="H1092" s="3">
        <v>0</v>
      </c>
      <c r="I1092" s="3">
        <v>0</v>
      </c>
      <c r="J1092" s="3" t="s">
        <v>43</v>
      </c>
      <c r="K1092" s="3">
        <v>26197</v>
      </c>
      <c r="L1092" s="3">
        <v>26289</v>
      </c>
      <c r="M1092" s="4">
        <f t="shared" si="34"/>
        <v>46147</v>
      </c>
      <c r="N1092" s="5">
        <f t="shared" si="35"/>
        <v>0</v>
      </c>
    </row>
    <row r="1093" spans="1:14" x14ac:dyDescent="0.25">
      <c r="A1093" s="3" t="s">
        <v>44</v>
      </c>
      <c r="B1093" s="3">
        <v>20260506</v>
      </c>
      <c r="C1093" s="3">
        <v>0</v>
      </c>
      <c r="D1093" s="3">
        <v>0</v>
      </c>
      <c r="E1093" s="3">
        <v>0</v>
      </c>
      <c r="F1093" s="3">
        <v>26197</v>
      </c>
      <c r="G1093" s="3">
        <v>0</v>
      </c>
      <c r="H1093" s="3">
        <v>0</v>
      </c>
      <c r="I1093" s="3">
        <v>0</v>
      </c>
      <c r="J1093" s="3" t="s">
        <v>43</v>
      </c>
      <c r="K1093" s="3">
        <v>26197</v>
      </c>
      <c r="L1093" s="3">
        <v>26289</v>
      </c>
      <c r="M1093" s="4">
        <f t="shared" si="34"/>
        <v>46148</v>
      </c>
      <c r="N1093" s="5">
        <f t="shared" si="35"/>
        <v>0</v>
      </c>
    </row>
    <row r="1094" spans="1:14" x14ac:dyDescent="0.25">
      <c r="A1094" s="3" t="s">
        <v>44</v>
      </c>
      <c r="B1094" s="3">
        <v>20260509</v>
      </c>
      <c r="C1094" s="3">
        <v>0</v>
      </c>
      <c r="D1094" s="3">
        <v>0</v>
      </c>
      <c r="E1094" s="3">
        <v>0</v>
      </c>
      <c r="F1094" s="3">
        <v>26197</v>
      </c>
      <c r="G1094" s="3">
        <v>0</v>
      </c>
      <c r="H1094" s="3">
        <v>0</v>
      </c>
      <c r="I1094" s="3">
        <v>0</v>
      </c>
      <c r="J1094" s="3" t="s">
        <v>43</v>
      </c>
      <c r="K1094" s="3">
        <v>26197</v>
      </c>
      <c r="L1094" s="3">
        <v>26289</v>
      </c>
      <c r="M1094" s="4">
        <f t="shared" si="34"/>
        <v>46151</v>
      </c>
      <c r="N1094" s="5">
        <f t="shared" si="35"/>
        <v>0</v>
      </c>
    </row>
    <row r="1095" spans="1:14" x14ac:dyDescent="0.25">
      <c r="A1095" s="3" t="s">
        <v>44</v>
      </c>
      <c r="B1095" s="3">
        <v>20260510</v>
      </c>
      <c r="C1095" s="3">
        <v>0</v>
      </c>
      <c r="D1095" s="3">
        <v>0</v>
      </c>
      <c r="E1095" s="3">
        <v>0</v>
      </c>
      <c r="F1095" s="3">
        <v>26197</v>
      </c>
      <c r="G1095" s="3">
        <v>0</v>
      </c>
      <c r="H1095" s="3">
        <v>0</v>
      </c>
      <c r="I1095" s="3">
        <v>0</v>
      </c>
      <c r="J1095" s="3" t="s">
        <v>43</v>
      </c>
      <c r="K1095" s="3">
        <v>26197</v>
      </c>
      <c r="L1095" s="3">
        <v>26289</v>
      </c>
      <c r="M1095" s="4">
        <f t="shared" si="34"/>
        <v>46152</v>
      </c>
      <c r="N1095" s="5">
        <f t="shared" si="35"/>
        <v>0</v>
      </c>
    </row>
    <row r="1096" spans="1:14" x14ac:dyDescent="0.25">
      <c r="A1096" s="3" t="s">
        <v>44</v>
      </c>
      <c r="B1096" s="3">
        <v>20260511</v>
      </c>
      <c r="C1096" s="3">
        <v>0</v>
      </c>
      <c r="D1096" s="3">
        <v>0</v>
      </c>
      <c r="E1096" s="3">
        <v>0</v>
      </c>
      <c r="F1096" s="3">
        <v>26197</v>
      </c>
      <c r="G1096" s="3">
        <v>0</v>
      </c>
      <c r="H1096" s="3">
        <v>0</v>
      </c>
      <c r="I1096" s="3">
        <v>0</v>
      </c>
      <c r="J1096" s="3" t="s">
        <v>43</v>
      </c>
      <c r="K1096" s="3">
        <v>26197</v>
      </c>
      <c r="L1096" s="3">
        <v>26289</v>
      </c>
      <c r="M1096" s="4">
        <f t="shared" si="34"/>
        <v>46153</v>
      </c>
      <c r="N1096" s="5">
        <f t="shared" si="35"/>
        <v>0</v>
      </c>
    </row>
    <row r="1097" spans="1:14" x14ac:dyDescent="0.25">
      <c r="A1097" s="3" t="s">
        <v>44</v>
      </c>
      <c r="B1097" s="3">
        <v>20260512</v>
      </c>
      <c r="C1097" s="3">
        <v>0</v>
      </c>
      <c r="D1097" s="3">
        <v>0</v>
      </c>
      <c r="E1097" s="3">
        <v>0</v>
      </c>
      <c r="F1097" s="3">
        <v>26197</v>
      </c>
      <c r="G1097" s="3">
        <v>0</v>
      </c>
      <c r="H1097" s="3">
        <v>0</v>
      </c>
      <c r="I1097" s="3">
        <v>0</v>
      </c>
      <c r="J1097" s="3" t="s">
        <v>43</v>
      </c>
      <c r="K1097" s="3">
        <v>26197</v>
      </c>
      <c r="L1097" s="3">
        <v>26289</v>
      </c>
      <c r="M1097" s="4">
        <f t="shared" si="34"/>
        <v>46154</v>
      </c>
      <c r="N1097" s="5">
        <f t="shared" si="35"/>
        <v>0</v>
      </c>
    </row>
    <row r="1098" spans="1:14" x14ac:dyDescent="0.25">
      <c r="A1098" s="3" t="s">
        <v>44</v>
      </c>
      <c r="B1098" s="3">
        <v>20260513</v>
      </c>
      <c r="C1098" s="3">
        <v>0</v>
      </c>
      <c r="D1098" s="3">
        <v>0</v>
      </c>
      <c r="E1098" s="3">
        <v>0</v>
      </c>
      <c r="F1098" s="3">
        <v>26197</v>
      </c>
      <c r="G1098" s="3">
        <v>0</v>
      </c>
      <c r="H1098" s="3">
        <v>0</v>
      </c>
      <c r="I1098" s="3">
        <v>0</v>
      </c>
      <c r="J1098" s="3" t="s">
        <v>43</v>
      </c>
      <c r="K1098" s="3">
        <v>26197</v>
      </c>
      <c r="L1098" s="3">
        <v>26289</v>
      </c>
      <c r="M1098" s="4">
        <f t="shared" si="34"/>
        <v>46155</v>
      </c>
      <c r="N1098" s="5">
        <f t="shared" si="35"/>
        <v>0</v>
      </c>
    </row>
    <row r="1099" spans="1:14" x14ac:dyDescent="0.25">
      <c r="A1099" s="3" t="s">
        <v>44</v>
      </c>
      <c r="B1099" s="3">
        <v>20260516</v>
      </c>
      <c r="C1099" s="3">
        <v>0</v>
      </c>
      <c r="D1099" s="3">
        <v>0</v>
      </c>
      <c r="E1099" s="3">
        <v>0</v>
      </c>
      <c r="F1099" s="3">
        <v>26197</v>
      </c>
      <c r="G1099" s="3">
        <v>0</v>
      </c>
      <c r="H1099" s="3">
        <v>0</v>
      </c>
      <c r="I1099" s="3">
        <v>0</v>
      </c>
      <c r="J1099" s="3" t="s">
        <v>43</v>
      </c>
      <c r="K1099" s="3">
        <v>26197</v>
      </c>
      <c r="L1099" s="3">
        <v>26289</v>
      </c>
      <c r="M1099" s="4">
        <f t="shared" si="34"/>
        <v>46158</v>
      </c>
      <c r="N1099" s="5">
        <f t="shared" si="35"/>
        <v>0</v>
      </c>
    </row>
    <row r="1100" spans="1:14" x14ac:dyDescent="0.25">
      <c r="A1100" s="3" t="s">
        <v>44</v>
      </c>
      <c r="B1100" s="3">
        <v>20260517</v>
      </c>
      <c r="C1100" s="3">
        <v>0</v>
      </c>
      <c r="D1100" s="3">
        <v>0</v>
      </c>
      <c r="E1100" s="3">
        <v>0</v>
      </c>
      <c r="F1100" s="3">
        <v>26197</v>
      </c>
      <c r="G1100" s="3">
        <v>0</v>
      </c>
      <c r="H1100" s="3">
        <v>0</v>
      </c>
      <c r="I1100" s="3">
        <v>0</v>
      </c>
      <c r="J1100" s="3" t="s">
        <v>43</v>
      </c>
      <c r="K1100" s="3">
        <v>26197</v>
      </c>
      <c r="L1100" s="3">
        <v>26289</v>
      </c>
      <c r="M1100" s="4">
        <f t="shared" si="34"/>
        <v>46159</v>
      </c>
      <c r="N1100" s="5">
        <f t="shared" si="35"/>
        <v>0</v>
      </c>
    </row>
    <row r="1101" spans="1:14" x14ac:dyDescent="0.25">
      <c r="A1101" s="3" t="s">
        <v>44</v>
      </c>
      <c r="B1101" s="3">
        <v>20260518</v>
      </c>
      <c r="C1101" s="3">
        <v>0</v>
      </c>
      <c r="D1101" s="3">
        <v>0</v>
      </c>
      <c r="E1101" s="3">
        <v>0</v>
      </c>
      <c r="F1101" s="3">
        <v>26197</v>
      </c>
      <c r="G1101" s="3">
        <v>0</v>
      </c>
      <c r="H1101" s="3">
        <v>0</v>
      </c>
      <c r="I1101" s="3">
        <v>0</v>
      </c>
      <c r="J1101" s="3" t="s">
        <v>43</v>
      </c>
      <c r="K1101" s="3">
        <v>26197</v>
      </c>
      <c r="L1101" s="3">
        <v>26289</v>
      </c>
      <c r="M1101" s="4">
        <f t="shared" si="34"/>
        <v>46160</v>
      </c>
      <c r="N1101" s="5">
        <f t="shared" si="35"/>
        <v>0</v>
      </c>
    </row>
    <row r="1102" spans="1:14" x14ac:dyDescent="0.25">
      <c r="A1102" s="3" t="s">
        <v>44</v>
      </c>
      <c r="B1102" s="3">
        <v>20260519</v>
      </c>
      <c r="C1102" s="3">
        <v>25412</v>
      </c>
      <c r="D1102" s="3">
        <v>25412</v>
      </c>
      <c r="E1102" s="3">
        <v>25412</v>
      </c>
      <c r="F1102" s="3">
        <v>25412</v>
      </c>
      <c r="G1102" s="3">
        <v>29170638096</v>
      </c>
      <c r="H1102" s="3">
        <v>1147908</v>
      </c>
      <c r="I1102" s="3">
        <v>176</v>
      </c>
      <c r="J1102" s="3" t="s">
        <v>43</v>
      </c>
      <c r="K1102" s="3">
        <v>26197</v>
      </c>
      <c r="L1102" s="3">
        <v>25412</v>
      </c>
      <c r="M1102" s="4">
        <f t="shared" si="34"/>
        <v>46161</v>
      </c>
      <c r="N1102" s="5">
        <f t="shared" si="35"/>
        <v>-2.9965263198076131E-2</v>
      </c>
    </row>
    <row r="1103" spans="1:14" x14ac:dyDescent="0.25">
      <c r="A1103" s="3" t="s">
        <v>44</v>
      </c>
      <c r="B1103" s="3">
        <v>20260520</v>
      </c>
      <c r="C1103" s="3">
        <v>24650</v>
      </c>
      <c r="D1103" s="3">
        <v>25427</v>
      </c>
      <c r="E1103" s="3">
        <v>24650</v>
      </c>
      <c r="F1103" s="3">
        <v>24731</v>
      </c>
      <c r="G1103" s="3">
        <v>20272007750</v>
      </c>
      <c r="H1103" s="3">
        <v>819715</v>
      </c>
      <c r="I1103" s="3">
        <v>45</v>
      </c>
      <c r="J1103" s="3" t="s">
        <v>43</v>
      </c>
      <c r="K1103" s="3">
        <v>25412</v>
      </c>
      <c r="L1103" s="3">
        <v>25427</v>
      </c>
      <c r="M1103" s="4">
        <f t="shared" si="34"/>
        <v>46162</v>
      </c>
      <c r="N1103" s="5">
        <f t="shared" si="35"/>
        <v>-2.6798362978120549E-2</v>
      </c>
    </row>
    <row r="1104" spans="1:14" x14ac:dyDescent="0.25">
      <c r="A1104" s="3" t="s">
        <v>44</v>
      </c>
      <c r="B1104" s="3">
        <v>20260523</v>
      </c>
      <c r="C1104" s="3">
        <v>24904</v>
      </c>
      <c r="D1104" s="3">
        <v>25472</v>
      </c>
      <c r="E1104" s="3">
        <v>24736</v>
      </c>
      <c r="F1104" s="3">
        <v>25459</v>
      </c>
      <c r="G1104" s="3">
        <v>2841327168</v>
      </c>
      <c r="H1104" s="3">
        <v>111605</v>
      </c>
      <c r="I1104" s="3">
        <v>29</v>
      </c>
      <c r="J1104" s="3" t="s">
        <v>43</v>
      </c>
      <c r="K1104" s="3">
        <v>24731</v>
      </c>
      <c r="L1104" s="3">
        <v>25472</v>
      </c>
      <c r="M1104" s="4">
        <f t="shared" si="34"/>
        <v>46165</v>
      </c>
      <c r="N1104" s="5">
        <f t="shared" si="35"/>
        <v>2.9436739315029659E-2</v>
      </c>
    </row>
    <row r="1105" spans="1:14" x14ac:dyDescent="0.25">
      <c r="A1105" s="3" t="s">
        <v>44</v>
      </c>
      <c r="B1105" s="3">
        <v>20260524</v>
      </c>
      <c r="C1105" s="3">
        <v>25906</v>
      </c>
      <c r="D1105" s="3">
        <v>26222</v>
      </c>
      <c r="E1105" s="3">
        <v>25841</v>
      </c>
      <c r="F1105" s="3">
        <v>26202</v>
      </c>
      <c r="G1105" s="3">
        <v>7509955854</v>
      </c>
      <c r="H1105" s="3">
        <v>286619</v>
      </c>
      <c r="I1105" s="3">
        <v>30</v>
      </c>
      <c r="J1105" s="3" t="s">
        <v>43</v>
      </c>
      <c r="K1105" s="3">
        <v>25459</v>
      </c>
      <c r="L1105" s="3">
        <v>26222</v>
      </c>
      <c r="M1105" s="4">
        <f t="shared" si="34"/>
        <v>46166</v>
      </c>
      <c r="N1105" s="5">
        <f t="shared" si="35"/>
        <v>2.9184178483051104E-2</v>
      </c>
    </row>
    <row r="1106" spans="1:14" x14ac:dyDescent="0.25">
      <c r="A1106" s="3" t="s">
        <v>44</v>
      </c>
      <c r="B1106" s="3">
        <v>20260525</v>
      </c>
      <c r="C1106" s="3">
        <v>26988</v>
      </c>
      <c r="D1106" s="3">
        <v>26988</v>
      </c>
      <c r="E1106" s="3">
        <v>26900</v>
      </c>
      <c r="F1106" s="3">
        <v>26988</v>
      </c>
      <c r="G1106" s="3">
        <v>6530426288</v>
      </c>
      <c r="H1106" s="3">
        <v>241976</v>
      </c>
      <c r="I1106" s="3">
        <v>38</v>
      </c>
      <c r="J1106" s="3" t="s">
        <v>43</v>
      </c>
      <c r="K1106" s="3">
        <v>26202</v>
      </c>
      <c r="L1106" s="3">
        <v>26988</v>
      </c>
      <c r="M1106" s="4">
        <f t="shared" si="34"/>
        <v>46167</v>
      </c>
      <c r="N1106" s="5">
        <f t="shared" si="35"/>
        <v>2.9997710098465857E-2</v>
      </c>
    </row>
    <row r="1107" spans="1:14" x14ac:dyDescent="0.25">
      <c r="A1107" s="3" t="s">
        <v>44</v>
      </c>
      <c r="B1107" s="3">
        <v>20260526</v>
      </c>
      <c r="C1107" s="3">
        <v>27777</v>
      </c>
      <c r="D1107" s="3">
        <v>27797</v>
      </c>
      <c r="E1107" s="3">
        <v>27072</v>
      </c>
      <c r="F1107" s="3">
        <v>27704</v>
      </c>
      <c r="G1107" s="3">
        <v>4602659759</v>
      </c>
      <c r="H1107" s="3">
        <v>166135</v>
      </c>
      <c r="I1107" s="3">
        <v>24</v>
      </c>
      <c r="J1107" s="3" t="s">
        <v>43</v>
      </c>
      <c r="K1107" s="3">
        <v>26988</v>
      </c>
      <c r="L1107" s="3">
        <v>27500</v>
      </c>
      <c r="M1107" s="4">
        <f t="shared" si="34"/>
        <v>46168</v>
      </c>
      <c r="N1107" s="5">
        <f t="shared" si="35"/>
        <v>2.6530309767303972E-2</v>
      </c>
    </row>
    <row r="1108" spans="1:14" x14ac:dyDescent="0.25">
      <c r="A1108" s="3" t="s">
        <v>44</v>
      </c>
      <c r="B1108" s="3">
        <v>20260530</v>
      </c>
      <c r="C1108" s="3">
        <v>27824</v>
      </c>
      <c r="D1108" s="3">
        <v>28535</v>
      </c>
      <c r="E1108" s="3">
        <v>27824</v>
      </c>
      <c r="F1108" s="3">
        <v>28529</v>
      </c>
      <c r="G1108" s="3">
        <v>16902318170</v>
      </c>
      <c r="H1108" s="3">
        <v>592462</v>
      </c>
      <c r="I1108" s="3">
        <v>46</v>
      </c>
      <c r="J1108" s="3" t="s">
        <v>43</v>
      </c>
      <c r="K1108" s="3">
        <v>27704</v>
      </c>
      <c r="L1108" s="3">
        <v>28535</v>
      </c>
      <c r="M1108" s="4">
        <f t="shared" si="34"/>
        <v>46172</v>
      </c>
      <c r="N1108" s="5">
        <f t="shared" si="35"/>
        <v>2.9779093271729673E-2</v>
      </c>
    </row>
    <row r="1109" spans="1:14" x14ac:dyDescent="0.25">
      <c r="A1109" s="3" t="s">
        <v>44</v>
      </c>
      <c r="B1109" s="3">
        <v>20260531</v>
      </c>
      <c r="C1109" s="3">
        <v>29384</v>
      </c>
      <c r="D1109" s="3">
        <v>29384</v>
      </c>
      <c r="E1109" s="3">
        <v>29384</v>
      </c>
      <c r="F1109" s="3">
        <v>29384</v>
      </c>
      <c r="G1109" s="3">
        <v>7916872352</v>
      </c>
      <c r="H1109" s="3">
        <v>269428</v>
      </c>
      <c r="I1109" s="3">
        <v>68</v>
      </c>
      <c r="J1109" s="3" t="s">
        <v>43</v>
      </c>
      <c r="K1109" s="3">
        <v>28529</v>
      </c>
      <c r="L1109" s="3">
        <v>29384</v>
      </c>
      <c r="M1109" s="4">
        <f t="shared" si="34"/>
        <v>46173</v>
      </c>
      <c r="N1109" s="5">
        <f t="shared" si="35"/>
        <v>2.9969504714500994E-2</v>
      </c>
    </row>
    <row r="1110" spans="1:14" x14ac:dyDescent="0.25">
      <c r="A1110" s="3" t="s">
        <v>44</v>
      </c>
      <c r="B1110" s="3">
        <v>20260601</v>
      </c>
      <c r="C1110" s="3">
        <v>30265</v>
      </c>
      <c r="D1110" s="3">
        <v>30265</v>
      </c>
      <c r="E1110" s="3">
        <v>29140</v>
      </c>
      <c r="F1110" s="3">
        <v>29599</v>
      </c>
      <c r="G1110" s="3">
        <v>7402450216</v>
      </c>
      <c r="H1110" s="3">
        <v>250088</v>
      </c>
      <c r="I1110" s="3">
        <v>27</v>
      </c>
      <c r="J1110" s="3" t="s">
        <v>43</v>
      </c>
      <c r="K1110" s="3">
        <v>29384</v>
      </c>
      <c r="L1110" s="3">
        <v>29688</v>
      </c>
      <c r="M1110" s="4">
        <f t="shared" si="34"/>
        <v>46174</v>
      </c>
      <c r="N1110" s="5">
        <f t="shared" si="35"/>
        <v>7.316907160359376E-3</v>
      </c>
    </row>
    <row r="1111" spans="1:14" x14ac:dyDescent="0.25">
      <c r="A1111" s="3" t="s">
        <v>44</v>
      </c>
      <c r="B1111" s="3">
        <v>20260602</v>
      </c>
      <c r="C1111" s="3">
        <v>29129</v>
      </c>
      <c r="D1111" s="3">
        <v>29990</v>
      </c>
      <c r="E1111" s="3">
        <v>28712</v>
      </c>
      <c r="F1111" s="3">
        <v>28844</v>
      </c>
      <c r="G1111" s="3">
        <v>12073703720</v>
      </c>
      <c r="H1111" s="3">
        <v>418586</v>
      </c>
      <c r="I1111" s="3">
        <v>44</v>
      </c>
      <c r="J1111" s="3" t="s">
        <v>43</v>
      </c>
      <c r="K1111" s="3">
        <v>29599</v>
      </c>
      <c r="L1111" s="3">
        <v>28760</v>
      </c>
      <c r="M1111" s="4">
        <f t="shared" si="34"/>
        <v>46175</v>
      </c>
      <c r="N1111" s="5">
        <f t="shared" si="35"/>
        <v>-2.5507618500624996E-2</v>
      </c>
    </row>
    <row r="1112" spans="1:14" x14ac:dyDescent="0.25">
      <c r="A1112" s="3" t="s">
        <v>44</v>
      </c>
      <c r="B1112" s="3">
        <v>20260603</v>
      </c>
      <c r="C1112" s="3">
        <v>29709</v>
      </c>
      <c r="D1112" s="3">
        <v>29709</v>
      </c>
      <c r="E1112" s="3">
        <v>28105</v>
      </c>
      <c r="F1112" s="3">
        <v>28687</v>
      </c>
      <c r="G1112" s="3">
        <v>11481907999</v>
      </c>
      <c r="H1112" s="3">
        <v>400251</v>
      </c>
      <c r="I1112" s="3">
        <v>18</v>
      </c>
      <c r="J1112" s="3" t="s">
        <v>43</v>
      </c>
      <c r="K1112" s="3">
        <v>28844</v>
      </c>
      <c r="L1112" s="3">
        <v>29050</v>
      </c>
      <c r="M1112" s="4">
        <f t="shared" si="34"/>
        <v>46176</v>
      </c>
      <c r="N1112" s="5">
        <f t="shared" si="35"/>
        <v>-5.4430730827901286E-3</v>
      </c>
    </row>
    <row r="1113" spans="1:14" x14ac:dyDescent="0.25">
      <c r="A1113" s="3" t="s">
        <v>44</v>
      </c>
      <c r="B1113" s="3">
        <v>20260606</v>
      </c>
      <c r="C1113" s="3">
        <v>28695</v>
      </c>
      <c r="D1113" s="3">
        <v>28917</v>
      </c>
      <c r="E1113" s="3">
        <v>28695</v>
      </c>
      <c r="F1113" s="3">
        <v>28787</v>
      </c>
      <c r="G1113" s="3">
        <v>1131426142</v>
      </c>
      <c r="H1113" s="3">
        <v>39303</v>
      </c>
      <c r="I1113" s="3">
        <v>26</v>
      </c>
      <c r="J1113" s="3" t="s">
        <v>43</v>
      </c>
      <c r="K1113" s="3">
        <v>28687</v>
      </c>
      <c r="L1113" s="3">
        <v>28701</v>
      </c>
      <c r="M1113" s="4">
        <f t="shared" si="34"/>
        <v>46179</v>
      </c>
      <c r="N1113" s="5">
        <f t="shared" si="35"/>
        <v>3.4858995363753476E-3</v>
      </c>
    </row>
    <row r="1114" spans="1:14" x14ac:dyDescent="0.25">
      <c r="A1114" s="3" t="s">
        <v>44</v>
      </c>
      <c r="B1114" s="3">
        <v>20260607</v>
      </c>
      <c r="C1114" s="3">
        <v>29649</v>
      </c>
      <c r="D1114" s="3">
        <v>29650</v>
      </c>
      <c r="E1114" s="3">
        <v>29205</v>
      </c>
      <c r="F1114" s="3">
        <v>29519</v>
      </c>
      <c r="G1114" s="3">
        <v>3558544288</v>
      </c>
      <c r="H1114" s="3">
        <v>120549</v>
      </c>
      <c r="I1114" s="3">
        <v>29</v>
      </c>
      <c r="J1114" s="3" t="s">
        <v>43</v>
      </c>
      <c r="K1114" s="3">
        <v>28787</v>
      </c>
      <c r="L1114" s="3">
        <v>29650</v>
      </c>
      <c r="M1114" s="4">
        <f t="shared" si="34"/>
        <v>46180</v>
      </c>
      <c r="N1114" s="5">
        <f t="shared" si="35"/>
        <v>2.5428144648626194E-2</v>
      </c>
    </row>
    <row r="1115" spans="1:14" x14ac:dyDescent="0.25">
      <c r="A1115" s="3" t="s">
        <v>44</v>
      </c>
      <c r="B1115" s="3">
        <v>20260608</v>
      </c>
      <c r="C1115" s="3">
        <v>29650</v>
      </c>
      <c r="D1115" s="3">
        <v>29650</v>
      </c>
      <c r="E1115" s="3">
        <v>28634</v>
      </c>
      <c r="F1115" s="3">
        <v>29009</v>
      </c>
      <c r="G1115" s="3">
        <v>3928030278</v>
      </c>
      <c r="H1115" s="3">
        <v>135407</v>
      </c>
      <c r="I1115" s="3">
        <v>20</v>
      </c>
      <c r="J1115" s="3" t="s">
        <v>43</v>
      </c>
      <c r="K1115" s="3">
        <v>29519</v>
      </c>
      <c r="L1115" s="3">
        <v>28854</v>
      </c>
      <c r="M1115" s="4">
        <f t="shared" si="34"/>
        <v>46181</v>
      </c>
      <c r="N1115" s="5">
        <f t="shared" si="35"/>
        <v>-1.7277008028727225E-2</v>
      </c>
    </row>
    <row r="1116" spans="1:14" x14ac:dyDescent="0.25">
      <c r="A1116" s="3" t="s">
        <v>44</v>
      </c>
      <c r="B1116" s="3">
        <v>20260609</v>
      </c>
      <c r="C1116" s="3">
        <v>29879</v>
      </c>
      <c r="D1116" s="3">
        <v>29879</v>
      </c>
      <c r="E1116" s="3">
        <v>29878</v>
      </c>
      <c r="F1116" s="3">
        <v>29879</v>
      </c>
      <c r="G1116" s="3">
        <v>330102178</v>
      </c>
      <c r="H1116" s="3">
        <v>11048</v>
      </c>
      <c r="I1116" s="3">
        <v>9</v>
      </c>
      <c r="J1116" s="3" t="s">
        <v>43</v>
      </c>
      <c r="K1116" s="3">
        <v>29009</v>
      </c>
      <c r="L1116" s="3">
        <v>29879</v>
      </c>
      <c r="M1116" s="4">
        <f t="shared" si="34"/>
        <v>46182</v>
      </c>
      <c r="N1116" s="5">
        <f t="shared" si="35"/>
        <v>2.9990692543693243E-2</v>
      </c>
    </row>
    <row r="1117" spans="1:14" x14ac:dyDescent="0.25">
      <c r="A1117" s="3" t="s">
        <v>44</v>
      </c>
      <c r="B1117" s="3">
        <v>20260610</v>
      </c>
      <c r="C1117" s="3">
        <v>30775</v>
      </c>
      <c r="D1117" s="3">
        <v>30775</v>
      </c>
      <c r="E1117" s="3">
        <v>30298</v>
      </c>
      <c r="F1117" s="3">
        <v>30770</v>
      </c>
      <c r="G1117" s="3">
        <v>1921508754</v>
      </c>
      <c r="H1117" s="3">
        <v>62447</v>
      </c>
      <c r="I1117" s="3">
        <v>19</v>
      </c>
      <c r="J1117" s="3" t="s">
        <v>43</v>
      </c>
      <c r="K1117" s="3">
        <v>29879</v>
      </c>
      <c r="L1117" s="3">
        <v>30775</v>
      </c>
      <c r="M1117" s="4">
        <f t="shared" si="34"/>
        <v>46183</v>
      </c>
      <c r="N1117" s="5">
        <f t="shared" si="35"/>
        <v>2.9820275109608829E-2</v>
      </c>
    </row>
    <row r="1118" spans="1:14" x14ac:dyDescent="0.25">
      <c r="A1118" s="3" t="s">
        <v>44</v>
      </c>
      <c r="B1118" s="3">
        <v>20260613</v>
      </c>
      <c r="C1118" s="3">
        <v>31693</v>
      </c>
      <c r="D1118" s="3">
        <v>31693</v>
      </c>
      <c r="E1118" s="3">
        <v>31693</v>
      </c>
      <c r="F1118" s="3">
        <v>31693</v>
      </c>
      <c r="G1118" s="3">
        <v>804304954</v>
      </c>
      <c r="H1118" s="3">
        <v>25378</v>
      </c>
      <c r="I1118" s="3">
        <v>8</v>
      </c>
      <c r="J1118" s="3" t="s">
        <v>43</v>
      </c>
      <c r="K1118" s="3">
        <v>30770</v>
      </c>
      <c r="L1118" s="3">
        <v>31693</v>
      </c>
      <c r="M1118" s="4">
        <f t="shared" si="34"/>
        <v>46186</v>
      </c>
      <c r="N1118" s="5">
        <f t="shared" si="35"/>
        <v>2.9996750081247914E-2</v>
      </c>
    </row>
    <row r="1119" spans="1:14" x14ac:dyDescent="0.25">
      <c r="A1119" s="3" t="s">
        <v>44</v>
      </c>
      <c r="B1119" s="3">
        <v>20260614</v>
      </c>
      <c r="C1119" s="3">
        <v>32643</v>
      </c>
      <c r="D1119" s="3">
        <v>32643</v>
      </c>
      <c r="E1119" s="3">
        <v>32643</v>
      </c>
      <c r="F1119" s="3">
        <v>32643</v>
      </c>
      <c r="G1119" s="3">
        <v>16354143000</v>
      </c>
      <c r="H1119" s="3">
        <v>501000</v>
      </c>
      <c r="I1119" s="3">
        <v>18</v>
      </c>
      <c r="J1119" s="3" t="s">
        <v>43</v>
      </c>
      <c r="K1119" s="3">
        <v>31693</v>
      </c>
      <c r="L1119" s="3">
        <v>32643</v>
      </c>
      <c r="M1119" s="4">
        <f t="shared" si="34"/>
        <v>46187</v>
      </c>
      <c r="N1119" s="5">
        <f t="shared" si="35"/>
        <v>2.9975073360047899E-2</v>
      </c>
    </row>
    <row r="1120" spans="1:14" x14ac:dyDescent="0.25">
      <c r="A1120" s="3" t="s">
        <v>44</v>
      </c>
      <c r="B1120" s="3">
        <v>20260615</v>
      </c>
      <c r="C1120" s="3">
        <v>33622</v>
      </c>
      <c r="D1120" s="3">
        <v>33622</v>
      </c>
      <c r="E1120" s="3">
        <v>33622</v>
      </c>
      <c r="F1120" s="3">
        <v>33622</v>
      </c>
      <c r="G1120" s="3">
        <v>98395556306</v>
      </c>
      <c r="H1120" s="3">
        <v>2926523</v>
      </c>
      <c r="I1120" s="3">
        <v>37</v>
      </c>
      <c r="J1120" s="3" t="s">
        <v>43</v>
      </c>
      <c r="K1120" s="3">
        <v>32643</v>
      </c>
      <c r="L1120" s="3">
        <v>33622</v>
      </c>
      <c r="M1120" s="4">
        <f t="shared" si="34"/>
        <v>46188</v>
      </c>
      <c r="N1120" s="5">
        <f t="shared" si="35"/>
        <v>2.9991116012621388E-2</v>
      </c>
    </row>
    <row r="1121" spans="1:14" x14ac:dyDescent="0.25">
      <c r="A1121" s="3" t="s">
        <v>44</v>
      </c>
      <c r="B1121" s="3">
        <v>20260616</v>
      </c>
      <c r="C1121" s="3">
        <v>34630</v>
      </c>
      <c r="D1121" s="3">
        <v>34630</v>
      </c>
      <c r="E1121" s="3">
        <v>33624</v>
      </c>
      <c r="F1121" s="3">
        <v>34091</v>
      </c>
      <c r="G1121" s="3">
        <v>43457501646</v>
      </c>
      <c r="H1121" s="3">
        <v>1274752</v>
      </c>
      <c r="I1121" s="3">
        <v>74</v>
      </c>
      <c r="J1121" s="3" t="s">
        <v>43</v>
      </c>
      <c r="K1121" s="3">
        <v>33622</v>
      </c>
      <c r="L1121" s="3">
        <v>34628</v>
      </c>
      <c r="M1121" s="4">
        <f t="shared" si="34"/>
        <v>46189</v>
      </c>
      <c r="N1121" s="5">
        <f t="shared" si="35"/>
        <v>1.3949199928618095E-2</v>
      </c>
    </row>
    <row r="1122" spans="1:14" x14ac:dyDescent="0.25">
      <c r="A1122" s="3" t="s">
        <v>44</v>
      </c>
      <c r="B1122" s="3">
        <v>20260617</v>
      </c>
      <c r="C1122" s="3">
        <v>35112</v>
      </c>
      <c r="D1122" s="3">
        <v>35113</v>
      </c>
      <c r="E1122" s="3">
        <v>34377</v>
      </c>
      <c r="F1122" s="3">
        <v>35103</v>
      </c>
      <c r="G1122" s="3">
        <v>24462381961</v>
      </c>
      <c r="H1122" s="3">
        <v>696874</v>
      </c>
      <c r="I1122" s="3">
        <v>43</v>
      </c>
      <c r="J1122" s="3" t="s">
        <v>43</v>
      </c>
      <c r="K1122" s="3">
        <v>34091</v>
      </c>
      <c r="L1122" s="3">
        <v>35113</v>
      </c>
      <c r="M1122" s="4">
        <f t="shared" si="34"/>
        <v>46190</v>
      </c>
      <c r="N1122" s="5">
        <f t="shared" si="35"/>
        <v>2.9685254172655551E-2</v>
      </c>
    </row>
    <row r="1123" spans="1:14" x14ac:dyDescent="0.25">
      <c r="A1123" s="3" t="s">
        <v>44</v>
      </c>
      <c r="B1123" s="3">
        <v>20260620</v>
      </c>
      <c r="C1123" s="3">
        <v>35761</v>
      </c>
      <c r="D1123" s="3">
        <v>36000</v>
      </c>
      <c r="E1123" s="3">
        <v>35110</v>
      </c>
      <c r="F1123" s="3">
        <v>35733</v>
      </c>
      <c r="G1123" s="3">
        <v>11124520264</v>
      </c>
      <c r="H1123" s="3">
        <v>311320</v>
      </c>
      <c r="I1123" s="3">
        <v>18</v>
      </c>
      <c r="J1123" s="3" t="s">
        <v>43</v>
      </c>
      <c r="K1123" s="3">
        <v>35103</v>
      </c>
      <c r="L1123" s="3">
        <v>35300</v>
      </c>
      <c r="M1123" s="4">
        <f t="shared" si="34"/>
        <v>46193</v>
      </c>
      <c r="N1123" s="5">
        <f t="shared" si="35"/>
        <v>1.7947184001367411E-2</v>
      </c>
    </row>
    <row r="1124" spans="1:14" x14ac:dyDescent="0.25">
      <c r="A1124" s="3" t="s">
        <v>44</v>
      </c>
      <c r="B1124" s="3">
        <v>20260621</v>
      </c>
      <c r="C1124" s="3">
        <v>35393</v>
      </c>
      <c r="D1124" s="3">
        <v>35394</v>
      </c>
      <c r="E1124" s="3">
        <v>34662</v>
      </c>
      <c r="F1124" s="3">
        <v>34968</v>
      </c>
      <c r="G1124" s="3">
        <v>16538604050</v>
      </c>
      <c r="H1124" s="3">
        <v>472958</v>
      </c>
      <c r="I1124" s="3">
        <v>39</v>
      </c>
      <c r="J1124" s="3" t="s">
        <v>43</v>
      </c>
      <c r="K1124" s="3">
        <v>35733</v>
      </c>
      <c r="L1124" s="3">
        <v>34662</v>
      </c>
      <c r="M1124" s="4">
        <f t="shared" si="34"/>
        <v>46194</v>
      </c>
      <c r="N1124" s="5">
        <f t="shared" si="35"/>
        <v>-2.1408781798337717E-2</v>
      </c>
    </row>
    <row r="1125" spans="1:14" x14ac:dyDescent="0.25">
      <c r="A1125" s="3" t="s">
        <v>44</v>
      </c>
      <c r="B1125" s="3">
        <v>20260622</v>
      </c>
      <c r="C1125" s="3">
        <v>34500</v>
      </c>
      <c r="D1125" s="3">
        <v>35119</v>
      </c>
      <c r="E1125" s="3">
        <v>33919</v>
      </c>
      <c r="F1125" s="3">
        <v>33934</v>
      </c>
      <c r="G1125" s="3">
        <v>28513218506</v>
      </c>
      <c r="H1125" s="3">
        <v>840252</v>
      </c>
      <c r="I1125" s="3">
        <v>23</v>
      </c>
      <c r="J1125" s="3" t="s">
        <v>43</v>
      </c>
      <c r="K1125" s="3">
        <v>34968</v>
      </c>
      <c r="L1125" s="3">
        <v>35119</v>
      </c>
      <c r="M1125" s="4">
        <f t="shared" si="34"/>
        <v>46195</v>
      </c>
      <c r="N1125" s="5">
        <f t="shared" si="35"/>
        <v>-2.9569892473118253E-2</v>
      </c>
    </row>
    <row r="1126" spans="1:14" x14ac:dyDescent="0.25">
      <c r="A1126" s="3" t="s">
        <v>44</v>
      </c>
      <c r="B1126" s="3">
        <v>20260623</v>
      </c>
      <c r="C1126" s="3">
        <v>34940</v>
      </c>
      <c r="D1126" s="3">
        <v>34948</v>
      </c>
      <c r="E1126" s="3">
        <v>34940</v>
      </c>
      <c r="F1126" s="3">
        <v>34941</v>
      </c>
      <c r="G1126" s="3">
        <v>1420971920</v>
      </c>
      <c r="H1126" s="3">
        <v>40668</v>
      </c>
      <c r="I1126" s="3">
        <v>6</v>
      </c>
      <c r="J1126" s="3" t="s">
        <v>43</v>
      </c>
      <c r="K1126" s="3">
        <v>33934</v>
      </c>
      <c r="L1126" s="3">
        <v>34948</v>
      </c>
      <c r="M1126" s="4">
        <f t="shared" si="34"/>
        <v>46196</v>
      </c>
      <c r="N1126" s="5">
        <f t="shared" si="35"/>
        <v>2.9675251959686344E-2</v>
      </c>
    </row>
    <row r="1127" spans="1:14" x14ac:dyDescent="0.25">
      <c r="A1127" s="3" t="s">
        <v>44</v>
      </c>
      <c r="B1127" s="3">
        <v>20260627</v>
      </c>
      <c r="C1127" s="3">
        <v>34941</v>
      </c>
      <c r="D1127" s="3">
        <v>35765</v>
      </c>
      <c r="E1127" s="3">
        <v>34941</v>
      </c>
      <c r="F1127" s="3">
        <v>35613</v>
      </c>
      <c r="G1127" s="3">
        <v>397724868</v>
      </c>
      <c r="H1127" s="3">
        <v>11168</v>
      </c>
      <c r="I1127" s="3">
        <v>10</v>
      </c>
      <c r="J1127" s="3" t="s">
        <v>43</v>
      </c>
      <c r="K1127" s="3">
        <v>34941</v>
      </c>
      <c r="L1127" s="3">
        <v>35604</v>
      </c>
      <c r="M1127" s="4">
        <f t="shared" si="34"/>
        <v>46200</v>
      </c>
      <c r="N1127" s="5">
        <f t="shared" si="35"/>
        <v>1.9232420365759451E-2</v>
      </c>
    </row>
    <row r="1128" spans="1:14" x14ac:dyDescent="0.25">
      <c r="A1128" s="3" t="s">
        <v>44</v>
      </c>
      <c r="B1128" s="3">
        <v>20260628</v>
      </c>
      <c r="C1128" s="3">
        <v>34545</v>
      </c>
      <c r="D1128" s="3">
        <v>34829</v>
      </c>
      <c r="E1128" s="3">
        <v>34545</v>
      </c>
      <c r="F1128" s="3">
        <v>34561</v>
      </c>
      <c r="G1128" s="3">
        <v>16960249579</v>
      </c>
      <c r="H1128" s="3">
        <v>490727</v>
      </c>
      <c r="I1128" s="3">
        <v>12</v>
      </c>
      <c r="J1128" s="3" t="s">
        <v>43</v>
      </c>
      <c r="K1128" s="3">
        <v>35613</v>
      </c>
      <c r="L1128" s="3">
        <v>34545</v>
      </c>
      <c r="M1128" s="4">
        <f t="shared" si="34"/>
        <v>46201</v>
      </c>
      <c r="N1128" s="5">
        <f t="shared" si="35"/>
        <v>-2.9539774801336627E-2</v>
      </c>
    </row>
    <row r="1129" spans="1:14" x14ac:dyDescent="0.25">
      <c r="A1129" s="3" t="s">
        <v>44</v>
      </c>
      <c r="B1129" s="3">
        <v>20260629</v>
      </c>
      <c r="C1129" s="3">
        <v>34561</v>
      </c>
      <c r="D1129" s="3">
        <v>35306</v>
      </c>
      <c r="E1129" s="3">
        <v>34326</v>
      </c>
      <c r="F1129" s="3">
        <v>34512</v>
      </c>
      <c r="G1129" s="3">
        <v>4026546776</v>
      </c>
      <c r="H1129" s="3">
        <v>116672</v>
      </c>
      <c r="I1129" s="3">
        <v>12</v>
      </c>
      <c r="J1129" s="3" t="s">
        <v>43</v>
      </c>
      <c r="K1129" s="3">
        <v>34561</v>
      </c>
      <c r="L1129" s="3">
        <v>34909</v>
      </c>
      <c r="M1129" s="4">
        <f t="shared" si="34"/>
        <v>46202</v>
      </c>
      <c r="N1129" s="5">
        <f t="shared" si="35"/>
        <v>-1.4177830502589694E-3</v>
      </c>
    </row>
    <row r="1130" spans="1:14" x14ac:dyDescent="0.25">
      <c r="A1130" s="3" t="s">
        <v>44</v>
      </c>
      <c r="B1130" s="3">
        <v>20260630</v>
      </c>
      <c r="C1130" s="3">
        <v>35547</v>
      </c>
      <c r="D1130" s="3">
        <v>35547</v>
      </c>
      <c r="E1130" s="3">
        <v>35378</v>
      </c>
      <c r="F1130" s="3">
        <v>35479</v>
      </c>
      <c r="G1130" s="3">
        <v>605095150</v>
      </c>
      <c r="H1130" s="3">
        <v>17055</v>
      </c>
      <c r="I1130" s="3">
        <v>16</v>
      </c>
      <c r="J1130" s="3" t="s">
        <v>43</v>
      </c>
      <c r="K1130" s="3">
        <v>34512</v>
      </c>
      <c r="L1130" s="3">
        <v>35547</v>
      </c>
      <c r="M1130" s="4">
        <f t="shared" si="34"/>
        <v>46203</v>
      </c>
      <c r="N1130" s="5">
        <f t="shared" si="35"/>
        <v>2.8019239684747399E-2</v>
      </c>
    </row>
    <row r="1131" spans="1:14" x14ac:dyDescent="0.25">
      <c r="A1131" s="3" t="s">
        <v>44</v>
      </c>
      <c r="B1131" s="3">
        <v>20260701</v>
      </c>
      <c r="C1131" s="3">
        <v>36543</v>
      </c>
      <c r="D1131" s="3">
        <v>36543</v>
      </c>
      <c r="E1131" s="3">
        <v>35768</v>
      </c>
      <c r="F1131" s="3">
        <v>36148</v>
      </c>
      <c r="G1131" s="3">
        <v>822117031</v>
      </c>
      <c r="H1131" s="3">
        <v>22743</v>
      </c>
      <c r="I1131" s="3">
        <v>9</v>
      </c>
      <c r="J1131" s="3" t="s">
        <v>43</v>
      </c>
      <c r="K1131" s="3">
        <v>35479</v>
      </c>
      <c r="L1131" s="3">
        <v>36542</v>
      </c>
      <c r="M1131" s="4">
        <f t="shared" si="34"/>
        <v>46204</v>
      </c>
      <c r="N1131" s="5">
        <f t="shared" si="35"/>
        <v>1.8856224809042033E-2</v>
      </c>
    </row>
    <row r="1132" spans="1:14" x14ac:dyDescent="0.25">
      <c r="A1132" s="3" t="s">
        <v>44</v>
      </c>
      <c r="B1132" s="3">
        <v>20260707</v>
      </c>
      <c r="C1132" s="3">
        <v>37232</v>
      </c>
      <c r="D1132" s="3">
        <v>37232</v>
      </c>
      <c r="E1132" s="3">
        <v>37232</v>
      </c>
      <c r="F1132" s="3">
        <v>37232</v>
      </c>
      <c r="G1132" s="3">
        <v>4602954928</v>
      </c>
      <c r="H1132" s="3">
        <v>123629</v>
      </c>
      <c r="I1132" s="3">
        <v>21</v>
      </c>
      <c r="J1132" s="3" t="s">
        <v>43</v>
      </c>
      <c r="K1132" s="3">
        <v>36148</v>
      </c>
      <c r="L1132" s="3">
        <v>37232</v>
      </c>
      <c r="M1132" s="4">
        <f t="shared" si="34"/>
        <v>46210</v>
      </c>
      <c r="N1132" s="5">
        <f t="shared" si="35"/>
        <v>2.9987827818966473E-2</v>
      </c>
    </row>
    <row r="1133" spans="1:14" x14ac:dyDescent="0.25">
      <c r="A1133" s="3" t="s">
        <v>44</v>
      </c>
      <c r="B1133" s="3">
        <v>20260708</v>
      </c>
      <c r="C1133" s="3">
        <v>36116</v>
      </c>
      <c r="D1133" s="3">
        <v>37571</v>
      </c>
      <c r="E1133" s="3">
        <v>36116</v>
      </c>
      <c r="F1133" s="3">
        <v>36716</v>
      </c>
      <c r="G1133" s="3">
        <v>5272963530</v>
      </c>
      <c r="H1133" s="3">
        <v>143616</v>
      </c>
      <c r="I1133" s="3">
        <v>25</v>
      </c>
      <c r="J1133" s="3" t="s">
        <v>43</v>
      </c>
      <c r="K1133" s="3">
        <v>37232</v>
      </c>
      <c r="L1133" s="3">
        <v>36922</v>
      </c>
      <c r="M1133" s="4">
        <f t="shared" si="34"/>
        <v>46211</v>
      </c>
      <c r="N1133" s="5">
        <f t="shared" si="35"/>
        <v>-1.3859045981950979E-2</v>
      </c>
    </row>
    <row r="1134" spans="1:14" x14ac:dyDescent="0.25">
      <c r="A1134" s="3" t="s">
        <v>44</v>
      </c>
      <c r="B1134" s="3">
        <v>20260711</v>
      </c>
      <c r="C1134" s="3">
        <v>35617</v>
      </c>
      <c r="D1134" s="3">
        <v>35850</v>
      </c>
      <c r="E1134" s="3">
        <v>35615</v>
      </c>
      <c r="F1134" s="3">
        <v>35843</v>
      </c>
      <c r="G1134" s="3">
        <v>7404135010</v>
      </c>
      <c r="H1134" s="3">
        <v>206574</v>
      </c>
      <c r="I1134" s="3">
        <v>9</v>
      </c>
      <c r="J1134" s="3" t="s">
        <v>43</v>
      </c>
      <c r="K1134" s="3">
        <v>36716</v>
      </c>
      <c r="L1134" s="3">
        <v>35615</v>
      </c>
      <c r="M1134" s="4">
        <f t="shared" si="34"/>
        <v>46214</v>
      </c>
      <c r="N1134" s="5">
        <f t="shared" si="35"/>
        <v>-2.3777099901950094E-2</v>
      </c>
    </row>
    <row r="1135" spans="1:14" x14ac:dyDescent="0.25">
      <c r="A1135" s="3" t="s">
        <v>44</v>
      </c>
      <c r="B1135" s="3">
        <v>20260712</v>
      </c>
      <c r="C1135" s="3">
        <v>34768</v>
      </c>
      <c r="D1135" s="3">
        <v>34768</v>
      </c>
      <c r="E1135" s="3">
        <v>34768</v>
      </c>
      <c r="F1135" s="3">
        <v>34768</v>
      </c>
      <c r="G1135" s="3">
        <v>6953600000</v>
      </c>
      <c r="H1135" s="3">
        <v>200000</v>
      </c>
      <c r="I1135" s="3">
        <v>5</v>
      </c>
      <c r="J1135" s="3" t="s">
        <v>43</v>
      </c>
      <c r="K1135" s="3">
        <v>35843</v>
      </c>
      <c r="L1135" s="3">
        <v>34768</v>
      </c>
      <c r="M1135" s="4">
        <f t="shared" si="34"/>
        <v>46215</v>
      </c>
      <c r="N1135" s="5">
        <f t="shared" si="35"/>
        <v>-2.999190915938954E-2</v>
      </c>
    </row>
    <row r="1136" spans="1:14" x14ac:dyDescent="0.25">
      <c r="A1136" s="3" t="s">
        <v>44</v>
      </c>
      <c r="B1136" s="3">
        <v>20260713</v>
      </c>
      <c r="C1136" s="3">
        <v>34768</v>
      </c>
      <c r="D1136" s="3">
        <v>35528</v>
      </c>
      <c r="E1136" s="3">
        <v>34768</v>
      </c>
      <c r="F1136" s="3">
        <v>34944</v>
      </c>
      <c r="G1136" s="3">
        <v>1450182000</v>
      </c>
      <c r="H1136" s="3">
        <v>41500</v>
      </c>
      <c r="I1136" s="3">
        <v>4</v>
      </c>
      <c r="J1136" s="3" t="s">
        <v>43</v>
      </c>
      <c r="K1136" s="3">
        <v>34768</v>
      </c>
      <c r="L1136" s="3">
        <v>34875</v>
      </c>
      <c r="M1136" s="4">
        <f t="shared" si="34"/>
        <v>46216</v>
      </c>
      <c r="N1136" s="5">
        <f t="shared" si="35"/>
        <v>5.062126092959085E-3</v>
      </c>
    </row>
    <row r="1137" spans="1:14" x14ac:dyDescent="0.25">
      <c r="A1137" s="3" t="s">
        <v>44</v>
      </c>
      <c r="B1137" s="3">
        <v>20260714</v>
      </c>
      <c r="C1137" s="3">
        <v>34875</v>
      </c>
      <c r="D1137" s="3">
        <v>35410</v>
      </c>
      <c r="E1137" s="3">
        <v>34398</v>
      </c>
      <c r="F1137" s="3">
        <v>34927</v>
      </c>
      <c r="G1137" s="3">
        <v>4539461455</v>
      </c>
      <c r="H1137" s="3">
        <v>129969</v>
      </c>
      <c r="I1137" s="3">
        <v>7</v>
      </c>
      <c r="J1137" s="3" t="s">
        <v>43</v>
      </c>
      <c r="K1137" s="3">
        <v>34944</v>
      </c>
      <c r="L1137" s="3">
        <v>35140</v>
      </c>
      <c r="M1137" s="4">
        <f t="shared" si="34"/>
        <v>46217</v>
      </c>
      <c r="N1137" s="5">
        <f t="shared" si="35"/>
        <v>-4.8649267399270002E-4</v>
      </c>
    </row>
    <row r="1138" spans="1:14" x14ac:dyDescent="0.25">
      <c r="A1138" s="3" t="s">
        <v>44</v>
      </c>
      <c r="B1138" s="3">
        <v>20260715</v>
      </c>
      <c r="C1138" s="3">
        <v>35531</v>
      </c>
      <c r="D1138" s="3">
        <v>35531</v>
      </c>
      <c r="E1138" s="3">
        <v>34932</v>
      </c>
      <c r="F1138" s="3">
        <v>35142</v>
      </c>
      <c r="G1138" s="3">
        <v>282053232</v>
      </c>
      <c r="H1138" s="3">
        <v>8026</v>
      </c>
      <c r="I1138" s="3">
        <v>4</v>
      </c>
      <c r="J1138" s="3" t="s">
        <v>43</v>
      </c>
      <c r="K1138" s="3">
        <v>34927</v>
      </c>
      <c r="L1138" s="3">
        <v>34932</v>
      </c>
      <c r="M1138" s="4">
        <f t="shared" si="34"/>
        <v>46218</v>
      </c>
      <c r="N1138" s="5">
        <f t="shared" si="35"/>
        <v>6.155696166289637E-3</v>
      </c>
    </row>
    <row r="1139" spans="1:14" x14ac:dyDescent="0.25">
      <c r="A1139" s="3" t="s">
        <v>44</v>
      </c>
      <c r="B1139" s="3">
        <v>20260718</v>
      </c>
      <c r="C1139" s="3">
        <v>34088</v>
      </c>
      <c r="D1139" s="3">
        <v>34088</v>
      </c>
      <c r="E1139" s="3">
        <v>34088</v>
      </c>
      <c r="F1139" s="3">
        <v>34088</v>
      </c>
      <c r="G1139" s="3">
        <v>10466038640</v>
      </c>
      <c r="H1139" s="3">
        <v>307030</v>
      </c>
      <c r="I1139" s="3">
        <v>7</v>
      </c>
      <c r="J1139" s="3" t="s">
        <v>43</v>
      </c>
      <c r="K1139" s="3">
        <v>35142</v>
      </c>
      <c r="L1139" s="3">
        <v>34088</v>
      </c>
      <c r="M1139" s="4">
        <f t="shared" si="34"/>
        <v>46221</v>
      </c>
      <c r="N1139" s="5">
        <f t="shared" si="35"/>
        <v>-2.9992601445563705E-2</v>
      </c>
    </row>
    <row r="1140" spans="1:14" x14ac:dyDescent="0.25">
      <c r="A1140" s="3" t="s">
        <v>44</v>
      </c>
      <c r="B1140" s="3">
        <v>20260719</v>
      </c>
      <c r="C1140" s="3">
        <v>34459</v>
      </c>
      <c r="D1140" s="3">
        <v>34459</v>
      </c>
      <c r="E1140" s="3">
        <v>33800</v>
      </c>
      <c r="F1140" s="3">
        <v>34459</v>
      </c>
      <c r="G1140" s="3">
        <v>103410800</v>
      </c>
      <c r="H1140" s="3">
        <v>3001</v>
      </c>
      <c r="I1140" s="3">
        <v>2</v>
      </c>
      <c r="J1140" s="3" t="s">
        <v>43</v>
      </c>
      <c r="K1140" s="3">
        <v>34088</v>
      </c>
      <c r="L1140" s="3">
        <v>33800</v>
      </c>
      <c r="M1140" s="4">
        <f t="shared" si="34"/>
        <v>46222</v>
      </c>
      <c r="N1140" s="5">
        <f t="shared" si="35"/>
        <v>1.0883595400140722E-2</v>
      </c>
    </row>
    <row r="1141" spans="1:14" x14ac:dyDescent="0.25">
      <c r="A1141" s="3" t="s">
        <v>44</v>
      </c>
      <c r="B1141" s="3">
        <v>20260720</v>
      </c>
      <c r="C1141" s="3">
        <v>34787</v>
      </c>
      <c r="D1141" s="3">
        <v>35450</v>
      </c>
      <c r="E1141" s="3">
        <v>34643</v>
      </c>
      <c r="F1141" s="3">
        <v>34737</v>
      </c>
      <c r="G1141" s="3">
        <v>403231944</v>
      </c>
      <c r="H1141" s="3">
        <v>11608</v>
      </c>
      <c r="I1141" s="3">
        <v>6</v>
      </c>
      <c r="J1141" s="3" t="s">
        <v>43</v>
      </c>
      <c r="K1141" s="3">
        <v>34459</v>
      </c>
      <c r="L1141" s="3">
        <v>35450</v>
      </c>
      <c r="M1141" s="4">
        <f t="shared" si="34"/>
        <v>46223</v>
      </c>
      <c r="N1141" s="5">
        <f t="shared" si="35"/>
        <v>8.0675585478393597E-3</v>
      </c>
    </row>
    <row r="1142" spans="1:14" x14ac:dyDescent="0.25">
      <c r="A1142" s="3" t="s">
        <v>44</v>
      </c>
      <c r="B1142" s="3">
        <v>20260721</v>
      </c>
      <c r="C1142" s="3">
        <v>35664</v>
      </c>
      <c r="D1142" s="3">
        <v>35700</v>
      </c>
      <c r="E1142" s="3">
        <v>35664</v>
      </c>
      <c r="F1142" s="3">
        <v>35674</v>
      </c>
      <c r="G1142" s="3">
        <v>2557710801</v>
      </c>
      <c r="H1142" s="3">
        <v>71697</v>
      </c>
      <c r="I1142" s="3">
        <v>11</v>
      </c>
      <c r="J1142" s="3" t="s">
        <v>43</v>
      </c>
      <c r="K1142" s="3">
        <v>34737</v>
      </c>
      <c r="L1142" s="3">
        <v>35695</v>
      </c>
      <c r="M1142" s="4">
        <f t="shared" si="34"/>
        <v>46224</v>
      </c>
      <c r="N1142" s="5">
        <f t="shared" si="35"/>
        <v>2.6974119814606956E-2</v>
      </c>
    </row>
    <row r="1143" spans="1:14" x14ac:dyDescent="0.25">
      <c r="A1143" s="3" t="s">
        <v>44</v>
      </c>
      <c r="B1143" s="3">
        <v>20260722</v>
      </c>
      <c r="C1143" s="3">
        <v>35418</v>
      </c>
      <c r="D1143" s="3">
        <v>35894</v>
      </c>
      <c r="E1143" s="3">
        <v>35418</v>
      </c>
      <c r="F1143" s="3">
        <v>35561</v>
      </c>
      <c r="G1143" s="3">
        <v>2612401982</v>
      </c>
      <c r="H1143" s="3">
        <v>73463</v>
      </c>
      <c r="I1143" s="3">
        <v>5</v>
      </c>
      <c r="J1143" s="3" t="s">
        <v>43</v>
      </c>
      <c r="K1143" s="3">
        <v>35674</v>
      </c>
      <c r="L1143" s="3">
        <v>35634</v>
      </c>
      <c r="M1143" s="4">
        <f t="shared" si="34"/>
        <v>46225</v>
      </c>
      <c r="N1143" s="5">
        <f t="shared" si="35"/>
        <v>-3.1675730223692522E-3</v>
      </c>
    </row>
    <row r="1144" spans="1:14" x14ac:dyDescent="0.25">
      <c r="A1144" s="3" t="s">
        <v>44</v>
      </c>
      <c r="B1144" s="3">
        <v>20260725</v>
      </c>
      <c r="C1144" s="3">
        <v>35809</v>
      </c>
      <c r="D1144" s="3">
        <v>36627</v>
      </c>
      <c r="E1144" s="3">
        <v>35175</v>
      </c>
      <c r="F1144" s="3">
        <v>35352</v>
      </c>
      <c r="G1144" s="3">
        <v>635337526</v>
      </c>
      <c r="H1144" s="3">
        <v>17972</v>
      </c>
      <c r="I1144" s="3">
        <v>12</v>
      </c>
      <c r="J1144" s="3" t="s">
        <v>43</v>
      </c>
      <c r="K1144" s="3">
        <v>35561</v>
      </c>
      <c r="L1144" s="3">
        <v>35175</v>
      </c>
      <c r="M1144" s="4">
        <f t="shared" si="34"/>
        <v>46228</v>
      </c>
      <c r="N1144" s="5">
        <f t="shared" si="35"/>
        <v>-5.8772250499142809E-3</v>
      </c>
    </row>
    <row r="1145" spans="1:14" x14ac:dyDescent="0.25">
      <c r="A1145" s="3" t="s">
        <v>44</v>
      </c>
      <c r="B1145" s="3">
        <v>20260726</v>
      </c>
      <c r="C1145" s="3">
        <v>36115</v>
      </c>
      <c r="D1145" s="3">
        <v>36124</v>
      </c>
      <c r="E1145" s="3">
        <v>35870</v>
      </c>
      <c r="F1145" s="3">
        <v>36051</v>
      </c>
      <c r="G1145" s="3">
        <v>4273399698</v>
      </c>
      <c r="H1145" s="3">
        <v>118537</v>
      </c>
      <c r="I1145" s="3">
        <v>20</v>
      </c>
      <c r="J1145" s="3" t="s">
        <v>43</v>
      </c>
      <c r="K1145" s="3">
        <v>35352</v>
      </c>
      <c r="L1145" s="3">
        <v>35882</v>
      </c>
      <c r="M1145" s="4">
        <f t="shared" si="34"/>
        <v>46229</v>
      </c>
      <c r="N1145" s="5">
        <f t="shared" si="35"/>
        <v>1.9772572980312209E-2</v>
      </c>
    </row>
    <row r="1146" spans="1:14" x14ac:dyDescent="0.25">
      <c r="A1146" s="3" t="s">
        <v>44</v>
      </c>
      <c r="B1146" s="3">
        <v>20260727</v>
      </c>
      <c r="C1146" s="3">
        <v>37132</v>
      </c>
      <c r="D1146" s="3">
        <v>37132</v>
      </c>
      <c r="E1146" s="3">
        <v>35940</v>
      </c>
      <c r="F1146" s="3">
        <v>36112</v>
      </c>
      <c r="G1146" s="3">
        <v>1139283903</v>
      </c>
      <c r="H1146" s="3">
        <v>31549</v>
      </c>
      <c r="I1146" s="3">
        <v>14</v>
      </c>
      <c r="J1146" s="3" t="s">
        <v>43</v>
      </c>
      <c r="K1146" s="3">
        <v>36051</v>
      </c>
      <c r="L1146" s="3">
        <v>36380</v>
      </c>
      <c r="M1146" s="4">
        <f t="shared" si="34"/>
        <v>46230</v>
      </c>
      <c r="N1146" s="5">
        <f t="shared" si="35"/>
        <v>1.6920473773265332E-3</v>
      </c>
    </row>
    <row r="1147" spans="1:14" x14ac:dyDescent="0.25">
      <c r="A1147" s="3" t="s">
        <v>44</v>
      </c>
      <c r="B1147" s="3">
        <v>20260728</v>
      </c>
      <c r="C1147" s="3">
        <v>36336</v>
      </c>
      <c r="D1147" s="3">
        <v>36811</v>
      </c>
      <c r="E1147" s="3">
        <v>36336</v>
      </c>
      <c r="F1147" s="3">
        <v>36522</v>
      </c>
      <c r="G1147" s="3">
        <v>287280838</v>
      </c>
      <c r="H1147" s="3">
        <v>7866</v>
      </c>
      <c r="I1147" s="3">
        <v>7</v>
      </c>
      <c r="J1147" s="3" t="s">
        <v>43</v>
      </c>
      <c r="K1147" s="3">
        <v>36112</v>
      </c>
      <c r="L1147" s="3">
        <v>36811</v>
      </c>
      <c r="M1147" s="4">
        <f t="shared" si="34"/>
        <v>46231</v>
      </c>
      <c r="N1147" s="5">
        <f t="shared" si="35"/>
        <v>1.1353566681435501E-2</v>
      </c>
    </row>
    <row r="1148" spans="1:14" x14ac:dyDescent="0.25">
      <c r="A1148" s="3" t="s">
        <v>44</v>
      </c>
      <c r="B1148" s="3">
        <v>20260729</v>
      </c>
      <c r="C1148" s="3">
        <v>36500</v>
      </c>
      <c r="D1148" s="3">
        <v>36680</v>
      </c>
      <c r="E1148" s="3">
        <v>36246</v>
      </c>
      <c r="F1148" s="3">
        <v>36596</v>
      </c>
      <c r="G1148" s="3">
        <v>2050351704782</v>
      </c>
      <c r="H1148" s="3">
        <v>56026463</v>
      </c>
      <c r="I1148" s="3">
        <v>69</v>
      </c>
      <c r="J1148" s="3" t="s">
        <v>43</v>
      </c>
      <c r="K1148" s="3">
        <v>36522</v>
      </c>
      <c r="L1148" s="3">
        <v>36596</v>
      </c>
      <c r="M1148" s="4">
        <f t="shared" si="34"/>
        <v>46232</v>
      </c>
      <c r="N1148" s="5">
        <f t="shared" si="35"/>
        <v>2.0261760035047427E-3</v>
      </c>
    </row>
    <row r="1149" spans="1:14" x14ac:dyDescent="0.25">
      <c r="A1149" s="3" t="s">
        <v>44</v>
      </c>
      <c r="B1149" s="3">
        <v>20260801</v>
      </c>
      <c r="C1149" s="3">
        <v>36194</v>
      </c>
      <c r="D1149" s="3">
        <v>36266</v>
      </c>
      <c r="E1149" s="3">
        <v>36194</v>
      </c>
      <c r="F1149" s="3">
        <v>36261</v>
      </c>
      <c r="G1149" s="3">
        <v>12498415880</v>
      </c>
      <c r="H1149" s="3">
        <v>344684</v>
      </c>
      <c r="I1149" s="3">
        <v>4</v>
      </c>
      <c r="J1149" s="3" t="s">
        <v>43</v>
      </c>
      <c r="K1149" s="3">
        <v>36596</v>
      </c>
      <c r="L1149" s="3">
        <v>36266</v>
      </c>
      <c r="M1149" s="4">
        <f t="shared" si="34"/>
        <v>46235</v>
      </c>
      <c r="N1149" s="5">
        <f t="shared" si="35"/>
        <v>-9.1540059022844344E-3</v>
      </c>
    </row>
    <row r="1150" spans="1:14" x14ac:dyDescent="0.25">
      <c r="A1150" s="3" t="s">
        <v>44</v>
      </c>
      <c r="B1150" s="3">
        <v>20260802</v>
      </c>
      <c r="C1150" s="3">
        <v>36711</v>
      </c>
      <c r="D1150" s="3">
        <v>36990</v>
      </c>
      <c r="E1150" s="3">
        <v>36711</v>
      </c>
      <c r="F1150" s="3">
        <v>36811</v>
      </c>
      <c r="G1150" s="3">
        <v>126224850</v>
      </c>
      <c r="H1150" s="3">
        <v>3429</v>
      </c>
      <c r="I1150" s="3">
        <v>6</v>
      </c>
      <c r="J1150" s="3" t="s">
        <v>43</v>
      </c>
      <c r="K1150" s="3">
        <v>36261</v>
      </c>
      <c r="L1150" s="3">
        <v>36957</v>
      </c>
      <c r="M1150" s="4">
        <f t="shared" si="34"/>
        <v>46236</v>
      </c>
      <c r="N1150" s="5">
        <f t="shared" si="35"/>
        <v>1.5167811146962196E-2</v>
      </c>
    </row>
    <row r="1151" spans="1:14" x14ac:dyDescent="0.25">
      <c r="A1151" s="3" t="s">
        <v>44</v>
      </c>
      <c r="B1151" s="3">
        <v>20260803</v>
      </c>
      <c r="C1151" s="3">
        <v>37419</v>
      </c>
      <c r="D1151" s="3">
        <v>37915</v>
      </c>
      <c r="E1151" s="3">
        <v>37419</v>
      </c>
      <c r="F1151" s="3">
        <v>37911</v>
      </c>
      <c r="G1151" s="3">
        <v>3844764683</v>
      </c>
      <c r="H1151" s="3">
        <v>101415</v>
      </c>
      <c r="I1151" s="3">
        <v>12</v>
      </c>
      <c r="J1151" s="3" t="s">
        <v>43</v>
      </c>
      <c r="K1151" s="3">
        <v>36811</v>
      </c>
      <c r="L1151" s="3">
        <v>37915</v>
      </c>
      <c r="M1151" s="4">
        <f t="shared" si="34"/>
        <v>46237</v>
      </c>
      <c r="N1151" s="5">
        <f t="shared" si="35"/>
        <v>2.9882372117030265E-2</v>
      </c>
    </row>
    <row r="1152" spans="1:14" x14ac:dyDescent="0.25">
      <c r="A1152" s="3" t="s">
        <v>44</v>
      </c>
      <c r="B1152" s="3">
        <v>20260805</v>
      </c>
      <c r="C1152" s="3">
        <v>39048</v>
      </c>
      <c r="D1152" s="3">
        <v>39048</v>
      </c>
      <c r="E1152" s="3">
        <v>39000</v>
      </c>
      <c r="F1152" s="3">
        <v>39047</v>
      </c>
      <c r="G1152" s="3">
        <v>1549985960</v>
      </c>
      <c r="H1152" s="3">
        <v>39695</v>
      </c>
      <c r="I1152" s="3">
        <v>13</v>
      </c>
      <c r="J1152" s="3" t="s">
        <v>43</v>
      </c>
      <c r="K1152" s="3">
        <v>37911</v>
      </c>
      <c r="L1152" s="3">
        <v>39048</v>
      </c>
      <c r="M1152" s="4">
        <f t="shared" si="34"/>
        <v>46239</v>
      </c>
      <c r="N1152" s="5">
        <f t="shared" si="35"/>
        <v>2.9964917833874116E-2</v>
      </c>
    </row>
    <row r="1153" spans="14:14" x14ac:dyDescent="0.25">
      <c r="N1153" s="5">
        <f t="shared" si="35"/>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77"/>
  <sheetViews>
    <sheetView topLeftCell="G1" workbookViewId="0">
      <selection activeCell="N6" sqref="N6"/>
    </sheetView>
  </sheetViews>
  <sheetFormatPr defaultRowHeight="18" x14ac:dyDescent="0.25"/>
  <cols>
    <col min="1" max="1" width="10.90625" style="3" bestFit="1" customWidth="1"/>
    <col min="2" max="2" width="17.1796875" style="3" bestFit="1" customWidth="1"/>
    <col min="3" max="3" width="9.36328125" style="3" bestFit="1" customWidth="1"/>
    <col min="4" max="4" width="8.453125" style="3" bestFit="1" customWidth="1"/>
    <col min="5" max="5" width="8.26953125" style="3" bestFit="1" customWidth="1"/>
    <col min="6" max="6" width="10.36328125" style="3" bestFit="1" customWidth="1"/>
    <col min="7" max="7" width="12" style="3" bestFit="1" customWidth="1"/>
    <col min="8" max="8" width="8.81640625" style="3" bestFit="1" customWidth="1"/>
    <col min="9" max="9" width="12" style="3" bestFit="1" customWidth="1"/>
    <col min="10" max="10" width="7.81640625" style="3" bestFit="1" customWidth="1"/>
    <col min="11" max="11" width="9.1796875" style="3" bestFit="1" customWidth="1"/>
    <col min="12" max="12" width="8.90625" style="3" bestFit="1" customWidth="1"/>
    <col min="13" max="13" width="9.7265625" style="4" bestFit="1" customWidth="1"/>
    <col min="14" max="14" width="9.36328125" style="5" bestFit="1" customWidth="1"/>
    <col min="15" max="20" width="8.7265625" style="3" customWidth="1"/>
    <col min="21" max="16384" width="8.7265625" style="3"/>
  </cols>
  <sheetData>
    <row r="1" spans="1:14" x14ac:dyDescent="0.25">
      <c r="A1" s="3" t="s">
        <v>28</v>
      </c>
      <c r="B1" s="3" t="s">
        <v>29</v>
      </c>
      <c r="C1" s="3" t="s">
        <v>30</v>
      </c>
      <c r="D1" s="3" t="s">
        <v>31</v>
      </c>
      <c r="E1" s="3" t="s">
        <v>32</v>
      </c>
      <c r="F1" s="3" t="s">
        <v>33</v>
      </c>
      <c r="G1" s="3" t="s">
        <v>34</v>
      </c>
      <c r="H1" s="3" t="s">
        <v>35</v>
      </c>
      <c r="I1" s="3" t="s">
        <v>36</v>
      </c>
      <c r="J1" s="3" t="s">
        <v>37</v>
      </c>
      <c r="K1" s="3" t="s">
        <v>38</v>
      </c>
      <c r="L1" s="3" t="s">
        <v>39</v>
      </c>
      <c r="M1" s="4" t="s">
        <v>40</v>
      </c>
      <c r="N1" s="5" t="s">
        <v>41</v>
      </c>
    </row>
    <row r="2" spans="1:14" x14ac:dyDescent="0.25">
      <c r="A2" s="3" t="s">
        <v>45</v>
      </c>
      <c r="B2" s="3">
        <v>20220705</v>
      </c>
      <c r="C2" s="3">
        <v>0</v>
      </c>
      <c r="D2" s="3">
        <v>0</v>
      </c>
      <c r="E2" s="3">
        <v>0</v>
      </c>
      <c r="F2" s="3">
        <v>10000</v>
      </c>
      <c r="G2" s="3">
        <v>0</v>
      </c>
      <c r="H2" s="3">
        <v>0</v>
      </c>
      <c r="I2" s="3">
        <v>0</v>
      </c>
      <c r="J2" s="3" t="s">
        <v>43</v>
      </c>
      <c r="K2" s="3">
        <v>10000</v>
      </c>
      <c r="L2" s="3">
        <v>10000</v>
      </c>
      <c r="M2" s="4">
        <f t="shared" ref="M2:M65" si="0">DATE(LEFT(B2,4),MID(B2,5,2),RIGHT(B2,2))</f>
        <v>44747</v>
      </c>
    </row>
    <row r="3" spans="1:14" x14ac:dyDescent="0.25">
      <c r="A3" s="3" t="s">
        <v>45</v>
      </c>
      <c r="B3" s="3">
        <v>20220706</v>
      </c>
      <c r="C3" s="3">
        <v>0</v>
      </c>
      <c r="D3" s="3">
        <v>0</v>
      </c>
      <c r="E3" s="3">
        <v>0</v>
      </c>
      <c r="F3" s="3">
        <v>10000</v>
      </c>
      <c r="G3" s="3">
        <v>0</v>
      </c>
      <c r="H3" s="3">
        <v>0</v>
      </c>
      <c r="I3" s="3">
        <v>0</v>
      </c>
      <c r="J3" s="3" t="s">
        <v>43</v>
      </c>
      <c r="K3" s="3">
        <v>10000</v>
      </c>
      <c r="L3" s="3">
        <v>10000</v>
      </c>
      <c r="M3" s="4">
        <f t="shared" si="0"/>
        <v>44748</v>
      </c>
      <c r="N3" s="5">
        <f t="shared" ref="N3:N66" si="1">F3/F2-1</f>
        <v>0</v>
      </c>
    </row>
    <row r="4" spans="1:14" x14ac:dyDescent="0.25">
      <c r="A4" s="3" t="s">
        <v>45</v>
      </c>
      <c r="B4" s="3">
        <v>20220709</v>
      </c>
      <c r="C4" s="3">
        <v>0</v>
      </c>
      <c r="D4" s="3">
        <v>0</v>
      </c>
      <c r="E4" s="3">
        <v>0</v>
      </c>
      <c r="F4" s="3">
        <v>10000</v>
      </c>
      <c r="G4" s="3">
        <v>0</v>
      </c>
      <c r="H4" s="3">
        <v>0</v>
      </c>
      <c r="I4" s="3">
        <v>0</v>
      </c>
      <c r="J4" s="3" t="s">
        <v>43</v>
      </c>
      <c r="K4" s="3">
        <v>10000</v>
      </c>
      <c r="L4" s="3">
        <v>10000</v>
      </c>
      <c r="M4" s="4">
        <f t="shared" si="0"/>
        <v>44751</v>
      </c>
      <c r="N4" s="5">
        <f t="shared" si="1"/>
        <v>0</v>
      </c>
    </row>
    <row r="5" spans="1:14" x14ac:dyDescent="0.25">
      <c r="A5" s="3" t="s">
        <v>45</v>
      </c>
      <c r="B5" s="3">
        <v>20220711</v>
      </c>
      <c r="C5" s="3">
        <v>10000</v>
      </c>
      <c r="D5" s="3">
        <v>10000</v>
      </c>
      <c r="E5" s="3">
        <v>10000</v>
      </c>
      <c r="F5" s="3">
        <v>10000</v>
      </c>
      <c r="G5" s="3">
        <v>6066690000</v>
      </c>
      <c r="H5" s="3">
        <v>606669</v>
      </c>
      <c r="I5" s="3">
        <v>207</v>
      </c>
      <c r="J5" s="3" t="s">
        <v>43</v>
      </c>
      <c r="K5" s="3">
        <v>10000</v>
      </c>
      <c r="L5" s="3">
        <v>10000</v>
      </c>
      <c r="M5" s="4">
        <f t="shared" si="0"/>
        <v>44753</v>
      </c>
      <c r="N5" s="5">
        <f t="shared" si="1"/>
        <v>0</v>
      </c>
    </row>
    <row r="6" spans="1:14" x14ac:dyDescent="0.25">
      <c r="A6" s="3" t="s">
        <v>45</v>
      </c>
      <c r="B6" s="3">
        <v>20220712</v>
      </c>
      <c r="C6" s="3">
        <v>10000</v>
      </c>
      <c r="D6" s="3">
        <v>10000</v>
      </c>
      <c r="E6" s="3">
        <v>10000</v>
      </c>
      <c r="F6" s="3">
        <v>10000</v>
      </c>
      <c r="G6" s="3">
        <v>14411340000</v>
      </c>
      <c r="H6" s="3">
        <v>1441134</v>
      </c>
      <c r="I6" s="3">
        <v>367</v>
      </c>
      <c r="J6" s="3" t="s">
        <v>43</v>
      </c>
      <c r="K6" s="3">
        <v>10000</v>
      </c>
      <c r="L6" s="3">
        <v>10000</v>
      </c>
      <c r="M6" s="4">
        <f t="shared" si="0"/>
        <v>44754</v>
      </c>
      <c r="N6" s="5">
        <f t="shared" si="1"/>
        <v>0</v>
      </c>
    </row>
    <row r="7" spans="1:14" x14ac:dyDescent="0.25">
      <c r="A7" s="3" t="s">
        <v>45</v>
      </c>
      <c r="B7" s="3">
        <v>20220713</v>
      </c>
      <c r="C7" s="3">
        <v>10000</v>
      </c>
      <c r="D7" s="3">
        <v>10000</v>
      </c>
      <c r="E7" s="3">
        <v>10000</v>
      </c>
      <c r="F7" s="3">
        <v>10000</v>
      </c>
      <c r="G7" s="3">
        <v>15963680000</v>
      </c>
      <c r="H7" s="3">
        <v>1596368</v>
      </c>
      <c r="I7" s="3">
        <v>337</v>
      </c>
      <c r="J7" s="3" t="s">
        <v>43</v>
      </c>
      <c r="K7" s="3">
        <v>10000</v>
      </c>
      <c r="L7" s="3">
        <v>10000</v>
      </c>
      <c r="M7" s="4">
        <f t="shared" si="0"/>
        <v>44755</v>
      </c>
      <c r="N7" s="5">
        <f t="shared" si="1"/>
        <v>0</v>
      </c>
    </row>
    <row r="8" spans="1:14" x14ac:dyDescent="0.25">
      <c r="A8" s="3" t="s">
        <v>45</v>
      </c>
      <c r="B8" s="3">
        <v>20220716</v>
      </c>
      <c r="C8" s="3">
        <v>10000</v>
      </c>
      <c r="D8" s="3">
        <v>10000</v>
      </c>
      <c r="E8" s="3">
        <v>10000</v>
      </c>
      <c r="F8" s="3">
        <v>10000</v>
      </c>
      <c r="G8" s="3">
        <v>29154270000</v>
      </c>
      <c r="H8" s="3">
        <v>2915427</v>
      </c>
      <c r="I8" s="3">
        <v>246</v>
      </c>
      <c r="J8" s="3" t="s">
        <v>43</v>
      </c>
      <c r="K8" s="3">
        <v>10000</v>
      </c>
      <c r="L8" s="3">
        <v>10000</v>
      </c>
      <c r="M8" s="4">
        <f t="shared" si="0"/>
        <v>44758</v>
      </c>
      <c r="N8" s="5">
        <f t="shared" si="1"/>
        <v>0</v>
      </c>
    </row>
    <row r="9" spans="1:14" x14ac:dyDescent="0.25">
      <c r="A9" s="3" t="s">
        <v>45</v>
      </c>
      <c r="B9" s="3">
        <v>20220717</v>
      </c>
      <c r="C9" s="3">
        <v>10000</v>
      </c>
      <c r="D9" s="3">
        <v>10000</v>
      </c>
      <c r="E9" s="3">
        <v>10000</v>
      </c>
      <c r="F9" s="3">
        <v>10000</v>
      </c>
      <c r="G9" s="3">
        <v>35200830000</v>
      </c>
      <c r="H9" s="3">
        <v>3520083</v>
      </c>
      <c r="I9" s="3">
        <v>1272</v>
      </c>
      <c r="J9" s="3" t="s">
        <v>43</v>
      </c>
      <c r="K9" s="3">
        <v>10000</v>
      </c>
      <c r="L9" s="3">
        <v>10000</v>
      </c>
      <c r="M9" s="4">
        <f t="shared" si="0"/>
        <v>44759</v>
      </c>
      <c r="N9" s="5">
        <f t="shared" si="1"/>
        <v>0</v>
      </c>
    </row>
    <row r="10" spans="1:14" x14ac:dyDescent="0.25">
      <c r="A10" s="3" t="s">
        <v>45</v>
      </c>
      <c r="B10" s="3">
        <v>20220719</v>
      </c>
      <c r="C10" s="3">
        <v>0</v>
      </c>
      <c r="D10" s="3">
        <v>0</v>
      </c>
      <c r="E10" s="3">
        <v>0</v>
      </c>
      <c r="F10" s="3">
        <v>10000</v>
      </c>
      <c r="G10" s="3">
        <v>0</v>
      </c>
      <c r="H10" s="3">
        <v>0</v>
      </c>
      <c r="I10" s="3">
        <v>0</v>
      </c>
      <c r="J10" s="3" t="s">
        <v>43</v>
      </c>
      <c r="K10" s="3">
        <v>10000</v>
      </c>
      <c r="L10" s="3">
        <v>10000</v>
      </c>
      <c r="M10" s="4">
        <f t="shared" si="0"/>
        <v>44761</v>
      </c>
      <c r="N10" s="5">
        <f t="shared" si="1"/>
        <v>0</v>
      </c>
    </row>
    <row r="11" spans="1:14" x14ac:dyDescent="0.25">
      <c r="A11" s="3" t="s">
        <v>45</v>
      </c>
      <c r="B11" s="3">
        <v>20220720</v>
      </c>
      <c r="C11" s="3">
        <v>0</v>
      </c>
      <c r="D11" s="3">
        <v>0</v>
      </c>
      <c r="E11" s="3">
        <v>0</v>
      </c>
      <c r="F11" s="3">
        <v>10000</v>
      </c>
      <c r="G11" s="3">
        <v>0</v>
      </c>
      <c r="H11" s="3">
        <v>0</v>
      </c>
      <c r="I11" s="3">
        <v>0</v>
      </c>
      <c r="J11" s="3" t="s">
        <v>43</v>
      </c>
      <c r="K11" s="3">
        <v>10000</v>
      </c>
      <c r="L11" s="3">
        <v>10000</v>
      </c>
      <c r="M11" s="4">
        <f t="shared" si="0"/>
        <v>44762</v>
      </c>
      <c r="N11" s="5">
        <f t="shared" si="1"/>
        <v>0</v>
      </c>
    </row>
    <row r="12" spans="1:14" x14ac:dyDescent="0.25">
      <c r="A12" s="3" t="s">
        <v>45</v>
      </c>
      <c r="B12" s="3">
        <v>20220723</v>
      </c>
      <c r="C12" s="3">
        <v>0</v>
      </c>
      <c r="D12" s="3">
        <v>0</v>
      </c>
      <c r="E12" s="3">
        <v>0</v>
      </c>
      <c r="F12" s="3">
        <v>10000</v>
      </c>
      <c r="G12" s="3">
        <v>0</v>
      </c>
      <c r="H12" s="3">
        <v>0</v>
      </c>
      <c r="I12" s="3">
        <v>0</v>
      </c>
      <c r="J12" s="3" t="s">
        <v>43</v>
      </c>
      <c r="K12" s="3">
        <v>10000</v>
      </c>
      <c r="L12" s="3">
        <v>10000</v>
      </c>
      <c r="M12" s="4">
        <f t="shared" si="0"/>
        <v>44765</v>
      </c>
      <c r="N12" s="5">
        <f t="shared" si="1"/>
        <v>0</v>
      </c>
    </row>
    <row r="13" spans="1:14" x14ac:dyDescent="0.25">
      <c r="A13" s="3" t="s">
        <v>45</v>
      </c>
      <c r="B13" s="3">
        <v>20220724</v>
      </c>
      <c r="C13" s="3">
        <v>0</v>
      </c>
      <c r="D13" s="3">
        <v>0</v>
      </c>
      <c r="E13" s="3">
        <v>0</v>
      </c>
      <c r="F13" s="3">
        <v>10000</v>
      </c>
      <c r="G13" s="3">
        <v>0</v>
      </c>
      <c r="H13" s="3">
        <v>0</v>
      </c>
      <c r="I13" s="3">
        <v>0</v>
      </c>
      <c r="J13" s="3" t="s">
        <v>43</v>
      </c>
      <c r="K13" s="3">
        <v>10000</v>
      </c>
      <c r="L13" s="3">
        <v>10000</v>
      </c>
      <c r="M13" s="4">
        <f t="shared" si="0"/>
        <v>44766</v>
      </c>
      <c r="N13" s="5">
        <f t="shared" si="1"/>
        <v>0</v>
      </c>
    </row>
    <row r="14" spans="1:14" x14ac:dyDescent="0.25">
      <c r="A14" s="3" t="s">
        <v>45</v>
      </c>
      <c r="B14" s="3">
        <v>20220725</v>
      </c>
      <c r="C14" s="3">
        <v>0</v>
      </c>
      <c r="D14" s="3">
        <v>0</v>
      </c>
      <c r="E14" s="3">
        <v>0</v>
      </c>
      <c r="F14" s="3">
        <v>10000</v>
      </c>
      <c r="G14" s="3">
        <v>0</v>
      </c>
      <c r="H14" s="3">
        <v>0</v>
      </c>
      <c r="I14" s="3">
        <v>0</v>
      </c>
      <c r="J14" s="3" t="s">
        <v>43</v>
      </c>
      <c r="K14" s="3">
        <v>10000</v>
      </c>
      <c r="L14" s="3">
        <v>10000</v>
      </c>
      <c r="M14" s="4">
        <f t="shared" si="0"/>
        <v>44767</v>
      </c>
      <c r="N14" s="5">
        <f t="shared" si="1"/>
        <v>0</v>
      </c>
    </row>
    <row r="15" spans="1:14" x14ac:dyDescent="0.25">
      <c r="A15" s="3" t="s">
        <v>45</v>
      </c>
      <c r="B15" s="3">
        <v>20220726</v>
      </c>
      <c r="C15" s="3">
        <v>0</v>
      </c>
      <c r="D15" s="3">
        <v>0</v>
      </c>
      <c r="E15" s="3">
        <v>0</v>
      </c>
      <c r="F15" s="3">
        <v>10000</v>
      </c>
      <c r="G15" s="3">
        <v>0</v>
      </c>
      <c r="H15" s="3">
        <v>0</v>
      </c>
      <c r="I15" s="3">
        <v>0</v>
      </c>
      <c r="J15" s="3" t="s">
        <v>43</v>
      </c>
      <c r="K15" s="3">
        <v>10000</v>
      </c>
      <c r="L15" s="3">
        <v>10000</v>
      </c>
      <c r="M15" s="4">
        <f t="shared" si="0"/>
        <v>44768</v>
      </c>
      <c r="N15" s="5">
        <f t="shared" si="1"/>
        <v>0</v>
      </c>
    </row>
    <row r="16" spans="1:14" x14ac:dyDescent="0.25">
      <c r="A16" s="3" t="s">
        <v>45</v>
      </c>
      <c r="B16" s="3">
        <v>20220727</v>
      </c>
      <c r="C16" s="3">
        <v>0</v>
      </c>
      <c r="D16" s="3">
        <v>0</v>
      </c>
      <c r="E16" s="3">
        <v>0</v>
      </c>
      <c r="F16" s="3">
        <v>10000</v>
      </c>
      <c r="G16" s="3">
        <v>0</v>
      </c>
      <c r="H16" s="3">
        <v>0</v>
      </c>
      <c r="I16" s="3">
        <v>0</v>
      </c>
      <c r="J16" s="3" t="s">
        <v>43</v>
      </c>
      <c r="K16" s="3">
        <v>10000</v>
      </c>
      <c r="L16" s="3">
        <v>10000</v>
      </c>
      <c r="M16" s="4">
        <f t="shared" si="0"/>
        <v>44769</v>
      </c>
      <c r="N16" s="5">
        <f t="shared" si="1"/>
        <v>0</v>
      </c>
    </row>
    <row r="17" spans="1:14" x14ac:dyDescent="0.25">
      <c r="A17" s="3" t="s">
        <v>45</v>
      </c>
      <c r="B17" s="3">
        <v>20220730</v>
      </c>
      <c r="C17" s="3">
        <v>0</v>
      </c>
      <c r="D17" s="3">
        <v>0</v>
      </c>
      <c r="E17" s="3">
        <v>0</v>
      </c>
      <c r="F17" s="3">
        <v>10000</v>
      </c>
      <c r="G17" s="3">
        <v>0</v>
      </c>
      <c r="H17" s="3">
        <v>0</v>
      </c>
      <c r="I17" s="3">
        <v>0</v>
      </c>
      <c r="J17" s="3" t="s">
        <v>43</v>
      </c>
      <c r="K17" s="3">
        <v>10000</v>
      </c>
      <c r="L17" s="3">
        <v>10000</v>
      </c>
      <c r="M17" s="4">
        <f t="shared" si="0"/>
        <v>44772</v>
      </c>
      <c r="N17" s="5">
        <f t="shared" si="1"/>
        <v>0</v>
      </c>
    </row>
    <row r="18" spans="1:14" x14ac:dyDescent="0.25">
      <c r="A18" s="3" t="s">
        <v>45</v>
      </c>
      <c r="B18" s="3">
        <v>20220731</v>
      </c>
      <c r="C18" s="3">
        <v>0</v>
      </c>
      <c r="D18" s="3">
        <v>0</v>
      </c>
      <c r="E18" s="3">
        <v>0</v>
      </c>
      <c r="F18" s="3">
        <v>10000</v>
      </c>
      <c r="G18" s="3">
        <v>0</v>
      </c>
      <c r="H18" s="3">
        <v>0</v>
      </c>
      <c r="I18" s="3">
        <v>0</v>
      </c>
      <c r="J18" s="3" t="s">
        <v>43</v>
      </c>
      <c r="K18" s="3">
        <v>10000</v>
      </c>
      <c r="L18" s="3">
        <v>10000</v>
      </c>
      <c r="M18" s="4">
        <f t="shared" si="0"/>
        <v>44773</v>
      </c>
      <c r="N18" s="5">
        <f t="shared" si="1"/>
        <v>0</v>
      </c>
    </row>
    <row r="19" spans="1:14" x14ac:dyDescent="0.25">
      <c r="A19" s="3" t="s">
        <v>45</v>
      </c>
      <c r="B19" s="3">
        <v>20220801</v>
      </c>
      <c r="C19" s="3">
        <v>0</v>
      </c>
      <c r="D19" s="3">
        <v>0</v>
      </c>
      <c r="E19" s="3">
        <v>0</v>
      </c>
      <c r="F19" s="3">
        <v>10000</v>
      </c>
      <c r="G19" s="3">
        <v>0</v>
      </c>
      <c r="H19" s="3">
        <v>0</v>
      </c>
      <c r="I19" s="3">
        <v>0</v>
      </c>
      <c r="J19" s="3" t="s">
        <v>43</v>
      </c>
      <c r="K19" s="3">
        <v>10000</v>
      </c>
      <c r="L19" s="3">
        <v>10000</v>
      </c>
      <c r="M19" s="4">
        <f t="shared" si="0"/>
        <v>44774</v>
      </c>
      <c r="N19" s="5">
        <f t="shared" si="1"/>
        <v>0</v>
      </c>
    </row>
    <row r="20" spans="1:14" x14ac:dyDescent="0.25">
      <c r="A20" s="3" t="s">
        <v>45</v>
      </c>
      <c r="B20" s="3">
        <v>20220802</v>
      </c>
      <c r="C20" s="3">
        <v>0</v>
      </c>
      <c r="D20" s="3">
        <v>0</v>
      </c>
      <c r="E20" s="3">
        <v>0</v>
      </c>
      <c r="F20" s="3">
        <v>10000</v>
      </c>
      <c r="G20" s="3">
        <v>0</v>
      </c>
      <c r="H20" s="3">
        <v>0</v>
      </c>
      <c r="I20" s="3">
        <v>0</v>
      </c>
      <c r="J20" s="3" t="s">
        <v>43</v>
      </c>
      <c r="K20" s="3">
        <v>10000</v>
      </c>
      <c r="L20" s="3">
        <v>10000</v>
      </c>
      <c r="M20" s="4">
        <f t="shared" si="0"/>
        <v>44775</v>
      </c>
      <c r="N20" s="5">
        <f t="shared" si="1"/>
        <v>0</v>
      </c>
    </row>
    <row r="21" spans="1:14" x14ac:dyDescent="0.25">
      <c r="A21" s="3" t="s">
        <v>45</v>
      </c>
      <c r="B21" s="3">
        <v>20220803</v>
      </c>
      <c r="C21" s="3">
        <v>0</v>
      </c>
      <c r="D21" s="3">
        <v>0</v>
      </c>
      <c r="E21" s="3">
        <v>0</v>
      </c>
      <c r="F21" s="3">
        <v>10000</v>
      </c>
      <c r="G21" s="3">
        <v>0</v>
      </c>
      <c r="H21" s="3">
        <v>0</v>
      </c>
      <c r="I21" s="3">
        <v>0</v>
      </c>
      <c r="J21" s="3" t="s">
        <v>43</v>
      </c>
      <c r="K21" s="3">
        <v>10000</v>
      </c>
      <c r="L21" s="3">
        <v>10000</v>
      </c>
      <c r="M21" s="4">
        <f t="shared" si="0"/>
        <v>44776</v>
      </c>
      <c r="N21" s="5">
        <f t="shared" si="1"/>
        <v>0</v>
      </c>
    </row>
    <row r="22" spans="1:14" x14ac:dyDescent="0.25">
      <c r="A22" s="3" t="s">
        <v>45</v>
      </c>
      <c r="B22" s="3">
        <v>20220806</v>
      </c>
      <c r="C22" s="3">
        <v>0</v>
      </c>
      <c r="D22" s="3">
        <v>0</v>
      </c>
      <c r="E22" s="3">
        <v>0</v>
      </c>
      <c r="F22" s="3">
        <v>10000</v>
      </c>
      <c r="G22" s="3">
        <v>0</v>
      </c>
      <c r="H22" s="3">
        <v>0</v>
      </c>
      <c r="I22" s="3">
        <v>0</v>
      </c>
      <c r="J22" s="3" t="s">
        <v>43</v>
      </c>
      <c r="K22" s="3">
        <v>10000</v>
      </c>
      <c r="L22" s="3">
        <v>10000</v>
      </c>
      <c r="M22" s="4">
        <f t="shared" si="0"/>
        <v>44779</v>
      </c>
      <c r="N22" s="5">
        <f t="shared" si="1"/>
        <v>0</v>
      </c>
    </row>
    <row r="23" spans="1:14" x14ac:dyDescent="0.25">
      <c r="A23" s="3" t="s">
        <v>45</v>
      </c>
      <c r="B23" s="3">
        <v>20220809</v>
      </c>
      <c r="C23" s="3">
        <v>0</v>
      </c>
      <c r="D23" s="3">
        <v>0</v>
      </c>
      <c r="E23" s="3">
        <v>0</v>
      </c>
      <c r="F23" s="3">
        <v>10000</v>
      </c>
      <c r="G23" s="3">
        <v>0</v>
      </c>
      <c r="H23" s="3">
        <v>0</v>
      </c>
      <c r="I23" s="3">
        <v>0</v>
      </c>
      <c r="J23" s="3" t="s">
        <v>43</v>
      </c>
      <c r="K23" s="3">
        <v>10000</v>
      </c>
      <c r="L23" s="3">
        <v>10000</v>
      </c>
      <c r="M23" s="4">
        <f t="shared" si="0"/>
        <v>44782</v>
      </c>
      <c r="N23" s="5">
        <f t="shared" si="1"/>
        <v>0</v>
      </c>
    </row>
    <row r="24" spans="1:14" x14ac:dyDescent="0.25">
      <c r="A24" s="3" t="s">
        <v>45</v>
      </c>
      <c r="B24" s="3">
        <v>20220810</v>
      </c>
      <c r="C24" s="3">
        <v>0</v>
      </c>
      <c r="D24" s="3">
        <v>0</v>
      </c>
      <c r="E24" s="3">
        <v>0</v>
      </c>
      <c r="F24" s="3">
        <v>10000</v>
      </c>
      <c r="G24" s="3">
        <v>0</v>
      </c>
      <c r="H24" s="3">
        <v>0</v>
      </c>
      <c r="I24" s="3">
        <v>0</v>
      </c>
      <c r="J24" s="3" t="s">
        <v>43</v>
      </c>
      <c r="K24" s="3">
        <v>10000</v>
      </c>
      <c r="L24" s="3">
        <v>10000</v>
      </c>
      <c r="M24" s="4">
        <f t="shared" si="0"/>
        <v>44783</v>
      </c>
      <c r="N24" s="5">
        <f t="shared" si="1"/>
        <v>0</v>
      </c>
    </row>
    <row r="25" spans="1:14" x14ac:dyDescent="0.25">
      <c r="A25" s="3" t="s">
        <v>45</v>
      </c>
      <c r="B25" s="3">
        <v>20220813</v>
      </c>
      <c r="C25" s="3">
        <v>0</v>
      </c>
      <c r="D25" s="3">
        <v>0</v>
      </c>
      <c r="E25" s="3">
        <v>0</v>
      </c>
      <c r="F25" s="3">
        <v>10000</v>
      </c>
      <c r="G25" s="3">
        <v>0</v>
      </c>
      <c r="H25" s="3">
        <v>0</v>
      </c>
      <c r="I25" s="3">
        <v>0</v>
      </c>
      <c r="J25" s="3" t="s">
        <v>43</v>
      </c>
      <c r="K25" s="3">
        <v>10000</v>
      </c>
      <c r="L25" s="3">
        <v>10000</v>
      </c>
      <c r="M25" s="4">
        <f t="shared" si="0"/>
        <v>44786</v>
      </c>
      <c r="N25" s="5">
        <f t="shared" si="1"/>
        <v>0</v>
      </c>
    </row>
    <row r="26" spans="1:14" x14ac:dyDescent="0.25">
      <c r="A26" s="3" t="s">
        <v>45</v>
      </c>
      <c r="B26" s="3">
        <v>20220814</v>
      </c>
      <c r="C26" s="3">
        <v>0</v>
      </c>
      <c r="D26" s="3">
        <v>0</v>
      </c>
      <c r="E26" s="3">
        <v>0</v>
      </c>
      <c r="F26" s="3">
        <v>10000</v>
      </c>
      <c r="G26" s="3">
        <v>0</v>
      </c>
      <c r="H26" s="3">
        <v>0</v>
      </c>
      <c r="I26" s="3">
        <v>0</v>
      </c>
      <c r="J26" s="3" t="s">
        <v>43</v>
      </c>
      <c r="K26" s="3">
        <v>10000</v>
      </c>
      <c r="L26" s="3">
        <v>10000</v>
      </c>
      <c r="M26" s="4">
        <f t="shared" si="0"/>
        <v>44787</v>
      </c>
      <c r="N26" s="5">
        <f t="shared" si="1"/>
        <v>0</v>
      </c>
    </row>
    <row r="27" spans="1:14" x14ac:dyDescent="0.25">
      <c r="A27" s="3" t="s">
        <v>45</v>
      </c>
      <c r="B27" s="3">
        <v>20220815</v>
      </c>
      <c r="C27" s="3">
        <v>0</v>
      </c>
      <c r="D27" s="3">
        <v>0</v>
      </c>
      <c r="E27" s="3">
        <v>0</v>
      </c>
      <c r="F27" s="3">
        <v>10000</v>
      </c>
      <c r="G27" s="3">
        <v>0</v>
      </c>
      <c r="H27" s="3">
        <v>0</v>
      </c>
      <c r="I27" s="3">
        <v>0</v>
      </c>
      <c r="J27" s="3" t="s">
        <v>43</v>
      </c>
      <c r="K27" s="3">
        <v>10000</v>
      </c>
      <c r="L27" s="3">
        <v>10000</v>
      </c>
      <c r="M27" s="4">
        <f t="shared" si="0"/>
        <v>44788</v>
      </c>
      <c r="N27" s="5">
        <f t="shared" si="1"/>
        <v>0</v>
      </c>
    </row>
    <row r="28" spans="1:14" x14ac:dyDescent="0.25">
      <c r="A28" s="3" t="s">
        <v>45</v>
      </c>
      <c r="B28" s="3">
        <v>20220816</v>
      </c>
      <c r="C28" s="3">
        <v>0</v>
      </c>
      <c r="D28" s="3">
        <v>0</v>
      </c>
      <c r="E28" s="3">
        <v>0</v>
      </c>
      <c r="F28" s="3">
        <v>10000</v>
      </c>
      <c r="G28" s="3">
        <v>0</v>
      </c>
      <c r="H28" s="3">
        <v>0</v>
      </c>
      <c r="I28" s="3">
        <v>0</v>
      </c>
      <c r="J28" s="3" t="s">
        <v>43</v>
      </c>
      <c r="K28" s="3">
        <v>10000</v>
      </c>
      <c r="L28" s="3">
        <v>10000</v>
      </c>
      <c r="M28" s="4">
        <f t="shared" si="0"/>
        <v>44789</v>
      </c>
      <c r="N28" s="5">
        <f t="shared" si="1"/>
        <v>0</v>
      </c>
    </row>
    <row r="29" spans="1:14" x14ac:dyDescent="0.25">
      <c r="A29" s="3" t="s">
        <v>45</v>
      </c>
      <c r="B29" s="3">
        <v>20220817</v>
      </c>
      <c r="C29" s="3">
        <v>0</v>
      </c>
      <c r="D29" s="3">
        <v>0</v>
      </c>
      <c r="E29" s="3">
        <v>0</v>
      </c>
      <c r="F29" s="3">
        <v>10000</v>
      </c>
      <c r="G29" s="3">
        <v>0</v>
      </c>
      <c r="H29" s="3">
        <v>0</v>
      </c>
      <c r="I29" s="3">
        <v>0</v>
      </c>
      <c r="J29" s="3" t="s">
        <v>43</v>
      </c>
      <c r="K29" s="3">
        <v>10000</v>
      </c>
      <c r="L29" s="3">
        <v>10000</v>
      </c>
      <c r="M29" s="4">
        <f t="shared" si="0"/>
        <v>44790</v>
      </c>
      <c r="N29" s="5">
        <f t="shared" si="1"/>
        <v>0</v>
      </c>
    </row>
    <row r="30" spans="1:14" x14ac:dyDescent="0.25">
      <c r="A30" s="3" t="s">
        <v>45</v>
      </c>
      <c r="B30" s="3">
        <v>20220820</v>
      </c>
      <c r="C30" s="3">
        <v>0</v>
      </c>
      <c r="D30" s="3">
        <v>0</v>
      </c>
      <c r="E30" s="3">
        <v>0</v>
      </c>
      <c r="F30" s="3">
        <v>10000</v>
      </c>
      <c r="G30" s="3">
        <v>0</v>
      </c>
      <c r="H30" s="3">
        <v>0</v>
      </c>
      <c r="I30" s="3">
        <v>0</v>
      </c>
      <c r="J30" s="3" t="s">
        <v>43</v>
      </c>
      <c r="K30" s="3">
        <v>10000</v>
      </c>
      <c r="L30" s="3">
        <v>10000</v>
      </c>
      <c r="M30" s="4">
        <f t="shared" si="0"/>
        <v>44793</v>
      </c>
      <c r="N30" s="5">
        <f t="shared" si="1"/>
        <v>0</v>
      </c>
    </row>
    <row r="31" spans="1:14" x14ac:dyDescent="0.25">
      <c r="A31" s="3" t="s">
        <v>45</v>
      </c>
      <c r="B31" s="3">
        <v>20220821</v>
      </c>
      <c r="C31" s="3">
        <v>0</v>
      </c>
      <c r="D31" s="3">
        <v>0</v>
      </c>
      <c r="E31" s="3">
        <v>0</v>
      </c>
      <c r="F31" s="3">
        <v>10000</v>
      </c>
      <c r="G31" s="3">
        <v>0</v>
      </c>
      <c r="H31" s="3">
        <v>0</v>
      </c>
      <c r="I31" s="3">
        <v>0</v>
      </c>
      <c r="J31" s="3" t="s">
        <v>43</v>
      </c>
      <c r="K31" s="3">
        <v>10000</v>
      </c>
      <c r="L31" s="3">
        <v>10000</v>
      </c>
      <c r="M31" s="4">
        <f t="shared" si="0"/>
        <v>44794</v>
      </c>
      <c r="N31" s="5">
        <f t="shared" si="1"/>
        <v>0</v>
      </c>
    </row>
    <row r="32" spans="1:14" x14ac:dyDescent="0.25">
      <c r="A32" s="3" t="s">
        <v>45</v>
      </c>
      <c r="B32" s="3">
        <v>20220822</v>
      </c>
      <c r="C32" s="3">
        <v>0</v>
      </c>
      <c r="D32" s="3">
        <v>0</v>
      </c>
      <c r="E32" s="3">
        <v>0</v>
      </c>
      <c r="F32" s="3">
        <v>10000</v>
      </c>
      <c r="G32" s="3">
        <v>0</v>
      </c>
      <c r="H32" s="3">
        <v>0</v>
      </c>
      <c r="I32" s="3">
        <v>0</v>
      </c>
      <c r="J32" s="3" t="s">
        <v>43</v>
      </c>
      <c r="K32" s="3">
        <v>10000</v>
      </c>
      <c r="L32" s="3">
        <v>10000</v>
      </c>
      <c r="M32" s="4">
        <f t="shared" si="0"/>
        <v>44795</v>
      </c>
      <c r="N32" s="5">
        <f t="shared" si="1"/>
        <v>0</v>
      </c>
    </row>
    <row r="33" spans="1:14" x14ac:dyDescent="0.25">
      <c r="A33" s="3" t="s">
        <v>45</v>
      </c>
      <c r="B33" s="3">
        <v>20220823</v>
      </c>
      <c r="C33" s="3">
        <v>0</v>
      </c>
      <c r="D33" s="3">
        <v>0</v>
      </c>
      <c r="E33" s="3">
        <v>0</v>
      </c>
      <c r="F33" s="3">
        <v>10000</v>
      </c>
      <c r="G33" s="3">
        <v>0</v>
      </c>
      <c r="H33" s="3">
        <v>0</v>
      </c>
      <c r="I33" s="3">
        <v>0</v>
      </c>
      <c r="J33" s="3" t="s">
        <v>43</v>
      </c>
      <c r="K33" s="3">
        <v>10000</v>
      </c>
      <c r="L33" s="3">
        <v>10000</v>
      </c>
      <c r="M33" s="4">
        <f t="shared" si="0"/>
        <v>44796</v>
      </c>
      <c r="N33" s="5">
        <f t="shared" si="1"/>
        <v>0</v>
      </c>
    </row>
    <row r="34" spans="1:14" x14ac:dyDescent="0.25">
      <c r="A34" s="3" t="s">
        <v>45</v>
      </c>
      <c r="B34" s="3">
        <v>20220824</v>
      </c>
      <c r="C34" s="3">
        <v>0</v>
      </c>
      <c r="D34" s="3">
        <v>0</v>
      </c>
      <c r="E34" s="3">
        <v>0</v>
      </c>
      <c r="F34" s="3">
        <v>10000</v>
      </c>
      <c r="G34" s="3">
        <v>0</v>
      </c>
      <c r="H34" s="3">
        <v>0</v>
      </c>
      <c r="I34" s="3">
        <v>0</v>
      </c>
      <c r="J34" s="3" t="s">
        <v>43</v>
      </c>
      <c r="K34" s="3">
        <v>10000</v>
      </c>
      <c r="L34" s="3">
        <v>10000</v>
      </c>
      <c r="M34" s="4">
        <f t="shared" si="0"/>
        <v>44797</v>
      </c>
      <c r="N34" s="5">
        <f t="shared" si="1"/>
        <v>0</v>
      </c>
    </row>
    <row r="35" spans="1:14" x14ac:dyDescent="0.25">
      <c r="A35" s="3" t="s">
        <v>45</v>
      </c>
      <c r="B35" s="3">
        <v>20220827</v>
      </c>
      <c r="C35" s="3">
        <v>0</v>
      </c>
      <c r="D35" s="3">
        <v>0</v>
      </c>
      <c r="E35" s="3">
        <v>0</v>
      </c>
      <c r="F35" s="3">
        <v>10000</v>
      </c>
      <c r="G35" s="3">
        <v>0</v>
      </c>
      <c r="H35" s="3">
        <v>0</v>
      </c>
      <c r="I35" s="3">
        <v>0</v>
      </c>
      <c r="J35" s="3" t="s">
        <v>43</v>
      </c>
      <c r="K35" s="3">
        <v>10000</v>
      </c>
      <c r="L35" s="3">
        <v>10000</v>
      </c>
      <c r="M35" s="4">
        <f t="shared" si="0"/>
        <v>44800</v>
      </c>
      <c r="N35" s="5">
        <f t="shared" si="1"/>
        <v>0</v>
      </c>
    </row>
    <row r="36" spans="1:14" x14ac:dyDescent="0.25">
      <c r="A36" s="3" t="s">
        <v>45</v>
      </c>
      <c r="B36" s="3">
        <v>20220828</v>
      </c>
      <c r="C36" s="3">
        <v>0</v>
      </c>
      <c r="D36" s="3">
        <v>0</v>
      </c>
      <c r="E36" s="3">
        <v>0</v>
      </c>
      <c r="F36" s="3">
        <v>10000</v>
      </c>
      <c r="G36" s="3">
        <v>0</v>
      </c>
      <c r="H36" s="3">
        <v>0</v>
      </c>
      <c r="I36" s="3">
        <v>0</v>
      </c>
      <c r="J36" s="3" t="s">
        <v>43</v>
      </c>
      <c r="K36" s="3">
        <v>10000</v>
      </c>
      <c r="L36" s="3">
        <v>10000</v>
      </c>
      <c r="M36" s="4">
        <f t="shared" si="0"/>
        <v>44801</v>
      </c>
      <c r="N36" s="5">
        <f t="shared" si="1"/>
        <v>0</v>
      </c>
    </row>
    <row r="37" spans="1:14" x14ac:dyDescent="0.25">
      <c r="A37" s="3" t="s">
        <v>45</v>
      </c>
      <c r="B37" s="3">
        <v>20220829</v>
      </c>
      <c r="C37" s="3">
        <v>0</v>
      </c>
      <c r="D37" s="3">
        <v>0</v>
      </c>
      <c r="E37" s="3">
        <v>0</v>
      </c>
      <c r="F37" s="3">
        <v>10000</v>
      </c>
      <c r="G37" s="3">
        <v>0</v>
      </c>
      <c r="H37" s="3">
        <v>0</v>
      </c>
      <c r="I37" s="3">
        <v>0</v>
      </c>
      <c r="J37" s="3" t="s">
        <v>43</v>
      </c>
      <c r="K37" s="3">
        <v>10000</v>
      </c>
      <c r="L37" s="3">
        <v>10000</v>
      </c>
      <c r="M37" s="4">
        <f t="shared" si="0"/>
        <v>44802</v>
      </c>
      <c r="N37" s="5">
        <f t="shared" si="1"/>
        <v>0</v>
      </c>
    </row>
    <row r="38" spans="1:14" x14ac:dyDescent="0.25">
      <c r="A38" s="3" t="s">
        <v>45</v>
      </c>
      <c r="B38" s="3">
        <v>20220830</v>
      </c>
      <c r="C38" s="3">
        <v>0</v>
      </c>
      <c r="D38" s="3">
        <v>0</v>
      </c>
      <c r="E38" s="3">
        <v>0</v>
      </c>
      <c r="F38" s="3">
        <v>10000</v>
      </c>
      <c r="G38" s="3">
        <v>0</v>
      </c>
      <c r="H38" s="3">
        <v>0</v>
      </c>
      <c r="I38" s="3">
        <v>0</v>
      </c>
      <c r="J38" s="3" t="s">
        <v>43</v>
      </c>
      <c r="K38" s="3">
        <v>10000</v>
      </c>
      <c r="L38" s="3">
        <v>10000</v>
      </c>
      <c r="M38" s="4">
        <f t="shared" si="0"/>
        <v>44803</v>
      </c>
      <c r="N38" s="5">
        <f t="shared" si="1"/>
        <v>0</v>
      </c>
    </row>
    <row r="39" spans="1:14" x14ac:dyDescent="0.25">
      <c r="A39" s="3" t="s">
        <v>45</v>
      </c>
      <c r="B39" s="3">
        <v>20220831</v>
      </c>
      <c r="C39" s="3">
        <v>0</v>
      </c>
      <c r="D39" s="3">
        <v>0</v>
      </c>
      <c r="E39" s="3">
        <v>0</v>
      </c>
      <c r="F39" s="3">
        <v>10000</v>
      </c>
      <c r="G39" s="3">
        <v>0</v>
      </c>
      <c r="H39" s="3">
        <v>0</v>
      </c>
      <c r="I39" s="3">
        <v>0</v>
      </c>
      <c r="J39" s="3" t="s">
        <v>43</v>
      </c>
      <c r="K39" s="3">
        <v>10000</v>
      </c>
      <c r="L39" s="3">
        <v>10000</v>
      </c>
      <c r="M39" s="4">
        <f t="shared" si="0"/>
        <v>44804</v>
      </c>
      <c r="N39" s="5">
        <f t="shared" si="1"/>
        <v>0</v>
      </c>
    </row>
    <row r="40" spans="1:14" x14ac:dyDescent="0.25">
      <c r="A40" s="3" t="s">
        <v>45</v>
      </c>
      <c r="B40" s="3">
        <v>20220903</v>
      </c>
      <c r="C40" s="3">
        <v>0</v>
      </c>
      <c r="D40" s="3">
        <v>0</v>
      </c>
      <c r="E40" s="3">
        <v>0</v>
      </c>
      <c r="F40" s="3">
        <v>10000</v>
      </c>
      <c r="G40" s="3">
        <v>0</v>
      </c>
      <c r="H40" s="3">
        <v>0</v>
      </c>
      <c r="I40" s="3">
        <v>0</v>
      </c>
      <c r="J40" s="3" t="s">
        <v>43</v>
      </c>
      <c r="K40" s="3">
        <v>10000</v>
      </c>
      <c r="L40" s="3">
        <v>10000</v>
      </c>
      <c r="M40" s="4">
        <f t="shared" si="0"/>
        <v>44807</v>
      </c>
      <c r="N40" s="5">
        <f t="shared" si="1"/>
        <v>0</v>
      </c>
    </row>
    <row r="41" spans="1:14" x14ac:dyDescent="0.25">
      <c r="A41" s="3" t="s">
        <v>45</v>
      </c>
      <c r="B41" s="3">
        <v>20220904</v>
      </c>
      <c r="C41" s="3">
        <v>0</v>
      </c>
      <c r="D41" s="3">
        <v>0</v>
      </c>
      <c r="E41" s="3">
        <v>0</v>
      </c>
      <c r="F41" s="3">
        <v>10000</v>
      </c>
      <c r="G41" s="3">
        <v>0</v>
      </c>
      <c r="H41" s="3">
        <v>0</v>
      </c>
      <c r="I41" s="3">
        <v>0</v>
      </c>
      <c r="J41" s="3" t="s">
        <v>43</v>
      </c>
      <c r="K41" s="3">
        <v>10000</v>
      </c>
      <c r="L41" s="3">
        <v>10000</v>
      </c>
      <c r="M41" s="4">
        <f t="shared" si="0"/>
        <v>44808</v>
      </c>
      <c r="N41" s="5">
        <f t="shared" si="1"/>
        <v>0</v>
      </c>
    </row>
    <row r="42" spans="1:14" x14ac:dyDescent="0.25">
      <c r="A42" s="3" t="s">
        <v>45</v>
      </c>
      <c r="B42" s="3">
        <v>20220905</v>
      </c>
      <c r="C42" s="3">
        <v>0</v>
      </c>
      <c r="D42" s="3">
        <v>0</v>
      </c>
      <c r="E42" s="3">
        <v>0</v>
      </c>
      <c r="F42" s="3">
        <v>10000</v>
      </c>
      <c r="G42" s="3">
        <v>0</v>
      </c>
      <c r="H42" s="3">
        <v>0</v>
      </c>
      <c r="I42" s="3">
        <v>0</v>
      </c>
      <c r="J42" s="3" t="s">
        <v>43</v>
      </c>
      <c r="K42" s="3">
        <v>10000</v>
      </c>
      <c r="L42" s="3">
        <v>10000</v>
      </c>
      <c r="M42" s="4">
        <f t="shared" si="0"/>
        <v>44809</v>
      </c>
      <c r="N42" s="5">
        <f t="shared" si="1"/>
        <v>0</v>
      </c>
    </row>
    <row r="43" spans="1:14" x14ac:dyDescent="0.25">
      <c r="A43" s="3" t="s">
        <v>45</v>
      </c>
      <c r="B43" s="3">
        <v>20220906</v>
      </c>
      <c r="C43" s="3">
        <v>0</v>
      </c>
      <c r="D43" s="3">
        <v>0</v>
      </c>
      <c r="E43" s="3">
        <v>0</v>
      </c>
      <c r="F43" s="3">
        <v>10000</v>
      </c>
      <c r="G43" s="3">
        <v>0</v>
      </c>
      <c r="H43" s="3">
        <v>0</v>
      </c>
      <c r="I43" s="3">
        <v>0</v>
      </c>
      <c r="J43" s="3" t="s">
        <v>43</v>
      </c>
      <c r="K43" s="3">
        <v>10000</v>
      </c>
      <c r="L43" s="3">
        <v>10000</v>
      </c>
      <c r="M43" s="4">
        <f t="shared" si="0"/>
        <v>44810</v>
      </c>
      <c r="N43" s="5">
        <f t="shared" si="1"/>
        <v>0</v>
      </c>
    </row>
    <row r="44" spans="1:14" x14ac:dyDescent="0.25">
      <c r="A44" s="3" t="s">
        <v>45</v>
      </c>
      <c r="B44" s="3">
        <v>20220907</v>
      </c>
      <c r="C44" s="3">
        <v>0</v>
      </c>
      <c r="D44" s="3">
        <v>0</v>
      </c>
      <c r="E44" s="3">
        <v>0</v>
      </c>
      <c r="F44" s="3">
        <v>10000</v>
      </c>
      <c r="G44" s="3">
        <v>0</v>
      </c>
      <c r="H44" s="3">
        <v>0</v>
      </c>
      <c r="I44" s="3">
        <v>0</v>
      </c>
      <c r="J44" s="3" t="s">
        <v>43</v>
      </c>
      <c r="K44" s="3">
        <v>10000</v>
      </c>
      <c r="L44" s="3">
        <v>10000</v>
      </c>
      <c r="M44" s="4">
        <f t="shared" si="0"/>
        <v>44811</v>
      </c>
      <c r="N44" s="5">
        <f t="shared" si="1"/>
        <v>0</v>
      </c>
    </row>
    <row r="45" spans="1:14" x14ac:dyDescent="0.25">
      <c r="A45" s="3" t="s">
        <v>45</v>
      </c>
      <c r="B45" s="3">
        <v>20220910</v>
      </c>
      <c r="C45" s="3">
        <v>0</v>
      </c>
      <c r="D45" s="3">
        <v>0</v>
      </c>
      <c r="E45" s="3">
        <v>0</v>
      </c>
      <c r="F45" s="3">
        <v>10000</v>
      </c>
      <c r="G45" s="3">
        <v>0</v>
      </c>
      <c r="H45" s="3">
        <v>0</v>
      </c>
      <c r="I45" s="3">
        <v>0</v>
      </c>
      <c r="J45" s="3" t="s">
        <v>43</v>
      </c>
      <c r="K45" s="3">
        <v>10000</v>
      </c>
      <c r="L45" s="3">
        <v>10000</v>
      </c>
      <c r="M45" s="4">
        <f t="shared" si="0"/>
        <v>44814</v>
      </c>
      <c r="N45" s="5">
        <f t="shared" si="1"/>
        <v>0</v>
      </c>
    </row>
    <row r="46" spans="1:14" x14ac:dyDescent="0.25">
      <c r="A46" s="3" t="s">
        <v>45</v>
      </c>
      <c r="B46" s="3">
        <v>20220911</v>
      </c>
      <c r="C46" s="3">
        <v>0</v>
      </c>
      <c r="D46" s="3">
        <v>0</v>
      </c>
      <c r="E46" s="3">
        <v>0</v>
      </c>
      <c r="F46" s="3">
        <v>10000</v>
      </c>
      <c r="G46" s="3">
        <v>0</v>
      </c>
      <c r="H46" s="3">
        <v>0</v>
      </c>
      <c r="I46" s="3">
        <v>0</v>
      </c>
      <c r="J46" s="3" t="s">
        <v>43</v>
      </c>
      <c r="K46" s="3">
        <v>10000</v>
      </c>
      <c r="L46" s="3">
        <v>10000</v>
      </c>
      <c r="M46" s="4">
        <f t="shared" si="0"/>
        <v>44815</v>
      </c>
      <c r="N46" s="5">
        <f t="shared" si="1"/>
        <v>0</v>
      </c>
    </row>
    <row r="47" spans="1:14" x14ac:dyDescent="0.25">
      <c r="A47" s="3" t="s">
        <v>45</v>
      </c>
      <c r="B47" s="3">
        <v>20220912</v>
      </c>
      <c r="C47" s="3">
        <v>0</v>
      </c>
      <c r="D47" s="3">
        <v>0</v>
      </c>
      <c r="E47" s="3">
        <v>0</v>
      </c>
      <c r="F47" s="3">
        <v>10000</v>
      </c>
      <c r="G47" s="3">
        <v>0</v>
      </c>
      <c r="H47" s="3">
        <v>0</v>
      </c>
      <c r="I47" s="3">
        <v>0</v>
      </c>
      <c r="J47" s="3" t="s">
        <v>43</v>
      </c>
      <c r="K47" s="3">
        <v>10000</v>
      </c>
      <c r="L47" s="3">
        <v>10000</v>
      </c>
      <c r="M47" s="4">
        <f t="shared" si="0"/>
        <v>44816</v>
      </c>
      <c r="N47" s="5">
        <f t="shared" si="1"/>
        <v>0</v>
      </c>
    </row>
    <row r="48" spans="1:14" x14ac:dyDescent="0.25">
      <c r="A48" s="3" t="s">
        <v>45</v>
      </c>
      <c r="B48" s="3">
        <v>20220913</v>
      </c>
      <c r="C48" s="3">
        <v>0</v>
      </c>
      <c r="D48" s="3">
        <v>0</v>
      </c>
      <c r="E48" s="3">
        <v>0</v>
      </c>
      <c r="F48" s="3">
        <v>10000</v>
      </c>
      <c r="G48" s="3">
        <v>0</v>
      </c>
      <c r="H48" s="3">
        <v>0</v>
      </c>
      <c r="I48" s="3">
        <v>0</v>
      </c>
      <c r="J48" s="3" t="s">
        <v>43</v>
      </c>
      <c r="K48" s="3">
        <v>10000</v>
      </c>
      <c r="L48" s="3">
        <v>10000</v>
      </c>
      <c r="M48" s="4">
        <f t="shared" si="0"/>
        <v>44817</v>
      </c>
      <c r="N48" s="5">
        <f t="shared" si="1"/>
        <v>0</v>
      </c>
    </row>
    <row r="49" spans="1:14" x14ac:dyDescent="0.25">
      <c r="A49" s="3" t="s">
        <v>45</v>
      </c>
      <c r="B49" s="3">
        <v>20220914</v>
      </c>
      <c r="C49" s="3">
        <v>0</v>
      </c>
      <c r="D49" s="3">
        <v>0</v>
      </c>
      <c r="E49" s="3">
        <v>0</v>
      </c>
      <c r="F49" s="3">
        <v>10000</v>
      </c>
      <c r="G49" s="3">
        <v>0</v>
      </c>
      <c r="H49" s="3">
        <v>0</v>
      </c>
      <c r="I49" s="3">
        <v>0</v>
      </c>
      <c r="J49" s="3" t="s">
        <v>43</v>
      </c>
      <c r="K49" s="3">
        <v>10000</v>
      </c>
      <c r="L49" s="3">
        <v>10000</v>
      </c>
      <c r="M49" s="4">
        <f t="shared" si="0"/>
        <v>44818</v>
      </c>
      <c r="N49" s="5">
        <f t="shared" si="1"/>
        <v>0</v>
      </c>
    </row>
    <row r="50" spans="1:14" x14ac:dyDescent="0.25">
      <c r="A50" s="3" t="s">
        <v>45</v>
      </c>
      <c r="B50" s="3">
        <v>20220918</v>
      </c>
      <c r="C50" s="3">
        <v>0</v>
      </c>
      <c r="D50" s="3">
        <v>0</v>
      </c>
      <c r="E50" s="3">
        <v>0</v>
      </c>
      <c r="F50" s="3">
        <v>10000</v>
      </c>
      <c r="G50" s="3">
        <v>0</v>
      </c>
      <c r="H50" s="3">
        <v>0</v>
      </c>
      <c r="I50" s="3">
        <v>0</v>
      </c>
      <c r="J50" s="3" t="s">
        <v>43</v>
      </c>
      <c r="K50" s="3">
        <v>10000</v>
      </c>
      <c r="L50" s="3">
        <v>10000</v>
      </c>
      <c r="M50" s="4">
        <f t="shared" si="0"/>
        <v>44822</v>
      </c>
      <c r="N50" s="5">
        <f t="shared" si="1"/>
        <v>0</v>
      </c>
    </row>
    <row r="51" spans="1:14" x14ac:dyDescent="0.25">
      <c r="A51" s="3" t="s">
        <v>45</v>
      </c>
      <c r="B51" s="3">
        <v>20220919</v>
      </c>
      <c r="C51" s="3">
        <v>0</v>
      </c>
      <c r="D51" s="3">
        <v>0</v>
      </c>
      <c r="E51" s="3">
        <v>0</v>
      </c>
      <c r="F51" s="3">
        <v>10000</v>
      </c>
      <c r="G51" s="3">
        <v>0</v>
      </c>
      <c r="H51" s="3">
        <v>0</v>
      </c>
      <c r="I51" s="3">
        <v>0</v>
      </c>
      <c r="J51" s="3" t="s">
        <v>43</v>
      </c>
      <c r="K51" s="3">
        <v>10000</v>
      </c>
      <c r="L51" s="3">
        <v>10000</v>
      </c>
      <c r="M51" s="4">
        <f t="shared" si="0"/>
        <v>44823</v>
      </c>
      <c r="N51" s="5">
        <f t="shared" si="1"/>
        <v>0</v>
      </c>
    </row>
    <row r="52" spans="1:14" x14ac:dyDescent="0.25">
      <c r="A52" s="3" t="s">
        <v>45</v>
      </c>
      <c r="B52" s="3">
        <v>20220920</v>
      </c>
      <c r="C52" s="3">
        <v>0</v>
      </c>
      <c r="D52" s="3">
        <v>0</v>
      </c>
      <c r="E52" s="3">
        <v>0</v>
      </c>
      <c r="F52" s="3">
        <v>10000</v>
      </c>
      <c r="G52" s="3">
        <v>0</v>
      </c>
      <c r="H52" s="3">
        <v>0</v>
      </c>
      <c r="I52" s="3">
        <v>0</v>
      </c>
      <c r="J52" s="3" t="s">
        <v>43</v>
      </c>
      <c r="K52" s="3">
        <v>10000</v>
      </c>
      <c r="L52" s="3">
        <v>10000</v>
      </c>
      <c r="M52" s="4">
        <f t="shared" si="0"/>
        <v>44824</v>
      </c>
      <c r="N52" s="5">
        <f t="shared" si="1"/>
        <v>0</v>
      </c>
    </row>
    <row r="53" spans="1:14" x14ac:dyDescent="0.25">
      <c r="A53" s="3" t="s">
        <v>45</v>
      </c>
      <c r="B53" s="3">
        <v>20220921</v>
      </c>
      <c r="C53" s="3">
        <v>0</v>
      </c>
      <c r="D53" s="3">
        <v>0</v>
      </c>
      <c r="E53" s="3">
        <v>0</v>
      </c>
      <c r="F53" s="3">
        <v>10000</v>
      </c>
      <c r="G53" s="3">
        <v>0</v>
      </c>
      <c r="H53" s="3">
        <v>0</v>
      </c>
      <c r="I53" s="3">
        <v>0</v>
      </c>
      <c r="J53" s="3" t="s">
        <v>43</v>
      </c>
      <c r="K53" s="3">
        <v>10000</v>
      </c>
      <c r="L53" s="3">
        <v>10000</v>
      </c>
      <c r="M53" s="4">
        <f t="shared" si="0"/>
        <v>44825</v>
      </c>
      <c r="N53" s="5">
        <f t="shared" si="1"/>
        <v>0</v>
      </c>
    </row>
    <row r="54" spans="1:14" x14ac:dyDescent="0.25">
      <c r="A54" s="3" t="s">
        <v>45</v>
      </c>
      <c r="B54" s="3">
        <v>20220924</v>
      </c>
      <c r="C54" s="3">
        <v>0</v>
      </c>
      <c r="D54" s="3">
        <v>0</v>
      </c>
      <c r="E54" s="3">
        <v>0</v>
      </c>
      <c r="F54" s="3">
        <v>10000</v>
      </c>
      <c r="G54" s="3">
        <v>0</v>
      </c>
      <c r="H54" s="3">
        <v>0</v>
      </c>
      <c r="I54" s="3">
        <v>0</v>
      </c>
      <c r="J54" s="3" t="s">
        <v>43</v>
      </c>
      <c r="K54" s="3">
        <v>10000</v>
      </c>
      <c r="L54" s="3">
        <v>10000</v>
      </c>
      <c r="M54" s="4">
        <f t="shared" si="0"/>
        <v>44828</v>
      </c>
      <c r="N54" s="5">
        <f t="shared" si="1"/>
        <v>0</v>
      </c>
    </row>
    <row r="55" spans="1:14" x14ac:dyDescent="0.25">
      <c r="A55" s="3" t="s">
        <v>45</v>
      </c>
      <c r="B55" s="3">
        <v>20220926</v>
      </c>
      <c r="C55" s="3">
        <v>0</v>
      </c>
      <c r="D55" s="3">
        <v>0</v>
      </c>
      <c r="E55" s="3">
        <v>0</v>
      </c>
      <c r="F55" s="3">
        <v>10000</v>
      </c>
      <c r="G55" s="3">
        <v>0</v>
      </c>
      <c r="H55" s="3">
        <v>0</v>
      </c>
      <c r="I55" s="3">
        <v>0</v>
      </c>
      <c r="J55" s="3" t="s">
        <v>43</v>
      </c>
      <c r="K55" s="3">
        <v>10000</v>
      </c>
      <c r="L55" s="3">
        <v>10000</v>
      </c>
      <c r="M55" s="4">
        <f t="shared" si="0"/>
        <v>44830</v>
      </c>
      <c r="N55" s="5">
        <f t="shared" si="1"/>
        <v>0</v>
      </c>
    </row>
    <row r="56" spans="1:14" x14ac:dyDescent="0.25">
      <c r="A56" s="3" t="s">
        <v>45</v>
      </c>
      <c r="B56" s="3">
        <v>20220928</v>
      </c>
      <c r="C56" s="3">
        <v>0</v>
      </c>
      <c r="D56" s="3">
        <v>0</v>
      </c>
      <c r="E56" s="3">
        <v>0</v>
      </c>
      <c r="F56" s="3">
        <v>10000</v>
      </c>
      <c r="G56" s="3">
        <v>0</v>
      </c>
      <c r="H56" s="3">
        <v>0</v>
      </c>
      <c r="I56" s="3">
        <v>0</v>
      </c>
      <c r="J56" s="3" t="s">
        <v>43</v>
      </c>
      <c r="K56" s="3">
        <v>10000</v>
      </c>
      <c r="L56" s="3">
        <v>10000</v>
      </c>
      <c r="M56" s="4">
        <f t="shared" si="0"/>
        <v>44832</v>
      </c>
      <c r="N56" s="5">
        <f t="shared" si="1"/>
        <v>0</v>
      </c>
    </row>
    <row r="57" spans="1:14" x14ac:dyDescent="0.25">
      <c r="A57" s="3" t="s">
        <v>45</v>
      </c>
      <c r="B57" s="3">
        <v>20221001</v>
      </c>
      <c r="C57" s="3">
        <v>0</v>
      </c>
      <c r="D57" s="3">
        <v>0</v>
      </c>
      <c r="E57" s="3">
        <v>0</v>
      </c>
      <c r="F57" s="3">
        <v>10000</v>
      </c>
      <c r="G57" s="3">
        <v>0</v>
      </c>
      <c r="H57" s="3">
        <v>0</v>
      </c>
      <c r="I57" s="3">
        <v>0</v>
      </c>
      <c r="J57" s="3" t="s">
        <v>43</v>
      </c>
      <c r="K57" s="3">
        <v>10000</v>
      </c>
      <c r="L57" s="3">
        <v>10000</v>
      </c>
      <c r="M57" s="4">
        <f t="shared" si="0"/>
        <v>44835</v>
      </c>
      <c r="N57" s="5">
        <f t="shared" si="1"/>
        <v>0</v>
      </c>
    </row>
    <row r="58" spans="1:14" x14ac:dyDescent="0.25">
      <c r="A58" s="3" t="s">
        <v>45</v>
      </c>
      <c r="B58" s="3">
        <v>20221002</v>
      </c>
      <c r="C58" s="3">
        <v>0</v>
      </c>
      <c r="D58" s="3">
        <v>0</v>
      </c>
      <c r="E58" s="3">
        <v>0</v>
      </c>
      <c r="F58" s="3">
        <v>10000</v>
      </c>
      <c r="G58" s="3">
        <v>0</v>
      </c>
      <c r="H58" s="3">
        <v>0</v>
      </c>
      <c r="I58" s="3">
        <v>0</v>
      </c>
      <c r="J58" s="3" t="s">
        <v>43</v>
      </c>
      <c r="K58" s="3">
        <v>10000</v>
      </c>
      <c r="L58" s="3">
        <v>10000</v>
      </c>
      <c r="M58" s="4">
        <f t="shared" si="0"/>
        <v>44836</v>
      </c>
      <c r="N58" s="5">
        <f t="shared" si="1"/>
        <v>0</v>
      </c>
    </row>
    <row r="59" spans="1:14" x14ac:dyDescent="0.25">
      <c r="A59" s="3" t="s">
        <v>45</v>
      </c>
      <c r="B59" s="3">
        <v>20221003</v>
      </c>
      <c r="C59" s="3">
        <v>0</v>
      </c>
      <c r="D59" s="3">
        <v>0</v>
      </c>
      <c r="E59" s="3">
        <v>0</v>
      </c>
      <c r="F59" s="3">
        <v>10000</v>
      </c>
      <c r="G59" s="3">
        <v>0</v>
      </c>
      <c r="H59" s="3">
        <v>0</v>
      </c>
      <c r="I59" s="3">
        <v>0</v>
      </c>
      <c r="J59" s="3" t="s">
        <v>43</v>
      </c>
      <c r="K59" s="3">
        <v>10000</v>
      </c>
      <c r="L59" s="3">
        <v>10000</v>
      </c>
      <c r="M59" s="4">
        <f t="shared" si="0"/>
        <v>44837</v>
      </c>
      <c r="N59" s="5">
        <f t="shared" si="1"/>
        <v>0</v>
      </c>
    </row>
    <row r="60" spans="1:14" x14ac:dyDescent="0.25">
      <c r="A60" s="3" t="s">
        <v>45</v>
      </c>
      <c r="B60" s="3">
        <v>20221004</v>
      </c>
      <c r="C60" s="3">
        <v>0</v>
      </c>
      <c r="D60" s="3">
        <v>0</v>
      </c>
      <c r="E60" s="3">
        <v>0</v>
      </c>
      <c r="F60" s="3">
        <v>10000</v>
      </c>
      <c r="G60" s="3">
        <v>0</v>
      </c>
      <c r="H60" s="3">
        <v>0</v>
      </c>
      <c r="I60" s="3">
        <v>0</v>
      </c>
      <c r="J60" s="3" t="s">
        <v>43</v>
      </c>
      <c r="K60" s="3">
        <v>10000</v>
      </c>
      <c r="L60" s="3">
        <v>10000</v>
      </c>
      <c r="M60" s="4">
        <f t="shared" si="0"/>
        <v>44838</v>
      </c>
      <c r="N60" s="5">
        <f t="shared" si="1"/>
        <v>0</v>
      </c>
    </row>
    <row r="61" spans="1:14" x14ac:dyDescent="0.25">
      <c r="A61" s="3" t="s">
        <v>45</v>
      </c>
      <c r="B61" s="3">
        <v>20221008</v>
      </c>
      <c r="C61" s="3">
        <v>0</v>
      </c>
      <c r="D61" s="3">
        <v>0</v>
      </c>
      <c r="E61" s="3">
        <v>0</v>
      </c>
      <c r="F61" s="3">
        <v>10000</v>
      </c>
      <c r="G61" s="3">
        <v>0</v>
      </c>
      <c r="H61" s="3">
        <v>0</v>
      </c>
      <c r="I61" s="3">
        <v>0</v>
      </c>
      <c r="J61" s="3" t="s">
        <v>43</v>
      </c>
      <c r="K61" s="3">
        <v>10000</v>
      </c>
      <c r="L61" s="3">
        <v>10000</v>
      </c>
      <c r="M61" s="4">
        <f t="shared" si="0"/>
        <v>44842</v>
      </c>
      <c r="N61" s="5">
        <f t="shared" si="1"/>
        <v>0</v>
      </c>
    </row>
    <row r="62" spans="1:14" x14ac:dyDescent="0.25">
      <c r="A62" s="3" t="s">
        <v>45</v>
      </c>
      <c r="B62" s="3">
        <v>20221009</v>
      </c>
      <c r="C62" s="3">
        <v>0</v>
      </c>
      <c r="D62" s="3">
        <v>0</v>
      </c>
      <c r="E62" s="3">
        <v>0</v>
      </c>
      <c r="F62" s="3">
        <v>10000</v>
      </c>
      <c r="G62" s="3">
        <v>0</v>
      </c>
      <c r="H62" s="3">
        <v>0</v>
      </c>
      <c r="I62" s="3">
        <v>0</v>
      </c>
      <c r="J62" s="3" t="s">
        <v>43</v>
      </c>
      <c r="K62" s="3">
        <v>10000</v>
      </c>
      <c r="L62" s="3">
        <v>10000</v>
      </c>
      <c r="M62" s="4">
        <f t="shared" si="0"/>
        <v>44843</v>
      </c>
      <c r="N62" s="5">
        <f t="shared" si="1"/>
        <v>0</v>
      </c>
    </row>
    <row r="63" spans="1:14" x14ac:dyDescent="0.25">
      <c r="A63" s="3" t="s">
        <v>45</v>
      </c>
      <c r="B63" s="3">
        <v>20221010</v>
      </c>
      <c r="C63" s="3">
        <v>0</v>
      </c>
      <c r="D63" s="3">
        <v>0</v>
      </c>
      <c r="E63" s="3">
        <v>0</v>
      </c>
      <c r="F63" s="3">
        <v>10000</v>
      </c>
      <c r="G63" s="3">
        <v>0</v>
      </c>
      <c r="H63" s="3">
        <v>0</v>
      </c>
      <c r="I63" s="3">
        <v>0</v>
      </c>
      <c r="J63" s="3" t="s">
        <v>43</v>
      </c>
      <c r="K63" s="3">
        <v>10000</v>
      </c>
      <c r="L63" s="3">
        <v>10000</v>
      </c>
      <c r="M63" s="4">
        <f t="shared" si="0"/>
        <v>44844</v>
      </c>
      <c r="N63" s="5">
        <f t="shared" si="1"/>
        <v>0</v>
      </c>
    </row>
    <row r="64" spans="1:14" x14ac:dyDescent="0.25">
      <c r="A64" s="3" t="s">
        <v>45</v>
      </c>
      <c r="B64" s="3">
        <v>20221011</v>
      </c>
      <c r="C64" s="3">
        <v>0</v>
      </c>
      <c r="D64" s="3">
        <v>0</v>
      </c>
      <c r="E64" s="3">
        <v>0</v>
      </c>
      <c r="F64" s="3">
        <v>10000</v>
      </c>
      <c r="G64" s="3">
        <v>0</v>
      </c>
      <c r="H64" s="3">
        <v>0</v>
      </c>
      <c r="I64" s="3">
        <v>0</v>
      </c>
      <c r="J64" s="3" t="s">
        <v>43</v>
      </c>
      <c r="K64" s="3">
        <v>10000</v>
      </c>
      <c r="L64" s="3">
        <v>10000</v>
      </c>
      <c r="M64" s="4">
        <f t="shared" si="0"/>
        <v>44845</v>
      </c>
      <c r="N64" s="5">
        <f t="shared" si="1"/>
        <v>0</v>
      </c>
    </row>
    <row r="65" spans="1:14" x14ac:dyDescent="0.25">
      <c r="A65" s="3" t="s">
        <v>45</v>
      </c>
      <c r="B65" s="3">
        <v>20221012</v>
      </c>
      <c r="C65" s="3">
        <v>10020</v>
      </c>
      <c r="D65" s="3">
        <v>10030</v>
      </c>
      <c r="E65" s="3">
        <v>10020</v>
      </c>
      <c r="F65" s="3">
        <v>10020</v>
      </c>
      <c r="G65" s="3">
        <v>1540862000</v>
      </c>
      <c r="H65" s="3">
        <v>153777</v>
      </c>
      <c r="I65" s="3">
        <v>47</v>
      </c>
      <c r="J65" s="3" t="s">
        <v>43</v>
      </c>
      <c r="K65" s="3">
        <v>10000</v>
      </c>
      <c r="L65" s="3">
        <v>10030</v>
      </c>
      <c r="M65" s="4">
        <f t="shared" si="0"/>
        <v>44846</v>
      </c>
      <c r="N65" s="5">
        <f t="shared" si="1"/>
        <v>2.0000000000000018E-3</v>
      </c>
    </row>
    <row r="66" spans="1:14" x14ac:dyDescent="0.25">
      <c r="A66" s="3" t="s">
        <v>45</v>
      </c>
      <c r="B66" s="3">
        <v>20221015</v>
      </c>
      <c r="C66" s="3">
        <v>10030</v>
      </c>
      <c r="D66" s="3">
        <v>10030</v>
      </c>
      <c r="E66" s="3">
        <v>9510</v>
      </c>
      <c r="F66" s="3">
        <v>9890</v>
      </c>
      <c r="G66" s="3">
        <v>9737195260</v>
      </c>
      <c r="H66" s="3">
        <v>984117</v>
      </c>
      <c r="I66" s="3">
        <v>159</v>
      </c>
      <c r="J66" s="3" t="s">
        <v>43</v>
      </c>
      <c r="K66" s="3">
        <v>10020</v>
      </c>
      <c r="L66" s="3">
        <v>9620</v>
      </c>
      <c r="M66" s="4">
        <f t="shared" ref="M66:M129" si="2">DATE(LEFT(B66,4),MID(B66,5,2),RIGHT(B66,2))</f>
        <v>44849</v>
      </c>
      <c r="N66" s="5">
        <f t="shared" si="1"/>
        <v>-1.2974051896207595E-2</v>
      </c>
    </row>
    <row r="67" spans="1:14" x14ac:dyDescent="0.25">
      <c r="A67" s="3" t="s">
        <v>45</v>
      </c>
      <c r="B67" s="3">
        <v>20221016</v>
      </c>
      <c r="C67" s="3">
        <v>9530</v>
      </c>
      <c r="D67" s="3">
        <v>9640</v>
      </c>
      <c r="E67" s="3">
        <v>9160</v>
      </c>
      <c r="F67" s="3">
        <v>9340</v>
      </c>
      <c r="G67" s="3">
        <v>1612407600</v>
      </c>
      <c r="H67" s="3">
        <v>172658</v>
      </c>
      <c r="I67" s="3">
        <v>132</v>
      </c>
      <c r="J67" s="3" t="s">
        <v>43</v>
      </c>
      <c r="K67" s="3">
        <v>9890</v>
      </c>
      <c r="L67" s="3">
        <v>9300</v>
      </c>
      <c r="M67" s="4">
        <f t="shared" si="2"/>
        <v>44850</v>
      </c>
      <c r="N67" s="5">
        <f t="shared" ref="N67:N130" si="3">F67/F66-1</f>
        <v>-5.5611729019211298E-2</v>
      </c>
    </row>
    <row r="68" spans="1:14" x14ac:dyDescent="0.25">
      <c r="A68" s="3" t="s">
        <v>45</v>
      </c>
      <c r="B68" s="3">
        <v>20221017</v>
      </c>
      <c r="C68" s="3">
        <v>9500</v>
      </c>
      <c r="D68" s="3">
        <v>9500</v>
      </c>
      <c r="E68" s="3">
        <v>9150</v>
      </c>
      <c r="F68" s="3">
        <v>9430</v>
      </c>
      <c r="G68" s="3">
        <v>1330125170</v>
      </c>
      <c r="H68" s="3">
        <v>140986</v>
      </c>
      <c r="I68" s="3">
        <v>66</v>
      </c>
      <c r="J68" s="3" t="s">
        <v>43</v>
      </c>
      <c r="K68" s="3">
        <v>9340</v>
      </c>
      <c r="L68" s="3">
        <v>9400</v>
      </c>
      <c r="M68" s="4">
        <f t="shared" si="2"/>
        <v>44851</v>
      </c>
      <c r="N68" s="5">
        <f t="shared" si="3"/>
        <v>9.6359743040685952E-3</v>
      </c>
    </row>
    <row r="69" spans="1:14" x14ac:dyDescent="0.25">
      <c r="A69" s="3" t="s">
        <v>45</v>
      </c>
      <c r="B69" s="3">
        <v>20221018</v>
      </c>
      <c r="C69" s="3">
        <v>9490</v>
      </c>
      <c r="D69" s="3">
        <v>9660</v>
      </c>
      <c r="E69" s="3">
        <v>9240</v>
      </c>
      <c r="F69" s="3">
        <v>9500</v>
      </c>
      <c r="G69" s="3">
        <v>1475934120</v>
      </c>
      <c r="H69" s="3">
        <v>155383</v>
      </c>
      <c r="I69" s="3">
        <v>81</v>
      </c>
      <c r="J69" s="3" t="s">
        <v>43</v>
      </c>
      <c r="K69" s="3">
        <v>9430</v>
      </c>
      <c r="L69" s="3">
        <v>9400</v>
      </c>
      <c r="M69" s="4">
        <f t="shared" si="2"/>
        <v>44852</v>
      </c>
      <c r="N69" s="5">
        <f t="shared" si="3"/>
        <v>7.4231177094379319E-3</v>
      </c>
    </row>
    <row r="70" spans="1:14" x14ac:dyDescent="0.25">
      <c r="A70" s="3" t="s">
        <v>45</v>
      </c>
      <c r="B70" s="3">
        <v>20221019</v>
      </c>
      <c r="C70" s="3">
        <v>9330</v>
      </c>
      <c r="D70" s="3">
        <v>9340</v>
      </c>
      <c r="E70" s="3">
        <v>9280</v>
      </c>
      <c r="F70" s="3">
        <v>9310</v>
      </c>
      <c r="G70" s="3">
        <v>819538880</v>
      </c>
      <c r="H70" s="3">
        <v>88056</v>
      </c>
      <c r="I70" s="3">
        <v>44</v>
      </c>
      <c r="J70" s="3" t="s">
        <v>43</v>
      </c>
      <c r="K70" s="3">
        <v>9500</v>
      </c>
      <c r="L70" s="3">
        <v>9290</v>
      </c>
      <c r="M70" s="4">
        <f t="shared" si="2"/>
        <v>44853</v>
      </c>
      <c r="N70" s="5">
        <f t="shared" si="3"/>
        <v>-2.0000000000000018E-2</v>
      </c>
    </row>
    <row r="71" spans="1:14" x14ac:dyDescent="0.25">
      <c r="A71" s="3" t="s">
        <v>45</v>
      </c>
      <c r="B71" s="3">
        <v>20221022</v>
      </c>
      <c r="C71" s="3">
        <v>9270</v>
      </c>
      <c r="D71" s="3">
        <v>9450</v>
      </c>
      <c r="E71" s="3">
        <v>9240</v>
      </c>
      <c r="F71" s="3">
        <v>9310</v>
      </c>
      <c r="G71" s="3">
        <v>517386520</v>
      </c>
      <c r="H71" s="3">
        <v>55602</v>
      </c>
      <c r="I71" s="3">
        <v>41</v>
      </c>
      <c r="J71" s="3" t="s">
        <v>43</v>
      </c>
      <c r="K71" s="3">
        <v>9310</v>
      </c>
      <c r="L71" s="3">
        <v>9320</v>
      </c>
      <c r="M71" s="4">
        <f t="shared" si="2"/>
        <v>44856</v>
      </c>
      <c r="N71" s="5">
        <f t="shared" si="3"/>
        <v>0</v>
      </c>
    </row>
    <row r="72" spans="1:14" x14ac:dyDescent="0.25">
      <c r="A72" s="3" t="s">
        <v>45</v>
      </c>
      <c r="B72" s="3">
        <v>20221023</v>
      </c>
      <c r="C72" s="3">
        <v>9420</v>
      </c>
      <c r="D72" s="3">
        <v>9420</v>
      </c>
      <c r="E72" s="3">
        <v>9300</v>
      </c>
      <c r="F72" s="3">
        <v>9350</v>
      </c>
      <c r="G72" s="3">
        <v>251558330</v>
      </c>
      <c r="H72" s="3">
        <v>26916</v>
      </c>
      <c r="I72" s="3">
        <v>19</v>
      </c>
      <c r="J72" s="3" t="s">
        <v>43</v>
      </c>
      <c r="K72" s="3">
        <v>9310</v>
      </c>
      <c r="L72" s="3">
        <v>9330</v>
      </c>
      <c r="M72" s="4">
        <f t="shared" si="2"/>
        <v>44857</v>
      </c>
      <c r="N72" s="5">
        <f t="shared" si="3"/>
        <v>4.2964554242750363E-3</v>
      </c>
    </row>
    <row r="73" spans="1:14" x14ac:dyDescent="0.25">
      <c r="A73" s="3" t="s">
        <v>45</v>
      </c>
      <c r="B73" s="3">
        <v>20221024</v>
      </c>
      <c r="C73" s="3">
        <v>9310</v>
      </c>
      <c r="D73" s="3">
        <v>9320</v>
      </c>
      <c r="E73" s="3">
        <v>9270</v>
      </c>
      <c r="F73" s="3">
        <v>9290</v>
      </c>
      <c r="G73" s="3">
        <v>789711570</v>
      </c>
      <c r="H73" s="3">
        <v>84998</v>
      </c>
      <c r="I73" s="3">
        <v>52</v>
      </c>
      <c r="J73" s="3" t="s">
        <v>43</v>
      </c>
      <c r="K73" s="3">
        <v>9350</v>
      </c>
      <c r="L73" s="3">
        <v>9270</v>
      </c>
      <c r="M73" s="4">
        <f t="shared" si="2"/>
        <v>44858</v>
      </c>
      <c r="N73" s="5">
        <f t="shared" si="3"/>
        <v>-6.4171122994652885E-3</v>
      </c>
    </row>
    <row r="74" spans="1:14" x14ac:dyDescent="0.25">
      <c r="A74" s="3" t="s">
        <v>45</v>
      </c>
      <c r="B74" s="3">
        <v>20221025</v>
      </c>
      <c r="C74" s="3">
        <v>9260</v>
      </c>
      <c r="D74" s="3">
        <v>9280</v>
      </c>
      <c r="E74" s="3">
        <v>9260</v>
      </c>
      <c r="F74" s="3">
        <v>9270</v>
      </c>
      <c r="G74" s="3">
        <v>739454050</v>
      </c>
      <c r="H74" s="3">
        <v>79736</v>
      </c>
      <c r="I74" s="3">
        <v>66</v>
      </c>
      <c r="J74" s="3" t="s">
        <v>43</v>
      </c>
      <c r="K74" s="3">
        <v>9290</v>
      </c>
      <c r="L74" s="3">
        <v>9280</v>
      </c>
      <c r="M74" s="4">
        <f t="shared" si="2"/>
        <v>44859</v>
      </c>
      <c r="N74" s="5">
        <f t="shared" si="3"/>
        <v>-2.1528525296017342E-3</v>
      </c>
    </row>
    <row r="75" spans="1:14" x14ac:dyDescent="0.25">
      <c r="A75" s="3" t="s">
        <v>45</v>
      </c>
      <c r="B75" s="3">
        <v>20221026</v>
      </c>
      <c r="C75" s="3">
        <v>9270</v>
      </c>
      <c r="D75" s="3">
        <v>9270</v>
      </c>
      <c r="E75" s="3">
        <v>9000</v>
      </c>
      <c r="F75" s="3">
        <v>9190</v>
      </c>
      <c r="G75" s="3">
        <v>680648240</v>
      </c>
      <c r="H75" s="3">
        <v>74093</v>
      </c>
      <c r="I75" s="3">
        <v>22</v>
      </c>
      <c r="J75" s="3" t="s">
        <v>43</v>
      </c>
      <c r="K75" s="3">
        <v>9270</v>
      </c>
      <c r="L75" s="3">
        <v>9060</v>
      </c>
      <c r="M75" s="4">
        <f t="shared" si="2"/>
        <v>44860</v>
      </c>
      <c r="N75" s="5">
        <f t="shared" si="3"/>
        <v>-8.6299892125134559E-3</v>
      </c>
    </row>
    <row r="76" spans="1:14" x14ac:dyDescent="0.25">
      <c r="A76" s="3" t="s">
        <v>45</v>
      </c>
      <c r="B76" s="3">
        <v>20221029</v>
      </c>
      <c r="C76" s="3">
        <v>9190</v>
      </c>
      <c r="D76" s="3">
        <v>9300</v>
      </c>
      <c r="E76" s="3">
        <v>8950</v>
      </c>
      <c r="F76" s="3">
        <v>9110</v>
      </c>
      <c r="G76" s="3">
        <v>1648105160</v>
      </c>
      <c r="H76" s="3">
        <v>180849</v>
      </c>
      <c r="I76" s="3">
        <v>69</v>
      </c>
      <c r="J76" s="3" t="s">
        <v>43</v>
      </c>
      <c r="K76" s="3">
        <v>9190</v>
      </c>
      <c r="L76" s="3">
        <v>8980</v>
      </c>
      <c r="M76" s="4">
        <f t="shared" si="2"/>
        <v>44863</v>
      </c>
      <c r="N76" s="5">
        <f t="shared" si="3"/>
        <v>-8.705114254624613E-3</v>
      </c>
    </row>
    <row r="77" spans="1:14" x14ac:dyDescent="0.25">
      <c r="A77" s="3" t="s">
        <v>45</v>
      </c>
      <c r="B77" s="3">
        <v>20221030</v>
      </c>
      <c r="C77" s="3">
        <v>9030</v>
      </c>
      <c r="D77" s="3">
        <v>9140</v>
      </c>
      <c r="E77" s="3">
        <v>9010</v>
      </c>
      <c r="F77" s="3">
        <v>9040</v>
      </c>
      <c r="G77" s="3">
        <v>550440040</v>
      </c>
      <c r="H77" s="3">
        <v>60910</v>
      </c>
      <c r="I77" s="3">
        <v>24</v>
      </c>
      <c r="J77" s="3" t="s">
        <v>43</v>
      </c>
      <c r="K77" s="3">
        <v>9110</v>
      </c>
      <c r="L77" s="3">
        <v>9070</v>
      </c>
      <c r="M77" s="4">
        <f t="shared" si="2"/>
        <v>44864</v>
      </c>
      <c r="N77" s="5">
        <f t="shared" si="3"/>
        <v>-7.6838638858397479E-3</v>
      </c>
    </row>
    <row r="78" spans="1:14" x14ac:dyDescent="0.25">
      <c r="A78" s="3" t="s">
        <v>45</v>
      </c>
      <c r="B78" s="3">
        <v>20221031</v>
      </c>
      <c r="C78" s="3">
        <v>9080</v>
      </c>
      <c r="D78" s="3">
        <v>9160</v>
      </c>
      <c r="E78" s="3">
        <v>9080</v>
      </c>
      <c r="F78" s="3">
        <v>9100</v>
      </c>
      <c r="G78" s="3">
        <v>1182713920</v>
      </c>
      <c r="H78" s="3">
        <v>129982</v>
      </c>
      <c r="I78" s="3">
        <v>23</v>
      </c>
      <c r="J78" s="3" t="s">
        <v>43</v>
      </c>
      <c r="K78" s="3">
        <v>9040</v>
      </c>
      <c r="L78" s="3">
        <v>9160</v>
      </c>
      <c r="M78" s="4">
        <f t="shared" si="2"/>
        <v>44865</v>
      </c>
      <c r="N78" s="5">
        <f t="shared" si="3"/>
        <v>6.6371681415928752E-3</v>
      </c>
    </row>
    <row r="79" spans="1:14" x14ac:dyDescent="0.25">
      <c r="A79" s="3" t="s">
        <v>45</v>
      </c>
      <c r="B79" s="3">
        <v>20221101</v>
      </c>
      <c r="C79" s="3">
        <v>9180</v>
      </c>
      <c r="D79" s="3">
        <v>9300</v>
      </c>
      <c r="E79" s="3">
        <v>9080</v>
      </c>
      <c r="F79" s="3">
        <v>9210</v>
      </c>
      <c r="G79" s="3">
        <v>840873750</v>
      </c>
      <c r="H79" s="3">
        <v>91330</v>
      </c>
      <c r="I79" s="3">
        <v>39</v>
      </c>
      <c r="J79" s="3" t="s">
        <v>43</v>
      </c>
      <c r="K79" s="3">
        <v>9100</v>
      </c>
      <c r="L79" s="3">
        <v>9240</v>
      </c>
      <c r="M79" s="4">
        <f t="shared" si="2"/>
        <v>44866</v>
      </c>
      <c r="N79" s="5">
        <f t="shared" si="3"/>
        <v>1.2087912087912045E-2</v>
      </c>
    </row>
    <row r="80" spans="1:14" x14ac:dyDescent="0.25">
      <c r="A80" s="3" t="s">
        <v>45</v>
      </c>
      <c r="B80" s="3">
        <v>20221102</v>
      </c>
      <c r="C80" s="3">
        <v>9280</v>
      </c>
      <c r="D80" s="3">
        <v>9280</v>
      </c>
      <c r="E80" s="3">
        <v>9100</v>
      </c>
      <c r="F80" s="3">
        <v>9120</v>
      </c>
      <c r="G80" s="3">
        <v>438434270</v>
      </c>
      <c r="H80" s="3">
        <v>48051</v>
      </c>
      <c r="I80" s="3">
        <v>7</v>
      </c>
      <c r="J80" s="3" t="s">
        <v>43</v>
      </c>
      <c r="K80" s="3">
        <v>9210</v>
      </c>
      <c r="L80" s="3">
        <v>9110</v>
      </c>
      <c r="M80" s="4">
        <f t="shared" si="2"/>
        <v>44867</v>
      </c>
      <c r="N80" s="5">
        <f t="shared" si="3"/>
        <v>-9.7719869706840434E-3</v>
      </c>
    </row>
    <row r="81" spans="1:14" x14ac:dyDescent="0.25">
      <c r="A81" s="3" t="s">
        <v>45</v>
      </c>
      <c r="B81" s="3">
        <v>20221105</v>
      </c>
      <c r="C81" s="3">
        <v>9180</v>
      </c>
      <c r="D81" s="3">
        <v>9500</v>
      </c>
      <c r="E81" s="3">
        <v>9120</v>
      </c>
      <c r="F81" s="3">
        <v>9380</v>
      </c>
      <c r="G81" s="3">
        <v>1382927940</v>
      </c>
      <c r="H81" s="3">
        <v>147462</v>
      </c>
      <c r="I81" s="3">
        <v>27</v>
      </c>
      <c r="J81" s="3" t="s">
        <v>43</v>
      </c>
      <c r="K81" s="3">
        <v>9120</v>
      </c>
      <c r="L81" s="3">
        <v>9330</v>
      </c>
      <c r="M81" s="4">
        <f t="shared" si="2"/>
        <v>44870</v>
      </c>
      <c r="N81" s="5">
        <f t="shared" si="3"/>
        <v>2.8508771929824483E-2</v>
      </c>
    </row>
    <row r="82" spans="1:14" x14ac:dyDescent="0.25">
      <c r="A82" s="3" t="s">
        <v>45</v>
      </c>
      <c r="B82" s="3">
        <v>20221106</v>
      </c>
      <c r="C82" s="3">
        <v>9350</v>
      </c>
      <c r="D82" s="3">
        <v>9400</v>
      </c>
      <c r="E82" s="3">
        <v>9230</v>
      </c>
      <c r="F82" s="3">
        <v>9320</v>
      </c>
      <c r="G82" s="3">
        <v>777681250</v>
      </c>
      <c r="H82" s="3">
        <v>83457</v>
      </c>
      <c r="I82" s="3">
        <v>24</v>
      </c>
      <c r="J82" s="3" t="s">
        <v>43</v>
      </c>
      <c r="K82" s="3">
        <v>9380</v>
      </c>
      <c r="L82" s="3">
        <v>9240</v>
      </c>
      <c r="M82" s="4">
        <f t="shared" si="2"/>
        <v>44871</v>
      </c>
      <c r="N82" s="5">
        <f t="shared" si="3"/>
        <v>-6.3965884861407751E-3</v>
      </c>
    </row>
    <row r="83" spans="1:14" x14ac:dyDescent="0.25">
      <c r="A83" s="3" t="s">
        <v>45</v>
      </c>
      <c r="B83" s="3">
        <v>20221107</v>
      </c>
      <c r="C83" s="3">
        <v>9240</v>
      </c>
      <c r="D83" s="3">
        <v>9490</v>
      </c>
      <c r="E83" s="3">
        <v>9240</v>
      </c>
      <c r="F83" s="3">
        <v>9420</v>
      </c>
      <c r="G83" s="3">
        <v>938393890</v>
      </c>
      <c r="H83" s="3">
        <v>99643</v>
      </c>
      <c r="I83" s="3">
        <v>32</v>
      </c>
      <c r="J83" s="3" t="s">
        <v>43</v>
      </c>
      <c r="K83" s="3">
        <v>9320</v>
      </c>
      <c r="L83" s="3">
        <v>9400</v>
      </c>
      <c r="M83" s="4">
        <f t="shared" si="2"/>
        <v>44872</v>
      </c>
      <c r="N83" s="5">
        <f t="shared" si="3"/>
        <v>1.0729613733905685E-2</v>
      </c>
    </row>
    <row r="84" spans="1:14" x14ac:dyDescent="0.25">
      <c r="A84" s="3" t="s">
        <v>45</v>
      </c>
      <c r="B84" s="3">
        <v>20221108</v>
      </c>
      <c r="C84" s="3">
        <v>9350</v>
      </c>
      <c r="D84" s="3">
        <v>9460</v>
      </c>
      <c r="E84" s="3">
        <v>9240</v>
      </c>
      <c r="F84" s="3">
        <v>9350</v>
      </c>
      <c r="G84" s="3">
        <v>1186906730</v>
      </c>
      <c r="H84" s="3">
        <v>126946</v>
      </c>
      <c r="I84" s="3">
        <v>74</v>
      </c>
      <c r="J84" s="3" t="s">
        <v>43</v>
      </c>
      <c r="K84" s="3">
        <v>9420</v>
      </c>
      <c r="L84" s="3">
        <v>9290</v>
      </c>
      <c r="M84" s="4">
        <f t="shared" si="2"/>
        <v>44873</v>
      </c>
      <c r="N84" s="5">
        <f t="shared" si="3"/>
        <v>-7.4309978768577478E-3</v>
      </c>
    </row>
    <row r="85" spans="1:14" x14ac:dyDescent="0.25">
      <c r="A85" s="3" t="s">
        <v>45</v>
      </c>
      <c r="B85" s="3">
        <v>20221109</v>
      </c>
      <c r="C85" s="3">
        <v>9350</v>
      </c>
      <c r="D85" s="3">
        <v>9350</v>
      </c>
      <c r="E85" s="3">
        <v>9170</v>
      </c>
      <c r="F85" s="3">
        <v>9320</v>
      </c>
      <c r="G85" s="3">
        <v>362111930</v>
      </c>
      <c r="H85" s="3">
        <v>38835</v>
      </c>
      <c r="I85" s="3">
        <v>32</v>
      </c>
      <c r="J85" s="3" t="s">
        <v>43</v>
      </c>
      <c r="K85" s="3">
        <v>9350</v>
      </c>
      <c r="L85" s="3">
        <v>9310</v>
      </c>
      <c r="M85" s="4">
        <f t="shared" si="2"/>
        <v>44874</v>
      </c>
      <c r="N85" s="5">
        <f t="shared" si="3"/>
        <v>-3.2085561497325887E-3</v>
      </c>
    </row>
    <row r="86" spans="1:14" x14ac:dyDescent="0.25">
      <c r="A86" s="3" t="s">
        <v>45</v>
      </c>
      <c r="B86" s="3">
        <v>20221112</v>
      </c>
      <c r="C86" s="3">
        <v>9300</v>
      </c>
      <c r="D86" s="3">
        <v>9310</v>
      </c>
      <c r="E86" s="3">
        <v>9150</v>
      </c>
      <c r="F86" s="3">
        <v>9190</v>
      </c>
      <c r="G86" s="3">
        <v>2433083710</v>
      </c>
      <c r="H86" s="3">
        <v>264735</v>
      </c>
      <c r="I86" s="3">
        <v>96</v>
      </c>
      <c r="J86" s="3" t="s">
        <v>43</v>
      </c>
      <c r="K86" s="3">
        <v>9320</v>
      </c>
      <c r="L86" s="3">
        <v>9150</v>
      </c>
      <c r="M86" s="4">
        <f t="shared" si="2"/>
        <v>44877</v>
      </c>
      <c r="N86" s="5">
        <f t="shared" si="3"/>
        <v>-1.3948497854077258E-2</v>
      </c>
    </row>
    <row r="87" spans="1:14" x14ac:dyDescent="0.25">
      <c r="A87" s="3" t="s">
        <v>45</v>
      </c>
      <c r="B87" s="3">
        <v>20221113</v>
      </c>
      <c r="C87" s="3">
        <v>9060</v>
      </c>
      <c r="D87" s="3">
        <v>9190</v>
      </c>
      <c r="E87" s="3">
        <v>8970</v>
      </c>
      <c r="F87" s="3">
        <v>9040</v>
      </c>
      <c r="G87" s="3">
        <v>1052130200</v>
      </c>
      <c r="H87" s="3">
        <v>116413</v>
      </c>
      <c r="I87" s="3">
        <v>50</v>
      </c>
      <c r="J87" s="3" t="s">
        <v>43</v>
      </c>
      <c r="K87" s="3">
        <v>9190</v>
      </c>
      <c r="L87" s="3">
        <v>9040</v>
      </c>
      <c r="M87" s="4">
        <f t="shared" si="2"/>
        <v>44878</v>
      </c>
      <c r="N87" s="5">
        <f t="shared" si="3"/>
        <v>-1.6322089227421066E-2</v>
      </c>
    </row>
    <row r="88" spans="1:14" x14ac:dyDescent="0.25">
      <c r="A88" s="3" t="s">
        <v>45</v>
      </c>
      <c r="B88" s="3">
        <v>20221114</v>
      </c>
      <c r="C88" s="3">
        <v>8990</v>
      </c>
      <c r="D88" s="3">
        <v>9140</v>
      </c>
      <c r="E88" s="3">
        <v>8980</v>
      </c>
      <c r="F88" s="3">
        <v>9060</v>
      </c>
      <c r="G88" s="3">
        <v>234218280</v>
      </c>
      <c r="H88" s="3">
        <v>25838</v>
      </c>
      <c r="I88" s="3">
        <v>16</v>
      </c>
      <c r="J88" s="3" t="s">
        <v>43</v>
      </c>
      <c r="K88" s="3">
        <v>9040</v>
      </c>
      <c r="L88" s="3">
        <v>9120</v>
      </c>
      <c r="M88" s="4">
        <f t="shared" si="2"/>
        <v>44879</v>
      </c>
      <c r="N88" s="5">
        <f t="shared" si="3"/>
        <v>2.2123893805310324E-3</v>
      </c>
    </row>
    <row r="89" spans="1:14" x14ac:dyDescent="0.25">
      <c r="A89" s="3" t="s">
        <v>45</v>
      </c>
      <c r="B89" s="3">
        <v>20221115</v>
      </c>
      <c r="C89" s="3">
        <v>9140</v>
      </c>
      <c r="D89" s="3">
        <v>9140</v>
      </c>
      <c r="E89" s="3">
        <v>8990</v>
      </c>
      <c r="F89" s="3">
        <v>9020</v>
      </c>
      <c r="G89" s="3">
        <v>592903030</v>
      </c>
      <c r="H89" s="3">
        <v>65713</v>
      </c>
      <c r="I89" s="3">
        <v>38</v>
      </c>
      <c r="J89" s="3" t="s">
        <v>43</v>
      </c>
      <c r="K89" s="3">
        <v>9060</v>
      </c>
      <c r="L89" s="3">
        <v>9000</v>
      </c>
      <c r="M89" s="4">
        <f t="shared" si="2"/>
        <v>44880</v>
      </c>
      <c r="N89" s="5">
        <f t="shared" si="3"/>
        <v>-4.4150110375276164E-3</v>
      </c>
    </row>
    <row r="90" spans="1:14" x14ac:dyDescent="0.25">
      <c r="A90" s="3" t="s">
        <v>45</v>
      </c>
      <c r="B90" s="3">
        <v>20221116</v>
      </c>
      <c r="C90" s="3">
        <v>9000</v>
      </c>
      <c r="D90" s="3">
        <v>9030</v>
      </c>
      <c r="E90" s="3">
        <v>8990</v>
      </c>
      <c r="F90" s="3">
        <v>9010</v>
      </c>
      <c r="G90" s="3">
        <v>95129900</v>
      </c>
      <c r="H90" s="3">
        <v>10560</v>
      </c>
      <c r="I90" s="3">
        <v>14</v>
      </c>
      <c r="J90" s="3" t="s">
        <v>43</v>
      </c>
      <c r="K90" s="3">
        <v>9020</v>
      </c>
      <c r="L90" s="3">
        <v>9020</v>
      </c>
      <c r="M90" s="4">
        <f t="shared" si="2"/>
        <v>44881</v>
      </c>
      <c r="N90" s="5">
        <f t="shared" si="3"/>
        <v>-1.1086474501108556E-3</v>
      </c>
    </row>
    <row r="91" spans="1:14" x14ac:dyDescent="0.25">
      <c r="A91" s="3" t="s">
        <v>45</v>
      </c>
      <c r="B91" s="3">
        <v>20221119</v>
      </c>
      <c r="C91" s="3">
        <v>8980</v>
      </c>
      <c r="D91" s="3">
        <v>8990</v>
      </c>
      <c r="E91" s="3">
        <v>8970</v>
      </c>
      <c r="F91" s="3">
        <v>8980</v>
      </c>
      <c r="G91" s="3">
        <v>174365590</v>
      </c>
      <c r="H91" s="3">
        <v>19418</v>
      </c>
      <c r="I91" s="3">
        <v>16</v>
      </c>
      <c r="J91" s="3" t="s">
        <v>43</v>
      </c>
      <c r="K91" s="3">
        <v>9010</v>
      </c>
      <c r="L91" s="3">
        <v>8980</v>
      </c>
      <c r="M91" s="4">
        <f t="shared" si="2"/>
        <v>44884</v>
      </c>
      <c r="N91" s="5">
        <f t="shared" si="3"/>
        <v>-3.3296337402886067E-3</v>
      </c>
    </row>
    <row r="92" spans="1:14" x14ac:dyDescent="0.25">
      <c r="A92" s="3" t="s">
        <v>45</v>
      </c>
      <c r="B92" s="3">
        <v>20221120</v>
      </c>
      <c r="C92" s="3">
        <v>8970</v>
      </c>
      <c r="D92" s="3">
        <v>9070</v>
      </c>
      <c r="E92" s="3">
        <v>8900</v>
      </c>
      <c r="F92" s="3">
        <v>8960</v>
      </c>
      <c r="G92" s="3">
        <v>811666960</v>
      </c>
      <c r="H92" s="3">
        <v>90629</v>
      </c>
      <c r="I92" s="3">
        <v>44</v>
      </c>
      <c r="J92" s="3" t="s">
        <v>43</v>
      </c>
      <c r="K92" s="3">
        <v>8980</v>
      </c>
      <c r="L92" s="3">
        <v>8920</v>
      </c>
      <c r="M92" s="4">
        <f t="shared" si="2"/>
        <v>44885</v>
      </c>
      <c r="N92" s="5">
        <f t="shared" si="3"/>
        <v>-2.2271714922048602E-3</v>
      </c>
    </row>
    <row r="93" spans="1:14" x14ac:dyDescent="0.25">
      <c r="A93" s="3" t="s">
        <v>45</v>
      </c>
      <c r="B93" s="3">
        <v>20221121</v>
      </c>
      <c r="C93" s="3">
        <v>8950</v>
      </c>
      <c r="D93" s="3">
        <v>9090</v>
      </c>
      <c r="E93" s="3">
        <v>8820</v>
      </c>
      <c r="F93" s="3">
        <v>8920</v>
      </c>
      <c r="G93" s="3">
        <v>463962700</v>
      </c>
      <c r="H93" s="3">
        <v>51990</v>
      </c>
      <c r="I93" s="3">
        <v>32</v>
      </c>
      <c r="J93" s="3" t="s">
        <v>43</v>
      </c>
      <c r="K93" s="3">
        <v>8960</v>
      </c>
      <c r="L93" s="3">
        <v>8900</v>
      </c>
      <c r="M93" s="4">
        <f t="shared" si="2"/>
        <v>44886</v>
      </c>
      <c r="N93" s="5">
        <f t="shared" si="3"/>
        <v>-4.4642857142856984E-3</v>
      </c>
    </row>
    <row r="94" spans="1:14" x14ac:dyDescent="0.25">
      <c r="A94" s="3" t="s">
        <v>45</v>
      </c>
      <c r="B94" s="3">
        <v>20221122</v>
      </c>
      <c r="C94" s="3">
        <v>8870</v>
      </c>
      <c r="D94" s="3">
        <v>8900</v>
      </c>
      <c r="E94" s="3">
        <v>8230</v>
      </c>
      <c r="F94" s="3">
        <v>8600</v>
      </c>
      <c r="G94" s="3">
        <v>3947216200</v>
      </c>
      <c r="H94" s="3">
        <v>459064</v>
      </c>
      <c r="I94" s="3">
        <v>62</v>
      </c>
      <c r="J94" s="3" t="s">
        <v>43</v>
      </c>
      <c r="K94" s="3">
        <v>8920</v>
      </c>
      <c r="L94" s="3">
        <v>8710</v>
      </c>
      <c r="M94" s="4">
        <f t="shared" si="2"/>
        <v>44887</v>
      </c>
      <c r="N94" s="5">
        <f t="shared" si="3"/>
        <v>-3.5874439461883401E-2</v>
      </c>
    </row>
    <row r="95" spans="1:14" x14ac:dyDescent="0.25">
      <c r="A95" s="3" t="s">
        <v>45</v>
      </c>
      <c r="B95" s="3">
        <v>20221123</v>
      </c>
      <c r="C95" s="3">
        <v>8740</v>
      </c>
      <c r="D95" s="3">
        <v>8870</v>
      </c>
      <c r="E95" s="3">
        <v>8630</v>
      </c>
      <c r="F95" s="3">
        <v>8760</v>
      </c>
      <c r="G95" s="3">
        <v>509062100</v>
      </c>
      <c r="H95" s="3">
        <v>58083</v>
      </c>
      <c r="I95" s="3">
        <v>28</v>
      </c>
      <c r="J95" s="3" t="s">
        <v>43</v>
      </c>
      <c r="K95" s="3">
        <v>8600</v>
      </c>
      <c r="L95" s="3">
        <v>8870</v>
      </c>
      <c r="M95" s="4">
        <f t="shared" si="2"/>
        <v>44888</v>
      </c>
      <c r="N95" s="5">
        <f t="shared" si="3"/>
        <v>1.8604651162790642E-2</v>
      </c>
    </row>
    <row r="96" spans="1:14" x14ac:dyDescent="0.25">
      <c r="A96" s="3" t="s">
        <v>45</v>
      </c>
      <c r="B96" s="3">
        <v>20221126</v>
      </c>
      <c r="C96" s="3">
        <v>8870</v>
      </c>
      <c r="D96" s="3">
        <v>8870</v>
      </c>
      <c r="E96" s="3">
        <v>8770</v>
      </c>
      <c r="F96" s="3">
        <v>8800</v>
      </c>
      <c r="G96" s="3">
        <v>683968830</v>
      </c>
      <c r="H96" s="3">
        <v>77766</v>
      </c>
      <c r="I96" s="3">
        <v>24</v>
      </c>
      <c r="J96" s="3" t="s">
        <v>43</v>
      </c>
      <c r="K96" s="3">
        <v>8760</v>
      </c>
      <c r="L96" s="3">
        <v>8790</v>
      </c>
      <c r="M96" s="4">
        <f t="shared" si="2"/>
        <v>44891</v>
      </c>
      <c r="N96" s="5">
        <f t="shared" si="3"/>
        <v>4.5662100456620447E-3</v>
      </c>
    </row>
    <row r="97" spans="1:14" x14ac:dyDescent="0.25">
      <c r="A97" s="3" t="s">
        <v>45</v>
      </c>
      <c r="B97" s="3">
        <v>20221127</v>
      </c>
      <c r="C97" s="3">
        <v>8760</v>
      </c>
      <c r="D97" s="3">
        <v>8760</v>
      </c>
      <c r="E97" s="3">
        <v>8660</v>
      </c>
      <c r="F97" s="3">
        <v>8690</v>
      </c>
      <c r="G97" s="3">
        <v>336324290</v>
      </c>
      <c r="H97" s="3">
        <v>38684</v>
      </c>
      <c r="I97" s="3">
        <v>22</v>
      </c>
      <c r="J97" s="3" t="s">
        <v>43</v>
      </c>
      <c r="K97" s="3">
        <v>8800</v>
      </c>
      <c r="L97" s="3">
        <v>8680</v>
      </c>
      <c r="M97" s="4">
        <f t="shared" si="2"/>
        <v>44892</v>
      </c>
      <c r="N97" s="5">
        <f t="shared" si="3"/>
        <v>-1.2499999999999956E-2</v>
      </c>
    </row>
    <row r="98" spans="1:14" x14ac:dyDescent="0.25">
      <c r="A98" s="3" t="s">
        <v>45</v>
      </c>
      <c r="B98" s="3">
        <v>20221128</v>
      </c>
      <c r="C98" s="3">
        <v>8740</v>
      </c>
      <c r="D98" s="3">
        <v>8810</v>
      </c>
      <c r="E98" s="3">
        <v>8730</v>
      </c>
      <c r="F98" s="3">
        <v>8780</v>
      </c>
      <c r="G98" s="3">
        <v>370316720</v>
      </c>
      <c r="H98" s="3">
        <v>42167</v>
      </c>
      <c r="I98" s="3">
        <v>18</v>
      </c>
      <c r="J98" s="3" t="s">
        <v>43</v>
      </c>
      <c r="K98" s="3">
        <v>8690</v>
      </c>
      <c r="L98" s="3">
        <v>8750</v>
      </c>
      <c r="M98" s="4">
        <f t="shared" si="2"/>
        <v>44893</v>
      </c>
      <c r="N98" s="5">
        <f t="shared" si="3"/>
        <v>1.0356731875719172E-2</v>
      </c>
    </row>
    <row r="99" spans="1:14" x14ac:dyDescent="0.25">
      <c r="A99" s="3" t="s">
        <v>45</v>
      </c>
      <c r="B99" s="3">
        <v>20221129</v>
      </c>
      <c r="C99" s="3">
        <v>8760</v>
      </c>
      <c r="D99" s="3">
        <v>8950</v>
      </c>
      <c r="E99" s="3">
        <v>8650</v>
      </c>
      <c r="F99" s="3">
        <v>8790</v>
      </c>
      <c r="G99" s="3">
        <v>564911970</v>
      </c>
      <c r="H99" s="3">
        <v>64276</v>
      </c>
      <c r="I99" s="3">
        <v>33</v>
      </c>
      <c r="J99" s="3" t="s">
        <v>43</v>
      </c>
      <c r="K99" s="3">
        <v>8780</v>
      </c>
      <c r="L99" s="3">
        <v>8950</v>
      </c>
      <c r="M99" s="4">
        <f t="shared" si="2"/>
        <v>44894</v>
      </c>
      <c r="N99" s="5">
        <f t="shared" si="3"/>
        <v>1.138952164009055E-3</v>
      </c>
    </row>
    <row r="100" spans="1:14" x14ac:dyDescent="0.25">
      <c r="A100" s="3" t="s">
        <v>45</v>
      </c>
      <c r="B100" s="3">
        <v>20221130</v>
      </c>
      <c r="C100" s="3">
        <v>8880</v>
      </c>
      <c r="D100" s="3">
        <v>8950</v>
      </c>
      <c r="E100" s="3">
        <v>8730</v>
      </c>
      <c r="F100" s="3">
        <v>8820</v>
      </c>
      <c r="G100" s="3">
        <v>219355800</v>
      </c>
      <c r="H100" s="3">
        <v>24884</v>
      </c>
      <c r="I100" s="3">
        <v>23</v>
      </c>
      <c r="J100" s="3" t="s">
        <v>43</v>
      </c>
      <c r="K100" s="3">
        <v>8790</v>
      </c>
      <c r="L100" s="3">
        <v>8870</v>
      </c>
      <c r="M100" s="4">
        <f t="shared" si="2"/>
        <v>44895</v>
      </c>
      <c r="N100" s="5">
        <f t="shared" si="3"/>
        <v>3.4129692832765013E-3</v>
      </c>
    </row>
    <row r="101" spans="1:14" x14ac:dyDescent="0.25">
      <c r="A101" s="3" t="s">
        <v>45</v>
      </c>
      <c r="B101" s="3">
        <v>20221203</v>
      </c>
      <c r="C101" s="3">
        <v>8850</v>
      </c>
      <c r="D101" s="3">
        <v>8890</v>
      </c>
      <c r="E101" s="3">
        <v>8720</v>
      </c>
      <c r="F101" s="3">
        <v>8830</v>
      </c>
      <c r="G101" s="3">
        <v>397692800</v>
      </c>
      <c r="H101" s="3">
        <v>45060</v>
      </c>
      <c r="I101" s="3">
        <v>12</v>
      </c>
      <c r="J101" s="3" t="s">
        <v>43</v>
      </c>
      <c r="K101" s="3">
        <v>8820</v>
      </c>
      <c r="L101" s="3">
        <v>8860</v>
      </c>
      <c r="M101" s="4">
        <f t="shared" si="2"/>
        <v>44898</v>
      </c>
      <c r="N101" s="5">
        <f t="shared" si="3"/>
        <v>1.1337868480725266E-3</v>
      </c>
    </row>
    <row r="102" spans="1:14" x14ac:dyDescent="0.25">
      <c r="A102" s="3" t="s">
        <v>45</v>
      </c>
      <c r="B102" s="3">
        <v>20221204</v>
      </c>
      <c r="C102" s="3">
        <v>8810</v>
      </c>
      <c r="D102" s="3">
        <v>8900</v>
      </c>
      <c r="E102" s="3">
        <v>8780</v>
      </c>
      <c r="F102" s="3">
        <v>8800</v>
      </c>
      <c r="G102" s="3">
        <v>435773640</v>
      </c>
      <c r="H102" s="3">
        <v>49520</v>
      </c>
      <c r="I102" s="3">
        <v>21</v>
      </c>
      <c r="J102" s="3" t="s">
        <v>43</v>
      </c>
      <c r="K102" s="3">
        <v>8830</v>
      </c>
      <c r="L102" s="3">
        <v>8890</v>
      </c>
      <c r="M102" s="4">
        <f t="shared" si="2"/>
        <v>44899</v>
      </c>
      <c r="N102" s="5">
        <f t="shared" si="3"/>
        <v>-3.3975084937711841E-3</v>
      </c>
    </row>
    <row r="103" spans="1:14" x14ac:dyDescent="0.25">
      <c r="A103" s="3" t="s">
        <v>45</v>
      </c>
      <c r="B103" s="3">
        <v>20221205</v>
      </c>
      <c r="C103" s="3">
        <v>8810</v>
      </c>
      <c r="D103" s="3">
        <v>8810</v>
      </c>
      <c r="E103" s="3">
        <v>8500</v>
      </c>
      <c r="F103" s="3">
        <v>8620</v>
      </c>
      <c r="G103" s="3">
        <v>1270973700</v>
      </c>
      <c r="H103" s="3">
        <v>147402</v>
      </c>
      <c r="I103" s="3">
        <v>75</v>
      </c>
      <c r="J103" s="3" t="s">
        <v>43</v>
      </c>
      <c r="K103" s="3">
        <v>8800</v>
      </c>
      <c r="L103" s="3">
        <v>8750</v>
      </c>
      <c r="M103" s="4">
        <f t="shared" si="2"/>
        <v>44900</v>
      </c>
      <c r="N103" s="5">
        <f t="shared" si="3"/>
        <v>-2.0454545454545503E-2</v>
      </c>
    </row>
    <row r="104" spans="1:14" x14ac:dyDescent="0.25">
      <c r="A104" s="3" t="s">
        <v>45</v>
      </c>
      <c r="B104" s="3">
        <v>20221206</v>
      </c>
      <c r="C104" s="3">
        <v>8790</v>
      </c>
      <c r="D104" s="3">
        <v>8800</v>
      </c>
      <c r="E104" s="3">
        <v>8620</v>
      </c>
      <c r="F104" s="3">
        <v>8720</v>
      </c>
      <c r="G104" s="3">
        <v>95048010</v>
      </c>
      <c r="H104" s="3">
        <v>10895</v>
      </c>
      <c r="I104" s="3">
        <v>12</v>
      </c>
      <c r="J104" s="3" t="s">
        <v>43</v>
      </c>
      <c r="K104" s="3">
        <v>8620</v>
      </c>
      <c r="L104" s="3">
        <v>8660</v>
      </c>
      <c r="M104" s="4">
        <f t="shared" si="2"/>
        <v>44901</v>
      </c>
      <c r="N104" s="5">
        <f t="shared" si="3"/>
        <v>1.1600928074245953E-2</v>
      </c>
    </row>
    <row r="105" spans="1:14" x14ac:dyDescent="0.25">
      <c r="A105" s="3" t="s">
        <v>45</v>
      </c>
      <c r="B105" s="3">
        <v>20221207</v>
      </c>
      <c r="C105" s="3">
        <v>8670</v>
      </c>
      <c r="D105" s="3">
        <v>8790</v>
      </c>
      <c r="E105" s="3">
        <v>8500</v>
      </c>
      <c r="F105" s="3">
        <v>8590</v>
      </c>
      <c r="G105" s="3">
        <v>1855006850</v>
      </c>
      <c r="H105" s="3">
        <v>215862</v>
      </c>
      <c r="I105" s="3">
        <v>63</v>
      </c>
      <c r="J105" s="3" t="s">
        <v>43</v>
      </c>
      <c r="K105" s="3">
        <v>8720</v>
      </c>
      <c r="L105" s="3">
        <v>8650</v>
      </c>
      <c r="M105" s="4">
        <f t="shared" si="2"/>
        <v>44902</v>
      </c>
      <c r="N105" s="5">
        <f t="shared" si="3"/>
        <v>-1.4908256880733939E-2</v>
      </c>
    </row>
    <row r="106" spans="1:14" x14ac:dyDescent="0.25">
      <c r="A106" s="3" t="s">
        <v>45</v>
      </c>
      <c r="B106" s="3">
        <v>20221210</v>
      </c>
      <c r="C106" s="3">
        <v>8670</v>
      </c>
      <c r="D106" s="3">
        <v>8760</v>
      </c>
      <c r="E106" s="3">
        <v>8210</v>
      </c>
      <c r="F106" s="3">
        <v>8460</v>
      </c>
      <c r="G106" s="3">
        <v>1341646900</v>
      </c>
      <c r="H106" s="3">
        <v>158553</v>
      </c>
      <c r="I106" s="3">
        <v>31</v>
      </c>
      <c r="J106" s="3" t="s">
        <v>43</v>
      </c>
      <c r="K106" s="3">
        <v>8590</v>
      </c>
      <c r="L106" s="3">
        <v>8290</v>
      </c>
      <c r="M106" s="4">
        <f t="shared" si="2"/>
        <v>44905</v>
      </c>
      <c r="N106" s="5">
        <f t="shared" si="3"/>
        <v>-1.5133876600698537E-2</v>
      </c>
    </row>
    <row r="107" spans="1:14" x14ac:dyDescent="0.25">
      <c r="A107" s="3" t="s">
        <v>45</v>
      </c>
      <c r="B107" s="3">
        <v>20221211</v>
      </c>
      <c r="C107" s="3">
        <v>8620</v>
      </c>
      <c r="D107" s="3">
        <v>8620</v>
      </c>
      <c r="E107" s="3">
        <v>8360</v>
      </c>
      <c r="F107" s="3">
        <v>8540</v>
      </c>
      <c r="G107" s="3">
        <v>251800220</v>
      </c>
      <c r="H107" s="3">
        <v>29502</v>
      </c>
      <c r="I107" s="3">
        <v>24</v>
      </c>
      <c r="J107" s="3" t="s">
        <v>43</v>
      </c>
      <c r="K107" s="3">
        <v>8460</v>
      </c>
      <c r="L107" s="3">
        <v>8550</v>
      </c>
      <c r="M107" s="4">
        <f t="shared" si="2"/>
        <v>44906</v>
      </c>
      <c r="N107" s="5">
        <f t="shared" si="3"/>
        <v>9.4562647754137252E-3</v>
      </c>
    </row>
    <row r="108" spans="1:14" x14ac:dyDescent="0.25">
      <c r="A108" s="3" t="s">
        <v>45</v>
      </c>
      <c r="B108" s="3">
        <v>20221212</v>
      </c>
      <c r="C108" s="3">
        <v>8600</v>
      </c>
      <c r="D108" s="3">
        <v>8690</v>
      </c>
      <c r="E108" s="3">
        <v>8530</v>
      </c>
      <c r="F108" s="3">
        <v>8580</v>
      </c>
      <c r="G108" s="3">
        <v>393886120</v>
      </c>
      <c r="H108" s="3">
        <v>45896</v>
      </c>
      <c r="I108" s="3">
        <v>27</v>
      </c>
      <c r="J108" s="3" t="s">
        <v>43</v>
      </c>
      <c r="K108" s="3">
        <v>8540</v>
      </c>
      <c r="L108" s="3">
        <v>8640</v>
      </c>
      <c r="M108" s="4">
        <f t="shared" si="2"/>
        <v>44907</v>
      </c>
      <c r="N108" s="5">
        <f t="shared" si="3"/>
        <v>4.6838407494145251E-3</v>
      </c>
    </row>
    <row r="109" spans="1:14" x14ac:dyDescent="0.25">
      <c r="A109" s="3" t="s">
        <v>45</v>
      </c>
      <c r="B109" s="3">
        <v>20221213</v>
      </c>
      <c r="C109" s="3">
        <v>8590</v>
      </c>
      <c r="D109" s="3">
        <v>8940</v>
      </c>
      <c r="E109" s="3">
        <v>8590</v>
      </c>
      <c r="F109" s="3">
        <v>8810</v>
      </c>
      <c r="G109" s="3">
        <v>1399841920</v>
      </c>
      <c r="H109" s="3">
        <v>158804</v>
      </c>
      <c r="I109" s="3">
        <v>56</v>
      </c>
      <c r="J109" s="3" t="s">
        <v>43</v>
      </c>
      <c r="K109" s="3">
        <v>8580</v>
      </c>
      <c r="L109" s="3">
        <v>8870</v>
      </c>
      <c r="M109" s="4">
        <f t="shared" si="2"/>
        <v>44908</v>
      </c>
      <c r="N109" s="5">
        <f t="shared" si="3"/>
        <v>2.6806526806526731E-2</v>
      </c>
    </row>
    <row r="110" spans="1:14" x14ac:dyDescent="0.25">
      <c r="A110" s="3" t="s">
        <v>45</v>
      </c>
      <c r="B110" s="3">
        <v>20221214</v>
      </c>
      <c r="C110" s="3">
        <v>8810</v>
      </c>
      <c r="D110" s="3">
        <v>9000</v>
      </c>
      <c r="E110" s="3">
        <v>8800</v>
      </c>
      <c r="F110" s="3">
        <v>8830</v>
      </c>
      <c r="G110" s="3">
        <v>853251340</v>
      </c>
      <c r="H110" s="3">
        <v>96648</v>
      </c>
      <c r="I110" s="3">
        <v>37</v>
      </c>
      <c r="J110" s="3" t="s">
        <v>43</v>
      </c>
      <c r="K110" s="3">
        <v>8810</v>
      </c>
      <c r="L110" s="3">
        <v>8830</v>
      </c>
      <c r="M110" s="4">
        <f t="shared" si="2"/>
        <v>44909</v>
      </c>
      <c r="N110" s="5">
        <f t="shared" si="3"/>
        <v>2.2701475595914289E-3</v>
      </c>
    </row>
    <row r="111" spans="1:14" x14ac:dyDescent="0.25">
      <c r="A111" s="3" t="s">
        <v>45</v>
      </c>
      <c r="B111" s="3">
        <v>20221217</v>
      </c>
      <c r="C111" s="3">
        <v>8810</v>
      </c>
      <c r="D111" s="3">
        <v>8820</v>
      </c>
      <c r="E111" s="3">
        <v>8050</v>
      </c>
      <c r="F111" s="3">
        <v>8480</v>
      </c>
      <c r="G111" s="3">
        <v>1681979080</v>
      </c>
      <c r="H111" s="3">
        <v>198377</v>
      </c>
      <c r="I111" s="3">
        <v>68</v>
      </c>
      <c r="J111" s="3" t="s">
        <v>43</v>
      </c>
      <c r="K111" s="3">
        <v>8830</v>
      </c>
      <c r="L111" s="3">
        <v>8720</v>
      </c>
      <c r="M111" s="4">
        <f t="shared" si="2"/>
        <v>44912</v>
      </c>
      <c r="N111" s="5">
        <f t="shared" si="3"/>
        <v>-3.9637599093997777E-2</v>
      </c>
    </row>
    <row r="112" spans="1:14" x14ac:dyDescent="0.25">
      <c r="A112" s="3" t="s">
        <v>45</v>
      </c>
      <c r="B112" s="3">
        <v>20221218</v>
      </c>
      <c r="C112" s="3">
        <v>8520</v>
      </c>
      <c r="D112" s="3">
        <v>9280</v>
      </c>
      <c r="E112" s="3">
        <v>8520</v>
      </c>
      <c r="F112" s="3">
        <v>9010</v>
      </c>
      <c r="G112" s="3">
        <v>2138699880</v>
      </c>
      <c r="H112" s="3">
        <v>237421</v>
      </c>
      <c r="I112" s="3">
        <v>73</v>
      </c>
      <c r="J112" s="3" t="s">
        <v>43</v>
      </c>
      <c r="K112" s="3">
        <v>8480</v>
      </c>
      <c r="L112" s="3">
        <v>8970</v>
      </c>
      <c r="M112" s="4">
        <f t="shared" si="2"/>
        <v>44913</v>
      </c>
      <c r="N112" s="5">
        <f t="shared" si="3"/>
        <v>6.25E-2</v>
      </c>
    </row>
    <row r="113" spans="1:14" x14ac:dyDescent="0.25">
      <c r="A113" s="3" t="s">
        <v>45</v>
      </c>
      <c r="B113" s="3">
        <v>20221219</v>
      </c>
      <c r="C113" s="3">
        <v>9310</v>
      </c>
      <c r="D113" s="3">
        <v>9630</v>
      </c>
      <c r="E113" s="3">
        <v>9200</v>
      </c>
      <c r="F113" s="3">
        <v>9390</v>
      </c>
      <c r="G113" s="3">
        <v>4435275690</v>
      </c>
      <c r="H113" s="3">
        <v>472133</v>
      </c>
      <c r="I113" s="3">
        <v>146</v>
      </c>
      <c r="J113" s="3" t="s">
        <v>43</v>
      </c>
      <c r="K113" s="3">
        <v>9010</v>
      </c>
      <c r="L113" s="3">
        <v>9200</v>
      </c>
      <c r="M113" s="4">
        <f t="shared" si="2"/>
        <v>44914</v>
      </c>
      <c r="N113" s="5">
        <f t="shared" si="3"/>
        <v>4.2175360710321907E-2</v>
      </c>
    </row>
    <row r="114" spans="1:14" x14ac:dyDescent="0.25">
      <c r="A114" s="3" t="s">
        <v>45</v>
      </c>
      <c r="B114" s="3">
        <v>20221220</v>
      </c>
      <c r="C114" s="3">
        <v>9120</v>
      </c>
      <c r="D114" s="3">
        <v>9300</v>
      </c>
      <c r="E114" s="3">
        <v>9120</v>
      </c>
      <c r="F114" s="3">
        <v>9210</v>
      </c>
      <c r="G114" s="3">
        <v>1696564000</v>
      </c>
      <c r="H114" s="3">
        <v>184167</v>
      </c>
      <c r="I114" s="3">
        <v>49</v>
      </c>
      <c r="J114" s="3" t="s">
        <v>43</v>
      </c>
      <c r="K114" s="3">
        <v>9390</v>
      </c>
      <c r="L114" s="3">
        <v>9190</v>
      </c>
      <c r="M114" s="4">
        <f t="shared" si="2"/>
        <v>44915</v>
      </c>
      <c r="N114" s="5">
        <f t="shared" si="3"/>
        <v>-1.9169329073482455E-2</v>
      </c>
    </row>
    <row r="115" spans="1:14" x14ac:dyDescent="0.25">
      <c r="A115" s="3" t="s">
        <v>45</v>
      </c>
      <c r="B115" s="3">
        <v>20221221</v>
      </c>
      <c r="C115" s="3">
        <v>9250</v>
      </c>
      <c r="D115" s="3">
        <v>10130</v>
      </c>
      <c r="E115" s="3">
        <v>9200</v>
      </c>
      <c r="F115" s="3">
        <v>9750</v>
      </c>
      <c r="G115" s="3">
        <v>5663277920</v>
      </c>
      <c r="H115" s="3">
        <v>580979</v>
      </c>
      <c r="I115" s="3">
        <v>154</v>
      </c>
      <c r="J115" s="3" t="s">
        <v>43</v>
      </c>
      <c r="K115" s="3">
        <v>9210</v>
      </c>
      <c r="L115" s="3">
        <v>9970</v>
      </c>
      <c r="M115" s="4">
        <f t="shared" si="2"/>
        <v>44916</v>
      </c>
      <c r="N115" s="5">
        <f t="shared" si="3"/>
        <v>5.8631921824104261E-2</v>
      </c>
    </row>
    <row r="116" spans="1:14" x14ac:dyDescent="0.25">
      <c r="A116" s="3" t="s">
        <v>45</v>
      </c>
      <c r="B116" s="3">
        <v>20221224</v>
      </c>
      <c r="C116" s="3">
        <v>9830</v>
      </c>
      <c r="D116" s="3">
        <v>10650</v>
      </c>
      <c r="E116" s="3">
        <v>9830</v>
      </c>
      <c r="F116" s="3">
        <v>10440</v>
      </c>
      <c r="G116" s="3">
        <v>17498623520</v>
      </c>
      <c r="H116" s="3">
        <v>1675793</v>
      </c>
      <c r="I116" s="3">
        <v>231</v>
      </c>
      <c r="J116" s="3" t="s">
        <v>43</v>
      </c>
      <c r="K116" s="3">
        <v>9750</v>
      </c>
      <c r="L116" s="3">
        <v>10380</v>
      </c>
      <c r="M116" s="4">
        <f t="shared" si="2"/>
        <v>44919</v>
      </c>
      <c r="N116" s="5">
        <f t="shared" si="3"/>
        <v>7.0769230769230695E-2</v>
      </c>
    </row>
    <row r="117" spans="1:14" x14ac:dyDescent="0.25">
      <c r="A117" s="3" t="s">
        <v>45</v>
      </c>
      <c r="B117" s="3">
        <v>20221225</v>
      </c>
      <c r="C117" s="3">
        <v>10350</v>
      </c>
      <c r="D117" s="3">
        <v>11000</v>
      </c>
      <c r="E117" s="3">
        <v>10200</v>
      </c>
      <c r="F117" s="3">
        <v>10570</v>
      </c>
      <c r="G117" s="3">
        <v>5050163240</v>
      </c>
      <c r="H117" s="3">
        <v>477987</v>
      </c>
      <c r="I117" s="3">
        <v>173</v>
      </c>
      <c r="J117" s="3" t="s">
        <v>43</v>
      </c>
      <c r="K117" s="3">
        <v>10440</v>
      </c>
      <c r="L117" s="3">
        <v>10460</v>
      </c>
      <c r="M117" s="4">
        <f t="shared" si="2"/>
        <v>44920</v>
      </c>
      <c r="N117" s="5">
        <f t="shared" si="3"/>
        <v>1.2452107279693481E-2</v>
      </c>
    </row>
    <row r="118" spans="1:14" x14ac:dyDescent="0.25">
      <c r="A118" s="3" t="s">
        <v>45</v>
      </c>
      <c r="B118" s="3">
        <v>20221226</v>
      </c>
      <c r="C118" s="3">
        <v>10440</v>
      </c>
      <c r="D118" s="3">
        <v>10600</v>
      </c>
      <c r="E118" s="3">
        <v>10400</v>
      </c>
      <c r="F118" s="3">
        <v>10460</v>
      </c>
      <c r="G118" s="3">
        <v>1678707870</v>
      </c>
      <c r="H118" s="3">
        <v>160448</v>
      </c>
      <c r="I118" s="3">
        <v>58</v>
      </c>
      <c r="J118" s="3" t="s">
        <v>43</v>
      </c>
      <c r="K118" s="3">
        <v>10570</v>
      </c>
      <c r="L118" s="3">
        <v>10460</v>
      </c>
      <c r="M118" s="4">
        <f t="shared" si="2"/>
        <v>44921</v>
      </c>
      <c r="N118" s="5">
        <f t="shared" si="3"/>
        <v>-1.040681173131508E-2</v>
      </c>
    </row>
    <row r="119" spans="1:14" x14ac:dyDescent="0.25">
      <c r="A119" s="3" t="s">
        <v>45</v>
      </c>
      <c r="B119" s="3">
        <v>20221228</v>
      </c>
      <c r="C119" s="3">
        <v>10840</v>
      </c>
      <c r="D119" s="3">
        <v>10840</v>
      </c>
      <c r="E119" s="3">
        <v>10460</v>
      </c>
      <c r="F119" s="3">
        <v>10700</v>
      </c>
      <c r="G119" s="3">
        <v>8643664560</v>
      </c>
      <c r="H119" s="3">
        <v>808120</v>
      </c>
      <c r="I119" s="3">
        <v>147</v>
      </c>
      <c r="J119" s="3" t="s">
        <v>43</v>
      </c>
      <c r="K119" s="3">
        <v>10460</v>
      </c>
      <c r="L119" s="3">
        <v>10790</v>
      </c>
      <c r="M119" s="4">
        <f t="shared" si="2"/>
        <v>44923</v>
      </c>
      <c r="N119" s="5">
        <f t="shared" si="3"/>
        <v>2.2944550669216079E-2</v>
      </c>
    </row>
    <row r="120" spans="1:14" x14ac:dyDescent="0.25">
      <c r="A120" s="3" t="s">
        <v>45</v>
      </c>
      <c r="B120" s="3">
        <v>20221231</v>
      </c>
      <c r="C120" s="3">
        <v>10700</v>
      </c>
      <c r="D120" s="3">
        <v>10700</v>
      </c>
      <c r="E120" s="3">
        <v>10270</v>
      </c>
      <c r="F120" s="3">
        <v>10390</v>
      </c>
      <c r="G120" s="3">
        <v>2143453830</v>
      </c>
      <c r="H120" s="3">
        <v>206259</v>
      </c>
      <c r="I120" s="3">
        <v>88</v>
      </c>
      <c r="J120" s="3" t="s">
        <v>43</v>
      </c>
      <c r="K120" s="3">
        <v>10700</v>
      </c>
      <c r="L120" s="3">
        <v>10320</v>
      </c>
      <c r="M120" s="4">
        <f t="shared" si="2"/>
        <v>44926</v>
      </c>
      <c r="N120" s="5">
        <f t="shared" si="3"/>
        <v>-2.8971962616822444E-2</v>
      </c>
    </row>
    <row r="121" spans="1:14" x14ac:dyDescent="0.25">
      <c r="A121" s="3" t="s">
        <v>45</v>
      </c>
      <c r="B121" s="3">
        <v>20230101</v>
      </c>
      <c r="C121" s="3">
        <v>10290</v>
      </c>
      <c r="D121" s="3">
        <v>10350</v>
      </c>
      <c r="E121" s="3">
        <v>10100</v>
      </c>
      <c r="F121" s="3">
        <v>10220</v>
      </c>
      <c r="G121" s="3">
        <v>2487675140</v>
      </c>
      <c r="H121" s="3">
        <v>243353</v>
      </c>
      <c r="I121" s="3">
        <v>38</v>
      </c>
      <c r="J121" s="3" t="s">
        <v>43</v>
      </c>
      <c r="K121" s="3">
        <v>10390</v>
      </c>
      <c r="L121" s="3">
        <v>10190</v>
      </c>
      <c r="M121" s="4">
        <f t="shared" si="2"/>
        <v>44927</v>
      </c>
      <c r="N121" s="5">
        <f t="shared" si="3"/>
        <v>-1.6361886429258954E-2</v>
      </c>
    </row>
    <row r="122" spans="1:14" x14ac:dyDescent="0.25">
      <c r="A122" s="3" t="s">
        <v>45</v>
      </c>
      <c r="B122" s="3">
        <v>20230102</v>
      </c>
      <c r="C122" s="3">
        <v>10320</v>
      </c>
      <c r="D122" s="3">
        <v>10400</v>
      </c>
      <c r="E122" s="3">
        <v>10230</v>
      </c>
      <c r="F122" s="3">
        <v>10330</v>
      </c>
      <c r="G122" s="3">
        <v>3547754890</v>
      </c>
      <c r="H122" s="3">
        <v>343285</v>
      </c>
      <c r="I122" s="3">
        <v>50</v>
      </c>
      <c r="J122" s="3" t="s">
        <v>43</v>
      </c>
      <c r="K122" s="3">
        <v>10220</v>
      </c>
      <c r="L122" s="3">
        <v>10270</v>
      </c>
      <c r="M122" s="4">
        <f t="shared" si="2"/>
        <v>44928</v>
      </c>
      <c r="N122" s="5">
        <f t="shared" si="3"/>
        <v>1.0763209393346296E-2</v>
      </c>
    </row>
    <row r="123" spans="1:14" x14ac:dyDescent="0.25">
      <c r="A123" s="3" t="s">
        <v>45</v>
      </c>
      <c r="B123" s="3">
        <v>20230103</v>
      </c>
      <c r="C123" s="3">
        <v>10280</v>
      </c>
      <c r="D123" s="3">
        <v>10450</v>
      </c>
      <c r="E123" s="3">
        <v>10260</v>
      </c>
      <c r="F123" s="3">
        <v>10420</v>
      </c>
      <c r="G123" s="3">
        <v>2346142970</v>
      </c>
      <c r="H123" s="3">
        <v>225147</v>
      </c>
      <c r="I123" s="3">
        <v>33</v>
      </c>
      <c r="J123" s="3" t="s">
        <v>43</v>
      </c>
      <c r="K123" s="3">
        <v>10330</v>
      </c>
      <c r="L123" s="3">
        <v>10260</v>
      </c>
      <c r="M123" s="4">
        <f t="shared" si="2"/>
        <v>44929</v>
      </c>
      <c r="N123" s="5">
        <f t="shared" si="3"/>
        <v>8.7124878993223298E-3</v>
      </c>
    </row>
    <row r="124" spans="1:14" x14ac:dyDescent="0.25">
      <c r="A124" s="3" t="s">
        <v>45</v>
      </c>
      <c r="B124" s="3">
        <v>20230104</v>
      </c>
      <c r="C124" s="3">
        <v>10460</v>
      </c>
      <c r="D124" s="3">
        <v>10460</v>
      </c>
      <c r="E124" s="3">
        <v>10220</v>
      </c>
      <c r="F124" s="3">
        <v>10230</v>
      </c>
      <c r="G124" s="3">
        <v>204109060</v>
      </c>
      <c r="H124" s="3">
        <v>19947</v>
      </c>
      <c r="I124" s="3">
        <v>12</v>
      </c>
      <c r="J124" s="3" t="s">
        <v>43</v>
      </c>
      <c r="K124" s="3">
        <v>10420</v>
      </c>
      <c r="L124" s="3">
        <v>10220</v>
      </c>
      <c r="M124" s="4">
        <f t="shared" si="2"/>
        <v>44930</v>
      </c>
      <c r="N124" s="5">
        <f t="shared" si="3"/>
        <v>-1.8234165067178454E-2</v>
      </c>
    </row>
    <row r="125" spans="1:14" x14ac:dyDescent="0.25">
      <c r="A125" s="3" t="s">
        <v>45</v>
      </c>
      <c r="B125" s="3">
        <v>20230107</v>
      </c>
      <c r="C125" s="3">
        <v>10210</v>
      </c>
      <c r="D125" s="3">
        <v>10400</v>
      </c>
      <c r="E125" s="3">
        <v>10210</v>
      </c>
      <c r="F125" s="3">
        <v>10340</v>
      </c>
      <c r="G125" s="3">
        <v>1199185770</v>
      </c>
      <c r="H125" s="3">
        <v>115942</v>
      </c>
      <c r="I125" s="3">
        <v>24</v>
      </c>
      <c r="J125" s="3" t="s">
        <v>43</v>
      </c>
      <c r="K125" s="3">
        <v>10230</v>
      </c>
      <c r="L125" s="3">
        <v>10310</v>
      </c>
      <c r="M125" s="4">
        <f t="shared" si="2"/>
        <v>44933</v>
      </c>
      <c r="N125" s="5">
        <f t="shared" si="3"/>
        <v>1.0752688172043001E-2</v>
      </c>
    </row>
    <row r="126" spans="1:14" x14ac:dyDescent="0.25">
      <c r="A126" s="3" t="s">
        <v>45</v>
      </c>
      <c r="B126" s="3">
        <v>20230108</v>
      </c>
      <c r="C126" s="3">
        <v>10300</v>
      </c>
      <c r="D126" s="3">
        <v>10500</v>
      </c>
      <c r="E126" s="3">
        <v>10260</v>
      </c>
      <c r="F126" s="3">
        <v>10410</v>
      </c>
      <c r="G126" s="3">
        <v>2658100150</v>
      </c>
      <c r="H126" s="3">
        <v>255335</v>
      </c>
      <c r="I126" s="3">
        <v>63</v>
      </c>
      <c r="J126" s="3" t="s">
        <v>43</v>
      </c>
      <c r="K126" s="3">
        <v>10340</v>
      </c>
      <c r="L126" s="3">
        <v>10410</v>
      </c>
      <c r="M126" s="4">
        <f t="shared" si="2"/>
        <v>44934</v>
      </c>
      <c r="N126" s="5">
        <f t="shared" si="3"/>
        <v>6.7698259187620735E-3</v>
      </c>
    </row>
    <row r="127" spans="1:14" x14ac:dyDescent="0.25">
      <c r="A127" s="3" t="s">
        <v>45</v>
      </c>
      <c r="B127" s="3">
        <v>20230109</v>
      </c>
      <c r="C127" s="3">
        <v>10440</v>
      </c>
      <c r="D127" s="3">
        <v>10750</v>
      </c>
      <c r="E127" s="3">
        <v>10410</v>
      </c>
      <c r="F127" s="3">
        <v>10600</v>
      </c>
      <c r="G127" s="3">
        <v>1970105640</v>
      </c>
      <c r="H127" s="3">
        <v>185884</v>
      </c>
      <c r="I127" s="3">
        <v>40</v>
      </c>
      <c r="J127" s="3" t="s">
        <v>43</v>
      </c>
      <c r="K127" s="3">
        <v>10410</v>
      </c>
      <c r="L127" s="3">
        <v>10750</v>
      </c>
      <c r="M127" s="4">
        <f t="shared" si="2"/>
        <v>44935</v>
      </c>
      <c r="N127" s="5">
        <f t="shared" si="3"/>
        <v>1.8251681075888593E-2</v>
      </c>
    </row>
    <row r="128" spans="1:14" x14ac:dyDescent="0.25">
      <c r="A128" s="3" t="s">
        <v>45</v>
      </c>
      <c r="B128" s="3">
        <v>20230110</v>
      </c>
      <c r="C128" s="3">
        <v>10660</v>
      </c>
      <c r="D128" s="3">
        <v>10900</v>
      </c>
      <c r="E128" s="3">
        <v>10450</v>
      </c>
      <c r="F128" s="3">
        <v>10640</v>
      </c>
      <c r="G128" s="3">
        <v>4369251470</v>
      </c>
      <c r="H128" s="3">
        <v>410585</v>
      </c>
      <c r="I128" s="3">
        <v>96</v>
      </c>
      <c r="J128" s="3" t="s">
        <v>43</v>
      </c>
      <c r="K128" s="3">
        <v>10600</v>
      </c>
      <c r="L128" s="3">
        <v>10600</v>
      </c>
      <c r="M128" s="4">
        <f t="shared" si="2"/>
        <v>44936</v>
      </c>
      <c r="N128" s="5">
        <f t="shared" si="3"/>
        <v>3.7735849056603765E-3</v>
      </c>
    </row>
    <row r="129" spans="1:14" x14ac:dyDescent="0.25">
      <c r="A129" s="3" t="s">
        <v>45</v>
      </c>
      <c r="B129" s="3">
        <v>20230111</v>
      </c>
      <c r="C129" s="3">
        <v>10400</v>
      </c>
      <c r="D129" s="3">
        <v>10650</v>
      </c>
      <c r="E129" s="3">
        <v>10350</v>
      </c>
      <c r="F129" s="3">
        <v>10470</v>
      </c>
      <c r="G129" s="3">
        <v>1397654620</v>
      </c>
      <c r="H129" s="3">
        <v>133494</v>
      </c>
      <c r="I129" s="3">
        <v>49</v>
      </c>
      <c r="J129" s="3" t="s">
        <v>43</v>
      </c>
      <c r="K129" s="3">
        <v>10640</v>
      </c>
      <c r="L129" s="3">
        <v>10350</v>
      </c>
      <c r="M129" s="4">
        <f t="shared" si="2"/>
        <v>44937</v>
      </c>
      <c r="N129" s="5">
        <f t="shared" si="3"/>
        <v>-1.5977443609022535E-2</v>
      </c>
    </row>
    <row r="130" spans="1:14" x14ac:dyDescent="0.25">
      <c r="A130" s="3" t="s">
        <v>45</v>
      </c>
      <c r="B130" s="3">
        <v>20230114</v>
      </c>
      <c r="C130" s="3">
        <v>10350</v>
      </c>
      <c r="D130" s="3">
        <v>10820</v>
      </c>
      <c r="E130" s="3">
        <v>10290</v>
      </c>
      <c r="F130" s="3">
        <v>10530</v>
      </c>
      <c r="G130" s="3">
        <v>2118560820</v>
      </c>
      <c r="H130" s="3">
        <v>201107</v>
      </c>
      <c r="I130" s="3">
        <v>78</v>
      </c>
      <c r="J130" s="3" t="s">
        <v>43</v>
      </c>
      <c r="K130" s="3">
        <v>10470</v>
      </c>
      <c r="L130" s="3">
        <v>10610</v>
      </c>
      <c r="M130" s="4">
        <f t="shared" ref="M130:M193" si="4">DATE(LEFT(B130,4),MID(B130,5,2),RIGHT(B130,2))</f>
        <v>44940</v>
      </c>
      <c r="N130" s="5">
        <f t="shared" si="3"/>
        <v>5.7306590257879542E-3</v>
      </c>
    </row>
    <row r="131" spans="1:14" x14ac:dyDescent="0.25">
      <c r="A131" s="3" t="s">
        <v>45</v>
      </c>
      <c r="B131" s="3">
        <v>20230115</v>
      </c>
      <c r="C131" s="3">
        <v>0</v>
      </c>
      <c r="D131" s="3">
        <v>0</v>
      </c>
      <c r="E131" s="3">
        <v>0</v>
      </c>
      <c r="F131" s="3">
        <v>10530</v>
      </c>
      <c r="G131" s="3">
        <v>0</v>
      </c>
      <c r="H131" s="3">
        <v>0</v>
      </c>
      <c r="I131" s="3">
        <v>0</v>
      </c>
      <c r="J131" s="3" t="s">
        <v>43</v>
      </c>
      <c r="K131" s="3">
        <v>10530</v>
      </c>
      <c r="L131" s="3">
        <v>10610</v>
      </c>
      <c r="M131" s="4">
        <f t="shared" si="4"/>
        <v>44941</v>
      </c>
      <c r="N131" s="5">
        <f t="shared" ref="N131:N194" si="5">F131/F130-1</f>
        <v>0</v>
      </c>
    </row>
    <row r="132" spans="1:14" x14ac:dyDescent="0.25">
      <c r="A132" s="3" t="s">
        <v>45</v>
      </c>
      <c r="B132" s="3">
        <v>20230116</v>
      </c>
      <c r="C132" s="3">
        <v>10600</v>
      </c>
      <c r="D132" s="3">
        <v>11140</v>
      </c>
      <c r="E132" s="3">
        <v>10590</v>
      </c>
      <c r="F132" s="3">
        <v>10760</v>
      </c>
      <c r="G132" s="3">
        <v>5094140160</v>
      </c>
      <c r="H132" s="3">
        <v>473586</v>
      </c>
      <c r="I132" s="3">
        <v>117</v>
      </c>
      <c r="J132" s="3" t="s">
        <v>43</v>
      </c>
      <c r="K132" s="3">
        <v>10530</v>
      </c>
      <c r="L132" s="3">
        <v>11000</v>
      </c>
      <c r="M132" s="4">
        <f t="shared" si="4"/>
        <v>44942</v>
      </c>
      <c r="N132" s="5">
        <f t="shared" si="5"/>
        <v>2.1842355175688555E-2</v>
      </c>
    </row>
    <row r="133" spans="1:14" x14ac:dyDescent="0.25">
      <c r="A133" s="3" t="s">
        <v>45</v>
      </c>
      <c r="B133" s="3">
        <v>20230117</v>
      </c>
      <c r="C133" s="3">
        <v>10820</v>
      </c>
      <c r="D133" s="3">
        <v>11480</v>
      </c>
      <c r="E133" s="3">
        <v>10820</v>
      </c>
      <c r="F133" s="3">
        <v>11130</v>
      </c>
      <c r="G133" s="3">
        <v>3455643210</v>
      </c>
      <c r="H133" s="3">
        <v>310398</v>
      </c>
      <c r="I133" s="3">
        <v>92</v>
      </c>
      <c r="J133" s="3" t="s">
        <v>43</v>
      </c>
      <c r="K133" s="3">
        <v>10760</v>
      </c>
      <c r="L133" s="3">
        <v>11060</v>
      </c>
      <c r="M133" s="4">
        <f t="shared" si="4"/>
        <v>44943</v>
      </c>
      <c r="N133" s="5">
        <f t="shared" si="5"/>
        <v>3.4386617100371719E-2</v>
      </c>
    </row>
    <row r="134" spans="1:14" x14ac:dyDescent="0.25">
      <c r="A134" s="3" t="s">
        <v>45</v>
      </c>
      <c r="B134" s="3">
        <v>20230118</v>
      </c>
      <c r="C134" s="3">
        <v>10920</v>
      </c>
      <c r="D134" s="3">
        <v>11200</v>
      </c>
      <c r="E134" s="3">
        <v>10860</v>
      </c>
      <c r="F134" s="3">
        <v>11040</v>
      </c>
      <c r="G134" s="3">
        <v>2804725740</v>
      </c>
      <c r="H134" s="3">
        <v>254031</v>
      </c>
      <c r="I134" s="3">
        <v>76</v>
      </c>
      <c r="J134" s="3" t="s">
        <v>43</v>
      </c>
      <c r="K134" s="3">
        <v>11130</v>
      </c>
      <c r="L134" s="3">
        <v>11000</v>
      </c>
      <c r="M134" s="4">
        <f t="shared" si="4"/>
        <v>44944</v>
      </c>
      <c r="N134" s="5">
        <f t="shared" si="5"/>
        <v>-8.0862533692722671E-3</v>
      </c>
    </row>
    <row r="135" spans="1:14" x14ac:dyDescent="0.25">
      <c r="A135" s="3" t="s">
        <v>45</v>
      </c>
      <c r="B135" s="3">
        <v>20230121</v>
      </c>
      <c r="C135" s="3">
        <v>10860</v>
      </c>
      <c r="D135" s="3">
        <v>11000</v>
      </c>
      <c r="E135" s="3">
        <v>10530</v>
      </c>
      <c r="F135" s="3">
        <v>10760</v>
      </c>
      <c r="G135" s="3">
        <v>1505763480</v>
      </c>
      <c r="H135" s="3">
        <v>139945</v>
      </c>
      <c r="I135" s="3">
        <v>31</v>
      </c>
      <c r="J135" s="3" t="s">
        <v>43</v>
      </c>
      <c r="K135" s="3">
        <v>11040</v>
      </c>
      <c r="L135" s="3">
        <v>10750</v>
      </c>
      <c r="M135" s="4">
        <f t="shared" si="4"/>
        <v>44947</v>
      </c>
      <c r="N135" s="5">
        <f t="shared" si="5"/>
        <v>-2.5362318840579712E-2</v>
      </c>
    </row>
    <row r="136" spans="1:14" x14ac:dyDescent="0.25">
      <c r="A136" s="3" t="s">
        <v>45</v>
      </c>
      <c r="B136" s="3">
        <v>20230122</v>
      </c>
      <c r="C136" s="3">
        <v>10980</v>
      </c>
      <c r="D136" s="3">
        <v>10990</v>
      </c>
      <c r="E136" s="3">
        <v>10650</v>
      </c>
      <c r="F136" s="3">
        <v>10790</v>
      </c>
      <c r="G136" s="3">
        <v>1384846120</v>
      </c>
      <c r="H136" s="3">
        <v>128300</v>
      </c>
      <c r="I136" s="3">
        <v>36</v>
      </c>
      <c r="J136" s="3" t="s">
        <v>43</v>
      </c>
      <c r="K136" s="3">
        <v>10760</v>
      </c>
      <c r="L136" s="3">
        <v>10700</v>
      </c>
      <c r="M136" s="4">
        <f t="shared" si="4"/>
        <v>44948</v>
      </c>
      <c r="N136" s="5">
        <f t="shared" si="5"/>
        <v>2.7881040892192566E-3</v>
      </c>
    </row>
    <row r="137" spans="1:14" x14ac:dyDescent="0.25">
      <c r="A137" s="3" t="s">
        <v>45</v>
      </c>
      <c r="B137" s="3">
        <v>20230123</v>
      </c>
      <c r="C137" s="3">
        <v>10720</v>
      </c>
      <c r="D137" s="3">
        <v>11000</v>
      </c>
      <c r="E137" s="3">
        <v>10720</v>
      </c>
      <c r="F137" s="3">
        <v>10890</v>
      </c>
      <c r="G137" s="3">
        <v>1936937750</v>
      </c>
      <c r="H137" s="3">
        <v>177868</v>
      </c>
      <c r="I137" s="3">
        <v>43</v>
      </c>
      <c r="J137" s="3" t="s">
        <v>43</v>
      </c>
      <c r="K137" s="3">
        <v>10790</v>
      </c>
      <c r="L137" s="3">
        <v>10890</v>
      </c>
      <c r="M137" s="4">
        <f t="shared" si="4"/>
        <v>44949</v>
      </c>
      <c r="N137" s="5">
        <f t="shared" si="5"/>
        <v>9.2678405931418961E-3</v>
      </c>
    </row>
    <row r="138" spans="1:14" x14ac:dyDescent="0.25">
      <c r="A138" s="3" t="s">
        <v>45</v>
      </c>
      <c r="B138" s="3">
        <v>20230124</v>
      </c>
      <c r="C138" s="3">
        <v>10700</v>
      </c>
      <c r="D138" s="3">
        <v>10850</v>
      </c>
      <c r="E138" s="3">
        <v>10690</v>
      </c>
      <c r="F138" s="3">
        <v>10730</v>
      </c>
      <c r="G138" s="3">
        <v>235831520</v>
      </c>
      <c r="H138" s="3">
        <v>21976</v>
      </c>
      <c r="I138" s="3">
        <v>13</v>
      </c>
      <c r="J138" s="3" t="s">
        <v>43</v>
      </c>
      <c r="K138" s="3">
        <v>10890</v>
      </c>
      <c r="L138" s="3">
        <v>10690</v>
      </c>
      <c r="M138" s="4">
        <f t="shared" si="4"/>
        <v>44950</v>
      </c>
      <c r="N138" s="5">
        <f t="shared" si="5"/>
        <v>-1.4692378328741929E-2</v>
      </c>
    </row>
    <row r="139" spans="1:14" x14ac:dyDescent="0.25">
      <c r="A139" s="3" t="s">
        <v>45</v>
      </c>
      <c r="B139" s="3">
        <v>20230125</v>
      </c>
      <c r="C139" s="3">
        <v>10760</v>
      </c>
      <c r="D139" s="3">
        <v>10760</v>
      </c>
      <c r="E139" s="3">
        <v>10100</v>
      </c>
      <c r="F139" s="3">
        <v>10510</v>
      </c>
      <c r="G139" s="3">
        <v>1000325550</v>
      </c>
      <c r="H139" s="3">
        <v>95208</v>
      </c>
      <c r="I139" s="3">
        <v>29</v>
      </c>
      <c r="J139" s="3" t="s">
        <v>43</v>
      </c>
      <c r="K139" s="3">
        <v>10730</v>
      </c>
      <c r="L139" s="3">
        <v>10100</v>
      </c>
      <c r="M139" s="4">
        <f t="shared" si="4"/>
        <v>44951</v>
      </c>
      <c r="N139" s="5">
        <f t="shared" si="5"/>
        <v>-2.0503261882572232E-2</v>
      </c>
    </row>
    <row r="140" spans="1:14" x14ac:dyDescent="0.25">
      <c r="A140" s="3" t="s">
        <v>45</v>
      </c>
      <c r="B140" s="3">
        <v>20230128</v>
      </c>
      <c r="C140" s="3">
        <v>10550</v>
      </c>
      <c r="D140" s="3">
        <v>10550</v>
      </c>
      <c r="E140" s="3">
        <v>10350</v>
      </c>
      <c r="F140" s="3">
        <v>10450</v>
      </c>
      <c r="G140" s="3">
        <v>431397620</v>
      </c>
      <c r="H140" s="3">
        <v>41299</v>
      </c>
      <c r="I140" s="3">
        <v>20</v>
      </c>
      <c r="J140" s="3" t="s">
        <v>43</v>
      </c>
      <c r="K140" s="3">
        <v>10510</v>
      </c>
      <c r="L140" s="3">
        <v>10510</v>
      </c>
      <c r="M140" s="4">
        <f t="shared" si="4"/>
        <v>44954</v>
      </c>
      <c r="N140" s="5">
        <f t="shared" si="5"/>
        <v>-5.7088487155090295E-3</v>
      </c>
    </row>
    <row r="141" spans="1:14" x14ac:dyDescent="0.25">
      <c r="A141" s="3" t="s">
        <v>45</v>
      </c>
      <c r="B141" s="3">
        <v>20230129</v>
      </c>
      <c r="C141" s="3">
        <v>10200</v>
      </c>
      <c r="D141" s="3">
        <v>10700</v>
      </c>
      <c r="E141" s="3">
        <v>10000</v>
      </c>
      <c r="F141" s="3">
        <v>10230</v>
      </c>
      <c r="G141" s="3">
        <v>1679359010</v>
      </c>
      <c r="H141" s="3">
        <v>164144</v>
      </c>
      <c r="I141" s="3">
        <v>34</v>
      </c>
      <c r="J141" s="3" t="s">
        <v>43</v>
      </c>
      <c r="K141" s="3">
        <v>10450</v>
      </c>
      <c r="L141" s="3">
        <v>10000</v>
      </c>
      <c r="M141" s="4">
        <f t="shared" si="4"/>
        <v>44955</v>
      </c>
      <c r="N141" s="5">
        <f t="shared" si="5"/>
        <v>-2.1052631578947323E-2</v>
      </c>
    </row>
    <row r="142" spans="1:14" x14ac:dyDescent="0.25">
      <c r="A142" s="3" t="s">
        <v>45</v>
      </c>
      <c r="B142" s="3">
        <v>20230130</v>
      </c>
      <c r="C142" s="3">
        <v>9710</v>
      </c>
      <c r="D142" s="3">
        <v>10280</v>
      </c>
      <c r="E142" s="3">
        <v>9520</v>
      </c>
      <c r="F142" s="3">
        <v>9880</v>
      </c>
      <c r="G142" s="3">
        <v>306943540</v>
      </c>
      <c r="H142" s="3">
        <v>31064</v>
      </c>
      <c r="I142" s="3">
        <v>15</v>
      </c>
      <c r="J142" s="3" t="s">
        <v>43</v>
      </c>
      <c r="K142" s="3">
        <v>10230</v>
      </c>
      <c r="L142" s="3">
        <v>10280</v>
      </c>
      <c r="M142" s="4">
        <f t="shared" si="4"/>
        <v>44956</v>
      </c>
      <c r="N142" s="5">
        <f t="shared" si="5"/>
        <v>-3.4213098729227731E-2</v>
      </c>
    </row>
    <row r="143" spans="1:14" x14ac:dyDescent="0.25">
      <c r="A143" s="3" t="s">
        <v>45</v>
      </c>
      <c r="B143" s="3">
        <v>20230131</v>
      </c>
      <c r="C143" s="3">
        <v>10280</v>
      </c>
      <c r="D143" s="3">
        <v>10500</v>
      </c>
      <c r="E143" s="3">
        <v>9630</v>
      </c>
      <c r="F143" s="3">
        <v>10260</v>
      </c>
      <c r="G143" s="3">
        <v>276060930</v>
      </c>
      <c r="H143" s="3">
        <v>26913</v>
      </c>
      <c r="I143" s="3">
        <v>18</v>
      </c>
      <c r="J143" s="3" t="s">
        <v>43</v>
      </c>
      <c r="K143" s="3">
        <v>9880</v>
      </c>
      <c r="L143" s="3">
        <v>10410</v>
      </c>
      <c r="M143" s="4">
        <f t="shared" si="4"/>
        <v>44957</v>
      </c>
      <c r="N143" s="5">
        <f t="shared" si="5"/>
        <v>3.8461538461538547E-2</v>
      </c>
    </row>
    <row r="144" spans="1:14" x14ac:dyDescent="0.25">
      <c r="A144" s="3" t="s">
        <v>45</v>
      </c>
      <c r="B144" s="3">
        <v>20230201</v>
      </c>
      <c r="C144" s="3">
        <v>10550</v>
      </c>
      <c r="D144" s="3">
        <v>10550</v>
      </c>
      <c r="E144" s="3">
        <v>10400</v>
      </c>
      <c r="F144" s="3">
        <v>10500</v>
      </c>
      <c r="G144" s="3">
        <v>901987610</v>
      </c>
      <c r="H144" s="3">
        <v>85886</v>
      </c>
      <c r="I144" s="3">
        <v>34</v>
      </c>
      <c r="J144" s="3" t="s">
        <v>43</v>
      </c>
      <c r="K144" s="3">
        <v>10260</v>
      </c>
      <c r="L144" s="3">
        <v>10490</v>
      </c>
      <c r="M144" s="4">
        <f t="shared" si="4"/>
        <v>44958</v>
      </c>
      <c r="N144" s="5">
        <f t="shared" si="5"/>
        <v>2.3391812865497075E-2</v>
      </c>
    </row>
    <row r="145" spans="1:14" x14ac:dyDescent="0.25">
      <c r="A145" s="3" t="s">
        <v>45</v>
      </c>
      <c r="B145" s="3">
        <v>20230205</v>
      </c>
      <c r="C145" s="3">
        <v>10480</v>
      </c>
      <c r="D145" s="3">
        <v>10500</v>
      </c>
      <c r="E145" s="3">
        <v>10200</v>
      </c>
      <c r="F145" s="3">
        <v>10370</v>
      </c>
      <c r="G145" s="3">
        <v>435797510</v>
      </c>
      <c r="H145" s="3">
        <v>42013</v>
      </c>
      <c r="I145" s="3">
        <v>17</v>
      </c>
      <c r="J145" s="3" t="s">
        <v>43</v>
      </c>
      <c r="K145" s="3">
        <v>10500</v>
      </c>
      <c r="L145" s="3">
        <v>10200</v>
      </c>
      <c r="M145" s="4">
        <f t="shared" si="4"/>
        <v>44962</v>
      </c>
      <c r="N145" s="5">
        <f t="shared" si="5"/>
        <v>-1.2380952380952381E-2</v>
      </c>
    </row>
    <row r="146" spans="1:14" x14ac:dyDescent="0.25">
      <c r="A146" s="3" t="s">
        <v>45</v>
      </c>
      <c r="B146" s="3">
        <v>20230206</v>
      </c>
      <c r="C146" s="3">
        <v>10200</v>
      </c>
      <c r="D146" s="3">
        <v>10460</v>
      </c>
      <c r="E146" s="3">
        <v>10200</v>
      </c>
      <c r="F146" s="3">
        <v>10390</v>
      </c>
      <c r="G146" s="3">
        <v>579462450</v>
      </c>
      <c r="H146" s="3">
        <v>55775</v>
      </c>
      <c r="I146" s="3">
        <v>21</v>
      </c>
      <c r="J146" s="3" t="s">
        <v>43</v>
      </c>
      <c r="K146" s="3">
        <v>10370</v>
      </c>
      <c r="L146" s="3">
        <v>10330</v>
      </c>
      <c r="M146" s="4">
        <f t="shared" si="4"/>
        <v>44963</v>
      </c>
      <c r="N146" s="5">
        <f t="shared" si="5"/>
        <v>1.9286403085825299E-3</v>
      </c>
    </row>
    <row r="147" spans="1:14" x14ac:dyDescent="0.25">
      <c r="A147" s="3" t="s">
        <v>45</v>
      </c>
      <c r="B147" s="3">
        <v>20230207</v>
      </c>
      <c r="C147" s="3">
        <v>10430</v>
      </c>
      <c r="D147" s="3">
        <v>10770</v>
      </c>
      <c r="E147" s="3">
        <v>10430</v>
      </c>
      <c r="F147" s="3">
        <v>10530</v>
      </c>
      <c r="G147" s="3">
        <v>1908047390</v>
      </c>
      <c r="H147" s="3">
        <v>181261</v>
      </c>
      <c r="I147" s="3">
        <v>42</v>
      </c>
      <c r="J147" s="3" t="s">
        <v>43</v>
      </c>
      <c r="K147" s="3">
        <v>10390</v>
      </c>
      <c r="L147" s="3">
        <v>10480</v>
      </c>
      <c r="M147" s="4">
        <f t="shared" si="4"/>
        <v>44964</v>
      </c>
      <c r="N147" s="5">
        <f t="shared" si="5"/>
        <v>1.3474494706448459E-2</v>
      </c>
    </row>
    <row r="148" spans="1:14" x14ac:dyDescent="0.25">
      <c r="A148" s="3" t="s">
        <v>45</v>
      </c>
      <c r="B148" s="3">
        <v>20230208</v>
      </c>
      <c r="C148" s="3">
        <v>10520</v>
      </c>
      <c r="D148" s="3">
        <v>10840</v>
      </c>
      <c r="E148" s="3">
        <v>10440</v>
      </c>
      <c r="F148" s="3">
        <v>10500</v>
      </c>
      <c r="G148" s="3">
        <v>1169084960</v>
      </c>
      <c r="H148" s="3">
        <v>111314</v>
      </c>
      <c r="I148" s="3">
        <v>36</v>
      </c>
      <c r="J148" s="3" t="s">
        <v>43</v>
      </c>
      <c r="K148" s="3">
        <v>10530</v>
      </c>
      <c r="L148" s="3">
        <v>10520</v>
      </c>
      <c r="M148" s="4">
        <f t="shared" si="4"/>
        <v>44965</v>
      </c>
      <c r="N148" s="5">
        <f t="shared" si="5"/>
        <v>-2.8490028490028019E-3</v>
      </c>
    </row>
    <row r="149" spans="1:14" x14ac:dyDescent="0.25">
      <c r="A149" s="3" t="s">
        <v>45</v>
      </c>
      <c r="B149" s="3">
        <v>20230212</v>
      </c>
      <c r="C149" s="3">
        <v>10520</v>
      </c>
      <c r="D149" s="3">
        <v>10700</v>
      </c>
      <c r="E149" s="3">
        <v>10200</v>
      </c>
      <c r="F149" s="3">
        <v>10460</v>
      </c>
      <c r="G149" s="3">
        <v>3316729330</v>
      </c>
      <c r="H149" s="3">
        <v>317229</v>
      </c>
      <c r="I149" s="3">
        <v>59</v>
      </c>
      <c r="J149" s="3" t="s">
        <v>43</v>
      </c>
      <c r="K149" s="3">
        <v>10500</v>
      </c>
      <c r="L149" s="3">
        <v>10550</v>
      </c>
      <c r="M149" s="4">
        <f t="shared" si="4"/>
        <v>44969</v>
      </c>
      <c r="N149" s="5">
        <f t="shared" si="5"/>
        <v>-3.8095238095238182E-3</v>
      </c>
    </row>
    <row r="150" spans="1:14" x14ac:dyDescent="0.25">
      <c r="A150" s="3" t="s">
        <v>45</v>
      </c>
      <c r="B150" s="3">
        <v>20230213</v>
      </c>
      <c r="C150" s="3">
        <v>10530</v>
      </c>
      <c r="D150" s="3">
        <v>10600</v>
      </c>
      <c r="E150" s="3">
        <v>10480</v>
      </c>
      <c r="F150" s="3">
        <v>10510</v>
      </c>
      <c r="G150" s="3">
        <v>847393850</v>
      </c>
      <c r="H150" s="3">
        <v>80615</v>
      </c>
      <c r="I150" s="3">
        <v>11</v>
      </c>
      <c r="J150" s="3" t="s">
        <v>43</v>
      </c>
      <c r="K150" s="3">
        <v>10460</v>
      </c>
      <c r="L150" s="3">
        <v>10480</v>
      </c>
      <c r="M150" s="4">
        <f t="shared" si="4"/>
        <v>44970</v>
      </c>
      <c r="N150" s="5">
        <f t="shared" si="5"/>
        <v>4.7801147227533036E-3</v>
      </c>
    </row>
    <row r="151" spans="1:14" x14ac:dyDescent="0.25">
      <c r="A151" s="3" t="s">
        <v>45</v>
      </c>
      <c r="B151" s="3">
        <v>20230214</v>
      </c>
      <c r="C151" s="3">
        <v>10480</v>
      </c>
      <c r="D151" s="3">
        <v>10650</v>
      </c>
      <c r="E151" s="3">
        <v>10420</v>
      </c>
      <c r="F151" s="3">
        <v>10450</v>
      </c>
      <c r="G151" s="3">
        <v>838325280</v>
      </c>
      <c r="H151" s="3">
        <v>80203</v>
      </c>
      <c r="I151" s="3">
        <v>28</v>
      </c>
      <c r="J151" s="3" t="s">
        <v>43</v>
      </c>
      <c r="K151" s="3">
        <v>10510</v>
      </c>
      <c r="L151" s="3">
        <v>10420</v>
      </c>
      <c r="M151" s="4">
        <f t="shared" si="4"/>
        <v>44971</v>
      </c>
      <c r="N151" s="5">
        <f t="shared" si="5"/>
        <v>-5.7088487155090295E-3</v>
      </c>
    </row>
    <row r="152" spans="1:14" x14ac:dyDescent="0.25">
      <c r="A152" s="3" t="s">
        <v>45</v>
      </c>
      <c r="B152" s="3">
        <v>20230215</v>
      </c>
      <c r="C152" s="3">
        <v>10420</v>
      </c>
      <c r="D152" s="3">
        <v>10560</v>
      </c>
      <c r="E152" s="3">
        <v>10300</v>
      </c>
      <c r="F152" s="3">
        <v>10370</v>
      </c>
      <c r="G152" s="3">
        <v>477457560</v>
      </c>
      <c r="H152" s="3">
        <v>46025</v>
      </c>
      <c r="I152" s="3">
        <v>15</v>
      </c>
      <c r="J152" s="3" t="s">
        <v>43</v>
      </c>
      <c r="K152" s="3">
        <v>10450</v>
      </c>
      <c r="L152" s="3">
        <v>10300</v>
      </c>
      <c r="M152" s="4">
        <f t="shared" si="4"/>
        <v>44972</v>
      </c>
      <c r="N152" s="5">
        <f t="shared" si="5"/>
        <v>-7.6555023923444709E-3</v>
      </c>
    </row>
    <row r="153" spans="1:14" x14ac:dyDescent="0.25">
      <c r="A153" s="3" t="s">
        <v>45</v>
      </c>
      <c r="B153" s="3">
        <v>20230219</v>
      </c>
      <c r="C153" s="3">
        <v>10670</v>
      </c>
      <c r="D153" s="3">
        <v>10670</v>
      </c>
      <c r="E153" s="3">
        <v>10350</v>
      </c>
      <c r="F153" s="3">
        <v>10410</v>
      </c>
      <c r="G153" s="3">
        <v>66956150</v>
      </c>
      <c r="H153" s="3">
        <v>6429</v>
      </c>
      <c r="I153" s="3">
        <v>7</v>
      </c>
      <c r="J153" s="3" t="s">
        <v>43</v>
      </c>
      <c r="K153" s="3">
        <v>10370</v>
      </c>
      <c r="L153" s="3">
        <v>10360</v>
      </c>
      <c r="M153" s="4">
        <f t="shared" si="4"/>
        <v>44976</v>
      </c>
      <c r="N153" s="5">
        <f t="shared" si="5"/>
        <v>3.8572806171648377E-3</v>
      </c>
    </row>
    <row r="154" spans="1:14" x14ac:dyDescent="0.25">
      <c r="A154" s="3" t="s">
        <v>45</v>
      </c>
      <c r="B154" s="3">
        <v>20230220</v>
      </c>
      <c r="C154" s="3">
        <v>10500</v>
      </c>
      <c r="D154" s="3">
        <v>10830</v>
      </c>
      <c r="E154" s="3">
        <v>10500</v>
      </c>
      <c r="F154" s="3">
        <v>10760</v>
      </c>
      <c r="G154" s="3">
        <v>1167280580</v>
      </c>
      <c r="H154" s="3">
        <v>108481</v>
      </c>
      <c r="I154" s="3">
        <v>36</v>
      </c>
      <c r="J154" s="3" t="s">
        <v>43</v>
      </c>
      <c r="K154" s="3">
        <v>10410</v>
      </c>
      <c r="L154" s="3">
        <v>10720</v>
      </c>
      <c r="M154" s="4">
        <f t="shared" si="4"/>
        <v>44977</v>
      </c>
      <c r="N154" s="5">
        <f t="shared" si="5"/>
        <v>3.3621517771373677E-2</v>
      </c>
    </row>
    <row r="155" spans="1:14" x14ac:dyDescent="0.25">
      <c r="A155" s="3" t="s">
        <v>45</v>
      </c>
      <c r="B155" s="3">
        <v>20230221</v>
      </c>
      <c r="C155" s="3">
        <v>10750</v>
      </c>
      <c r="D155" s="3">
        <v>10970</v>
      </c>
      <c r="E155" s="3">
        <v>10600</v>
      </c>
      <c r="F155" s="3">
        <v>10810</v>
      </c>
      <c r="G155" s="3">
        <v>7826219990</v>
      </c>
      <c r="H155" s="3">
        <v>723946</v>
      </c>
      <c r="I155" s="3">
        <v>94</v>
      </c>
      <c r="J155" s="3" t="s">
        <v>43</v>
      </c>
      <c r="K155" s="3">
        <v>10760</v>
      </c>
      <c r="L155" s="3">
        <v>10650</v>
      </c>
      <c r="M155" s="4">
        <f t="shared" si="4"/>
        <v>44978</v>
      </c>
      <c r="N155" s="5">
        <f t="shared" si="5"/>
        <v>4.646840148698983E-3</v>
      </c>
    </row>
    <row r="156" spans="1:14" x14ac:dyDescent="0.25">
      <c r="A156" s="3" t="s">
        <v>45</v>
      </c>
      <c r="B156" s="3">
        <v>20230222</v>
      </c>
      <c r="C156" s="3">
        <v>10600</v>
      </c>
      <c r="D156" s="3">
        <v>10740</v>
      </c>
      <c r="E156" s="3">
        <v>10600</v>
      </c>
      <c r="F156" s="3">
        <v>10650</v>
      </c>
      <c r="G156" s="3">
        <v>441188260</v>
      </c>
      <c r="H156" s="3">
        <v>41438</v>
      </c>
      <c r="I156" s="3">
        <v>15</v>
      </c>
      <c r="J156" s="3" t="s">
        <v>43</v>
      </c>
      <c r="K156" s="3">
        <v>10810</v>
      </c>
      <c r="L156" s="3">
        <v>10700</v>
      </c>
      <c r="M156" s="4">
        <f t="shared" si="4"/>
        <v>44979</v>
      </c>
      <c r="N156" s="5">
        <f t="shared" si="5"/>
        <v>-1.4801110083256241E-2</v>
      </c>
    </row>
    <row r="157" spans="1:14" x14ac:dyDescent="0.25">
      <c r="A157" s="3" t="s">
        <v>45</v>
      </c>
      <c r="B157" s="3">
        <v>20230225</v>
      </c>
      <c r="C157" s="3">
        <v>10900</v>
      </c>
      <c r="D157" s="3">
        <v>11600</v>
      </c>
      <c r="E157" s="3">
        <v>10900</v>
      </c>
      <c r="F157" s="3">
        <v>11250</v>
      </c>
      <c r="G157" s="3">
        <v>17949623140</v>
      </c>
      <c r="H157" s="3">
        <v>1595896</v>
      </c>
      <c r="I157" s="3">
        <v>275</v>
      </c>
      <c r="J157" s="3" t="s">
        <v>43</v>
      </c>
      <c r="K157" s="3">
        <v>10650</v>
      </c>
      <c r="L157" s="3">
        <v>11290</v>
      </c>
      <c r="M157" s="4">
        <f t="shared" si="4"/>
        <v>44982</v>
      </c>
      <c r="N157" s="5">
        <f t="shared" si="5"/>
        <v>5.6338028169014009E-2</v>
      </c>
    </row>
    <row r="158" spans="1:14" x14ac:dyDescent="0.25">
      <c r="A158" s="3" t="s">
        <v>45</v>
      </c>
      <c r="B158" s="3">
        <v>20230226</v>
      </c>
      <c r="C158" s="3">
        <v>11660</v>
      </c>
      <c r="D158" s="3">
        <v>12000</v>
      </c>
      <c r="E158" s="3">
        <v>11310</v>
      </c>
      <c r="F158" s="3">
        <v>11850</v>
      </c>
      <c r="G158" s="3">
        <v>13529159830</v>
      </c>
      <c r="H158" s="3">
        <v>1141695</v>
      </c>
      <c r="I158" s="3">
        <v>98</v>
      </c>
      <c r="J158" s="3" t="s">
        <v>43</v>
      </c>
      <c r="K158" s="3">
        <v>11250</v>
      </c>
      <c r="L158" s="3">
        <v>11310</v>
      </c>
      <c r="M158" s="4">
        <f t="shared" si="4"/>
        <v>44983</v>
      </c>
      <c r="N158" s="5">
        <f t="shared" si="5"/>
        <v>5.3333333333333233E-2</v>
      </c>
    </row>
    <row r="159" spans="1:14" x14ac:dyDescent="0.25">
      <c r="A159" s="3" t="s">
        <v>45</v>
      </c>
      <c r="B159" s="3">
        <v>20230227</v>
      </c>
      <c r="C159" s="3">
        <v>11600</v>
      </c>
      <c r="D159" s="3">
        <v>11600</v>
      </c>
      <c r="E159" s="3">
        <v>10900</v>
      </c>
      <c r="F159" s="3">
        <v>11380</v>
      </c>
      <c r="G159" s="3">
        <v>3281215940</v>
      </c>
      <c r="H159" s="3">
        <v>288392</v>
      </c>
      <c r="I159" s="3">
        <v>51</v>
      </c>
      <c r="J159" s="3" t="s">
        <v>43</v>
      </c>
      <c r="K159" s="3">
        <v>11850</v>
      </c>
      <c r="L159" s="3">
        <v>11150</v>
      </c>
      <c r="M159" s="4">
        <f t="shared" si="4"/>
        <v>44984</v>
      </c>
      <c r="N159" s="5">
        <f t="shared" si="5"/>
        <v>-3.9662447257383993E-2</v>
      </c>
    </row>
    <row r="160" spans="1:14" x14ac:dyDescent="0.25">
      <c r="A160" s="3" t="s">
        <v>45</v>
      </c>
      <c r="B160" s="3">
        <v>20230228</v>
      </c>
      <c r="C160" s="3">
        <v>11400</v>
      </c>
      <c r="D160" s="3">
        <v>11500</v>
      </c>
      <c r="E160" s="3">
        <v>11190</v>
      </c>
      <c r="F160" s="3">
        <v>11410</v>
      </c>
      <c r="G160" s="3">
        <v>2773349980</v>
      </c>
      <c r="H160" s="3">
        <v>243137</v>
      </c>
      <c r="I160" s="3">
        <v>38</v>
      </c>
      <c r="J160" s="3" t="s">
        <v>43</v>
      </c>
      <c r="K160" s="3">
        <v>11380</v>
      </c>
      <c r="L160" s="3">
        <v>11500</v>
      </c>
      <c r="M160" s="4">
        <f t="shared" si="4"/>
        <v>44985</v>
      </c>
      <c r="N160" s="5">
        <f t="shared" si="5"/>
        <v>2.6362038664322629E-3</v>
      </c>
    </row>
    <row r="161" spans="1:14" x14ac:dyDescent="0.25">
      <c r="A161" s="3" t="s">
        <v>45</v>
      </c>
      <c r="B161" s="3">
        <v>20230301</v>
      </c>
      <c r="C161" s="3">
        <v>10870</v>
      </c>
      <c r="D161" s="3">
        <v>11590</v>
      </c>
      <c r="E161" s="3">
        <v>10870</v>
      </c>
      <c r="F161" s="3">
        <v>11270</v>
      </c>
      <c r="G161" s="3">
        <v>139822000</v>
      </c>
      <c r="H161" s="3">
        <v>12409</v>
      </c>
      <c r="I161" s="3">
        <v>10</v>
      </c>
      <c r="J161" s="3" t="s">
        <v>43</v>
      </c>
      <c r="K161" s="3">
        <v>11410</v>
      </c>
      <c r="L161" s="3">
        <v>11200</v>
      </c>
      <c r="M161" s="4">
        <f t="shared" si="4"/>
        <v>44986</v>
      </c>
      <c r="N161" s="5">
        <f t="shared" si="5"/>
        <v>-1.2269938650306789E-2</v>
      </c>
    </row>
    <row r="162" spans="1:14" x14ac:dyDescent="0.25">
      <c r="A162" s="3" t="s">
        <v>45</v>
      </c>
      <c r="B162" s="3">
        <v>20230304</v>
      </c>
      <c r="C162" s="3">
        <v>11280</v>
      </c>
      <c r="D162" s="3">
        <v>11280</v>
      </c>
      <c r="E162" s="3">
        <v>10860</v>
      </c>
      <c r="F162" s="3">
        <v>10900</v>
      </c>
      <c r="G162" s="3">
        <v>141592780</v>
      </c>
      <c r="H162" s="3">
        <v>12988</v>
      </c>
      <c r="I162" s="3">
        <v>14</v>
      </c>
      <c r="J162" s="3" t="s">
        <v>43</v>
      </c>
      <c r="K162" s="3">
        <v>11270</v>
      </c>
      <c r="L162" s="3">
        <v>10860</v>
      </c>
      <c r="M162" s="4">
        <f t="shared" si="4"/>
        <v>44989</v>
      </c>
      <c r="N162" s="5">
        <f t="shared" si="5"/>
        <v>-3.2830523513753374E-2</v>
      </c>
    </row>
    <row r="163" spans="1:14" x14ac:dyDescent="0.25">
      <c r="A163" s="3" t="s">
        <v>45</v>
      </c>
      <c r="B163" s="3">
        <v>20230305</v>
      </c>
      <c r="C163" s="3">
        <v>10900</v>
      </c>
      <c r="D163" s="3">
        <v>11290</v>
      </c>
      <c r="E163" s="3">
        <v>10900</v>
      </c>
      <c r="F163" s="3">
        <v>11160</v>
      </c>
      <c r="G163" s="3">
        <v>666067870</v>
      </c>
      <c r="H163" s="3">
        <v>59662</v>
      </c>
      <c r="I163" s="3">
        <v>20</v>
      </c>
      <c r="J163" s="3" t="s">
        <v>43</v>
      </c>
      <c r="K163" s="3">
        <v>10900</v>
      </c>
      <c r="L163" s="3">
        <v>11290</v>
      </c>
      <c r="M163" s="4">
        <f t="shared" si="4"/>
        <v>44990</v>
      </c>
      <c r="N163" s="5">
        <f t="shared" si="5"/>
        <v>2.3853211009174258E-2</v>
      </c>
    </row>
    <row r="164" spans="1:14" x14ac:dyDescent="0.25">
      <c r="A164" s="3" t="s">
        <v>45</v>
      </c>
      <c r="B164" s="3">
        <v>20230306</v>
      </c>
      <c r="C164" s="3">
        <v>11000</v>
      </c>
      <c r="D164" s="3">
        <v>11390</v>
      </c>
      <c r="E164" s="3">
        <v>11000</v>
      </c>
      <c r="F164" s="3">
        <v>11130</v>
      </c>
      <c r="G164" s="3">
        <v>1130416590</v>
      </c>
      <c r="H164" s="3">
        <v>101564</v>
      </c>
      <c r="I164" s="3">
        <v>30</v>
      </c>
      <c r="J164" s="3" t="s">
        <v>43</v>
      </c>
      <c r="K164" s="3">
        <v>11160</v>
      </c>
      <c r="L164" s="3">
        <v>11010</v>
      </c>
      <c r="M164" s="4">
        <f t="shared" si="4"/>
        <v>44991</v>
      </c>
      <c r="N164" s="5">
        <f t="shared" si="5"/>
        <v>-2.6881720430107503E-3</v>
      </c>
    </row>
    <row r="165" spans="1:14" x14ac:dyDescent="0.25">
      <c r="A165" s="3" t="s">
        <v>45</v>
      </c>
      <c r="B165" s="3">
        <v>20230307</v>
      </c>
      <c r="C165" s="3">
        <v>11500</v>
      </c>
      <c r="D165" s="3">
        <v>11500</v>
      </c>
      <c r="E165" s="3">
        <v>11000</v>
      </c>
      <c r="F165" s="3">
        <v>11120</v>
      </c>
      <c r="G165" s="3">
        <v>5199722470</v>
      </c>
      <c r="H165" s="3">
        <v>467682</v>
      </c>
      <c r="I165" s="3">
        <v>82</v>
      </c>
      <c r="J165" s="3" t="s">
        <v>43</v>
      </c>
      <c r="K165" s="3">
        <v>11130</v>
      </c>
      <c r="L165" s="3">
        <v>11180</v>
      </c>
      <c r="M165" s="4">
        <f t="shared" si="4"/>
        <v>44992</v>
      </c>
      <c r="N165" s="5">
        <f t="shared" si="5"/>
        <v>-8.9847259658581979E-4</v>
      </c>
    </row>
    <row r="166" spans="1:14" x14ac:dyDescent="0.25">
      <c r="A166" s="3" t="s">
        <v>45</v>
      </c>
      <c r="B166" s="3">
        <v>20230311</v>
      </c>
      <c r="C166" s="3">
        <v>11380</v>
      </c>
      <c r="D166" s="3">
        <v>11380</v>
      </c>
      <c r="E166" s="3">
        <v>11000</v>
      </c>
      <c r="F166" s="3">
        <v>11110</v>
      </c>
      <c r="G166" s="3">
        <v>3735425810</v>
      </c>
      <c r="H166" s="3">
        <v>336116</v>
      </c>
      <c r="I166" s="3">
        <v>55</v>
      </c>
      <c r="J166" s="3" t="s">
        <v>43</v>
      </c>
      <c r="K166" s="3">
        <v>11120</v>
      </c>
      <c r="L166" s="3">
        <v>11090</v>
      </c>
      <c r="M166" s="4">
        <f t="shared" si="4"/>
        <v>44996</v>
      </c>
      <c r="N166" s="5">
        <f t="shared" si="5"/>
        <v>-8.9928057553956275E-4</v>
      </c>
    </row>
    <row r="167" spans="1:14" x14ac:dyDescent="0.25">
      <c r="A167" s="3" t="s">
        <v>45</v>
      </c>
      <c r="B167" s="3">
        <v>20230312</v>
      </c>
      <c r="C167" s="3">
        <v>10900</v>
      </c>
      <c r="D167" s="3">
        <v>11110</v>
      </c>
      <c r="E167" s="3">
        <v>10860</v>
      </c>
      <c r="F167" s="3">
        <v>10940</v>
      </c>
      <c r="G167" s="3">
        <v>331098620</v>
      </c>
      <c r="H167" s="3">
        <v>30271</v>
      </c>
      <c r="I167" s="3">
        <v>15</v>
      </c>
      <c r="J167" s="3" t="s">
        <v>43</v>
      </c>
      <c r="K167" s="3">
        <v>11110</v>
      </c>
      <c r="L167" s="3">
        <v>10980</v>
      </c>
      <c r="M167" s="4">
        <f t="shared" si="4"/>
        <v>44997</v>
      </c>
      <c r="N167" s="5">
        <f t="shared" si="5"/>
        <v>-1.5301530153015275E-2</v>
      </c>
    </row>
    <row r="168" spans="1:14" x14ac:dyDescent="0.25">
      <c r="A168" s="3" t="s">
        <v>45</v>
      </c>
      <c r="B168" s="3">
        <v>20230313</v>
      </c>
      <c r="C168" s="3">
        <v>11150</v>
      </c>
      <c r="D168" s="3">
        <v>11490</v>
      </c>
      <c r="E168" s="3">
        <v>10900</v>
      </c>
      <c r="F168" s="3">
        <v>11170</v>
      </c>
      <c r="G168" s="3">
        <v>4203449380</v>
      </c>
      <c r="H168" s="3">
        <v>376308</v>
      </c>
      <c r="I168" s="3">
        <v>116</v>
      </c>
      <c r="J168" s="3" t="s">
        <v>43</v>
      </c>
      <c r="K168" s="3">
        <v>10940</v>
      </c>
      <c r="L168" s="3">
        <v>11000</v>
      </c>
      <c r="M168" s="4">
        <f t="shared" si="4"/>
        <v>44998</v>
      </c>
      <c r="N168" s="5">
        <f t="shared" si="5"/>
        <v>2.1023765996343702E-2</v>
      </c>
    </row>
    <row r="169" spans="1:14" x14ac:dyDescent="0.25">
      <c r="A169" s="3" t="s">
        <v>45</v>
      </c>
      <c r="B169" s="3">
        <v>20230314</v>
      </c>
      <c r="C169" s="3">
        <v>11000</v>
      </c>
      <c r="D169" s="3">
        <v>11290</v>
      </c>
      <c r="E169" s="3">
        <v>11000</v>
      </c>
      <c r="F169" s="3">
        <v>11130</v>
      </c>
      <c r="G169" s="3">
        <v>544926550</v>
      </c>
      <c r="H169" s="3">
        <v>48965</v>
      </c>
      <c r="I169" s="3">
        <v>53</v>
      </c>
      <c r="J169" s="3" t="s">
        <v>43</v>
      </c>
      <c r="K169" s="3">
        <v>11170</v>
      </c>
      <c r="L169" s="3">
        <v>11080</v>
      </c>
      <c r="M169" s="4">
        <f t="shared" si="4"/>
        <v>44999</v>
      </c>
      <c r="N169" s="5">
        <f t="shared" si="5"/>
        <v>-3.5810205908684001E-3</v>
      </c>
    </row>
    <row r="170" spans="1:14" x14ac:dyDescent="0.25">
      <c r="A170" s="3" t="s">
        <v>45</v>
      </c>
      <c r="B170" s="3">
        <v>20230315</v>
      </c>
      <c r="C170" s="3">
        <v>11160</v>
      </c>
      <c r="D170" s="3">
        <v>11500</v>
      </c>
      <c r="E170" s="3">
        <v>11160</v>
      </c>
      <c r="F170" s="3">
        <v>11270</v>
      </c>
      <c r="G170" s="3">
        <v>3736839870</v>
      </c>
      <c r="H170" s="3">
        <v>331513</v>
      </c>
      <c r="I170" s="3">
        <v>119</v>
      </c>
      <c r="J170" s="3" t="s">
        <v>43</v>
      </c>
      <c r="K170" s="3">
        <v>11130</v>
      </c>
      <c r="L170" s="3">
        <v>11330</v>
      </c>
      <c r="M170" s="4">
        <f t="shared" si="4"/>
        <v>45000</v>
      </c>
      <c r="N170" s="5">
        <f t="shared" si="5"/>
        <v>1.2578616352201255E-2</v>
      </c>
    </row>
    <row r="171" spans="1:14" x14ac:dyDescent="0.25">
      <c r="A171" s="3" t="s">
        <v>45</v>
      </c>
      <c r="B171" s="3">
        <v>20230318</v>
      </c>
      <c r="C171" s="3">
        <v>11400</v>
      </c>
      <c r="D171" s="3">
        <v>11900</v>
      </c>
      <c r="E171" s="3">
        <v>11400</v>
      </c>
      <c r="F171" s="3">
        <v>11700</v>
      </c>
      <c r="G171" s="3">
        <v>5355239410</v>
      </c>
      <c r="H171" s="3">
        <v>457550</v>
      </c>
      <c r="I171" s="3">
        <v>106</v>
      </c>
      <c r="J171" s="3" t="s">
        <v>43</v>
      </c>
      <c r="K171" s="3">
        <v>11270</v>
      </c>
      <c r="L171" s="3">
        <v>11800</v>
      </c>
      <c r="M171" s="4">
        <f t="shared" si="4"/>
        <v>45003</v>
      </c>
      <c r="N171" s="5">
        <f t="shared" si="5"/>
        <v>3.815439219165917E-2</v>
      </c>
    </row>
    <row r="172" spans="1:14" x14ac:dyDescent="0.25">
      <c r="A172" s="3" t="s">
        <v>45</v>
      </c>
      <c r="B172" s="3">
        <v>20230319</v>
      </c>
      <c r="C172" s="3">
        <v>12300</v>
      </c>
      <c r="D172" s="3">
        <v>12300</v>
      </c>
      <c r="E172" s="3">
        <v>11640</v>
      </c>
      <c r="F172" s="3">
        <v>12040</v>
      </c>
      <c r="G172" s="3">
        <v>2902535810</v>
      </c>
      <c r="H172" s="3">
        <v>241110</v>
      </c>
      <c r="I172" s="3">
        <v>61</v>
      </c>
      <c r="J172" s="3" t="s">
        <v>43</v>
      </c>
      <c r="K172" s="3">
        <v>11700</v>
      </c>
      <c r="L172" s="3">
        <v>12250</v>
      </c>
      <c r="M172" s="4">
        <f t="shared" si="4"/>
        <v>45004</v>
      </c>
      <c r="N172" s="5">
        <f t="shared" si="5"/>
        <v>2.9059829059828957E-2</v>
      </c>
    </row>
    <row r="173" spans="1:14" x14ac:dyDescent="0.25">
      <c r="A173" s="3" t="s">
        <v>45</v>
      </c>
      <c r="B173" s="3">
        <v>20230325</v>
      </c>
      <c r="C173" s="3">
        <v>12680</v>
      </c>
      <c r="D173" s="3">
        <v>12690</v>
      </c>
      <c r="E173" s="3">
        <v>12070</v>
      </c>
      <c r="F173" s="3">
        <v>12580</v>
      </c>
      <c r="G173" s="3">
        <v>2159065330</v>
      </c>
      <c r="H173" s="3">
        <v>171652</v>
      </c>
      <c r="I173" s="3">
        <v>56</v>
      </c>
      <c r="J173" s="3" t="s">
        <v>43</v>
      </c>
      <c r="K173" s="3">
        <v>12040</v>
      </c>
      <c r="L173" s="3">
        <v>12520</v>
      </c>
      <c r="M173" s="4">
        <f t="shared" si="4"/>
        <v>45010</v>
      </c>
      <c r="N173" s="5">
        <f t="shared" si="5"/>
        <v>4.4850498338870448E-2</v>
      </c>
    </row>
    <row r="174" spans="1:14" x14ac:dyDescent="0.25">
      <c r="A174" s="3" t="s">
        <v>45</v>
      </c>
      <c r="B174" s="3">
        <v>20230326</v>
      </c>
      <c r="C174" s="3">
        <v>12700</v>
      </c>
      <c r="D174" s="3">
        <v>12700</v>
      </c>
      <c r="E174" s="3">
        <v>12300</v>
      </c>
      <c r="F174" s="3">
        <v>12510</v>
      </c>
      <c r="G174" s="3">
        <v>7093451270</v>
      </c>
      <c r="H174" s="3">
        <v>566884</v>
      </c>
      <c r="I174" s="3">
        <v>163</v>
      </c>
      <c r="J174" s="3" t="s">
        <v>43</v>
      </c>
      <c r="K174" s="3">
        <v>12580</v>
      </c>
      <c r="L174" s="3">
        <v>12310</v>
      </c>
      <c r="M174" s="4">
        <f t="shared" si="4"/>
        <v>45011</v>
      </c>
      <c r="N174" s="5">
        <f t="shared" si="5"/>
        <v>-5.56438791732905E-3</v>
      </c>
    </row>
    <row r="175" spans="1:14" x14ac:dyDescent="0.25">
      <c r="A175" s="3" t="s">
        <v>45</v>
      </c>
      <c r="B175" s="3">
        <v>20230328</v>
      </c>
      <c r="C175" s="3">
        <v>12800</v>
      </c>
      <c r="D175" s="3">
        <v>13120</v>
      </c>
      <c r="E175" s="3">
        <v>12700</v>
      </c>
      <c r="F175" s="3">
        <v>12790</v>
      </c>
      <c r="G175" s="3">
        <v>3180819130</v>
      </c>
      <c r="H175" s="3">
        <v>248709</v>
      </c>
      <c r="I175" s="3">
        <v>73</v>
      </c>
      <c r="J175" s="3" t="s">
        <v>43</v>
      </c>
      <c r="K175" s="3">
        <v>12600</v>
      </c>
      <c r="L175" s="3">
        <v>12710</v>
      </c>
      <c r="M175" s="4">
        <f t="shared" si="4"/>
        <v>45013</v>
      </c>
      <c r="N175" s="5">
        <f t="shared" si="5"/>
        <v>2.2382094324540303E-2</v>
      </c>
    </row>
    <row r="176" spans="1:14" x14ac:dyDescent="0.25">
      <c r="A176" s="3" t="s">
        <v>45</v>
      </c>
      <c r="B176" s="3">
        <v>20230329</v>
      </c>
      <c r="C176" s="3">
        <v>12800</v>
      </c>
      <c r="D176" s="3">
        <v>13050</v>
      </c>
      <c r="E176" s="3">
        <v>12800</v>
      </c>
      <c r="F176" s="3">
        <v>12890</v>
      </c>
      <c r="G176" s="3">
        <v>5230280310</v>
      </c>
      <c r="H176" s="3">
        <v>405711</v>
      </c>
      <c r="I176" s="3">
        <v>89</v>
      </c>
      <c r="J176" s="3" t="s">
        <v>43</v>
      </c>
      <c r="K176" s="3">
        <v>12790</v>
      </c>
      <c r="L176" s="3">
        <v>13010</v>
      </c>
      <c r="M176" s="4">
        <f t="shared" si="4"/>
        <v>45014</v>
      </c>
      <c r="N176" s="5">
        <f t="shared" si="5"/>
        <v>7.8186082877247376E-3</v>
      </c>
    </row>
    <row r="177" spans="1:14" x14ac:dyDescent="0.25">
      <c r="A177" s="3" t="s">
        <v>45</v>
      </c>
      <c r="B177" s="3">
        <v>20230403</v>
      </c>
      <c r="C177" s="3">
        <v>12900</v>
      </c>
      <c r="D177" s="3">
        <v>13100</v>
      </c>
      <c r="E177" s="3">
        <v>12730</v>
      </c>
      <c r="F177" s="3">
        <v>12890</v>
      </c>
      <c r="G177" s="3">
        <v>4731972390</v>
      </c>
      <c r="H177" s="3">
        <v>366993</v>
      </c>
      <c r="I177" s="3">
        <v>122</v>
      </c>
      <c r="J177" s="3" t="s">
        <v>43</v>
      </c>
      <c r="K177" s="3">
        <v>12890</v>
      </c>
      <c r="L177" s="3">
        <v>12920</v>
      </c>
      <c r="M177" s="4">
        <f t="shared" si="4"/>
        <v>45019</v>
      </c>
      <c r="N177" s="5">
        <f t="shared" si="5"/>
        <v>0</v>
      </c>
    </row>
    <row r="178" spans="1:14" x14ac:dyDescent="0.25">
      <c r="A178" s="3" t="s">
        <v>45</v>
      </c>
      <c r="B178" s="3">
        <v>20230404</v>
      </c>
      <c r="C178" s="3">
        <v>13100</v>
      </c>
      <c r="D178" s="3">
        <v>13280</v>
      </c>
      <c r="E178" s="3">
        <v>12550</v>
      </c>
      <c r="F178" s="3">
        <v>12910</v>
      </c>
      <c r="G178" s="3">
        <v>4810332690</v>
      </c>
      <c r="H178" s="3">
        <v>372469</v>
      </c>
      <c r="I178" s="3">
        <v>101</v>
      </c>
      <c r="J178" s="3" t="s">
        <v>43</v>
      </c>
      <c r="K178" s="3">
        <v>12890</v>
      </c>
      <c r="L178" s="3">
        <v>12990</v>
      </c>
      <c r="M178" s="4">
        <f t="shared" si="4"/>
        <v>45020</v>
      </c>
      <c r="N178" s="5">
        <f t="shared" si="5"/>
        <v>1.5515903801397446E-3</v>
      </c>
    </row>
    <row r="179" spans="1:14" x14ac:dyDescent="0.25">
      <c r="A179" s="3" t="s">
        <v>45</v>
      </c>
      <c r="B179" s="3">
        <v>20230405</v>
      </c>
      <c r="C179" s="3">
        <v>12980</v>
      </c>
      <c r="D179" s="3">
        <v>13390</v>
      </c>
      <c r="E179" s="3">
        <v>12970</v>
      </c>
      <c r="F179" s="3">
        <v>13220</v>
      </c>
      <c r="G179" s="3">
        <v>4084294880</v>
      </c>
      <c r="H179" s="3">
        <v>308839</v>
      </c>
      <c r="I179" s="3">
        <v>61</v>
      </c>
      <c r="J179" s="3" t="s">
        <v>43</v>
      </c>
      <c r="K179" s="3">
        <v>12910</v>
      </c>
      <c r="L179" s="3">
        <v>13310</v>
      </c>
      <c r="M179" s="4">
        <f t="shared" si="4"/>
        <v>45021</v>
      </c>
      <c r="N179" s="5">
        <f t="shared" si="5"/>
        <v>2.4012393493415995E-2</v>
      </c>
    </row>
    <row r="180" spans="1:14" x14ac:dyDescent="0.25">
      <c r="A180" s="3" t="s">
        <v>45</v>
      </c>
      <c r="B180" s="3">
        <v>20230408</v>
      </c>
      <c r="C180" s="3">
        <v>13450</v>
      </c>
      <c r="D180" s="3">
        <v>14350</v>
      </c>
      <c r="E180" s="3">
        <v>13300</v>
      </c>
      <c r="F180" s="3">
        <v>13820</v>
      </c>
      <c r="G180" s="3">
        <v>7318855740</v>
      </c>
      <c r="H180" s="3">
        <v>529727</v>
      </c>
      <c r="I180" s="3">
        <v>98</v>
      </c>
      <c r="J180" s="3" t="s">
        <v>43</v>
      </c>
      <c r="K180" s="3">
        <v>13220</v>
      </c>
      <c r="L180" s="3">
        <v>14110</v>
      </c>
      <c r="M180" s="4">
        <f t="shared" si="4"/>
        <v>45024</v>
      </c>
      <c r="N180" s="5">
        <f t="shared" si="5"/>
        <v>4.5385779122541603E-2</v>
      </c>
    </row>
    <row r="181" spans="1:14" x14ac:dyDescent="0.25">
      <c r="A181" s="3" t="s">
        <v>45</v>
      </c>
      <c r="B181" s="3">
        <v>20230409</v>
      </c>
      <c r="C181" s="3">
        <v>14000</v>
      </c>
      <c r="D181" s="3">
        <v>14310</v>
      </c>
      <c r="E181" s="3">
        <v>13760</v>
      </c>
      <c r="F181" s="3">
        <v>14000</v>
      </c>
      <c r="G181" s="3">
        <v>11587661230</v>
      </c>
      <c r="H181" s="3">
        <v>827468</v>
      </c>
      <c r="I181" s="3">
        <v>146</v>
      </c>
      <c r="J181" s="3" t="s">
        <v>43</v>
      </c>
      <c r="K181" s="3">
        <v>13820</v>
      </c>
      <c r="L181" s="3">
        <v>14150</v>
      </c>
      <c r="M181" s="4">
        <f t="shared" si="4"/>
        <v>45025</v>
      </c>
      <c r="N181" s="5">
        <f t="shared" si="5"/>
        <v>1.3024602026049159E-2</v>
      </c>
    </row>
    <row r="182" spans="1:14" x14ac:dyDescent="0.25">
      <c r="A182" s="3" t="s">
        <v>45</v>
      </c>
      <c r="B182" s="3">
        <v>20230410</v>
      </c>
      <c r="C182" s="3">
        <v>14290</v>
      </c>
      <c r="D182" s="3">
        <v>14290</v>
      </c>
      <c r="E182" s="3">
        <v>13580</v>
      </c>
      <c r="F182" s="3">
        <v>13850</v>
      </c>
      <c r="G182" s="3">
        <v>14660634480</v>
      </c>
      <c r="H182" s="3">
        <v>1058898</v>
      </c>
      <c r="I182" s="3">
        <v>262</v>
      </c>
      <c r="J182" s="3" t="s">
        <v>43</v>
      </c>
      <c r="K182" s="3">
        <v>14000</v>
      </c>
      <c r="L182" s="3">
        <v>13750</v>
      </c>
      <c r="M182" s="4">
        <f t="shared" si="4"/>
        <v>45026</v>
      </c>
      <c r="N182" s="5">
        <f t="shared" si="5"/>
        <v>-1.0714285714285676E-2</v>
      </c>
    </row>
    <row r="183" spans="1:14" x14ac:dyDescent="0.25">
      <c r="A183" s="3" t="s">
        <v>45</v>
      </c>
      <c r="B183" s="3">
        <v>20230411</v>
      </c>
      <c r="C183" s="3">
        <v>13830</v>
      </c>
      <c r="D183" s="3">
        <v>14190</v>
      </c>
      <c r="E183" s="3">
        <v>13650</v>
      </c>
      <c r="F183" s="3">
        <v>13860</v>
      </c>
      <c r="G183" s="3">
        <v>4235767140</v>
      </c>
      <c r="H183" s="3">
        <v>305624</v>
      </c>
      <c r="I183" s="3">
        <v>106</v>
      </c>
      <c r="J183" s="3" t="s">
        <v>43</v>
      </c>
      <c r="K183" s="3">
        <v>13850</v>
      </c>
      <c r="L183" s="3">
        <v>13910</v>
      </c>
      <c r="M183" s="4">
        <f t="shared" si="4"/>
        <v>45027</v>
      </c>
      <c r="N183" s="5">
        <f t="shared" si="5"/>
        <v>7.2202166064982976E-4</v>
      </c>
    </row>
    <row r="184" spans="1:14" x14ac:dyDescent="0.25">
      <c r="A184" s="3" t="s">
        <v>45</v>
      </c>
      <c r="B184" s="3">
        <v>20230415</v>
      </c>
      <c r="C184" s="3">
        <v>14180</v>
      </c>
      <c r="D184" s="3">
        <v>14530</v>
      </c>
      <c r="E184" s="3">
        <v>14010</v>
      </c>
      <c r="F184" s="3">
        <v>14290</v>
      </c>
      <c r="G184" s="3">
        <v>5552470310</v>
      </c>
      <c r="H184" s="3">
        <v>388680</v>
      </c>
      <c r="I184" s="3">
        <v>107</v>
      </c>
      <c r="J184" s="3" t="s">
        <v>43</v>
      </c>
      <c r="K184" s="3">
        <v>13860</v>
      </c>
      <c r="L184" s="3">
        <v>14400</v>
      </c>
      <c r="M184" s="4">
        <f t="shared" si="4"/>
        <v>45031</v>
      </c>
      <c r="N184" s="5">
        <f t="shared" si="5"/>
        <v>3.1024531024530955E-2</v>
      </c>
    </row>
    <row r="185" spans="1:14" x14ac:dyDescent="0.25">
      <c r="A185" s="3" t="s">
        <v>45</v>
      </c>
      <c r="B185" s="3">
        <v>20230416</v>
      </c>
      <c r="C185" s="3">
        <v>14790</v>
      </c>
      <c r="D185" s="3">
        <v>14790</v>
      </c>
      <c r="E185" s="3">
        <v>14200</v>
      </c>
      <c r="F185" s="3">
        <v>14330</v>
      </c>
      <c r="G185" s="3">
        <v>3676920290</v>
      </c>
      <c r="H185" s="3">
        <v>256542</v>
      </c>
      <c r="I185" s="3">
        <v>77</v>
      </c>
      <c r="J185" s="3" t="s">
        <v>43</v>
      </c>
      <c r="K185" s="3">
        <v>14290</v>
      </c>
      <c r="L185" s="3">
        <v>14210</v>
      </c>
      <c r="M185" s="4">
        <f t="shared" si="4"/>
        <v>45032</v>
      </c>
      <c r="N185" s="5">
        <f t="shared" si="5"/>
        <v>2.799160251924393E-3</v>
      </c>
    </row>
    <row r="186" spans="1:14" x14ac:dyDescent="0.25">
      <c r="A186" s="3" t="s">
        <v>45</v>
      </c>
      <c r="B186" s="3">
        <v>20230417</v>
      </c>
      <c r="C186" s="3">
        <v>14500</v>
      </c>
      <c r="D186" s="3">
        <v>15150</v>
      </c>
      <c r="E186" s="3">
        <v>14200</v>
      </c>
      <c r="F186" s="3">
        <v>14590</v>
      </c>
      <c r="G186" s="3">
        <v>6705927290</v>
      </c>
      <c r="H186" s="3">
        <v>459646</v>
      </c>
      <c r="I186" s="3">
        <v>126</v>
      </c>
      <c r="J186" s="3" t="s">
        <v>43</v>
      </c>
      <c r="K186" s="3">
        <v>14330</v>
      </c>
      <c r="L186" s="3">
        <v>14580</v>
      </c>
      <c r="M186" s="4">
        <f t="shared" si="4"/>
        <v>45033</v>
      </c>
      <c r="N186" s="5">
        <f t="shared" si="5"/>
        <v>1.8143754361479303E-2</v>
      </c>
    </row>
    <row r="187" spans="1:14" x14ac:dyDescent="0.25">
      <c r="A187" s="3" t="s">
        <v>45</v>
      </c>
      <c r="B187" s="3">
        <v>20230418</v>
      </c>
      <c r="C187" s="3">
        <v>14940</v>
      </c>
      <c r="D187" s="3">
        <v>15400</v>
      </c>
      <c r="E187" s="3">
        <v>14470</v>
      </c>
      <c r="F187" s="3">
        <v>14950</v>
      </c>
      <c r="G187" s="3">
        <v>4651905430</v>
      </c>
      <c r="H187" s="3">
        <v>311191</v>
      </c>
      <c r="I187" s="3">
        <v>134</v>
      </c>
      <c r="J187" s="3" t="s">
        <v>43</v>
      </c>
      <c r="K187" s="3">
        <v>14590</v>
      </c>
      <c r="L187" s="3">
        <v>14750</v>
      </c>
      <c r="M187" s="4">
        <f t="shared" si="4"/>
        <v>45034</v>
      </c>
      <c r="N187" s="5">
        <f t="shared" si="5"/>
        <v>2.4674434544208257E-2</v>
      </c>
    </row>
    <row r="188" spans="1:14" x14ac:dyDescent="0.25">
      <c r="A188" s="3" t="s">
        <v>45</v>
      </c>
      <c r="B188" s="3">
        <v>20230419</v>
      </c>
      <c r="C188" s="3">
        <v>15210</v>
      </c>
      <c r="D188" s="3">
        <v>15290</v>
      </c>
      <c r="E188" s="3">
        <v>14660</v>
      </c>
      <c r="F188" s="3">
        <v>14880</v>
      </c>
      <c r="G188" s="3">
        <v>3719667910</v>
      </c>
      <c r="H188" s="3">
        <v>249949</v>
      </c>
      <c r="I188" s="3">
        <v>101</v>
      </c>
      <c r="J188" s="3" t="s">
        <v>43</v>
      </c>
      <c r="K188" s="3">
        <v>14950</v>
      </c>
      <c r="L188" s="3">
        <v>14700</v>
      </c>
      <c r="M188" s="4">
        <f t="shared" si="4"/>
        <v>45035</v>
      </c>
      <c r="N188" s="5">
        <f t="shared" si="5"/>
        <v>-4.6822742474916801E-3</v>
      </c>
    </row>
    <row r="189" spans="1:14" x14ac:dyDescent="0.25">
      <c r="A189" s="3" t="s">
        <v>45</v>
      </c>
      <c r="B189" s="3">
        <v>20230424</v>
      </c>
      <c r="C189" s="3">
        <v>14940</v>
      </c>
      <c r="D189" s="3">
        <v>14940</v>
      </c>
      <c r="E189" s="3">
        <v>14610</v>
      </c>
      <c r="F189" s="3">
        <v>14750</v>
      </c>
      <c r="G189" s="3">
        <v>2483656270</v>
      </c>
      <c r="H189" s="3">
        <v>168440</v>
      </c>
      <c r="I189" s="3">
        <v>72</v>
      </c>
      <c r="J189" s="3" t="s">
        <v>43</v>
      </c>
      <c r="K189" s="3">
        <v>14880</v>
      </c>
      <c r="L189" s="3">
        <v>14770</v>
      </c>
      <c r="M189" s="4">
        <f t="shared" si="4"/>
        <v>45040</v>
      </c>
      <c r="N189" s="5">
        <f t="shared" si="5"/>
        <v>-8.736559139784994E-3</v>
      </c>
    </row>
    <row r="190" spans="1:14" x14ac:dyDescent="0.25">
      <c r="A190" s="3" t="s">
        <v>45</v>
      </c>
      <c r="B190" s="3">
        <v>20230425</v>
      </c>
      <c r="C190" s="3">
        <v>14770</v>
      </c>
      <c r="D190" s="3">
        <v>15290</v>
      </c>
      <c r="E190" s="3">
        <v>14650</v>
      </c>
      <c r="F190" s="3">
        <v>15010</v>
      </c>
      <c r="G190" s="3">
        <v>4508282090</v>
      </c>
      <c r="H190" s="3">
        <v>300388</v>
      </c>
      <c r="I190" s="3">
        <v>125</v>
      </c>
      <c r="J190" s="3" t="s">
        <v>43</v>
      </c>
      <c r="K190" s="3">
        <v>14750</v>
      </c>
      <c r="L190" s="3">
        <v>14920</v>
      </c>
      <c r="M190" s="4">
        <f t="shared" si="4"/>
        <v>45041</v>
      </c>
      <c r="N190" s="5">
        <f t="shared" si="5"/>
        <v>1.7627118644067741E-2</v>
      </c>
    </row>
    <row r="191" spans="1:14" x14ac:dyDescent="0.25">
      <c r="A191" s="3" t="s">
        <v>45</v>
      </c>
      <c r="B191" s="3">
        <v>20230426</v>
      </c>
      <c r="C191" s="3">
        <v>14900</v>
      </c>
      <c r="D191" s="3">
        <v>15190</v>
      </c>
      <c r="E191" s="3">
        <v>14850</v>
      </c>
      <c r="F191" s="3">
        <v>14980</v>
      </c>
      <c r="G191" s="3">
        <v>6497449250</v>
      </c>
      <c r="H191" s="3">
        <v>433834</v>
      </c>
      <c r="I191" s="3">
        <v>152</v>
      </c>
      <c r="J191" s="3" t="s">
        <v>43</v>
      </c>
      <c r="K191" s="3">
        <v>15010</v>
      </c>
      <c r="L191" s="3">
        <v>14890</v>
      </c>
      <c r="M191" s="4">
        <f t="shared" si="4"/>
        <v>45042</v>
      </c>
      <c r="N191" s="5">
        <f t="shared" si="5"/>
        <v>-1.9986675549633626E-3</v>
      </c>
    </row>
    <row r="192" spans="1:14" x14ac:dyDescent="0.25">
      <c r="A192" s="3" t="s">
        <v>45</v>
      </c>
      <c r="B192" s="3">
        <v>20230429</v>
      </c>
      <c r="C192" s="3">
        <v>15200</v>
      </c>
      <c r="D192" s="3">
        <v>16470</v>
      </c>
      <c r="E192" s="3">
        <v>14990</v>
      </c>
      <c r="F192" s="3">
        <v>15890</v>
      </c>
      <c r="G192" s="3">
        <v>43956960460</v>
      </c>
      <c r="H192" s="3">
        <v>2766791</v>
      </c>
      <c r="I192" s="3">
        <v>321</v>
      </c>
      <c r="J192" s="3" t="s">
        <v>43</v>
      </c>
      <c r="K192" s="3">
        <v>14980</v>
      </c>
      <c r="L192" s="3">
        <v>16470</v>
      </c>
      <c r="M192" s="4">
        <f t="shared" si="4"/>
        <v>45045</v>
      </c>
      <c r="N192" s="5">
        <f t="shared" si="5"/>
        <v>6.0747663551401931E-2</v>
      </c>
    </row>
    <row r="193" spans="1:14" x14ac:dyDescent="0.25">
      <c r="A193" s="3" t="s">
        <v>45</v>
      </c>
      <c r="B193" s="3">
        <v>20230430</v>
      </c>
      <c r="C193" s="3">
        <v>16300</v>
      </c>
      <c r="D193" s="3">
        <v>17460</v>
      </c>
      <c r="E193" s="3">
        <v>16300</v>
      </c>
      <c r="F193" s="3">
        <v>16690</v>
      </c>
      <c r="G193" s="3">
        <v>102749259340</v>
      </c>
      <c r="H193" s="3">
        <v>6156871</v>
      </c>
      <c r="I193" s="3">
        <v>415</v>
      </c>
      <c r="J193" s="3" t="s">
        <v>43</v>
      </c>
      <c r="K193" s="3">
        <v>15890</v>
      </c>
      <c r="L193" s="3">
        <v>16830</v>
      </c>
      <c r="M193" s="4">
        <f t="shared" si="4"/>
        <v>45046</v>
      </c>
      <c r="N193" s="5">
        <f t="shared" si="5"/>
        <v>5.0346129641283932E-2</v>
      </c>
    </row>
    <row r="194" spans="1:14" x14ac:dyDescent="0.25">
      <c r="A194" s="3" t="s">
        <v>45</v>
      </c>
      <c r="B194" s="3">
        <v>20230501</v>
      </c>
      <c r="C194" s="3">
        <v>17000</v>
      </c>
      <c r="D194" s="3">
        <v>17000</v>
      </c>
      <c r="E194" s="3">
        <v>16330</v>
      </c>
      <c r="F194" s="3">
        <v>16680</v>
      </c>
      <c r="G194" s="3">
        <v>13667828720</v>
      </c>
      <c r="H194" s="3">
        <v>819498</v>
      </c>
      <c r="I194" s="3">
        <v>282</v>
      </c>
      <c r="J194" s="3" t="s">
        <v>43</v>
      </c>
      <c r="K194" s="3">
        <v>16690</v>
      </c>
      <c r="L194" s="3">
        <v>16580</v>
      </c>
      <c r="M194" s="4">
        <f t="shared" ref="M194:M257" si="6">DATE(LEFT(B194,4),MID(B194,5,2),RIGHT(B194,2))</f>
        <v>45047</v>
      </c>
      <c r="N194" s="5">
        <f t="shared" si="5"/>
        <v>-5.9916117435587779E-4</v>
      </c>
    </row>
    <row r="195" spans="1:14" x14ac:dyDescent="0.25">
      <c r="A195" s="3" t="s">
        <v>45</v>
      </c>
      <c r="B195" s="3">
        <v>20230502</v>
      </c>
      <c r="C195" s="3">
        <v>16600</v>
      </c>
      <c r="D195" s="3">
        <v>17300</v>
      </c>
      <c r="E195" s="3">
        <v>16590</v>
      </c>
      <c r="F195" s="3">
        <v>16980</v>
      </c>
      <c r="G195" s="3">
        <v>75378913420</v>
      </c>
      <c r="H195" s="3">
        <v>4440075</v>
      </c>
      <c r="I195" s="3">
        <v>297</v>
      </c>
      <c r="J195" s="3" t="s">
        <v>43</v>
      </c>
      <c r="K195" s="3">
        <v>16680</v>
      </c>
      <c r="L195" s="3">
        <v>16960</v>
      </c>
      <c r="M195" s="4">
        <f t="shared" si="6"/>
        <v>45048</v>
      </c>
      <c r="N195" s="5">
        <f t="shared" ref="N195:N258" si="7">F195/F194-1</f>
        <v>1.7985611510791477E-2</v>
      </c>
    </row>
    <row r="196" spans="1:14" x14ac:dyDescent="0.25">
      <c r="A196" s="3" t="s">
        <v>45</v>
      </c>
      <c r="B196" s="3">
        <v>20230503</v>
      </c>
      <c r="C196" s="3">
        <v>17050</v>
      </c>
      <c r="D196" s="3">
        <v>17400</v>
      </c>
      <c r="E196" s="3">
        <v>16730</v>
      </c>
      <c r="F196" s="3">
        <v>17070</v>
      </c>
      <c r="G196" s="3">
        <v>116611976610</v>
      </c>
      <c r="H196" s="3">
        <v>6832627</v>
      </c>
      <c r="I196" s="3">
        <v>227</v>
      </c>
      <c r="J196" s="3" t="s">
        <v>43</v>
      </c>
      <c r="K196" s="3">
        <v>16980</v>
      </c>
      <c r="L196" s="3">
        <v>17070</v>
      </c>
      <c r="M196" s="4">
        <f t="shared" si="6"/>
        <v>45049</v>
      </c>
      <c r="N196" s="5">
        <f t="shared" si="7"/>
        <v>5.300353356890497E-3</v>
      </c>
    </row>
    <row r="197" spans="1:14" x14ac:dyDescent="0.25">
      <c r="A197" s="3" t="s">
        <v>45</v>
      </c>
      <c r="B197" s="3">
        <v>20230506</v>
      </c>
      <c r="C197" s="3">
        <v>17070</v>
      </c>
      <c r="D197" s="3">
        <v>17490</v>
      </c>
      <c r="E197" s="3">
        <v>16810</v>
      </c>
      <c r="F197" s="3">
        <v>17220</v>
      </c>
      <c r="G197" s="3">
        <v>82510196070</v>
      </c>
      <c r="H197" s="3">
        <v>4790886</v>
      </c>
      <c r="I197" s="3">
        <v>314</v>
      </c>
      <c r="J197" s="3" t="s">
        <v>43</v>
      </c>
      <c r="K197" s="3">
        <v>17070</v>
      </c>
      <c r="L197" s="3">
        <v>17300</v>
      </c>
      <c r="M197" s="4">
        <f t="shared" si="6"/>
        <v>45052</v>
      </c>
      <c r="N197" s="5">
        <f t="shared" si="7"/>
        <v>8.7873462214411724E-3</v>
      </c>
    </row>
    <row r="198" spans="1:14" x14ac:dyDescent="0.25">
      <c r="A198" s="3" t="s">
        <v>45</v>
      </c>
      <c r="B198" s="3">
        <v>20230507</v>
      </c>
      <c r="C198" s="3">
        <v>17200</v>
      </c>
      <c r="D198" s="3">
        <v>17220</v>
      </c>
      <c r="E198" s="3">
        <v>16080</v>
      </c>
      <c r="F198" s="3">
        <v>16860</v>
      </c>
      <c r="G198" s="3">
        <v>17417363960</v>
      </c>
      <c r="H198" s="3">
        <v>1033279</v>
      </c>
      <c r="I198" s="3">
        <v>235</v>
      </c>
      <c r="J198" s="3" t="s">
        <v>43</v>
      </c>
      <c r="K198" s="3">
        <v>17220</v>
      </c>
      <c r="L198" s="3">
        <v>16140</v>
      </c>
      <c r="M198" s="4">
        <f t="shared" si="6"/>
        <v>45053</v>
      </c>
      <c r="N198" s="5">
        <f t="shared" si="7"/>
        <v>-2.0905923344947785E-2</v>
      </c>
    </row>
    <row r="199" spans="1:14" x14ac:dyDescent="0.25">
      <c r="A199" s="3" t="s">
        <v>45</v>
      </c>
      <c r="B199" s="3">
        <v>20230508</v>
      </c>
      <c r="C199" s="3">
        <v>16110</v>
      </c>
      <c r="D199" s="3">
        <v>16890</v>
      </c>
      <c r="E199" s="3">
        <v>15420</v>
      </c>
      <c r="F199" s="3">
        <v>15720</v>
      </c>
      <c r="G199" s="3">
        <v>21665015660</v>
      </c>
      <c r="H199" s="3">
        <v>1378244</v>
      </c>
      <c r="I199" s="3">
        <v>230</v>
      </c>
      <c r="J199" s="3" t="s">
        <v>43</v>
      </c>
      <c r="K199" s="3">
        <v>16860</v>
      </c>
      <c r="L199" s="3">
        <v>15450</v>
      </c>
      <c r="M199" s="4">
        <f t="shared" si="6"/>
        <v>45054</v>
      </c>
      <c r="N199" s="5">
        <f t="shared" si="7"/>
        <v>-6.7615658362989328E-2</v>
      </c>
    </row>
    <row r="200" spans="1:14" x14ac:dyDescent="0.25">
      <c r="A200" s="3" t="s">
        <v>45</v>
      </c>
      <c r="B200" s="3">
        <v>20230509</v>
      </c>
      <c r="C200" s="3">
        <v>15700</v>
      </c>
      <c r="D200" s="3">
        <v>16880</v>
      </c>
      <c r="E200" s="3">
        <v>15700</v>
      </c>
      <c r="F200" s="3">
        <v>16230</v>
      </c>
      <c r="G200" s="3">
        <v>50480915980</v>
      </c>
      <c r="H200" s="3">
        <v>3110506</v>
      </c>
      <c r="I200" s="3">
        <v>210</v>
      </c>
      <c r="J200" s="3" t="s">
        <v>43</v>
      </c>
      <c r="K200" s="3">
        <v>15720</v>
      </c>
      <c r="L200" s="3">
        <v>16380</v>
      </c>
      <c r="M200" s="4">
        <f t="shared" si="6"/>
        <v>45055</v>
      </c>
      <c r="N200" s="5">
        <f t="shared" si="7"/>
        <v>3.2442748091602969E-2</v>
      </c>
    </row>
    <row r="201" spans="1:14" x14ac:dyDescent="0.25">
      <c r="A201" s="3" t="s">
        <v>45</v>
      </c>
      <c r="B201" s="3">
        <v>20230510</v>
      </c>
      <c r="C201" s="3">
        <v>16300</v>
      </c>
      <c r="D201" s="3">
        <v>16580</v>
      </c>
      <c r="E201" s="3">
        <v>15770</v>
      </c>
      <c r="F201" s="3">
        <v>15870</v>
      </c>
      <c r="G201" s="3">
        <v>7585587500</v>
      </c>
      <c r="H201" s="3">
        <v>478024</v>
      </c>
      <c r="I201" s="3">
        <v>102</v>
      </c>
      <c r="J201" s="3" t="s">
        <v>43</v>
      </c>
      <c r="K201" s="3">
        <v>16230</v>
      </c>
      <c r="L201" s="3">
        <v>16550</v>
      </c>
      <c r="M201" s="4">
        <f t="shared" si="6"/>
        <v>45056</v>
      </c>
      <c r="N201" s="5">
        <f t="shared" si="7"/>
        <v>-2.2181146025877951E-2</v>
      </c>
    </row>
    <row r="202" spans="1:14" x14ac:dyDescent="0.25">
      <c r="A202" s="3" t="s">
        <v>45</v>
      </c>
      <c r="B202" s="3">
        <v>20230513</v>
      </c>
      <c r="C202" s="3">
        <v>15370</v>
      </c>
      <c r="D202" s="3">
        <v>15900</v>
      </c>
      <c r="E202" s="3">
        <v>15370</v>
      </c>
      <c r="F202" s="3">
        <v>15510</v>
      </c>
      <c r="G202" s="3">
        <v>3418795700</v>
      </c>
      <c r="H202" s="3">
        <v>220408</v>
      </c>
      <c r="I202" s="3">
        <v>77</v>
      </c>
      <c r="J202" s="3" t="s">
        <v>43</v>
      </c>
      <c r="K202" s="3">
        <v>15870</v>
      </c>
      <c r="L202" s="3">
        <v>15420</v>
      </c>
      <c r="M202" s="4">
        <f t="shared" si="6"/>
        <v>45059</v>
      </c>
      <c r="N202" s="5">
        <f t="shared" si="7"/>
        <v>-2.2684310018903586E-2</v>
      </c>
    </row>
    <row r="203" spans="1:14" x14ac:dyDescent="0.25">
      <c r="A203" s="3" t="s">
        <v>45</v>
      </c>
      <c r="B203" s="3">
        <v>20230514</v>
      </c>
      <c r="C203" s="3">
        <v>15440</v>
      </c>
      <c r="D203" s="3">
        <v>16990</v>
      </c>
      <c r="E203" s="3">
        <v>15440</v>
      </c>
      <c r="F203" s="3">
        <v>16090</v>
      </c>
      <c r="G203" s="3">
        <v>61437542590</v>
      </c>
      <c r="H203" s="3">
        <v>3818679</v>
      </c>
      <c r="I203" s="3">
        <v>285</v>
      </c>
      <c r="J203" s="3" t="s">
        <v>43</v>
      </c>
      <c r="K203" s="3">
        <v>15510</v>
      </c>
      <c r="L203" s="3">
        <v>16280</v>
      </c>
      <c r="M203" s="4">
        <f t="shared" si="6"/>
        <v>45060</v>
      </c>
      <c r="N203" s="5">
        <f t="shared" si="7"/>
        <v>3.7395228884590681E-2</v>
      </c>
    </row>
    <row r="204" spans="1:14" x14ac:dyDescent="0.25">
      <c r="A204" s="3" t="s">
        <v>45</v>
      </c>
      <c r="B204" s="3">
        <v>20230515</v>
      </c>
      <c r="C204" s="3">
        <v>16180</v>
      </c>
      <c r="D204" s="3">
        <v>16180</v>
      </c>
      <c r="E204" s="3">
        <v>15350</v>
      </c>
      <c r="F204" s="3">
        <v>15810</v>
      </c>
      <c r="G204" s="3">
        <v>15482219290</v>
      </c>
      <c r="H204" s="3">
        <v>979545</v>
      </c>
      <c r="I204" s="3">
        <v>166</v>
      </c>
      <c r="J204" s="3" t="s">
        <v>43</v>
      </c>
      <c r="K204" s="3">
        <v>16090</v>
      </c>
      <c r="L204" s="3">
        <v>15660</v>
      </c>
      <c r="M204" s="4">
        <f t="shared" si="6"/>
        <v>45061</v>
      </c>
      <c r="N204" s="5">
        <f t="shared" si="7"/>
        <v>-1.7402113113735185E-2</v>
      </c>
    </row>
    <row r="205" spans="1:14" x14ac:dyDescent="0.25">
      <c r="A205" s="3" t="s">
        <v>45</v>
      </c>
      <c r="B205" s="3">
        <v>20230517</v>
      </c>
      <c r="C205" s="3">
        <v>15650</v>
      </c>
      <c r="D205" s="3">
        <v>16250</v>
      </c>
      <c r="E205" s="3">
        <v>15290</v>
      </c>
      <c r="F205" s="3">
        <v>16050</v>
      </c>
      <c r="G205" s="3">
        <v>42571030750</v>
      </c>
      <c r="H205" s="3">
        <v>2652683</v>
      </c>
      <c r="I205" s="3">
        <v>147</v>
      </c>
      <c r="J205" s="3" t="s">
        <v>43</v>
      </c>
      <c r="K205" s="3">
        <v>15810</v>
      </c>
      <c r="L205" s="3">
        <v>16110</v>
      </c>
      <c r="M205" s="4">
        <f t="shared" si="6"/>
        <v>45063</v>
      </c>
      <c r="N205" s="5">
        <f t="shared" si="7"/>
        <v>1.5180265654648917E-2</v>
      </c>
    </row>
    <row r="206" spans="1:14" x14ac:dyDescent="0.25">
      <c r="A206" s="3" t="s">
        <v>45</v>
      </c>
      <c r="B206" s="3">
        <v>20230520</v>
      </c>
      <c r="C206" s="3">
        <v>15950</v>
      </c>
      <c r="D206" s="3">
        <v>16090</v>
      </c>
      <c r="E206" s="3">
        <v>15530</v>
      </c>
      <c r="F206" s="3">
        <v>15780</v>
      </c>
      <c r="G206" s="3">
        <v>5582422990</v>
      </c>
      <c r="H206" s="3">
        <v>353773</v>
      </c>
      <c r="I206" s="3">
        <v>164</v>
      </c>
      <c r="J206" s="3" t="s">
        <v>43</v>
      </c>
      <c r="K206" s="3">
        <v>16050</v>
      </c>
      <c r="L206" s="3">
        <v>15660</v>
      </c>
      <c r="M206" s="4">
        <f t="shared" si="6"/>
        <v>45066</v>
      </c>
      <c r="N206" s="5">
        <f t="shared" si="7"/>
        <v>-1.6822429906542036E-2</v>
      </c>
    </row>
    <row r="207" spans="1:14" x14ac:dyDescent="0.25">
      <c r="A207" s="3" t="s">
        <v>45</v>
      </c>
      <c r="B207" s="3">
        <v>20230521</v>
      </c>
      <c r="C207" s="3">
        <v>15580</v>
      </c>
      <c r="D207" s="3">
        <v>16170</v>
      </c>
      <c r="E207" s="3">
        <v>15270</v>
      </c>
      <c r="F207" s="3">
        <v>16120</v>
      </c>
      <c r="G207" s="3">
        <v>56721930440</v>
      </c>
      <c r="H207" s="3">
        <v>3518664</v>
      </c>
      <c r="I207" s="3">
        <v>162</v>
      </c>
      <c r="J207" s="3" t="s">
        <v>43</v>
      </c>
      <c r="K207" s="3">
        <v>15780</v>
      </c>
      <c r="L207" s="3">
        <v>16080</v>
      </c>
      <c r="M207" s="4">
        <f t="shared" si="6"/>
        <v>45067</v>
      </c>
      <c r="N207" s="5">
        <f t="shared" si="7"/>
        <v>2.1546261089987251E-2</v>
      </c>
    </row>
    <row r="208" spans="1:14" x14ac:dyDescent="0.25">
      <c r="A208" s="3" t="s">
        <v>45</v>
      </c>
      <c r="B208" s="3">
        <v>20230522</v>
      </c>
      <c r="C208" s="3">
        <v>16100</v>
      </c>
      <c r="D208" s="3">
        <v>16760</v>
      </c>
      <c r="E208" s="3">
        <v>16020</v>
      </c>
      <c r="F208" s="3">
        <v>16330</v>
      </c>
      <c r="G208" s="3">
        <v>122223030070</v>
      </c>
      <c r="H208" s="3">
        <v>7483096</v>
      </c>
      <c r="I208" s="3">
        <v>294</v>
      </c>
      <c r="J208" s="3" t="s">
        <v>43</v>
      </c>
      <c r="K208" s="3">
        <v>16120</v>
      </c>
      <c r="L208" s="3">
        <v>16470</v>
      </c>
      <c r="M208" s="4">
        <f t="shared" si="6"/>
        <v>45068</v>
      </c>
      <c r="N208" s="5">
        <f t="shared" si="7"/>
        <v>1.3027295285359841E-2</v>
      </c>
    </row>
    <row r="209" spans="1:14" x14ac:dyDescent="0.25">
      <c r="A209" s="3" t="s">
        <v>45</v>
      </c>
      <c r="B209" s="3">
        <v>20230523</v>
      </c>
      <c r="C209" s="3">
        <v>16250</v>
      </c>
      <c r="D209" s="3">
        <v>16700</v>
      </c>
      <c r="E209" s="3">
        <v>16250</v>
      </c>
      <c r="F209" s="3">
        <v>16620</v>
      </c>
      <c r="G209" s="3">
        <v>50530267110</v>
      </c>
      <c r="H209" s="3">
        <v>3040917</v>
      </c>
      <c r="I209" s="3">
        <v>212</v>
      </c>
      <c r="J209" s="3" t="s">
        <v>43</v>
      </c>
      <c r="K209" s="3">
        <v>16330</v>
      </c>
      <c r="L209" s="3">
        <v>16430</v>
      </c>
      <c r="M209" s="4">
        <f t="shared" si="6"/>
        <v>45069</v>
      </c>
      <c r="N209" s="5">
        <f t="shared" si="7"/>
        <v>1.7758726270667546E-2</v>
      </c>
    </row>
    <row r="210" spans="1:14" x14ac:dyDescent="0.25">
      <c r="A210" s="3" t="s">
        <v>45</v>
      </c>
      <c r="B210" s="3">
        <v>20230524</v>
      </c>
      <c r="C210" s="3">
        <v>16300</v>
      </c>
      <c r="D210" s="3">
        <v>16630</v>
      </c>
      <c r="E210" s="3">
        <v>16110</v>
      </c>
      <c r="F210" s="3">
        <v>16510</v>
      </c>
      <c r="G210" s="3">
        <v>10396001600</v>
      </c>
      <c r="H210" s="3">
        <v>629618</v>
      </c>
      <c r="I210" s="3">
        <v>121</v>
      </c>
      <c r="J210" s="3" t="s">
        <v>43</v>
      </c>
      <c r="K210" s="3">
        <v>16620</v>
      </c>
      <c r="L210" s="3">
        <v>16510</v>
      </c>
      <c r="M210" s="4">
        <f t="shared" si="6"/>
        <v>45070</v>
      </c>
      <c r="N210" s="5">
        <f t="shared" si="7"/>
        <v>-6.6185318892899581E-3</v>
      </c>
    </row>
    <row r="211" spans="1:14" x14ac:dyDescent="0.25">
      <c r="A211" s="3" t="s">
        <v>45</v>
      </c>
      <c r="B211" s="3">
        <v>20230527</v>
      </c>
      <c r="C211" s="3">
        <v>16320</v>
      </c>
      <c r="D211" s="3">
        <v>16320</v>
      </c>
      <c r="E211" s="3">
        <v>15920</v>
      </c>
      <c r="F211" s="3">
        <v>16110</v>
      </c>
      <c r="G211" s="3">
        <v>9711479390</v>
      </c>
      <c r="H211" s="3">
        <v>602934</v>
      </c>
      <c r="I211" s="3">
        <v>112</v>
      </c>
      <c r="J211" s="3" t="s">
        <v>43</v>
      </c>
      <c r="K211" s="3">
        <v>16510</v>
      </c>
      <c r="L211" s="3">
        <v>16000</v>
      </c>
      <c r="M211" s="4">
        <f t="shared" si="6"/>
        <v>45073</v>
      </c>
      <c r="N211" s="5">
        <f t="shared" si="7"/>
        <v>-2.42277407631738E-2</v>
      </c>
    </row>
    <row r="212" spans="1:14" x14ac:dyDescent="0.25">
      <c r="A212" s="3" t="s">
        <v>45</v>
      </c>
      <c r="B212" s="3">
        <v>20230528</v>
      </c>
      <c r="C212" s="3">
        <v>15900</v>
      </c>
      <c r="D212" s="3">
        <v>16100</v>
      </c>
      <c r="E212" s="3">
        <v>15420</v>
      </c>
      <c r="F212" s="3">
        <v>15800</v>
      </c>
      <c r="G212" s="3">
        <v>30321773230</v>
      </c>
      <c r="H212" s="3">
        <v>1918687</v>
      </c>
      <c r="I212" s="3">
        <v>153</v>
      </c>
      <c r="J212" s="3" t="s">
        <v>43</v>
      </c>
      <c r="K212" s="3">
        <v>16110</v>
      </c>
      <c r="L212" s="3">
        <v>16070</v>
      </c>
      <c r="M212" s="4">
        <f t="shared" si="6"/>
        <v>45074</v>
      </c>
      <c r="N212" s="5">
        <f t="shared" si="7"/>
        <v>-1.9242706393544418E-2</v>
      </c>
    </row>
    <row r="213" spans="1:14" x14ac:dyDescent="0.25">
      <c r="A213" s="3" t="s">
        <v>45</v>
      </c>
      <c r="B213" s="3">
        <v>20230529</v>
      </c>
      <c r="C213" s="3">
        <v>15850</v>
      </c>
      <c r="D213" s="3">
        <v>16300</v>
      </c>
      <c r="E213" s="3">
        <v>15840</v>
      </c>
      <c r="F213" s="3">
        <v>16010</v>
      </c>
      <c r="G213" s="3">
        <v>13584450200</v>
      </c>
      <c r="H213" s="3">
        <v>848575</v>
      </c>
      <c r="I213" s="3">
        <v>143</v>
      </c>
      <c r="J213" s="3" t="s">
        <v>43</v>
      </c>
      <c r="K213" s="3">
        <v>15800</v>
      </c>
      <c r="L213" s="3">
        <v>15920</v>
      </c>
      <c r="M213" s="4">
        <f t="shared" si="6"/>
        <v>45075</v>
      </c>
      <c r="N213" s="5">
        <f t="shared" si="7"/>
        <v>1.32911392405064E-2</v>
      </c>
    </row>
    <row r="214" spans="1:14" x14ac:dyDescent="0.25">
      <c r="A214" s="3" t="s">
        <v>45</v>
      </c>
      <c r="B214" s="3">
        <v>20230530</v>
      </c>
      <c r="C214" s="3">
        <v>16160</v>
      </c>
      <c r="D214" s="3">
        <v>16270</v>
      </c>
      <c r="E214" s="3">
        <v>15900</v>
      </c>
      <c r="F214" s="3">
        <v>16130</v>
      </c>
      <c r="G214" s="3">
        <v>20157278470</v>
      </c>
      <c r="H214" s="3">
        <v>1249655</v>
      </c>
      <c r="I214" s="3">
        <v>120</v>
      </c>
      <c r="J214" s="3" t="s">
        <v>43</v>
      </c>
      <c r="K214" s="3">
        <v>16010</v>
      </c>
      <c r="L214" s="3">
        <v>16150</v>
      </c>
      <c r="M214" s="4">
        <f t="shared" si="6"/>
        <v>45076</v>
      </c>
      <c r="N214" s="5">
        <f t="shared" si="7"/>
        <v>7.4953154278576406E-3</v>
      </c>
    </row>
    <row r="215" spans="1:14" x14ac:dyDescent="0.25">
      <c r="A215" s="3" t="s">
        <v>45</v>
      </c>
      <c r="B215" s="3">
        <v>20230531</v>
      </c>
      <c r="C215" s="3">
        <v>16260</v>
      </c>
      <c r="D215" s="3">
        <v>16270</v>
      </c>
      <c r="E215" s="3">
        <v>15810</v>
      </c>
      <c r="F215" s="3">
        <v>16040</v>
      </c>
      <c r="G215" s="3">
        <v>2146886520</v>
      </c>
      <c r="H215" s="3">
        <v>133870</v>
      </c>
      <c r="I215" s="3">
        <v>61</v>
      </c>
      <c r="J215" s="3" t="s">
        <v>43</v>
      </c>
      <c r="K215" s="3">
        <v>16130</v>
      </c>
      <c r="L215" s="3">
        <v>16180</v>
      </c>
      <c r="M215" s="4">
        <f t="shared" si="6"/>
        <v>45077</v>
      </c>
      <c r="N215" s="5">
        <f t="shared" si="7"/>
        <v>-5.5796652200867936E-3</v>
      </c>
    </row>
    <row r="216" spans="1:14" x14ac:dyDescent="0.25">
      <c r="A216" s="3" t="s">
        <v>45</v>
      </c>
      <c r="B216" s="3">
        <v>20230603</v>
      </c>
      <c r="C216" s="3">
        <v>15990</v>
      </c>
      <c r="D216" s="3">
        <v>16180</v>
      </c>
      <c r="E216" s="3">
        <v>15830</v>
      </c>
      <c r="F216" s="3">
        <v>16020</v>
      </c>
      <c r="G216" s="3">
        <v>568190430</v>
      </c>
      <c r="H216" s="3">
        <v>35474</v>
      </c>
      <c r="I216" s="3">
        <v>47</v>
      </c>
      <c r="J216" s="3" t="s">
        <v>43</v>
      </c>
      <c r="K216" s="3">
        <v>16040</v>
      </c>
      <c r="L216" s="3">
        <v>16070</v>
      </c>
      <c r="M216" s="4">
        <f t="shared" si="6"/>
        <v>45080</v>
      </c>
      <c r="N216" s="5">
        <f t="shared" si="7"/>
        <v>-1.2468827930174342E-3</v>
      </c>
    </row>
    <row r="217" spans="1:14" x14ac:dyDescent="0.25">
      <c r="A217" s="3" t="s">
        <v>45</v>
      </c>
      <c r="B217" s="3">
        <v>20230606</v>
      </c>
      <c r="C217" s="3">
        <v>16200</v>
      </c>
      <c r="D217" s="3">
        <v>16200</v>
      </c>
      <c r="E217" s="3">
        <v>15850</v>
      </c>
      <c r="F217" s="3">
        <v>15940</v>
      </c>
      <c r="G217" s="3">
        <v>3401601140</v>
      </c>
      <c r="H217" s="3">
        <v>213433</v>
      </c>
      <c r="I217" s="3">
        <v>104</v>
      </c>
      <c r="J217" s="3" t="s">
        <v>43</v>
      </c>
      <c r="K217" s="3">
        <v>16020</v>
      </c>
      <c r="L217" s="3">
        <v>15950</v>
      </c>
      <c r="M217" s="4">
        <f t="shared" si="6"/>
        <v>45083</v>
      </c>
      <c r="N217" s="5">
        <f t="shared" si="7"/>
        <v>-4.993757802746579E-3</v>
      </c>
    </row>
    <row r="218" spans="1:14" x14ac:dyDescent="0.25">
      <c r="A218" s="3" t="s">
        <v>45</v>
      </c>
      <c r="B218" s="3">
        <v>20230607</v>
      </c>
      <c r="C218" s="3">
        <v>15960</v>
      </c>
      <c r="D218" s="3">
        <v>16260</v>
      </c>
      <c r="E218" s="3">
        <v>15920</v>
      </c>
      <c r="F218" s="3">
        <v>16060</v>
      </c>
      <c r="G218" s="3">
        <v>2126593890</v>
      </c>
      <c r="H218" s="3">
        <v>132378</v>
      </c>
      <c r="I218" s="3">
        <v>58</v>
      </c>
      <c r="J218" s="3" t="s">
        <v>43</v>
      </c>
      <c r="K218" s="3">
        <v>15940</v>
      </c>
      <c r="L218" s="3">
        <v>16180</v>
      </c>
      <c r="M218" s="4">
        <f t="shared" si="6"/>
        <v>45084</v>
      </c>
      <c r="N218" s="5">
        <f t="shared" si="7"/>
        <v>7.5282308657464991E-3</v>
      </c>
    </row>
    <row r="219" spans="1:14" x14ac:dyDescent="0.25">
      <c r="A219" s="3" t="s">
        <v>45</v>
      </c>
      <c r="B219" s="3">
        <v>20230610</v>
      </c>
      <c r="C219" s="3">
        <v>15870</v>
      </c>
      <c r="D219" s="3">
        <v>16050</v>
      </c>
      <c r="E219" s="3">
        <v>15510</v>
      </c>
      <c r="F219" s="3">
        <v>15780</v>
      </c>
      <c r="G219" s="3">
        <v>4871216040</v>
      </c>
      <c r="H219" s="3">
        <v>308784</v>
      </c>
      <c r="I219" s="3">
        <v>98</v>
      </c>
      <c r="J219" s="3" t="s">
        <v>43</v>
      </c>
      <c r="K219" s="3">
        <v>16060</v>
      </c>
      <c r="L219" s="3">
        <v>15850</v>
      </c>
      <c r="M219" s="4">
        <f t="shared" si="6"/>
        <v>45087</v>
      </c>
      <c r="N219" s="5">
        <f t="shared" si="7"/>
        <v>-1.743462017434616E-2</v>
      </c>
    </row>
    <row r="220" spans="1:14" x14ac:dyDescent="0.25">
      <c r="A220" s="3" t="s">
        <v>45</v>
      </c>
      <c r="B220" s="3">
        <v>20230611</v>
      </c>
      <c r="C220" s="3">
        <v>15940</v>
      </c>
      <c r="D220" s="3">
        <v>16050</v>
      </c>
      <c r="E220" s="3">
        <v>15450</v>
      </c>
      <c r="F220" s="3">
        <v>15720</v>
      </c>
      <c r="G220" s="3">
        <v>1552122890</v>
      </c>
      <c r="H220" s="3">
        <v>98714</v>
      </c>
      <c r="I220" s="3">
        <v>51</v>
      </c>
      <c r="J220" s="3" t="s">
        <v>43</v>
      </c>
      <c r="K220" s="3">
        <v>15780</v>
      </c>
      <c r="L220" s="3">
        <v>15810</v>
      </c>
      <c r="M220" s="4">
        <f t="shared" si="6"/>
        <v>45088</v>
      </c>
      <c r="N220" s="5">
        <f t="shared" si="7"/>
        <v>-3.8022813688213253E-3</v>
      </c>
    </row>
    <row r="221" spans="1:14" x14ac:dyDescent="0.25">
      <c r="A221" s="3" t="s">
        <v>45</v>
      </c>
      <c r="B221" s="3">
        <v>20230612</v>
      </c>
      <c r="C221" s="3">
        <v>15560</v>
      </c>
      <c r="D221" s="3">
        <v>15880</v>
      </c>
      <c r="E221" s="3">
        <v>14500</v>
      </c>
      <c r="F221" s="3">
        <v>15100</v>
      </c>
      <c r="G221" s="3">
        <v>11259954220</v>
      </c>
      <c r="H221" s="3">
        <v>745679</v>
      </c>
      <c r="I221" s="3">
        <v>96</v>
      </c>
      <c r="J221" s="3" t="s">
        <v>43</v>
      </c>
      <c r="K221" s="3">
        <v>15720</v>
      </c>
      <c r="L221" s="3">
        <v>15050</v>
      </c>
      <c r="M221" s="4">
        <f t="shared" si="6"/>
        <v>45089</v>
      </c>
      <c r="N221" s="5">
        <f t="shared" si="7"/>
        <v>-3.9440203562341014E-2</v>
      </c>
    </row>
    <row r="222" spans="1:14" x14ac:dyDescent="0.25">
      <c r="A222" s="3" t="s">
        <v>45</v>
      </c>
      <c r="B222" s="3">
        <v>20230613</v>
      </c>
      <c r="C222" s="3">
        <v>15330</v>
      </c>
      <c r="D222" s="3">
        <v>15600</v>
      </c>
      <c r="E222" s="3">
        <v>14910</v>
      </c>
      <c r="F222" s="3">
        <v>15140</v>
      </c>
      <c r="G222" s="3">
        <v>10388195660</v>
      </c>
      <c r="H222" s="3">
        <v>686095</v>
      </c>
      <c r="I222" s="3">
        <v>105</v>
      </c>
      <c r="J222" s="3" t="s">
        <v>43</v>
      </c>
      <c r="K222" s="3">
        <v>15100</v>
      </c>
      <c r="L222" s="3">
        <v>15180</v>
      </c>
      <c r="M222" s="4">
        <f t="shared" si="6"/>
        <v>45090</v>
      </c>
      <c r="N222" s="5">
        <f t="shared" si="7"/>
        <v>2.6490066225166586E-3</v>
      </c>
    </row>
    <row r="223" spans="1:14" x14ac:dyDescent="0.25">
      <c r="A223" s="3" t="s">
        <v>45</v>
      </c>
      <c r="B223" s="3">
        <v>20230614</v>
      </c>
      <c r="C223" s="3">
        <v>15550</v>
      </c>
      <c r="D223" s="3">
        <v>15800</v>
      </c>
      <c r="E223" s="3">
        <v>15440</v>
      </c>
      <c r="F223" s="3">
        <v>15640</v>
      </c>
      <c r="G223" s="3">
        <v>2559351620</v>
      </c>
      <c r="H223" s="3">
        <v>163650</v>
      </c>
      <c r="I223" s="3">
        <v>43</v>
      </c>
      <c r="J223" s="3" t="s">
        <v>43</v>
      </c>
      <c r="K223" s="3">
        <v>15140</v>
      </c>
      <c r="L223" s="3">
        <v>15700</v>
      </c>
      <c r="M223" s="4">
        <f t="shared" si="6"/>
        <v>45091</v>
      </c>
      <c r="N223" s="5">
        <f t="shared" si="7"/>
        <v>3.302509907529716E-2</v>
      </c>
    </row>
    <row r="224" spans="1:14" x14ac:dyDescent="0.25">
      <c r="A224" s="3" t="s">
        <v>45</v>
      </c>
      <c r="B224" s="3">
        <v>20230617</v>
      </c>
      <c r="C224" s="3">
        <v>15700</v>
      </c>
      <c r="D224" s="3">
        <v>15890</v>
      </c>
      <c r="E224" s="3">
        <v>15250</v>
      </c>
      <c r="F224" s="3">
        <v>15390</v>
      </c>
      <c r="G224" s="3">
        <v>12557229310</v>
      </c>
      <c r="H224" s="3">
        <v>815728</v>
      </c>
      <c r="I224" s="3">
        <v>81</v>
      </c>
      <c r="J224" s="3" t="s">
        <v>43</v>
      </c>
      <c r="K224" s="3">
        <v>15640</v>
      </c>
      <c r="L224" s="3">
        <v>15480</v>
      </c>
      <c r="M224" s="4">
        <f t="shared" si="6"/>
        <v>45094</v>
      </c>
      <c r="N224" s="5">
        <f t="shared" si="7"/>
        <v>-1.5984654731457826E-2</v>
      </c>
    </row>
    <row r="225" spans="1:14" x14ac:dyDescent="0.25">
      <c r="A225" s="3" t="s">
        <v>45</v>
      </c>
      <c r="B225" s="3">
        <v>20230618</v>
      </c>
      <c r="C225" s="3">
        <v>15500</v>
      </c>
      <c r="D225" s="3">
        <v>15680</v>
      </c>
      <c r="E225" s="3">
        <v>15360</v>
      </c>
      <c r="F225" s="3">
        <v>15550</v>
      </c>
      <c r="G225" s="3">
        <v>464507820</v>
      </c>
      <c r="H225" s="3">
        <v>29863</v>
      </c>
      <c r="I225" s="3">
        <v>42</v>
      </c>
      <c r="J225" s="3" t="s">
        <v>43</v>
      </c>
      <c r="K225" s="3">
        <v>15390</v>
      </c>
      <c r="L225" s="3">
        <v>15550</v>
      </c>
      <c r="M225" s="4">
        <f t="shared" si="6"/>
        <v>45095</v>
      </c>
      <c r="N225" s="5">
        <f t="shared" si="7"/>
        <v>1.0396361273554255E-2</v>
      </c>
    </row>
    <row r="226" spans="1:14" x14ac:dyDescent="0.25">
      <c r="A226" s="3" t="s">
        <v>45</v>
      </c>
      <c r="B226" s="3">
        <v>20230619</v>
      </c>
      <c r="C226" s="3">
        <v>15690</v>
      </c>
      <c r="D226" s="3">
        <v>15690</v>
      </c>
      <c r="E226" s="3">
        <v>15400</v>
      </c>
      <c r="F226" s="3">
        <v>15460</v>
      </c>
      <c r="G226" s="3">
        <v>2399860100</v>
      </c>
      <c r="H226" s="3">
        <v>155272</v>
      </c>
      <c r="I226" s="3">
        <v>58</v>
      </c>
      <c r="J226" s="3" t="s">
        <v>43</v>
      </c>
      <c r="K226" s="3">
        <v>15550</v>
      </c>
      <c r="L226" s="3">
        <v>15590</v>
      </c>
      <c r="M226" s="4">
        <f t="shared" si="6"/>
        <v>45096</v>
      </c>
      <c r="N226" s="5">
        <f t="shared" si="7"/>
        <v>-5.7877813504823017E-3</v>
      </c>
    </row>
    <row r="227" spans="1:14" x14ac:dyDescent="0.25">
      <c r="A227" s="3" t="s">
        <v>45</v>
      </c>
      <c r="B227" s="3">
        <v>20230620</v>
      </c>
      <c r="C227" s="3">
        <v>15500</v>
      </c>
      <c r="D227" s="3">
        <v>15800</v>
      </c>
      <c r="E227" s="3">
        <v>15350</v>
      </c>
      <c r="F227" s="3">
        <v>15530</v>
      </c>
      <c r="G227" s="3">
        <v>5865817840</v>
      </c>
      <c r="H227" s="3">
        <v>377777</v>
      </c>
      <c r="I227" s="3">
        <v>100</v>
      </c>
      <c r="J227" s="3" t="s">
        <v>43</v>
      </c>
      <c r="K227" s="3">
        <v>15460</v>
      </c>
      <c r="L227" s="3">
        <v>15650</v>
      </c>
      <c r="M227" s="4">
        <f t="shared" si="6"/>
        <v>45097</v>
      </c>
      <c r="N227" s="5">
        <f t="shared" si="7"/>
        <v>4.5278137128073048E-3</v>
      </c>
    </row>
    <row r="228" spans="1:14" x14ac:dyDescent="0.25">
      <c r="A228" s="3" t="s">
        <v>45</v>
      </c>
      <c r="B228" s="3">
        <v>20230621</v>
      </c>
      <c r="C228" s="3">
        <v>15990</v>
      </c>
      <c r="D228" s="3">
        <v>16090</v>
      </c>
      <c r="E228" s="3">
        <v>15710</v>
      </c>
      <c r="F228" s="3">
        <v>16040</v>
      </c>
      <c r="G228" s="3">
        <v>11742556180</v>
      </c>
      <c r="H228" s="3">
        <v>732061</v>
      </c>
      <c r="I228" s="3">
        <v>82</v>
      </c>
      <c r="J228" s="3" t="s">
        <v>43</v>
      </c>
      <c r="K228" s="3">
        <v>15530</v>
      </c>
      <c r="L228" s="3">
        <v>15900</v>
      </c>
      <c r="M228" s="4">
        <f t="shared" si="6"/>
        <v>45098</v>
      </c>
      <c r="N228" s="5">
        <f t="shared" si="7"/>
        <v>3.2839665164198228E-2</v>
      </c>
    </row>
    <row r="229" spans="1:14" x14ac:dyDescent="0.25">
      <c r="A229" s="3" t="s">
        <v>45</v>
      </c>
      <c r="B229" s="3">
        <v>20230624</v>
      </c>
      <c r="C229" s="3">
        <v>15810</v>
      </c>
      <c r="D229" s="3">
        <v>16090</v>
      </c>
      <c r="E229" s="3">
        <v>15560</v>
      </c>
      <c r="F229" s="3">
        <v>15750</v>
      </c>
      <c r="G229" s="3">
        <v>1828687710</v>
      </c>
      <c r="H229" s="3">
        <v>116076</v>
      </c>
      <c r="I229" s="3">
        <v>47</v>
      </c>
      <c r="J229" s="3" t="s">
        <v>43</v>
      </c>
      <c r="K229" s="3">
        <v>16040</v>
      </c>
      <c r="L229" s="3">
        <v>15900</v>
      </c>
      <c r="M229" s="4">
        <f t="shared" si="6"/>
        <v>45101</v>
      </c>
      <c r="N229" s="5">
        <f t="shared" si="7"/>
        <v>-1.8079800498753129E-2</v>
      </c>
    </row>
    <row r="230" spans="1:14" x14ac:dyDescent="0.25">
      <c r="A230" s="3" t="s">
        <v>45</v>
      </c>
      <c r="B230" s="3">
        <v>20230625</v>
      </c>
      <c r="C230" s="3">
        <v>15720</v>
      </c>
      <c r="D230" s="3">
        <v>16030</v>
      </c>
      <c r="E230" s="3">
        <v>15540</v>
      </c>
      <c r="F230" s="3">
        <v>15770</v>
      </c>
      <c r="G230" s="3">
        <v>5748683270</v>
      </c>
      <c r="H230" s="3">
        <v>364545</v>
      </c>
      <c r="I230" s="3">
        <v>57</v>
      </c>
      <c r="J230" s="3" t="s">
        <v>43</v>
      </c>
      <c r="K230" s="3">
        <v>15750</v>
      </c>
      <c r="L230" s="3">
        <v>15540</v>
      </c>
      <c r="M230" s="4">
        <f t="shared" si="6"/>
        <v>45102</v>
      </c>
      <c r="N230" s="5">
        <f t="shared" si="7"/>
        <v>1.2698412698413097E-3</v>
      </c>
    </row>
    <row r="231" spans="1:14" x14ac:dyDescent="0.25">
      <c r="A231" s="3" t="s">
        <v>45</v>
      </c>
      <c r="B231" s="3">
        <v>20230626</v>
      </c>
      <c r="C231" s="3">
        <v>15550</v>
      </c>
      <c r="D231" s="3">
        <v>15780</v>
      </c>
      <c r="E231" s="3">
        <v>15460</v>
      </c>
      <c r="F231" s="3">
        <v>15700</v>
      </c>
      <c r="G231" s="3">
        <v>22438906590</v>
      </c>
      <c r="H231" s="3">
        <v>1429486</v>
      </c>
      <c r="I231" s="3">
        <v>99</v>
      </c>
      <c r="J231" s="3" t="s">
        <v>43</v>
      </c>
      <c r="K231" s="3">
        <v>15770</v>
      </c>
      <c r="L231" s="3">
        <v>15780</v>
      </c>
      <c r="M231" s="4">
        <f t="shared" si="6"/>
        <v>45103</v>
      </c>
      <c r="N231" s="5">
        <f t="shared" si="7"/>
        <v>-4.4388078630310801E-3</v>
      </c>
    </row>
    <row r="232" spans="1:14" x14ac:dyDescent="0.25">
      <c r="A232" s="3" t="s">
        <v>45</v>
      </c>
      <c r="B232" s="3">
        <v>20230627</v>
      </c>
      <c r="C232" s="3">
        <v>15630</v>
      </c>
      <c r="D232" s="3">
        <v>15800</v>
      </c>
      <c r="E232" s="3">
        <v>15500</v>
      </c>
      <c r="F232" s="3">
        <v>15530</v>
      </c>
      <c r="G232" s="3">
        <v>5629054530</v>
      </c>
      <c r="H232" s="3">
        <v>362375</v>
      </c>
      <c r="I232" s="3">
        <v>173</v>
      </c>
      <c r="J232" s="3" t="s">
        <v>43</v>
      </c>
      <c r="K232" s="3">
        <v>15700</v>
      </c>
      <c r="L232" s="3">
        <v>15500</v>
      </c>
      <c r="M232" s="4">
        <f t="shared" si="6"/>
        <v>45104</v>
      </c>
      <c r="N232" s="5">
        <f t="shared" si="7"/>
        <v>-1.0828025477707004E-2</v>
      </c>
    </row>
    <row r="233" spans="1:14" x14ac:dyDescent="0.25">
      <c r="A233" s="3" t="s">
        <v>45</v>
      </c>
      <c r="B233" s="3">
        <v>20230628</v>
      </c>
      <c r="C233" s="3">
        <v>15600</v>
      </c>
      <c r="D233" s="3">
        <v>15750</v>
      </c>
      <c r="E233" s="3">
        <v>15350</v>
      </c>
      <c r="F233" s="3">
        <v>15600</v>
      </c>
      <c r="G233" s="3">
        <v>19258374120</v>
      </c>
      <c r="H233" s="3">
        <v>1234265</v>
      </c>
      <c r="I233" s="3">
        <v>57</v>
      </c>
      <c r="J233" s="3" t="s">
        <v>43</v>
      </c>
      <c r="K233" s="3">
        <v>15530</v>
      </c>
      <c r="L233" s="3">
        <v>15740</v>
      </c>
      <c r="M233" s="4">
        <f t="shared" si="6"/>
        <v>45105</v>
      </c>
      <c r="N233" s="5">
        <f t="shared" si="7"/>
        <v>4.5074050225371032E-3</v>
      </c>
    </row>
    <row r="234" spans="1:14" x14ac:dyDescent="0.25">
      <c r="A234" s="3" t="s">
        <v>45</v>
      </c>
      <c r="B234" s="3">
        <v>20230701</v>
      </c>
      <c r="C234" s="3">
        <v>15610</v>
      </c>
      <c r="D234" s="3">
        <v>15810</v>
      </c>
      <c r="E234" s="3">
        <v>15550</v>
      </c>
      <c r="F234" s="3">
        <v>15720</v>
      </c>
      <c r="G234" s="3">
        <v>11333615090</v>
      </c>
      <c r="H234" s="3">
        <v>720740</v>
      </c>
      <c r="I234" s="3">
        <v>41</v>
      </c>
      <c r="J234" s="3" t="s">
        <v>43</v>
      </c>
      <c r="K234" s="3">
        <v>15600</v>
      </c>
      <c r="L234" s="3">
        <v>15570</v>
      </c>
      <c r="M234" s="4">
        <f t="shared" si="6"/>
        <v>45108</v>
      </c>
      <c r="N234" s="5">
        <f t="shared" si="7"/>
        <v>7.692307692307665E-3</v>
      </c>
    </row>
    <row r="235" spans="1:14" x14ac:dyDescent="0.25">
      <c r="A235" s="3" t="s">
        <v>45</v>
      </c>
      <c r="B235" s="3">
        <v>20230702</v>
      </c>
      <c r="C235" s="3">
        <v>15890</v>
      </c>
      <c r="D235" s="3">
        <v>16140</v>
      </c>
      <c r="E235" s="3">
        <v>15890</v>
      </c>
      <c r="F235" s="3">
        <v>16060</v>
      </c>
      <c r="G235" s="3">
        <v>13498559450</v>
      </c>
      <c r="H235" s="3">
        <v>840709</v>
      </c>
      <c r="I235" s="3">
        <v>44</v>
      </c>
      <c r="J235" s="3" t="s">
        <v>43</v>
      </c>
      <c r="K235" s="3">
        <v>15720</v>
      </c>
      <c r="L235" s="3">
        <v>16080</v>
      </c>
      <c r="M235" s="4">
        <f t="shared" si="6"/>
        <v>45109</v>
      </c>
      <c r="N235" s="5">
        <f t="shared" si="7"/>
        <v>2.1628498727735312E-2</v>
      </c>
    </row>
    <row r="236" spans="1:14" x14ac:dyDescent="0.25">
      <c r="A236" s="3" t="s">
        <v>45</v>
      </c>
      <c r="B236" s="3">
        <v>20230703</v>
      </c>
      <c r="C236" s="3">
        <v>15890</v>
      </c>
      <c r="D236" s="3">
        <v>16390</v>
      </c>
      <c r="E236" s="3">
        <v>15890</v>
      </c>
      <c r="F236" s="3">
        <v>16300</v>
      </c>
      <c r="G236" s="3">
        <v>30186795880</v>
      </c>
      <c r="H236" s="3">
        <v>1851491</v>
      </c>
      <c r="I236" s="3">
        <v>50</v>
      </c>
      <c r="J236" s="3" t="s">
        <v>43</v>
      </c>
      <c r="K236" s="3">
        <v>16060</v>
      </c>
      <c r="L236" s="3">
        <v>16280</v>
      </c>
      <c r="M236" s="4">
        <f t="shared" si="6"/>
        <v>45110</v>
      </c>
      <c r="N236" s="5">
        <f t="shared" si="7"/>
        <v>1.4943960149439661E-2</v>
      </c>
    </row>
    <row r="237" spans="1:14" x14ac:dyDescent="0.25">
      <c r="A237" s="3" t="s">
        <v>45</v>
      </c>
      <c r="B237" s="3">
        <v>20230704</v>
      </c>
      <c r="C237" s="3">
        <v>16400</v>
      </c>
      <c r="D237" s="3">
        <v>16480</v>
      </c>
      <c r="E237" s="3">
        <v>16160</v>
      </c>
      <c r="F237" s="3">
        <v>16340</v>
      </c>
      <c r="G237" s="3">
        <v>3850011050</v>
      </c>
      <c r="H237" s="3">
        <v>235552</v>
      </c>
      <c r="I237" s="3">
        <v>46</v>
      </c>
      <c r="J237" s="3" t="s">
        <v>43</v>
      </c>
      <c r="K237" s="3">
        <v>16300</v>
      </c>
      <c r="L237" s="3">
        <v>16340</v>
      </c>
      <c r="M237" s="4">
        <f t="shared" si="6"/>
        <v>45111</v>
      </c>
      <c r="N237" s="5">
        <f t="shared" si="7"/>
        <v>2.4539877300613355E-3</v>
      </c>
    </row>
    <row r="238" spans="1:14" x14ac:dyDescent="0.25">
      <c r="A238" s="3" t="s">
        <v>45</v>
      </c>
      <c r="B238" s="3">
        <v>20230705</v>
      </c>
      <c r="C238" s="3">
        <v>16290</v>
      </c>
      <c r="D238" s="3">
        <v>16500</v>
      </c>
      <c r="E238" s="3">
        <v>16290</v>
      </c>
      <c r="F238" s="3">
        <v>16410</v>
      </c>
      <c r="G238" s="3">
        <v>1539042870</v>
      </c>
      <c r="H238" s="3">
        <v>93775</v>
      </c>
      <c r="I238" s="3">
        <v>33</v>
      </c>
      <c r="J238" s="3" t="s">
        <v>43</v>
      </c>
      <c r="K238" s="3">
        <v>16340</v>
      </c>
      <c r="L238" s="3">
        <v>16390</v>
      </c>
      <c r="M238" s="4">
        <f t="shared" si="6"/>
        <v>45112</v>
      </c>
      <c r="N238" s="5">
        <f t="shared" si="7"/>
        <v>4.2839657282742749E-3</v>
      </c>
    </row>
    <row r="239" spans="1:14" x14ac:dyDescent="0.25">
      <c r="A239" s="3" t="s">
        <v>45</v>
      </c>
      <c r="B239" s="3">
        <v>20230708</v>
      </c>
      <c r="C239" s="3">
        <v>16390</v>
      </c>
      <c r="D239" s="3">
        <v>16390</v>
      </c>
      <c r="E239" s="3">
        <v>16010</v>
      </c>
      <c r="F239" s="3">
        <v>16060</v>
      </c>
      <c r="G239" s="3">
        <v>2857222700</v>
      </c>
      <c r="H239" s="3">
        <v>177939</v>
      </c>
      <c r="I239" s="3">
        <v>50</v>
      </c>
      <c r="J239" s="3" t="s">
        <v>43</v>
      </c>
      <c r="K239" s="3">
        <v>16410</v>
      </c>
      <c r="L239" s="3">
        <v>16030</v>
      </c>
      <c r="M239" s="4">
        <f t="shared" si="6"/>
        <v>45115</v>
      </c>
      <c r="N239" s="5">
        <f t="shared" si="7"/>
        <v>-2.1328458257160232E-2</v>
      </c>
    </row>
    <row r="240" spans="1:14" x14ac:dyDescent="0.25">
      <c r="A240" s="3" t="s">
        <v>45</v>
      </c>
      <c r="B240" s="3">
        <v>20230709</v>
      </c>
      <c r="C240" s="3">
        <v>16040</v>
      </c>
      <c r="D240" s="3">
        <v>16040</v>
      </c>
      <c r="E240" s="3">
        <v>15730</v>
      </c>
      <c r="F240" s="3">
        <v>15830</v>
      </c>
      <c r="G240" s="3">
        <v>2391667630</v>
      </c>
      <c r="H240" s="3">
        <v>151037</v>
      </c>
      <c r="I240" s="3">
        <v>46</v>
      </c>
      <c r="J240" s="3" t="s">
        <v>43</v>
      </c>
      <c r="K240" s="3">
        <v>16060</v>
      </c>
      <c r="L240" s="3">
        <v>16000</v>
      </c>
      <c r="M240" s="4">
        <f t="shared" si="6"/>
        <v>45116</v>
      </c>
      <c r="N240" s="5">
        <f t="shared" si="7"/>
        <v>-1.4321295143212898E-2</v>
      </c>
    </row>
    <row r="241" spans="1:14" x14ac:dyDescent="0.25">
      <c r="A241" s="3" t="s">
        <v>45</v>
      </c>
      <c r="B241" s="3">
        <v>20230710</v>
      </c>
      <c r="C241" s="3">
        <v>15890</v>
      </c>
      <c r="D241" s="3">
        <v>16000</v>
      </c>
      <c r="E241" s="3">
        <v>15670</v>
      </c>
      <c r="F241" s="3">
        <v>15710</v>
      </c>
      <c r="G241" s="3">
        <v>2983534990</v>
      </c>
      <c r="H241" s="3">
        <v>189883</v>
      </c>
      <c r="I241" s="3">
        <v>33</v>
      </c>
      <c r="J241" s="3" t="s">
        <v>43</v>
      </c>
      <c r="K241" s="3">
        <v>15830</v>
      </c>
      <c r="L241" s="3">
        <v>15670</v>
      </c>
      <c r="M241" s="4">
        <f t="shared" si="6"/>
        <v>45117</v>
      </c>
      <c r="N241" s="5">
        <f t="shared" si="7"/>
        <v>-7.5805432722678701E-3</v>
      </c>
    </row>
    <row r="242" spans="1:14" x14ac:dyDescent="0.25">
      <c r="A242" s="3" t="s">
        <v>45</v>
      </c>
      <c r="B242" s="3">
        <v>20230711</v>
      </c>
      <c r="C242" s="3">
        <v>15660</v>
      </c>
      <c r="D242" s="3">
        <v>15800</v>
      </c>
      <c r="E242" s="3">
        <v>15480</v>
      </c>
      <c r="F242" s="3">
        <v>15530</v>
      </c>
      <c r="G242" s="3">
        <v>2084708260</v>
      </c>
      <c r="H242" s="3">
        <v>134214</v>
      </c>
      <c r="I242" s="3">
        <v>35</v>
      </c>
      <c r="J242" s="3" t="s">
        <v>43</v>
      </c>
      <c r="K242" s="3">
        <v>15710</v>
      </c>
      <c r="L242" s="3">
        <v>15690</v>
      </c>
      <c r="M242" s="4">
        <f t="shared" si="6"/>
        <v>45118</v>
      </c>
      <c r="N242" s="5">
        <f t="shared" si="7"/>
        <v>-1.1457670273711029E-2</v>
      </c>
    </row>
    <row r="243" spans="1:14" x14ac:dyDescent="0.25">
      <c r="A243" s="3" t="s">
        <v>45</v>
      </c>
      <c r="B243" s="3">
        <v>20230712</v>
      </c>
      <c r="C243" s="3">
        <v>15640</v>
      </c>
      <c r="D243" s="3">
        <v>15640</v>
      </c>
      <c r="E243" s="3">
        <v>15050</v>
      </c>
      <c r="F243" s="3">
        <v>15110</v>
      </c>
      <c r="G243" s="3">
        <v>4460208020</v>
      </c>
      <c r="H243" s="3">
        <v>295268</v>
      </c>
      <c r="I243" s="3">
        <v>50</v>
      </c>
      <c r="J243" s="3" t="s">
        <v>43</v>
      </c>
      <c r="K243" s="3">
        <v>15530</v>
      </c>
      <c r="L243" s="3">
        <v>15500</v>
      </c>
      <c r="M243" s="4">
        <f t="shared" si="6"/>
        <v>45119</v>
      </c>
      <c r="N243" s="5">
        <f t="shared" si="7"/>
        <v>-2.7044430135222175E-2</v>
      </c>
    </row>
    <row r="244" spans="1:14" x14ac:dyDescent="0.25">
      <c r="A244" s="3" t="s">
        <v>45</v>
      </c>
      <c r="B244" s="3">
        <v>20230715</v>
      </c>
      <c r="C244" s="3">
        <v>15540</v>
      </c>
      <c r="D244" s="3">
        <v>15550</v>
      </c>
      <c r="E244" s="3">
        <v>15100</v>
      </c>
      <c r="F244" s="3">
        <v>15240</v>
      </c>
      <c r="G244" s="3">
        <v>344405350</v>
      </c>
      <c r="H244" s="3">
        <v>22603</v>
      </c>
      <c r="I244" s="3">
        <v>22</v>
      </c>
      <c r="J244" s="3" t="s">
        <v>43</v>
      </c>
      <c r="K244" s="3">
        <v>15110</v>
      </c>
      <c r="L244" s="3">
        <v>15100</v>
      </c>
      <c r="M244" s="4">
        <f t="shared" si="6"/>
        <v>45122</v>
      </c>
      <c r="N244" s="5">
        <f t="shared" si="7"/>
        <v>8.6035737921905664E-3</v>
      </c>
    </row>
    <row r="245" spans="1:14" x14ac:dyDescent="0.25">
      <c r="A245" s="3" t="s">
        <v>45</v>
      </c>
      <c r="B245" s="3">
        <v>20230716</v>
      </c>
      <c r="C245" s="3">
        <v>15100</v>
      </c>
      <c r="D245" s="3">
        <v>15100</v>
      </c>
      <c r="E245" s="3">
        <v>14600</v>
      </c>
      <c r="F245" s="3">
        <v>14840</v>
      </c>
      <c r="G245" s="3">
        <v>874335210</v>
      </c>
      <c r="H245" s="3">
        <v>58906</v>
      </c>
      <c r="I245" s="3">
        <v>21</v>
      </c>
      <c r="J245" s="3" t="s">
        <v>43</v>
      </c>
      <c r="K245" s="3">
        <v>15240</v>
      </c>
      <c r="L245" s="3">
        <v>14600</v>
      </c>
      <c r="M245" s="4">
        <f t="shared" si="6"/>
        <v>45123</v>
      </c>
      <c r="N245" s="5">
        <f t="shared" si="7"/>
        <v>-2.6246719160105014E-2</v>
      </c>
    </row>
    <row r="246" spans="1:14" x14ac:dyDescent="0.25">
      <c r="A246" s="3" t="s">
        <v>45</v>
      </c>
      <c r="B246" s="3">
        <v>20230717</v>
      </c>
      <c r="C246" s="3">
        <v>14420</v>
      </c>
      <c r="D246" s="3">
        <v>14950</v>
      </c>
      <c r="E246" s="3">
        <v>14000</v>
      </c>
      <c r="F246" s="3">
        <v>14080</v>
      </c>
      <c r="G246" s="3">
        <v>8421036880</v>
      </c>
      <c r="H246" s="3">
        <v>598124</v>
      </c>
      <c r="I246" s="3">
        <v>42</v>
      </c>
      <c r="J246" s="3" t="s">
        <v>43</v>
      </c>
      <c r="K246" s="3">
        <v>14840</v>
      </c>
      <c r="L246" s="3">
        <v>14950</v>
      </c>
      <c r="M246" s="4">
        <f t="shared" si="6"/>
        <v>45124</v>
      </c>
      <c r="N246" s="5">
        <f t="shared" si="7"/>
        <v>-5.121293800539084E-2</v>
      </c>
    </row>
    <row r="247" spans="1:14" x14ac:dyDescent="0.25">
      <c r="A247" s="3" t="s">
        <v>45</v>
      </c>
      <c r="B247" s="3">
        <v>20230718</v>
      </c>
      <c r="C247" s="3">
        <v>14530</v>
      </c>
      <c r="D247" s="3">
        <v>15190</v>
      </c>
      <c r="E247" s="3">
        <v>14040</v>
      </c>
      <c r="F247" s="3">
        <v>14510</v>
      </c>
      <c r="G247" s="3">
        <v>1776275230</v>
      </c>
      <c r="H247" s="3">
        <v>122421</v>
      </c>
      <c r="I247" s="3">
        <v>42</v>
      </c>
      <c r="J247" s="3" t="s">
        <v>43</v>
      </c>
      <c r="K247" s="3">
        <v>14080</v>
      </c>
      <c r="L247" s="3">
        <v>15170</v>
      </c>
      <c r="M247" s="4">
        <f t="shared" si="6"/>
        <v>45125</v>
      </c>
      <c r="N247" s="5">
        <f t="shared" si="7"/>
        <v>3.0539772727272707E-2</v>
      </c>
    </row>
    <row r="248" spans="1:14" x14ac:dyDescent="0.25">
      <c r="A248" s="3" t="s">
        <v>45</v>
      </c>
      <c r="B248" s="3">
        <v>20230719</v>
      </c>
      <c r="C248" s="3">
        <v>15000</v>
      </c>
      <c r="D248" s="3">
        <v>15100</v>
      </c>
      <c r="E248" s="3">
        <v>14620</v>
      </c>
      <c r="F248" s="3">
        <v>14710</v>
      </c>
      <c r="G248" s="3">
        <v>4711171610</v>
      </c>
      <c r="H248" s="3">
        <v>320200</v>
      </c>
      <c r="I248" s="3">
        <v>51</v>
      </c>
      <c r="J248" s="3" t="s">
        <v>43</v>
      </c>
      <c r="K248" s="3">
        <v>14510</v>
      </c>
      <c r="L248" s="3">
        <v>14800</v>
      </c>
      <c r="M248" s="4">
        <f t="shared" si="6"/>
        <v>45126</v>
      </c>
      <c r="N248" s="5">
        <f t="shared" si="7"/>
        <v>1.3783597518952417E-2</v>
      </c>
    </row>
    <row r="249" spans="1:14" x14ac:dyDescent="0.25">
      <c r="A249" s="3" t="s">
        <v>45</v>
      </c>
      <c r="B249" s="3">
        <v>20230722</v>
      </c>
      <c r="C249" s="3">
        <v>14570</v>
      </c>
      <c r="D249" s="3">
        <v>14860</v>
      </c>
      <c r="E249" s="3">
        <v>14300</v>
      </c>
      <c r="F249" s="3">
        <v>14340</v>
      </c>
      <c r="G249" s="3">
        <v>8712825590</v>
      </c>
      <c r="H249" s="3">
        <v>607460</v>
      </c>
      <c r="I249" s="3">
        <v>40</v>
      </c>
      <c r="J249" s="3" t="s">
        <v>43</v>
      </c>
      <c r="K249" s="3">
        <v>14710</v>
      </c>
      <c r="L249" s="3">
        <v>14580</v>
      </c>
      <c r="M249" s="4">
        <f t="shared" si="6"/>
        <v>45129</v>
      </c>
      <c r="N249" s="5">
        <f t="shared" si="7"/>
        <v>-2.5152957171991841E-2</v>
      </c>
    </row>
    <row r="250" spans="1:14" x14ac:dyDescent="0.25">
      <c r="A250" s="3" t="s">
        <v>45</v>
      </c>
      <c r="B250" s="3">
        <v>20230723</v>
      </c>
      <c r="C250" s="3">
        <v>14700</v>
      </c>
      <c r="D250" s="3">
        <v>14700</v>
      </c>
      <c r="E250" s="3">
        <v>14480</v>
      </c>
      <c r="F250" s="3">
        <v>14570</v>
      </c>
      <c r="G250" s="3">
        <v>241051000</v>
      </c>
      <c r="H250" s="3">
        <v>16542</v>
      </c>
      <c r="I250" s="3">
        <v>12</v>
      </c>
      <c r="J250" s="3" t="s">
        <v>43</v>
      </c>
      <c r="K250" s="3">
        <v>14340</v>
      </c>
      <c r="L250" s="3">
        <v>14690</v>
      </c>
      <c r="M250" s="4">
        <f t="shared" si="6"/>
        <v>45130</v>
      </c>
      <c r="N250" s="5">
        <f t="shared" si="7"/>
        <v>1.6039051603905063E-2</v>
      </c>
    </row>
    <row r="251" spans="1:14" x14ac:dyDescent="0.25">
      <c r="A251" s="3" t="s">
        <v>45</v>
      </c>
      <c r="B251" s="3">
        <v>20230724</v>
      </c>
      <c r="C251" s="3">
        <v>14940</v>
      </c>
      <c r="D251" s="3">
        <v>15100</v>
      </c>
      <c r="E251" s="3">
        <v>14700</v>
      </c>
      <c r="F251" s="3">
        <v>14940</v>
      </c>
      <c r="G251" s="3">
        <v>471963560</v>
      </c>
      <c r="H251" s="3">
        <v>31581</v>
      </c>
      <c r="I251" s="3">
        <v>14</v>
      </c>
      <c r="J251" s="3" t="s">
        <v>43</v>
      </c>
      <c r="K251" s="3">
        <v>14570</v>
      </c>
      <c r="L251" s="3">
        <v>15100</v>
      </c>
      <c r="M251" s="4">
        <f t="shared" si="6"/>
        <v>45131</v>
      </c>
      <c r="N251" s="5">
        <f t="shared" si="7"/>
        <v>2.539464653397383E-2</v>
      </c>
    </row>
    <row r="252" spans="1:14" x14ac:dyDescent="0.25">
      <c r="A252" s="3" t="s">
        <v>45</v>
      </c>
      <c r="B252" s="3">
        <v>20230725</v>
      </c>
      <c r="C252" s="3">
        <v>14970</v>
      </c>
      <c r="D252" s="3">
        <v>14970</v>
      </c>
      <c r="E252" s="3">
        <v>14910</v>
      </c>
      <c r="F252" s="3">
        <v>14960</v>
      </c>
      <c r="G252" s="3">
        <v>110502850</v>
      </c>
      <c r="H252" s="3">
        <v>7385</v>
      </c>
      <c r="I252" s="3">
        <v>5</v>
      </c>
      <c r="J252" s="3" t="s">
        <v>43</v>
      </c>
      <c r="K252" s="3">
        <v>14940</v>
      </c>
      <c r="L252" s="3">
        <v>14950</v>
      </c>
      <c r="M252" s="4">
        <f t="shared" si="6"/>
        <v>45132</v>
      </c>
      <c r="N252" s="5">
        <f t="shared" si="7"/>
        <v>1.3386880856760541E-3</v>
      </c>
    </row>
    <row r="253" spans="1:14" x14ac:dyDescent="0.25">
      <c r="A253" s="3" t="s">
        <v>45</v>
      </c>
      <c r="B253" s="3">
        <v>20230726</v>
      </c>
      <c r="C253" s="3">
        <v>14950</v>
      </c>
      <c r="D253" s="3">
        <v>14980</v>
      </c>
      <c r="E253" s="3">
        <v>14810</v>
      </c>
      <c r="F253" s="3">
        <v>14930</v>
      </c>
      <c r="G253" s="3">
        <v>116522710</v>
      </c>
      <c r="H253" s="3">
        <v>7807</v>
      </c>
      <c r="I253" s="3">
        <v>5</v>
      </c>
      <c r="J253" s="3" t="s">
        <v>43</v>
      </c>
      <c r="K253" s="3">
        <v>14960</v>
      </c>
      <c r="L253" s="3">
        <v>14810</v>
      </c>
      <c r="M253" s="4">
        <f t="shared" si="6"/>
        <v>45133</v>
      </c>
      <c r="N253" s="5">
        <f t="shared" si="7"/>
        <v>-2.0053475935828402E-3</v>
      </c>
    </row>
    <row r="254" spans="1:14" x14ac:dyDescent="0.25">
      <c r="A254" s="3" t="s">
        <v>45</v>
      </c>
      <c r="B254" s="3">
        <v>20230729</v>
      </c>
      <c r="C254" s="3">
        <v>14990</v>
      </c>
      <c r="D254" s="3">
        <v>14990</v>
      </c>
      <c r="E254" s="3">
        <v>14500</v>
      </c>
      <c r="F254" s="3">
        <v>14570</v>
      </c>
      <c r="G254" s="3">
        <v>790057350</v>
      </c>
      <c r="H254" s="3">
        <v>54208</v>
      </c>
      <c r="I254" s="3">
        <v>19</v>
      </c>
      <c r="J254" s="3" t="s">
        <v>43</v>
      </c>
      <c r="K254" s="3">
        <v>14930</v>
      </c>
      <c r="L254" s="3">
        <v>14550</v>
      </c>
      <c r="M254" s="4">
        <f t="shared" si="6"/>
        <v>45136</v>
      </c>
      <c r="N254" s="5">
        <f t="shared" si="7"/>
        <v>-2.4112525117213623E-2</v>
      </c>
    </row>
    <row r="255" spans="1:14" x14ac:dyDescent="0.25">
      <c r="A255" s="3" t="s">
        <v>45</v>
      </c>
      <c r="B255" s="3">
        <v>20230730</v>
      </c>
      <c r="C255" s="3">
        <v>14500</v>
      </c>
      <c r="D255" s="3">
        <v>14500</v>
      </c>
      <c r="E255" s="3">
        <v>14250</v>
      </c>
      <c r="F255" s="3">
        <v>14250</v>
      </c>
      <c r="G255" s="3">
        <v>24620767140</v>
      </c>
      <c r="H255" s="3">
        <v>1727622</v>
      </c>
      <c r="I255" s="3">
        <v>24</v>
      </c>
      <c r="J255" s="3" t="s">
        <v>43</v>
      </c>
      <c r="K255" s="3">
        <v>14570</v>
      </c>
      <c r="L255" s="3">
        <v>14440</v>
      </c>
      <c r="M255" s="4">
        <f t="shared" si="6"/>
        <v>45137</v>
      </c>
      <c r="N255" s="5">
        <f t="shared" si="7"/>
        <v>-2.1962937542896355E-2</v>
      </c>
    </row>
    <row r="256" spans="1:14" x14ac:dyDescent="0.25">
      <c r="A256" s="3" t="s">
        <v>45</v>
      </c>
      <c r="B256" s="3">
        <v>20230731</v>
      </c>
      <c r="C256" s="3">
        <v>14250</v>
      </c>
      <c r="D256" s="3">
        <v>14610</v>
      </c>
      <c r="E256" s="3">
        <v>14100</v>
      </c>
      <c r="F256" s="3">
        <v>14330</v>
      </c>
      <c r="G256" s="3">
        <v>7336653700</v>
      </c>
      <c r="H256" s="3">
        <v>512043</v>
      </c>
      <c r="I256" s="3">
        <v>25</v>
      </c>
      <c r="J256" s="3" t="s">
        <v>43</v>
      </c>
      <c r="K256" s="3">
        <v>14250</v>
      </c>
      <c r="L256" s="3">
        <v>14500</v>
      </c>
      <c r="M256" s="4">
        <f t="shared" si="6"/>
        <v>45138</v>
      </c>
      <c r="N256" s="5">
        <f t="shared" si="7"/>
        <v>5.6140350877194045E-3</v>
      </c>
    </row>
    <row r="257" spans="1:14" x14ac:dyDescent="0.25">
      <c r="A257" s="3" t="s">
        <v>45</v>
      </c>
      <c r="B257" s="3">
        <v>20230801</v>
      </c>
      <c r="C257" s="3">
        <v>14590</v>
      </c>
      <c r="D257" s="3">
        <v>14750</v>
      </c>
      <c r="E257" s="3">
        <v>14200</v>
      </c>
      <c r="F257" s="3">
        <v>14560</v>
      </c>
      <c r="G257" s="3">
        <v>2287238130</v>
      </c>
      <c r="H257" s="3">
        <v>157109</v>
      </c>
      <c r="I257" s="3">
        <v>60</v>
      </c>
      <c r="J257" s="3" t="s">
        <v>43</v>
      </c>
      <c r="K257" s="3">
        <v>14330</v>
      </c>
      <c r="L257" s="3">
        <v>14750</v>
      </c>
      <c r="M257" s="4">
        <f t="shared" si="6"/>
        <v>45139</v>
      </c>
      <c r="N257" s="5">
        <f t="shared" si="7"/>
        <v>1.6050244242847178E-2</v>
      </c>
    </row>
    <row r="258" spans="1:14" x14ac:dyDescent="0.25">
      <c r="A258" s="3" t="s">
        <v>45</v>
      </c>
      <c r="B258" s="3">
        <v>20230805</v>
      </c>
      <c r="C258" s="3">
        <v>14690</v>
      </c>
      <c r="D258" s="3">
        <v>14950</v>
      </c>
      <c r="E258" s="3">
        <v>14690</v>
      </c>
      <c r="F258" s="3">
        <v>14900</v>
      </c>
      <c r="G258" s="3">
        <v>21520035310</v>
      </c>
      <c r="H258" s="3">
        <v>1444658</v>
      </c>
      <c r="I258" s="3">
        <v>15</v>
      </c>
      <c r="J258" s="3" t="s">
        <v>43</v>
      </c>
      <c r="K258" s="3">
        <v>14560</v>
      </c>
      <c r="L258" s="3">
        <v>14950</v>
      </c>
      <c r="M258" s="4">
        <f t="shared" ref="M258:M321" si="8">DATE(LEFT(B258,4),MID(B258,5,2),RIGHT(B258,2))</f>
        <v>45143</v>
      </c>
      <c r="N258" s="5">
        <f t="shared" si="7"/>
        <v>2.3351648351648269E-2</v>
      </c>
    </row>
    <row r="259" spans="1:14" x14ac:dyDescent="0.25">
      <c r="A259" s="3" t="s">
        <v>45</v>
      </c>
      <c r="B259" s="3">
        <v>20230806</v>
      </c>
      <c r="C259" s="3">
        <v>15400</v>
      </c>
      <c r="D259" s="3">
        <v>15400</v>
      </c>
      <c r="E259" s="3">
        <v>14880</v>
      </c>
      <c r="F259" s="3">
        <v>15230</v>
      </c>
      <c r="G259" s="3">
        <v>689239120</v>
      </c>
      <c r="H259" s="3">
        <v>45262</v>
      </c>
      <c r="I259" s="3">
        <v>35</v>
      </c>
      <c r="J259" s="3" t="s">
        <v>43</v>
      </c>
      <c r="K259" s="3">
        <v>14900</v>
      </c>
      <c r="L259" s="3">
        <v>15100</v>
      </c>
      <c r="M259" s="4">
        <f t="shared" si="8"/>
        <v>45144</v>
      </c>
      <c r="N259" s="5">
        <f t="shared" ref="N259:N322" si="9">F259/F258-1</f>
        <v>2.2147651006711344E-2</v>
      </c>
    </row>
    <row r="260" spans="1:14" x14ac:dyDescent="0.25">
      <c r="A260" s="3" t="s">
        <v>45</v>
      </c>
      <c r="B260" s="3">
        <v>20230807</v>
      </c>
      <c r="C260" s="3">
        <v>15050</v>
      </c>
      <c r="D260" s="3">
        <v>15050</v>
      </c>
      <c r="E260" s="3">
        <v>14910</v>
      </c>
      <c r="F260" s="3">
        <v>15010</v>
      </c>
      <c r="G260" s="3">
        <v>89719200</v>
      </c>
      <c r="H260" s="3">
        <v>5979</v>
      </c>
      <c r="I260" s="3">
        <v>12</v>
      </c>
      <c r="J260" s="3" t="s">
        <v>43</v>
      </c>
      <c r="K260" s="3">
        <v>15230</v>
      </c>
      <c r="L260" s="3">
        <v>14910</v>
      </c>
      <c r="M260" s="4">
        <f t="shared" si="8"/>
        <v>45145</v>
      </c>
      <c r="N260" s="5">
        <f t="shared" si="9"/>
        <v>-1.4445173998686833E-2</v>
      </c>
    </row>
    <row r="261" spans="1:14" x14ac:dyDescent="0.25">
      <c r="A261" s="3" t="s">
        <v>45</v>
      </c>
      <c r="B261" s="3">
        <v>20230808</v>
      </c>
      <c r="C261" s="3">
        <v>14700</v>
      </c>
      <c r="D261" s="3">
        <v>14840</v>
      </c>
      <c r="E261" s="3">
        <v>14400</v>
      </c>
      <c r="F261" s="3">
        <v>14430</v>
      </c>
      <c r="G261" s="3">
        <v>6423665990</v>
      </c>
      <c r="H261" s="3">
        <v>445016</v>
      </c>
      <c r="I261" s="3">
        <v>27</v>
      </c>
      <c r="J261" s="3" t="s">
        <v>43</v>
      </c>
      <c r="K261" s="3">
        <v>15010</v>
      </c>
      <c r="L261" s="3">
        <v>14840</v>
      </c>
      <c r="M261" s="4">
        <f t="shared" si="8"/>
        <v>45146</v>
      </c>
      <c r="N261" s="5">
        <f t="shared" si="9"/>
        <v>-3.8640906062624936E-2</v>
      </c>
    </row>
    <row r="262" spans="1:14" x14ac:dyDescent="0.25">
      <c r="A262" s="3" t="s">
        <v>45</v>
      </c>
      <c r="B262" s="3">
        <v>20230809</v>
      </c>
      <c r="C262" s="3">
        <v>14650</v>
      </c>
      <c r="D262" s="3">
        <v>14800</v>
      </c>
      <c r="E262" s="3">
        <v>14650</v>
      </c>
      <c r="F262" s="3">
        <v>14700</v>
      </c>
      <c r="G262" s="3">
        <v>72384620</v>
      </c>
      <c r="H262" s="3">
        <v>4924</v>
      </c>
      <c r="I262" s="3">
        <v>11</v>
      </c>
      <c r="J262" s="3" t="s">
        <v>43</v>
      </c>
      <c r="K262" s="3">
        <v>14430</v>
      </c>
      <c r="L262" s="3">
        <v>14750</v>
      </c>
      <c r="M262" s="4">
        <f t="shared" si="8"/>
        <v>45147</v>
      </c>
      <c r="N262" s="5">
        <f t="shared" si="9"/>
        <v>1.8711018711018657E-2</v>
      </c>
    </row>
    <row r="263" spans="1:14" x14ac:dyDescent="0.25">
      <c r="A263" s="3" t="s">
        <v>45</v>
      </c>
      <c r="B263" s="3">
        <v>20230812</v>
      </c>
      <c r="C263" s="3">
        <v>14500</v>
      </c>
      <c r="D263" s="3">
        <v>14500</v>
      </c>
      <c r="E263" s="3">
        <v>14100</v>
      </c>
      <c r="F263" s="3">
        <v>14260</v>
      </c>
      <c r="G263" s="3">
        <v>251631080</v>
      </c>
      <c r="H263" s="3">
        <v>17644</v>
      </c>
      <c r="I263" s="3">
        <v>25</v>
      </c>
      <c r="J263" s="3" t="s">
        <v>43</v>
      </c>
      <c r="K263" s="3">
        <v>14700</v>
      </c>
      <c r="L263" s="3">
        <v>14100</v>
      </c>
      <c r="M263" s="4">
        <f t="shared" si="8"/>
        <v>45150</v>
      </c>
      <c r="N263" s="5">
        <f t="shared" si="9"/>
        <v>-2.9931972789115635E-2</v>
      </c>
    </row>
    <row r="264" spans="1:14" x14ac:dyDescent="0.25">
      <c r="A264" s="3" t="s">
        <v>45</v>
      </c>
      <c r="B264" s="3">
        <v>20230813</v>
      </c>
      <c r="C264" s="3">
        <v>14120</v>
      </c>
      <c r="D264" s="3">
        <v>14380</v>
      </c>
      <c r="E264" s="3">
        <v>14000</v>
      </c>
      <c r="F264" s="3">
        <v>14170</v>
      </c>
      <c r="G264" s="3">
        <v>268840320</v>
      </c>
      <c r="H264" s="3">
        <v>18975</v>
      </c>
      <c r="I264" s="3">
        <v>21</v>
      </c>
      <c r="J264" s="3" t="s">
        <v>43</v>
      </c>
      <c r="K264" s="3">
        <v>14260</v>
      </c>
      <c r="L264" s="3">
        <v>14360</v>
      </c>
      <c r="M264" s="4">
        <f t="shared" si="8"/>
        <v>45151</v>
      </c>
      <c r="N264" s="5">
        <f t="shared" si="9"/>
        <v>-6.3113604488078678E-3</v>
      </c>
    </row>
    <row r="265" spans="1:14" x14ac:dyDescent="0.25">
      <c r="A265" s="3" t="s">
        <v>45</v>
      </c>
      <c r="B265" s="3">
        <v>20230814</v>
      </c>
      <c r="C265" s="3">
        <v>14360</v>
      </c>
      <c r="D265" s="3">
        <v>14360</v>
      </c>
      <c r="E265" s="3">
        <v>14210</v>
      </c>
      <c r="F265" s="3">
        <v>14260</v>
      </c>
      <c r="G265" s="3">
        <v>41803510</v>
      </c>
      <c r="H265" s="3">
        <v>2931</v>
      </c>
      <c r="I265" s="3">
        <v>4</v>
      </c>
      <c r="J265" s="3" t="s">
        <v>43</v>
      </c>
      <c r="K265" s="3">
        <v>14170</v>
      </c>
      <c r="L265" s="3">
        <v>14210</v>
      </c>
      <c r="M265" s="4">
        <f t="shared" si="8"/>
        <v>45152</v>
      </c>
      <c r="N265" s="5">
        <f t="shared" si="9"/>
        <v>6.3514467184191403E-3</v>
      </c>
    </row>
    <row r="266" spans="1:14" x14ac:dyDescent="0.25">
      <c r="A266" s="3" t="s">
        <v>45</v>
      </c>
      <c r="B266" s="3">
        <v>20230815</v>
      </c>
      <c r="C266" s="3">
        <v>14040</v>
      </c>
      <c r="D266" s="3">
        <v>14040</v>
      </c>
      <c r="E266" s="3">
        <v>13950</v>
      </c>
      <c r="F266" s="3">
        <v>13960</v>
      </c>
      <c r="G266" s="3">
        <v>100210950</v>
      </c>
      <c r="H266" s="3">
        <v>7181</v>
      </c>
      <c r="I266" s="3">
        <v>5</v>
      </c>
      <c r="J266" s="3" t="s">
        <v>43</v>
      </c>
      <c r="K266" s="3">
        <v>14260</v>
      </c>
      <c r="L266" s="3">
        <v>13950</v>
      </c>
      <c r="M266" s="4">
        <f t="shared" si="8"/>
        <v>45153</v>
      </c>
      <c r="N266" s="5">
        <f t="shared" si="9"/>
        <v>-2.1037868162692819E-2</v>
      </c>
    </row>
    <row r="267" spans="1:14" x14ac:dyDescent="0.25">
      <c r="A267" s="3" t="s">
        <v>45</v>
      </c>
      <c r="B267" s="3">
        <v>20230816</v>
      </c>
      <c r="C267" s="3">
        <v>13860</v>
      </c>
      <c r="D267" s="3">
        <v>13870</v>
      </c>
      <c r="E267" s="3">
        <v>13700</v>
      </c>
      <c r="F267" s="3">
        <v>13820</v>
      </c>
      <c r="G267" s="3">
        <v>282114520</v>
      </c>
      <c r="H267" s="3">
        <v>20418</v>
      </c>
      <c r="I267" s="3">
        <v>15</v>
      </c>
      <c r="J267" s="3" t="s">
        <v>43</v>
      </c>
      <c r="K267" s="3">
        <v>13960</v>
      </c>
      <c r="L267" s="3">
        <v>13710</v>
      </c>
      <c r="M267" s="4">
        <f t="shared" si="8"/>
        <v>45154</v>
      </c>
      <c r="N267" s="5">
        <f t="shared" si="9"/>
        <v>-1.002865329512892E-2</v>
      </c>
    </row>
    <row r="268" spans="1:14" x14ac:dyDescent="0.25">
      <c r="A268" s="3" t="s">
        <v>45</v>
      </c>
      <c r="B268" s="3">
        <v>20230819</v>
      </c>
      <c r="C268" s="3">
        <v>13600</v>
      </c>
      <c r="D268" s="3">
        <v>13720</v>
      </c>
      <c r="E268" s="3">
        <v>13400</v>
      </c>
      <c r="F268" s="3">
        <v>13500</v>
      </c>
      <c r="G268" s="3">
        <v>2545630070</v>
      </c>
      <c r="H268" s="3">
        <v>188603</v>
      </c>
      <c r="I268" s="3">
        <v>38</v>
      </c>
      <c r="J268" s="3" t="s">
        <v>43</v>
      </c>
      <c r="K268" s="3">
        <v>13820</v>
      </c>
      <c r="L268" s="3">
        <v>13420</v>
      </c>
      <c r="M268" s="4">
        <f t="shared" si="8"/>
        <v>45157</v>
      </c>
      <c r="N268" s="5">
        <f t="shared" si="9"/>
        <v>-2.3154848046309739E-2</v>
      </c>
    </row>
    <row r="269" spans="1:14" x14ac:dyDescent="0.25">
      <c r="A269" s="3" t="s">
        <v>45</v>
      </c>
      <c r="B269" s="3">
        <v>20230820</v>
      </c>
      <c r="C269" s="3">
        <v>13560</v>
      </c>
      <c r="D269" s="3">
        <v>13560</v>
      </c>
      <c r="E269" s="3">
        <v>13300</v>
      </c>
      <c r="F269" s="3">
        <v>13500</v>
      </c>
      <c r="G269" s="3">
        <v>2761153300</v>
      </c>
      <c r="H269" s="3">
        <v>204565</v>
      </c>
      <c r="I269" s="3">
        <v>21</v>
      </c>
      <c r="J269" s="3" t="s">
        <v>43</v>
      </c>
      <c r="K269" s="3">
        <v>13500</v>
      </c>
      <c r="L269" s="3">
        <v>13560</v>
      </c>
      <c r="M269" s="4">
        <f t="shared" si="8"/>
        <v>45158</v>
      </c>
      <c r="N269" s="5">
        <f t="shared" si="9"/>
        <v>0</v>
      </c>
    </row>
    <row r="270" spans="1:14" x14ac:dyDescent="0.25">
      <c r="A270" s="3" t="s">
        <v>45</v>
      </c>
      <c r="B270" s="3">
        <v>20230821</v>
      </c>
      <c r="C270" s="3">
        <v>13550</v>
      </c>
      <c r="D270" s="3">
        <v>13550</v>
      </c>
      <c r="E270" s="3">
        <v>13500</v>
      </c>
      <c r="F270" s="3">
        <v>13500</v>
      </c>
      <c r="G270" s="3">
        <v>16239658900</v>
      </c>
      <c r="H270" s="3">
        <v>1202923</v>
      </c>
      <c r="I270" s="3">
        <v>8</v>
      </c>
      <c r="J270" s="3" t="s">
        <v>43</v>
      </c>
      <c r="K270" s="3">
        <v>13500</v>
      </c>
      <c r="L270" s="3">
        <v>13500</v>
      </c>
      <c r="M270" s="4">
        <f t="shared" si="8"/>
        <v>45159</v>
      </c>
      <c r="N270" s="5">
        <f t="shared" si="9"/>
        <v>0</v>
      </c>
    </row>
    <row r="271" spans="1:14" x14ac:dyDescent="0.25">
      <c r="A271" s="3" t="s">
        <v>45</v>
      </c>
      <c r="B271" s="3">
        <v>20230822</v>
      </c>
      <c r="C271" s="3">
        <v>13580</v>
      </c>
      <c r="D271" s="3">
        <v>13580</v>
      </c>
      <c r="E271" s="3">
        <v>13500</v>
      </c>
      <c r="F271" s="3">
        <v>13550</v>
      </c>
      <c r="G271" s="3">
        <v>11649200</v>
      </c>
      <c r="H271" s="3">
        <v>860</v>
      </c>
      <c r="I271" s="3">
        <v>2</v>
      </c>
      <c r="J271" s="3" t="s">
        <v>43</v>
      </c>
      <c r="K271" s="3">
        <v>13500</v>
      </c>
      <c r="L271" s="3">
        <v>13500</v>
      </c>
      <c r="M271" s="4">
        <f t="shared" si="8"/>
        <v>45160</v>
      </c>
      <c r="N271" s="5">
        <f t="shared" si="9"/>
        <v>3.7037037037037646E-3</v>
      </c>
    </row>
    <row r="272" spans="1:14" x14ac:dyDescent="0.25">
      <c r="A272" s="3" t="s">
        <v>45</v>
      </c>
      <c r="B272" s="3">
        <v>20230823</v>
      </c>
      <c r="C272" s="3">
        <v>13400</v>
      </c>
      <c r="D272" s="3">
        <v>13600</v>
      </c>
      <c r="E272" s="3">
        <v>13360</v>
      </c>
      <c r="F272" s="3">
        <v>13500</v>
      </c>
      <c r="G272" s="3">
        <v>584635450</v>
      </c>
      <c r="H272" s="3">
        <v>43310</v>
      </c>
      <c r="I272" s="3">
        <v>24</v>
      </c>
      <c r="J272" s="3" t="s">
        <v>43</v>
      </c>
      <c r="K272" s="3">
        <v>13550</v>
      </c>
      <c r="L272" s="3">
        <v>13600</v>
      </c>
      <c r="M272" s="4">
        <f t="shared" si="8"/>
        <v>45161</v>
      </c>
      <c r="N272" s="5">
        <f t="shared" si="9"/>
        <v>-3.6900369003689537E-3</v>
      </c>
    </row>
    <row r="273" spans="1:14" x14ac:dyDescent="0.25">
      <c r="A273" s="3" t="s">
        <v>45</v>
      </c>
      <c r="B273" s="3">
        <v>20230826</v>
      </c>
      <c r="C273" s="3">
        <v>13600</v>
      </c>
      <c r="D273" s="3">
        <v>13990</v>
      </c>
      <c r="E273" s="3">
        <v>13600</v>
      </c>
      <c r="F273" s="3">
        <v>13770</v>
      </c>
      <c r="G273" s="3">
        <v>743845570</v>
      </c>
      <c r="H273" s="3">
        <v>54032</v>
      </c>
      <c r="I273" s="3">
        <v>33</v>
      </c>
      <c r="J273" s="3" t="s">
        <v>43</v>
      </c>
      <c r="K273" s="3">
        <v>13500</v>
      </c>
      <c r="L273" s="3">
        <v>13990</v>
      </c>
      <c r="M273" s="4">
        <f t="shared" si="8"/>
        <v>45164</v>
      </c>
      <c r="N273" s="5">
        <f t="shared" si="9"/>
        <v>2.0000000000000018E-2</v>
      </c>
    </row>
    <row r="274" spans="1:14" x14ac:dyDescent="0.25">
      <c r="A274" s="3" t="s">
        <v>45</v>
      </c>
      <c r="B274" s="3">
        <v>20230827</v>
      </c>
      <c r="C274" s="3">
        <v>13980</v>
      </c>
      <c r="D274" s="3">
        <v>14400</v>
      </c>
      <c r="E274" s="3">
        <v>13950</v>
      </c>
      <c r="F274" s="3">
        <v>14130</v>
      </c>
      <c r="G274" s="3">
        <v>734805470</v>
      </c>
      <c r="H274" s="3">
        <v>51986</v>
      </c>
      <c r="I274" s="3">
        <v>25</v>
      </c>
      <c r="J274" s="3" t="s">
        <v>43</v>
      </c>
      <c r="K274" s="3">
        <v>13770</v>
      </c>
      <c r="L274" s="3">
        <v>14280</v>
      </c>
      <c r="M274" s="4">
        <f t="shared" si="8"/>
        <v>45165</v>
      </c>
      <c r="N274" s="5">
        <f t="shared" si="9"/>
        <v>2.614379084967311E-2</v>
      </c>
    </row>
    <row r="275" spans="1:14" x14ac:dyDescent="0.25">
      <c r="A275" s="3" t="s">
        <v>45</v>
      </c>
      <c r="B275" s="3">
        <v>20230828</v>
      </c>
      <c r="C275" s="3">
        <v>14240</v>
      </c>
      <c r="D275" s="3">
        <v>14290</v>
      </c>
      <c r="E275" s="3">
        <v>14240</v>
      </c>
      <c r="F275" s="3">
        <v>14250</v>
      </c>
      <c r="G275" s="3">
        <v>31656330</v>
      </c>
      <c r="H275" s="3">
        <v>2222</v>
      </c>
      <c r="I275" s="3">
        <v>6</v>
      </c>
      <c r="J275" s="3" t="s">
        <v>43</v>
      </c>
      <c r="K275" s="3">
        <v>14130</v>
      </c>
      <c r="L275" s="3">
        <v>14290</v>
      </c>
      <c r="M275" s="4">
        <f t="shared" si="8"/>
        <v>45166</v>
      </c>
      <c r="N275" s="5">
        <f t="shared" si="9"/>
        <v>8.4925690021231404E-3</v>
      </c>
    </row>
    <row r="276" spans="1:14" x14ac:dyDescent="0.25">
      <c r="A276" s="3" t="s">
        <v>45</v>
      </c>
      <c r="B276" s="3">
        <v>20230829</v>
      </c>
      <c r="C276" s="3">
        <v>14290</v>
      </c>
      <c r="D276" s="3">
        <v>14440</v>
      </c>
      <c r="E276" s="3">
        <v>14050</v>
      </c>
      <c r="F276" s="3">
        <v>14060</v>
      </c>
      <c r="G276" s="3">
        <v>2471115140</v>
      </c>
      <c r="H276" s="3">
        <v>175754</v>
      </c>
      <c r="I276" s="3">
        <v>10</v>
      </c>
      <c r="J276" s="3" t="s">
        <v>43</v>
      </c>
      <c r="K276" s="3">
        <v>14250</v>
      </c>
      <c r="L276" s="3">
        <v>14090</v>
      </c>
      <c r="M276" s="4">
        <f t="shared" si="8"/>
        <v>45167</v>
      </c>
      <c r="N276" s="5">
        <f t="shared" si="9"/>
        <v>-1.3333333333333308E-2</v>
      </c>
    </row>
    <row r="277" spans="1:14" x14ac:dyDescent="0.25">
      <c r="A277" s="3" t="s">
        <v>45</v>
      </c>
      <c r="B277" s="3">
        <v>20230830</v>
      </c>
      <c r="C277" s="3">
        <v>14000</v>
      </c>
      <c r="D277" s="3">
        <v>14250</v>
      </c>
      <c r="E277" s="3">
        <v>14000</v>
      </c>
      <c r="F277" s="3">
        <v>14220</v>
      </c>
      <c r="G277" s="3">
        <v>1795679540</v>
      </c>
      <c r="H277" s="3">
        <v>126305</v>
      </c>
      <c r="I277" s="3">
        <v>23</v>
      </c>
      <c r="J277" s="3" t="s">
        <v>43</v>
      </c>
      <c r="K277" s="3">
        <v>14060</v>
      </c>
      <c r="L277" s="3">
        <v>14050</v>
      </c>
      <c r="M277" s="4">
        <f t="shared" si="8"/>
        <v>45168</v>
      </c>
      <c r="N277" s="5">
        <f t="shared" si="9"/>
        <v>1.1379800853485111E-2</v>
      </c>
    </row>
    <row r="278" spans="1:14" x14ac:dyDescent="0.25">
      <c r="A278" s="3" t="s">
        <v>45</v>
      </c>
      <c r="B278" s="3">
        <v>20230902</v>
      </c>
      <c r="C278" s="3">
        <v>14350</v>
      </c>
      <c r="D278" s="3">
        <v>14350</v>
      </c>
      <c r="E278" s="3">
        <v>14150</v>
      </c>
      <c r="F278" s="3">
        <v>14270</v>
      </c>
      <c r="G278" s="3">
        <v>112070660</v>
      </c>
      <c r="H278" s="3">
        <v>7855</v>
      </c>
      <c r="I278" s="3">
        <v>11</v>
      </c>
      <c r="J278" s="3" t="s">
        <v>43</v>
      </c>
      <c r="K278" s="3">
        <v>14220</v>
      </c>
      <c r="L278" s="3">
        <v>14150</v>
      </c>
      <c r="M278" s="4">
        <f t="shared" si="8"/>
        <v>45171</v>
      </c>
      <c r="N278" s="5">
        <f t="shared" si="9"/>
        <v>3.5161744022502717E-3</v>
      </c>
    </row>
    <row r="279" spans="1:14" x14ac:dyDescent="0.25">
      <c r="A279" s="3" t="s">
        <v>45</v>
      </c>
      <c r="B279" s="3">
        <v>20230903</v>
      </c>
      <c r="C279" s="3">
        <v>14290</v>
      </c>
      <c r="D279" s="3">
        <v>14300</v>
      </c>
      <c r="E279" s="3">
        <v>14280</v>
      </c>
      <c r="F279" s="3">
        <v>14300</v>
      </c>
      <c r="G279" s="3">
        <v>104775310</v>
      </c>
      <c r="H279" s="3">
        <v>7329</v>
      </c>
      <c r="I279" s="3">
        <v>4</v>
      </c>
      <c r="J279" s="3" t="s">
        <v>43</v>
      </c>
      <c r="K279" s="3">
        <v>14270</v>
      </c>
      <c r="L279" s="3">
        <v>14280</v>
      </c>
      <c r="M279" s="4">
        <f t="shared" si="8"/>
        <v>45172</v>
      </c>
      <c r="N279" s="5">
        <f t="shared" si="9"/>
        <v>2.1023125437982237E-3</v>
      </c>
    </row>
    <row r="280" spans="1:14" x14ac:dyDescent="0.25">
      <c r="A280" s="3" t="s">
        <v>45</v>
      </c>
      <c r="B280" s="3">
        <v>20230904</v>
      </c>
      <c r="C280" s="3">
        <v>14350</v>
      </c>
      <c r="D280" s="3">
        <v>14450</v>
      </c>
      <c r="E280" s="3">
        <v>14350</v>
      </c>
      <c r="F280" s="3">
        <v>14390</v>
      </c>
      <c r="G280" s="3">
        <v>318022850</v>
      </c>
      <c r="H280" s="3">
        <v>22099</v>
      </c>
      <c r="I280" s="3">
        <v>13</v>
      </c>
      <c r="J280" s="3" t="s">
        <v>43</v>
      </c>
      <c r="K280" s="3">
        <v>14300</v>
      </c>
      <c r="L280" s="3">
        <v>14350</v>
      </c>
      <c r="M280" s="4">
        <f t="shared" si="8"/>
        <v>45173</v>
      </c>
      <c r="N280" s="5">
        <f t="shared" si="9"/>
        <v>6.2937062937062915E-3</v>
      </c>
    </row>
    <row r="281" spans="1:14" x14ac:dyDescent="0.25">
      <c r="A281" s="3" t="s">
        <v>45</v>
      </c>
      <c r="B281" s="3">
        <v>20230905</v>
      </c>
      <c r="C281" s="3">
        <v>14320</v>
      </c>
      <c r="D281" s="3">
        <v>14540</v>
      </c>
      <c r="E281" s="3">
        <v>14260</v>
      </c>
      <c r="F281" s="3">
        <v>14380</v>
      </c>
      <c r="G281" s="3">
        <v>529036730</v>
      </c>
      <c r="H281" s="3">
        <v>36784</v>
      </c>
      <c r="I281" s="3">
        <v>19</v>
      </c>
      <c r="J281" s="3" t="s">
        <v>43</v>
      </c>
      <c r="K281" s="3">
        <v>14390</v>
      </c>
      <c r="L281" s="3">
        <v>14490</v>
      </c>
      <c r="M281" s="4">
        <f t="shared" si="8"/>
        <v>45174</v>
      </c>
      <c r="N281" s="5">
        <f t="shared" si="9"/>
        <v>-6.9492703266160749E-4</v>
      </c>
    </row>
    <row r="282" spans="1:14" x14ac:dyDescent="0.25">
      <c r="A282" s="3" t="s">
        <v>45</v>
      </c>
      <c r="B282" s="3">
        <v>20230909</v>
      </c>
      <c r="C282" s="3">
        <v>14350</v>
      </c>
      <c r="D282" s="3">
        <v>14350</v>
      </c>
      <c r="E282" s="3">
        <v>14050</v>
      </c>
      <c r="F282" s="3">
        <v>14280</v>
      </c>
      <c r="G282" s="3">
        <v>2658086550</v>
      </c>
      <c r="H282" s="3">
        <v>186198</v>
      </c>
      <c r="I282" s="3">
        <v>41</v>
      </c>
      <c r="J282" s="3" t="s">
        <v>43</v>
      </c>
      <c r="K282" s="3">
        <v>14380</v>
      </c>
      <c r="L282" s="3">
        <v>14250</v>
      </c>
      <c r="M282" s="4">
        <f t="shared" si="8"/>
        <v>45178</v>
      </c>
      <c r="N282" s="5">
        <f t="shared" si="9"/>
        <v>-6.9541029207231819E-3</v>
      </c>
    </row>
    <row r="283" spans="1:14" x14ac:dyDescent="0.25">
      <c r="A283" s="3" t="s">
        <v>45</v>
      </c>
      <c r="B283" s="3">
        <v>20230910</v>
      </c>
      <c r="C283" s="3">
        <v>14180</v>
      </c>
      <c r="D283" s="3">
        <v>14300</v>
      </c>
      <c r="E283" s="3">
        <v>14180</v>
      </c>
      <c r="F283" s="3">
        <v>14270</v>
      </c>
      <c r="G283" s="3">
        <v>268811220</v>
      </c>
      <c r="H283" s="3">
        <v>18835</v>
      </c>
      <c r="I283" s="3">
        <v>8</v>
      </c>
      <c r="J283" s="3" t="s">
        <v>43</v>
      </c>
      <c r="K283" s="3">
        <v>14280</v>
      </c>
      <c r="L283" s="3">
        <v>14180</v>
      </c>
      <c r="M283" s="4">
        <f t="shared" si="8"/>
        <v>45179</v>
      </c>
      <c r="N283" s="5">
        <f t="shared" si="9"/>
        <v>-7.0028011204481544E-4</v>
      </c>
    </row>
    <row r="284" spans="1:14" x14ac:dyDescent="0.25">
      <c r="A284" s="3" t="s">
        <v>45</v>
      </c>
      <c r="B284" s="3">
        <v>20230911</v>
      </c>
      <c r="C284" s="3">
        <v>14160</v>
      </c>
      <c r="D284" s="3">
        <v>14200</v>
      </c>
      <c r="E284" s="3">
        <v>14000</v>
      </c>
      <c r="F284" s="3">
        <v>14110</v>
      </c>
      <c r="G284" s="3">
        <v>1374485020</v>
      </c>
      <c r="H284" s="3">
        <v>97410</v>
      </c>
      <c r="I284" s="3">
        <v>33</v>
      </c>
      <c r="J284" s="3" t="s">
        <v>43</v>
      </c>
      <c r="K284" s="3">
        <v>14270</v>
      </c>
      <c r="L284" s="3">
        <v>14200</v>
      </c>
      <c r="M284" s="4">
        <f t="shared" si="8"/>
        <v>45180</v>
      </c>
      <c r="N284" s="5">
        <f t="shared" si="9"/>
        <v>-1.1212333566923638E-2</v>
      </c>
    </row>
    <row r="285" spans="1:14" x14ac:dyDescent="0.25">
      <c r="A285" s="3" t="s">
        <v>45</v>
      </c>
      <c r="B285" s="3">
        <v>20230912</v>
      </c>
      <c r="C285" s="3">
        <v>14300</v>
      </c>
      <c r="D285" s="3">
        <v>14300</v>
      </c>
      <c r="E285" s="3">
        <v>14200</v>
      </c>
      <c r="F285" s="3">
        <v>14240</v>
      </c>
      <c r="G285" s="3">
        <v>592092300</v>
      </c>
      <c r="H285" s="3">
        <v>41570</v>
      </c>
      <c r="I285" s="3">
        <v>13</v>
      </c>
      <c r="J285" s="3" t="s">
        <v>43</v>
      </c>
      <c r="K285" s="3">
        <v>14110</v>
      </c>
      <c r="L285" s="3">
        <v>14200</v>
      </c>
      <c r="M285" s="4">
        <f t="shared" si="8"/>
        <v>45181</v>
      </c>
      <c r="N285" s="5">
        <f t="shared" si="9"/>
        <v>9.2133238837703857E-3</v>
      </c>
    </row>
    <row r="286" spans="1:14" x14ac:dyDescent="0.25">
      <c r="A286" s="3" t="s">
        <v>45</v>
      </c>
      <c r="B286" s="3">
        <v>20230913</v>
      </c>
      <c r="C286" s="3">
        <v>14300</v>
      </c>
      <c r="D286" s="3">
        <v>14300</v>
      </c>
      <c r="E286" s="3">
        <v>14180</v>
      </c>
      <c r="F286" s="3">
        <v>14250</v>
      </c>
      <c r="G286" s="3">
        <v>1267217790</v>
      </c>
      <c r="H286" s="3">
        <v>88954</v>
      </c>
      <c r="I286" s="3">
        <v>27</v>
      </c>
      <c r="J286" s="3" t="s">
        <v>43</v>
      </c>
      <c r="K286" s="3">
        <v>14240</v>
      </c>
      <c r="L286" s="3">
        <v>14290</v>
      </c>
      <c r="M286" s="4">
        <f t="shared" si="8"/>
        <v>45182</v>
      </c>
      <c r="N286" s="5">
        <f t="shared" si="9"/>
        <v>7.0224719101119604E-4</v>
      </c>
    </row>
    <row r="287" spans="1:14" x14ac:dyDescent="0.25">
      <c r="A287" s="3" t="s">
        <v>45</v>
      </c>
      <c r="B287" s="3">
        <v>20230917</v>
      </c>
      <c r="C287" s="3">
        <v>14200</v>
      </c>
      <c r="D287" s="3">
        <v>14450</v>
      </c>
      <c r="E287" s="3">
        <v>13900</v>
      </c>
      <c r="F287" s="3">
        <v>14010</v>
      </c>
      <c r="G287" s="3">
        <v>3977150010</v>
      </c>
      <c r="H287" s="3">
        <v>283921</v>
      </c>
      <c r="I287" s="3">
        <v>25</v>
      </c>
      <c r="J287" s="3" t="s">
        <v>43</v>
      </c>
      <c r="K287" s="3">
        <v>14250</v>
      </c>
      <c r="L287" s="3">
        <v>14450</v>
      </c>
      <c r="M287" s="4">
        <f t="shared" si="8"/>
        <v>45186</v>
      </c>
      <c r="N287" s="5">
        <f t="shared" si="9"/>
        <v>-1.684210526315788E-2</v>
      </c>
    </row>
    <row r="288" spans="1:14" x14ac:dyDescent="0.25">
      <c r="A288" s="3" t="s">
        <v>45</v>
      </c>
      <c r="B288" s="3">
        <v>20230918</v>
      </c>
      <c r="C288" s="3">
        <v>14300</v>
      </c>
      <c r="D288" s="3">
        <v>14400</v>
      </c>
      <c r="E288" s="3">
        <v>14230</v>
      </c>
      <c r="F288" s="3">
        <v>14360</v>
      </c>
      <c r="G288" s="3">
        <v>6117677510</v>
      </c>
      <c r="H288" s="3">
        <v>426128</v>
      </c>
      <c r="I288" s="3">
        <v>21</v>
      </c>
      <c r="J288" s="3" t="s">
        <v>43</v>
      </c>
      <c r="K288" s="3">
        <v>14010</v>
      </c>
      <c r="L288" s="3">
        <v>14250</v>
      </c>
      <c r="M288" s="4">
        <f t="shared" si="8"/>
        <v>45187</v>
      </c>
      <c r="N288" s="5">
        <f t="shared" si="9"/>
        <v>2.4982155603140654E-2</v>
      </c>
    </row>
    <row r="289" spans="1:14" x14ac:dyDescent="0.25">
      <c r="A289" s="3" t="s">
        <v>45</v>
      </c>
      <c r="B289" s="3">
        <v>20230919</v>
      </c>
      <c r="C289" s="3">
        <v>14360</v>
      </c>
      <c r="D289" s="3">
        <v>14360</v>
      </c>
      <c r="E289" s="3">
        <v>14150</v>
      </c>
      <c r="F289" s="3">
        <v>14170</v>
      </c>
      <c r="G289" s="3">
        <v>351452350</v>
      </c>
      <c r="H289" s="3">
        <v>24795</v>
      </c>
      <c r="I289" s="3">
        <v>16</v>
      </c>
      <c r="J289" s="3" t="s">
        <v>43</v>
      </c>
      <c r="K289" s="3">
        <v>14360</v>
      </c>
      <c r="L289" s="3">
        <v>14150</v>
      </c>
      <c r="M289" s="4">
        <f t="shared" si="8"/>
        <v>45188</v>
      </c>
      <c r="N289" s="5">
        <f t="shared" si="9"/>
        <v>-1.3231197771587766E-2</v>
      </c>
    </row>
    <row r="290" spans="1:14" x14ac:dyDescent="0.25">
      <c r="A290" s="3" t="s">
        <v>45</v>
      </c>
      <c r="B290" s="3">
        <v>20230920</v>
      </c>
      <c r="C290" s="3">
        <v>14150</v>
      </c>
      <c r="D290" s="3">
        <v>14170</v>
      </c>
      <c r="E290" s="3">
        <v>14050</v>
      </c>
      <c r="F290" s="3">
        <v>14100</v>
      </c>
      <c r="G290" s="3">
        <v>429961890</v>
      </c>
      <c r="H290" s="3">
        <v>30484</v>
      </c>
      <c r="I290" s="3">
        <v>16</v>
      </c>
      <c r="J290" s="3" t="s">
        <v>43</v>
      </c>
      <c r="K290" s="3">
        <v>14170</v>
      </c>
      <c r="L290" s="3">
        <v>14140</v>
      </c>
      <c r="M290" s="4">
        <f t="shared" si="8"/>
        <v>45189</v>
      </c>
      <c r="N290" s="5">
        <f t="shared" si="9"/>
        <v>-4.9400141143259857E-3</v>
      </c>
    </row>
    <row r="291" spans="1:14" x14ac:dyDescent="0.25">
      <c r="A291" s="3" t="s">
        <v>45</v>
      </c>
      <c r="B291" s="3">
        <v>20230923</v>
      </c>
      <c r="C291" s="3">
        <v>14100</v>
      </c>
      <c r="D291" s="3">
        <v>14200</v>
      </c>
      <c r="E291" s="3">
        <v>14100</v>
      </c>
      <c r="F291" s="3">
        <v>14160</v>
      </c>
      <c r="G291" s="3">
        <v>11523529060</v>
      </c>
      <c r="H291" s="3">
        <v>813900</v>
      </c>
      <c r="I291" s="3">
        <v>13</v>
      </c>
      <c r="J291" s="3" t="s">
        <v>43</v>
      </c>
      <c r="K291" s="3">
        <v>14100</v>
      </c>
      <c r="L291" s="3">
        <v>14200</v>
      </c>
      <c r="M291" s="4">
        <f t="shared" si="8"/>
        <v>45192</v>
      </c>
      <c r="N291" s="5">
        <f t="shared" si="9"/>
        <v>4.2553191489360653E-3</v>
      </c>
    </row>
    <row r="292" spans="1:14" x14ac:dyDescent="0.25">
      <c r="A292" s="3" t="s">
        <v>45</v>
      </c>
      <c r="B292" s="3">
        <v>20230925</v>
      </c>
      <c r="C292" s="3">
        <v>14150</v>
      </c>
      <c r="D292" s="3">
        <v>14160</v>
      </c>
      <c r="E292" s="3">
        <v>14000</v>
      </c>
      <c r="F292" s="3">
        <v>14100</v>
      </c>
      <c r="G292" s="3">
        <v>687834640</v>
      </c>
      <c r="H292" s="3">
        <v>48798</v>
      </c>
      <c r="I292" s="3">
        <v>12</v>
      </c>
      <c r="J292" s="3" t="s">
        <v>43</v>
      </c>
      <c r="K292" s="3">
        <v>14160</v>
      </c>
      <c r="L292" s="3">
        <v>14000</v>
      </c>
      <c r="M292" s="4">
        <f t="shared" si="8"/>
        <v>45194</v>
      </c>
      <c r="N292" s="5">
        <f t="shared" si="9"/>
        <v>-4.237288135593209E-3</v>
      </c>
    </row>
    <row r="293" spans="1:14" x14ac:dyDescent="0.25">
      <c r="A293" s="3" t="s">
        <v>45</v>
      </c>
      <c r="B293" s="3">
        <v>20230926</v>
      </c>
      <c r="C293" s="3">
        <v>14100</v>
      </c>
      <c r="D293" s="3">
        <v>14100</v>
      </c>
      <c r="E293" s="3">
        <v>13950</v>
      </c>
      <c r="F293" s="3">
        <v>14060</v>
      </c>
      <c r="G293" s="3">
        <v>1131033100</v>
      </c>
      <c r="H293" s="3">
        <v>80439</v>
      </c>
      <c r="I293" s="3">
        <v>15</v>
      </c>
      <c r="J293" s="3" t="s">
        <v>43</v>
      </c>
      <c r="K293" s="3">
        <v>14100</v>
      </c>
      <c r="L293" s="3">
        <v>14000</v>
      </c>
      <c r="M293" s="4">
        <f t="shared" si="8"/>
        <v>45195</v>
      </c>
      <c r="N293" s="5">
        <f t="shared" si="9"/>
        <v>-2.8368794326241176E-3</v>
      </c>
    </row>
    <row r="294" spans="1:14" x14ac:dyDescent="0.25">
      <c r="A294" s="3" t="s">
        <v>45</v>
      </c>
      <c r="B294" s="3">
        <v>20230927</v>
      </c>
      <c r="C294" s="3">
        <v>14000</v>
      </c>
      <c r="D294" s="3">
        <v>14300</v>
      </c>
      <c r="E294" s="3">
        <v>14000</v>
      </c>
      <c r="F294" s="3">
        <v>14160</v>
      </c>
      <c r="G294" s="3">
        <v>2362490940</v>
      </c>
      <c r="H294" s="3">
        <v>166886</v>
      </c>
      <c r="I294" s="3">
        <v>13</v>
      </c>
      <c r="J294" s="3" t="s">
        <v>43</v>
      </c>
      <c r="K294" s="3">
        <v>14060</v>
      </c>
      <c r="L294" s="3">
        <v>14300</v>
      </c>
      <c r="M294" s="4">
        <f t="shared" si="8"/>
        <v>45196</v>
      </c>
      <c r="N294" s="5">
        <f t="shared" si="9"/>
        <v>7.1123755334281391E-3</v>
      </c>
    </row>
    <row r="295" spans="1:14" x14ac:dyDescent="0.25">
      <c r="A295" s="3" t="s">
        <v>45</v>
      </c>
      <c r="B295" s="3">
        <v>20230930</v>
      </c>
      <c r="C295" s="3">
        <v>14180</v>
      </c>
      <c r="D295" s="3">
        <v>14260</v>
      </c>
      <c r="E295" s="3">
        <v>14000</v>
      </c>
      <c r="F295" s="3">
        <v>14120</v>
      </c>
      <c r="G295" s="3">
        <v>1222444650</v>
      </c>
      <c r="H295" s="3">
        <v>86572</v>
      </c>
      <c r="I295" s="3">
        <v>25</v>
      </c>
      <c r="J295" s="3" t="s">
        <v>43</v>
      </c>
      <c r="K295" s="3">
        <v>14160</v>
      </c>
      <c r="L295" s="3">
        <v>14000</v>
      </c>
      <c r="M295" s="4">
        <f t="shared" si="8"/>
        <v>45199</v>
      </c>
      <c r="N295" s="5">
        <f t="shared" si="9"/>
        <v>-2.8248587570621764E-3</v>
      </c>
    </row>
    <row r="296" spans="1:14" x14ac:dyDescent="0.25">
      <c r="A296" s="3" t="s">
        <v>45</v>
      </c>
      <c r="B296" s="3">
        <v>20231001</v>
      </c>
      <c r="C296" s="3">
        <v>14000</v>
      </c>
      <c r="D296" s="3">
        <v>14000</v>
      </c>
      <c r="E296" s="3">
        <v>13900</v>
      </c>
      <c r="F296" s="3">
        <v>13920</v>
      </c>
      <c r="G296" s="3">
        <v>1242414300</v>
      </c>
      <c r="H296" s="3">
        <v>89237</v>
      </c>
      <c r="I296" s="3">
        <v>19</v>
      </c>
      <c r="J296" s="3" t="s">
        <v>43</v>
      </c>
      <c r="K296" s="3">
        <v>14120</v>
      </c>
      <c r="L296" s="3">
        <v>13900</v>
      </c>
      <c r="M296" s="4">
        <f t="shared" si="8"/>
        <v>45200</v>
      </c>
      <c r="N296" s="5">
        <f t="shared" si="9"/>
        <v>-1.4164305949008527E-2</v>
      </c>
    </row>
    <row r="297" spans="1:14" x14ac:dyDescent="0.25">
      <c r="A297" s="3" t="s">
        <v>45</v>
      </c>
      <c r="B297" s="3">
        <v>20231002</v>
      </c>
      <c r="C297" s="3">
        <v>13800</v>
      </c>
      <c r="D297" s="3">
        <v>14100</v>
      </c>
      <c r="E297" s="3">
        <v>13800</v>
      </c>
      <c r="F297" s="3">
        <v>14020</v>
      </c>
      <c r="G297" s="3">
        <v>1283310920</v>
      </c>
      <c r="H297" s="3">
        <v>91533</v>
      </c>
      <c r="I297" s="3">
        <v>27</v>
      </c>
      <c r="J297" s="3" t="s">
        <v>43</v>
      </c>
      <c r="K297" s="3">
        <v>13920</v>
      </c>
      <c r="L297" s="3">
        <v>14050</v>
      </c>
      <c r="M297" s="4">
        <f t="shared" si="8"/>
        <v>45201</v>
      </c>
      <c r="N297" s="5">
        <f t="shared" si="9"/>
        <v>7.1839080459770166E-3</v>
      </c>
    </row>
    <row r="298" spans="1:14" x14ac:dyDescent="0.25">
      <c r="A298" s="3" t="s">
        <v>45</v>
      </c>
      <c r="B298" s="3">
        <v>20231004</v>
      </c>
      <c r="C298" s="3">
        <v>14050</v>
      </c>
      <c r="D298" s="3">
        <v>14060</v>
      </c>
      <c r="E298" s="3">
        <v>14050</v>
      </c>
      <c r="F298" s="3">
        <v>14050</v>
      </c>
      <c r="G298" s="3">
        <v>61024820</v>
      </c>
      <c r="H298" s="3">
        <v>4342</v>
      </c>
      <c r="I298" s="3">
        <v>7</v>
      </c>
      <c r="J298" s="3" t="s">
        <v>43</v>
      </c>
      <c r="K298" s="3">
        <v>14020</v>
      </c>
      <c r="L298" s="3">
        <v>14050</v>
      </c>
      <c r="M298" s="4">
        <f t="shared" si="8"/>
        <v>45203</v>
      </c>
      <c r="N298" s="5">
        <f t="shared" si="9"/>
        <v>2.1398002853068032E-3</v>
      </c>
    </row>
    <row r="299" spans="1:14" x14ac:dyDescent="0.25">
      <c r="A299" s="3" t="s">
        <v>45</v>
      </c>
      <c r="B299" s="3">
        <v>20231007</v>
      </c>
      <c r="C299" s="3">
        <v>14190</v>
      </c>
      <c r="D299" s="3">
        <v>14260</v>
      </c>
      <c r="E299" s="3">
        <v>13960</v>
      </c>
      <c r="F299" s="3">
        <v>14070</v>
      </c>
      <c r="G299" s="3">
        <v>261452000</v>
      </c>
      <c r="H299" s="3">
        <v>18576</v>
      </c>
      <c r="I299" s="3">
        <v>13</v>
      </c>
      <c r="J299" s="3" t="s">
        <v>43</v>
      </c>
      <c r="K299" s="3">
        <v>14050</v>
      </c>
      <c r="L299" s="3">
        <v>13960</v>
      </c>
      <c r="M299" s="4">
        <f t="shared" si="8"/>
        <v>45206</v>
      </c>
      <c r="N299" s="5">
        <f t="shared" si="9"/>
        <v>1.42348754448407E-3</v>
      </c>
    </row>
    <row r="300" spans="1:14" x14ac:dyDescent="0.25">
      <c r="A300" s="3" t="s">
        <v>45</v>
      </c>
      <c r="B300" s="3">
        <v>20231008</v>
      </c>
      <c r="C300" s="3">
        <v>13850</v>
      </c>
      <c r="D300" s="3">
        <v>13850</v>
      </c>
      <c r="E300" s="3">
        <v>13380</v>
      </c>
      <c r="F300" s="3">
        <v>13450</v>
      </c>
      <c r="G300" s="3">
        <v>2927357300</v>
      </c>
      <c r="H300" s="3">
        <v>217632</v>
      </c>
      <c r="I300" s="3">
        <v>28</v>
      </c>
      <c r="J300" s="3" t="s">
        <v>43</v>
      </c>
      <c r="K300" s="3">
        <v>14070</v>
      </c>
      <c r="L300" s="3">
        <v>13550</v>
      </c>
      <c r="M300" s="4">
        <f t="shared" si="8"/>
        <v>45207</v>
      </c>
      <c r="N300" s="5">
        <f t="shared" si="9"/>
        <v>-4.4065387348969476E-2</v>
      </c>
    </row>
    <row r="301" spans="1:14" x14ac:dyDescent="0.25">
      <c r="A301" s="3" t="s">
        <v>45</v>
      </c>
      <c r="B301" s="3">
        <v>20231009</v>
      </c>
      <c r="C301" s="3">
        <v>13550</v>
      </c>
      <c r="D301" s="3">
        <v>13550</v>
      </c>
      <c r="E301" s="3">
        <v>13350</v>
      </c>
      <c r="F301" s="3">
        <v>13430</v>
      </c>
      <c r="G301" s="3">
        <v>150511600</v>
      </c>
      <c r="H301" s="3">
        <v>11206</v>
      </c>
      <c r="I301" s="3">
        <v>10</v>
      </c>
      <c r="J301" s="3" t="s">
        <v>43</v>
      </c>
      <c r="K301" s="3">
        <v>13450</v>
      </c>
      <c r="L301" s="3">
        <v>13550</v>
      </c>
      <c r="M301" s="4">
        <f t="shared" si="8"/>
        <v>45208</v>
      </c>
      <c r="N301" s="5">
        <f t="shared" si="9"/>
        <v>-1.4869888475836923E-3</v>
      </c>
    </row>
    <row r="302" spans="1:14" x14ac:dyDescent="0.25">
      <c r="A302" s="3" t="s">
        <v>45</v>
      </c>
      <c r="B302" s="3">
        <v>20231010</v>
      </c>
      <c r="C302" s="3">
        <v>13500</v>
      </c>
      <c r="D302" s="3">
        <v>13800</v>
      </c>
      <c r="E302" s="3">
        <v>13400</v>
      </c>
      <c r="F302" s="3">
        <v>13520</v>
      </c>
      <c r="G302" s="3">
        <v>394125160</v>
      </c>
      <c r="H302" s="3">
        <v>29161</v>
      </c>
      <c r="I302" s="3">
        <v>16</v>
      </c>
      <c r="J302" s="3" t="s">
        <v>43</v>
      </c>
      <c r="K302" s="3">
        <v>13430</v>
      </c>
      <c r="L302" s="3">
        <v>13800</v>
      </c>
      <c r="M302" s="4">
        <f t="shared" si="8"/>
        <v>45209</v>
      </c>
      <c r="N302" s="5">
        <f t="shared" si="9"/>
        <v>6.7014147431123661E-3</v>
      </c>
    </row>
    <row r="303" spans="1:14" x14ac:dyDescent="0.25">
      <c r="A303" s="3" t="s">
        <v>45</v>
      </c>
      <c r="B303" s="3">
        <v>20231011</v>
      </c>
      <c r="C303" s="3">
        <v>13660</v>
      </c>
      <c r="D303" s="3">
        <v>13660</v>
      </c>
      <c r="E303" s="3">
        <v>13600</v>
      </c>
      <c r="F303" s="3">
        <v>13600</v>
      </c>
      <c r="G303" s="3">
        <v>221122330</v>
      </c>
      <c r="H303" s="3">
        <v>16258</v>
      </c>
      <c r="I303" s="3">
        <v>6</v>
      </c>
      <c r="J303" s="3" t="s">
        <v>43</v>
      </c>
      <c r="K303" s="3">
        <v>13520</v>
      </c>
      <c r="L303" s="3">
        <v>13650</v>
      </c>
      <c r="M303" s="4">
        <f t="shared" si="8"/>
        <v>45210</v>
      </c>
      <c r="N303" s="5">
        <f t="shared" si="9"/>
        <v>5.9171597633136397E-3</v>
      </c>
    </row>
    <row r="304" spans="1:14" x14ac:dyDescent="0.25">
      <c r="A304" s="3" t="s">
        <v>45</v>
      </c>
      <c r="B304" s="3">
        <v>20231014</v>
      </c>
      <c r="C304" s="3">
        <v>13450</v>
      </c>
      <c r="D304" s="3">
        <v>13450</v>
      </c>
      <c r="E304" s="3">
        <v>13280</v>
      </c>
      <c r="F304" s="3">
        <v>13350</v>
      </c>
      <c r="G304" s="3">
        <v>225885640</v>
      </c>
      <c r="H304" s="3">
        <v>16920</v>
      </c>
      <c r="I304" s="3">
        <v>8</v>
      </c>
      <c r="J304" s="3" t="s">
        <v>43</v>
      </c>
      <c r="K304" s="3">
        <v>13600</v>
      </c>
      <c r="L304" s="3">
        <v>13350</v>
      </c>
      <c r="M304" s="4">
        <f t="shared" si="8"/>
        <v>45213</v>
      </c>
      <c r="N304" s="5">
        <f t="shared" si="9"/>
        <v>-1.8382352941176516E-2</v>
      </c>
    </row>
    <row r="305" spans="1:14" x14ac:dyDescent="0.25">
      <c r="A305" s="3" t="s">
        <v>45</v>
      </c>
      <c r="B305" s="3">
        <v>20231015</v>
      </c>
      <c r="C305" s="3">
        <v>13450</v>
      </c>
      <c r="D305" s="3">
        <v>13450</v>
      </c>
      <c r="E305" s="3">
        <v>13200</v>
      </c>
      <c r="F305" s="3">
        <v>13380</v>
      </c>
      <c r="G305" s="3">
        <v>73710000</v>
      </c>
      <c r="H305" s="3">
        <v>5507</v>
      </c>
      <c r="I305" s="3">
        <v>5</v>
      </c>
      <c r="J305" s="3" t="s">
        <v>43</v>
      </c>
      <c r="K305" s="3">
        <v>13350</v>
      </c>
      <c r="L305" s="3">
        <v>13200</v>
      </c>
      <c r="M305" s="4">
        <f t="shared" si="8"/>
        <v>45214</v>
      </c>
      <c r="N305" s="5">
        <f t="shared" si="9"/>
        <v>2.2471910112360494E-3</v>
      </c>
    </row>
    <row r="306" spans="1:14" x14ac:dyDescent="0.25">
      <c r="A306" s="3" t="s">
        <v>45</v>
      </c>
      <c r="B306" s="3">
        <v>20231016</v>
      </c>
      <c r="C306" s="3">
        <v>13450</v>
      </c>
      <c r="D306" s="3">
        <v>13640</v>
      </c>
      <c r="E306" s="3">
        <v>13380</v>
      </c>
      <c r="F306" s="3">
        <v>13460</v>
      </c>
      <c r="G306" s="3">
        <v>673658340</v>
      </c>
      <c r="H306" s="3">
        <v>50047</v>
      </c>
      <c r="I306" s="3">
        <v>20</v>
      </c>
      <c r="J306" s="3" t="s">
        <v>43</v>
      </c>
      <c r="K306" s="3">
        <v>13380</v>
      </c>
      <c r="L306" s="3">
        <v>13640</v>
      </c>
      <c r="M306" s="4">
        <f t="shared" si="8"/>
        <v>45215</v>
      </c>
      <c r="N306" s="5">
        <f t="shared" si="9"/>
        <v>5.979073243647326E-3</v>
      </c>
    </row>
    <row r="307" spans="1:14" x14ac:dyDescent="0.25">
      <c r="A307" s="3" t="s">
        <v>45</v>
      </c>
      <c r="B307" s="3">
        <v>20231017</v>
      </c>
      <c r="C307" s="3">
        <v>13650</v>
      </c>
      <c r="D307" s="3">
        <v>13650</v>
      </c>
      <c r="E307" s="3">
        <v>13500</v>
      </c>
      <c r="F307" s="3">
        <v>13580</v>
      </c>
      <c r="G307" s="3">
        <v>418684600</v>
      </c>
      <c r="H307" s="3">
        <v>30824</v>
      </c>
      <c r="I307" s="3">
        <v>9</v>
      </c>
      <c r="J307" s="3" t="s">
        <v>43</v>
      </c>
      <c r="K307" s="3">
        <v>13460</v>
      </c>
      <c r="L307" s="3">
        <v>13640</v>
      </c>
      <c r="M307" s="4">
        <f t="shared" si="8"/>
        <v>45216</v>
      </c>
      <c r="N307" s="5">
        <f t="shared" si="9"/>
        <v>8.9153046062406816E-3</v>
      </c>
    </row>
    <row r="308" spans="1:14" x14ac:dyDescent="0.25">
      <c r="A308" s="3" t="s">
        <v>45</v>
      </c>
      <c r="B308" s="3">
        <v>20231018</v>
      </c>
      <c r="C308" s="3">
        <v>13400</v>
      </c>
      <c r="D308" s="3">
        <v>13400</v>
      </c>
      <c r="E308" s="3">
        <v>13390</v>
      </c>
      <c r="F308" s="3">
        <v>13400</v>
      </c>
      <c r="G308" s="3">
        <v>192784630</v>
      </c>
      <c r="H308" s="3">
        <v>14387</v>
      </c>
      <c r="I308" s="3">
        <v>4</v>
      </c>
      <c r="J308" s="3" t="s">
        <v>43</v>
      </c>
      <c r="K308" s="3">
        <v>13580</v>
      </c>
      <c r="L308" s="3">
        <v>13390</v>
      </c>
      <c r="M308" s="4">
        <f t="shared" si="8"/>
        <v>45217</v>
      </c>
      <c r="N308" s="5">
        <f t="shared" si="9"/>
        <v>-1.3254786450662692E-2</v>
      </c>
    </row>
    <row r="309" spans="1:14" x14ac:dyDescent="0.25">
      <c r="A309" s="3" t="s">
        <v>45</v>
      </c>
      <c r="B309" s="3">
        <v>20231021</v>
      </c>
      <c r="C309" s="3">
        <v>13400</v>
      </c>
      <c r="D309" s="3">
        <v>13590</v>
      </c>
      <c r="E309" s="3">
        <v>13250</v>
      </c>
      <c r="F309" s="3">
        <v>13350</v>
      </c>
      <c r="G309" s="3">
        <v>572124600</v>
      </c>
      <c r="H309" s="3">
        <v>42860</v>
      </c>
      <c r="I309" s="3">
        <v>18</v>
      </c>
      <c r="J309" s="3" t="s">
        <v>43</v>
      </c>
      <c r="K309" s="3">
        <v>13400</v>
      </c>
      <c r="L309" s="3">
        <v>13410</v>
      </c>
      <c r="M309" s="4">
        <f t="shared" si="8"/>
        <v>45220</v>
      </c>
      <c r="N309" s="5">
        <f t="shared" si="9"/>
        <v>-3.7313432835820448E-3</v>
      </c>
    </row>
    <row r="310" spans="1:14" x14ac:dyDescent="0.25">
      <c r="A310" s="3" t="s">
        <v>45</v>
      </c>
      <c r="B310" s="3">
        <v>20231022</v>
      </c>
      <c r="C310" s="3">
        <v>13550</v>
      </c>
      <c r="D310" s="3">
        <v>13550</v>
      </c>
      <c r="E310" s="3">
        <v>13400</v>
      </c>
      <c r="F310" s="3">
        <v>13490</v>
      </c>
      <c r="G310" s="3">
        <v>378659250</v>
      </c>
      <c r="H310" s="3">
        <v>28073</v>
      </c>
      <c r="I310" s="3">
        <v>12</v>
      </c>
      <c r="J310" s="3" t="s">
        <v>43</v>
      </c>
      <c r="K310" s="3">
        <v>13350</v>
      </c>
      <c r="L310" s="3">
        <v>13450</v>
      </c>
      <c r="M310" s="4">
        <f t="shared" si="8"/>
        <v>45221</v>
      </c>
      <c r="N310" s="5">
        <f t="shared" si="9"/>
        <v>1.048689138576786E-2</v>
      </c>
    </row>
    <row r="311" spans="1:14" x14ac:dyDescent="0.25">
      <c r="A311" s="3" t="s">
        <v>45</v>
      </c>
      <c r="B311" s="3">
        <v>20231023</v>
      </c>
      <c r="C311" s="3">
        <v>13400</v>
      </c>
      <c r="D311" s="3">
        <v>13500</v>
      </c>
      <c r="E311" s="3">
        <v>13300</v>
      </c>
      <c r="F311" s="3">
        <v>13360</v>
      </c>
      <c r="G311" s="3">
        <v>2364104150</v>
      </c>
      <c r="H311" s="3">
        <v>176967</v>
      </c>
      <c r="I311" s="3">
        <v>17</v>
      </c>
      <c r="J311" s="3" t="s">
        <v>43</v>
      </c>
      <c r="K311" s="3">
        <v>13490</v>
      </c>
      <c r="L311" s="3">
        <v>13420</v>
      </c>
      <c r="M311" s="4">
        <f t="shared" si="8"/>
        <v>45222</v>
      </c>
      <c r="N311" s="5">
        <f t="shared" si="9"/>
        <v>-9.6367679762787706E-3</v>
      </c>
    </row>
    <row r="312" spans="1:14" x14ac:dyDescent="0.25">
      <c r="A312" s="3" t="s">
        <v>45</v>
      </c>
      <c r="B312" s="3">
        <v>20231024</v>
      </c>
      <c r="C312" s="3">
        <v>13400</v>
      </c>
      <c r="D312" s="3">
        <v>13410</v>
      </c>
      <c r="E312" s="3">
        <v>12950</v>
      </c>
      <c r="F312" s="3">
        <v>13200</v>
      </c>
      <c r="G312" s="3">
        <v>2943695460</v>
      </c>
      <c r="H312" s="3">
        <v>223052</v>
      </c>
      <c r="I312" s="3">
        <v>35</v>
      </c>
      <c r="J312" s="3" t="s">
        <v>43</v>
      </c>
      <c r="K312" s="3">
        <v>13360</v>
      </c>
      <c r="L312" s="3">
        <v>13240</v>
      </c>
      <c r="M312" s="4">
        <f t="shared" si="8"/>
        <v>45223</v>
      </c>
      <c r="N312" s="5">
        <f t="shared" si="9"/>
        <v>-1.19760479041916E-2</v>
      </c>
    </row>
    <row r="313" spans="1:14" x14ac:dyDescent="0.25">
      <c r="A313" s="3" t="s">
        <v>45</v>
      </c>
      <c r="B313" s="3">
        <v>20231025</v>
      </c>
      <c r="C313" s="3">
        <v>13200</v>
      </c>
      <c r="D313" s="3">
        <v>13200</v>
      </c>
      <c r="E313" s="3">
        <v>13130</v>
      </c>
      <c r="F313" s="3">
        <v>13180</v>
      </c>
      <c r="G313" s="3">
        <v>345549300</v>
      </c>
      <c r="H313" s="3">
        <v>26222</v>
      </c>
      <c r="I313" s="3">
        <v>5</v>
      </c>
      <c r="J313" s="3" t="s">
        <v>43</v>
      </c>
      <c r="K313" s="3">
        <v>13200</v>
      </c>
      <c r="L313" s="3">
        <v>13130</v>
      </c>
      <c r="M313" s="4">
        <f t="shared" si="8"/>
        <v>45224</v>
      </c>
      <c r="N313" s="5">
        <f t="shared" si="9"/>
        <v>-1.5151515151514694E-3</v>
      </c>
    </row>
    <row r="314" spans="1:14" x14ac:dyDescent="0.25">
      <c r="A314" s="3" t="s">
        <v>45</v>
      </c>
      <c r="B314" s="3">
        <v>20231028</v>
      </c>
      <c r="C314" s="3">
        <v>13200</v>
      </c>
      <c r="D314" s="3">
        <v>13200</v>
      </c>
      <c r="E314" s="3">
        <v>12540</v>
      </c>
      <c r="F314" s="3">
        <v>12680</v>
      </c>
      <c r="G314" s="3">
        <v>388940980</v>
      </c>
      <c r="H314" s="3">
        <v>30670</v>
      </c>
      <c r="I314" s="3">
        <v>9</v>
      </c>
      <c r="J314" s="3" t="s">
        <v>43</v>
      </c>
      <c r="K314" s="3">
        <v>13180</v>
      </c>
      <c r="L314" s="3">
        <v>12540</v>
      </c>
      <c r="M314" s="4">
        <f t="shared" si="8"/>
        <v>45227</v>
      </c>
      <c r="N314" s="5">
        <f t="shared" si="9"/>
        <v>-3.793626707132014E-2</v>
      </c>
    </row>
    <row r="315" spans="1:14" x14ac:dyDescent="0.25">
      <c r="A315" s="3" t="s">
        <v>45</v>
      </c>
      <c r="B315" s="3">
        <v>20231029</v>
      </c>
      <c r="C315" s="3">
        <v>12550</v>
      </c>
      <c r="D315" s="3">
        <v>13030</v>
      </c>
      <c r="E315" s="3">
        <v>12420</v>
      </c>
      <c r="F315" s="3">
        <v>12850</v>
      </c>
      <c r="G315" s="3">
        <v>11385711840</v>
      </c>
      <c r="H315" s="3">
        <v>885747</v>
      </c>
      <c r="I315" s="3">
        <v>83</v>
      </c>
      <c r="J315" s="3" t="s">
        <v>43</v>
      </c>
      <c r="K315" s="3">
        <v>12680</v>
      </c>
      <c r="L315" s="3">
        <v>13030</v>
      </c>
      <c r="M315" s="4">
        <f t="shared" si="8"/>
        <v>45228</v>
      </c>
      <c r="N315" s="5">
        <f t="shared" si="9"/>
        <v>1.3406940063091399E-2</v>
      </c>
    </row>
    <row r="316" spans="1:14" x14ac:dyDescent="0.25">
      <c r="A316" s="3" t="s">
        <v>45</v>
      </c>
      <c r="B316" s="3">
        <v>20231030</v>
      </c>
      <c r="C316" s="3">
        <v>13250</v>
      </c>
      <c r="D316" s="3">
        <v>13350</v>
      </c>
      <c r="E316" s="3">
        <v>13080</v>
      </c>
      <c r="F316" s="3">
        <v>13200</v>
      </c>
      <c r="G316" s="3">
        <v>315184400</v>
      </c>
      <c r="H316" s="3">
        <v>23885</v>
      </c>
      <c r="I316" s="3">
        <v>5</v>
      </c>
      <c r="J316" s="3" t="s">
        <v>43</v>
      </c>
      <c r="K316" s="3">
        <v>12850</v>
      </c>
      <c r="L316" s="3">
        <v>13080</v>
      </c>
      <c r="M316" s="4">
        <f t="shared" si="8"/>
        <v>45229</v>
      </c>
      <c r="N316" s="5">
        <f t="shared" si="9"/>
        <v>2.7237354085603016E-2</v>
      </c>
    </row>
    <row r="317" spans="1:14" x14ac:dyDescent="0.25">
      <c r="A317" s="3" t="s">
        <v>45</v>
      </c>
      <c r="B317" s="3">
        <v>20231031</v>
      </c>
      <c r="C317" s="3">
        <v>13040</v>
      </c>
      <c r="D317" s="3">
        <v>13240</v>
      </c>
      <c r="E317" s="3">
        <v>12900</v>
      </c>
      <c r="F317" s="3">
        <v>12950</v>
      </c>
      <c r="G317" s="3">
        <v>244810200</v>
      </c>
      <c r="H317" s="3">
        <v>18910</v>
      </c>
      <c r="I317" s="3">
        <v>8</v>
      </c>
      <c r="J317" s="3" t="s">
        <v>43</v>
      </c>
      <c r="K317" s="3">
        <v>13200</v>
      </c>
      <c r="L317" s="3">
        <v>13150</v>
      </c>
      <c r="M317" s="4">
        <f t="shared" si="8"/>
        <v>45230</v>
      </c>
      <c r="N317" s="5">
        <f t="shared" si="9"/>
        <v>-1.8939393939393923E-2</v>
      </c>
    </row>
    <row r="318" spans="1:14" x14ac:dyDescent="0.25">
      <c r="A318" s="3" t="s">
        <v>45</v>
      </c>
      <c r="B318" s="3">
        <v>20231101</v>
      </c>
      <c r="C318" s="3">
        <v>12850</v>
      </c>
      <c r="D318" s="3">
        <v>13000</v>
      </c>
      <c r="E318" s="3">
        <v>12650</v>
      </c>
      <c r="F318" s="3">
        <v>12830</v>
      </c>
      <c r="G318" s="3">
        <v>665980600</v>
      </c>
      <c r="H318" s="3">
        <v>51907</v>
      </c>
      <c r="I318" s="3">
        <v>20</v>
      </c>
      <c r="J318" s="3" t="s">
        <v>43</v>
      </c>
      <c r="K318" s="3">
        <v>12950</v>
      </c>
      <c r="L318" s="3">
        <v>13000</v>
      </c>
      <c r="M318" s="4">
        <f t="shared" si="8"/>
        <v>45231</v>
      </c>
      <c r="N318" s="5">
        <f t="shared" si="9"/>
        <v>-9.2664092664093145E-3</v>
      </c>
    </row>
    <row r="319" spans="1:14" x14ac:dyDescent="0.25">
      <c r="A319" s="3" t="s">
        <v>45</v>
      </c>
      <c r="B319" s="3">
        <v>20231104</v>
      </c>
      <c r="C319" s="3">
        <v>12770</v>
      </c>
      <c r="D319" s="3">
        <v>13490</v>
      </c>
      <c r="E319" s="3">
        <v>12770</v>
      </c>
      <c r="F319" s="3">
        <v>13270</v>
      </c>
      <c r="G319" s="3">
        <v>333167540</v>
      </c>
      <c r="H319" s="3">
        <v>25108</v>
      </c>
      <c r="I319" s="3">
        <v>9</v>
      </c>
      <c r="J319" s="3" t="s">
        <v>43</v>
      </c>
      <c r="K319" s="3">
        <v>12830</v>
      </c>
      <c r="L319" s="3">
        <v>13360</v>
      </c>
      <c r="M319" s="4">
        <f t="shared" si="8"/>
        <v>45234</v>
      </c>
      <c r="N319" s="5">
        <f t="shared" si="9"/>
        <v>3.4294621979735096E-2</v>
      </c>
    </row>
    <row r="320" spans="1:14" x14ac:dyDescent="0.25">
      <c r="A320" s="3" t="s">
        <v>45</v>
      </c>
      <c r="B320" s="3">
        <v>20231105</v>
      </c>
      <c r="C320" s="3">
        <v>13180</v>
      </c>
      <c r="D320" s="3">
        <v>13430</v>
      </c>
      <c r="E320" s="3">
        <v>13160</v>
      </c>
      <c r="F320" s="3">
        <v>13220</v>
      </c>
      <c r="G320" s="3">
        <v>987330610</v>
      </c>
      <c r="H320" s="3">
        <v>74686</v>
      </c>
      <c r="I320" s="3">
        <v>15</v>
      </c>
      <c r="J320" s="3" t="s">
        <v>43</v>
      </c>
      <c r="K320" s="3">
        <v>13270</v>
      </c>
      <c r="L320" s="3">
        <v>13430</v>
      </c>
      <c r="M320" s="4">
        <f t="shared" si="8"/>
        <v>45235</v>
      </c>
      <c r="N320" s="5">
        <f t="shared" si="9"/>
        <v>-3.7678975131876236E-3</v>
      </c>
    </row>
    <row r="321" spans="1:14" x14ac:dyDescent="0.25">
      <c r="A321" s="3" t="s">
        <v>45</v>
      </c>
      <c r="B321" s="3">
        <v>20231106</v>
      </c>
      <c r="C321" s="3">
        <v>13520</v>
      </c>
      <c r="D321" s="3">
        <v>13520</v>
      </c>
      <c r="E321" s="3">
        <v>13220</v>
      </c>
      <c r="F321" s="3">
        <v>13330</v>
      </c>
      <c r="G321" s="3">
        <v>313304260</v>
      </c>
      <c r="H321" s="3">
        <v>23510</v>
      </c>
      <c r="I321" s="3">
        <v>19</v>
      </c>
      <c r="J321" s="3" t="s">
        <v>43</v>
      </c>
      <c r="K321" s="3">
        <v>13220</v>
      </c>
      <c r="L321" s="3">
        <v>13520</v>
      </c>
      <c r="M321" s="4">
        <f t="shared" si="8"/>
        <v>45236</v>
      </c>
      <c r="N321" s="5">
        <f t="shared" si="9"/>
        <v>8.320726172466042E-3</v>
      </c>
    </row>
    <row r="322" spans="1:14" x14ac:dyDescent="0.25">
      <c r="A322" s="3" t="s">
        <v>45</v>
      </c>
      <c r="B322" s="3">
        <v>20231107</v>
      </c>
      <c r="C322" s="3">
        <v>13350</v>
      </c>
      <c r="D322" s="3">
        <v>13980</v>
      </c>
      <c r="E322" s="3">
        <v>13350</v>
      </c>
      <c r="F322" s="3">
        <v>13630</v>
      </c>
      <c r="G322" s="3">
        <v>1610614830</v>
      </c>
      <c r="H322" s="3">
        <v>118194</v>
      </c>
      <c r="I322" s="3">
        <v>19</v>
      </c>
      <c r="J322" s="3" t="s">
        <v>43</v>
      </c>
      <c r="K322" s="3">
        <v>13330</v>
      </c>
      <c r="L322" s="3">
        <v>13880</v>
      </c>
      <c r="M322" s="4">
        <f t="shared" ref="M322:M385" si="10">DATE(LEFT(B322,4),MID(B322,5,2),RIGHT(B322,2))</f>
        <v>45237</v>
      </c>
      <c r="N322" s="5">
        <f t="shared" si="9"/>
        <v>2.2505626406601698E-2</v>
      </c>
    </row>
    <row r="323" spans="1:14" x14ac:dyDescent="0.25">
      <c r="A323" s="3" t="s">
        <v>45</v>
      </c>
      <c r="B323" s="3">
        <v>20231108</v>
      </c>
      <c r="C323" s="3">
        <v>13920</v>
      </c>
      <c r="D323" s="3">
        <v>13920</v>
      </c>
      <c r="E323" s="3">
        <v>13600</v>
      </c>
      <c r="F323" s="3">
        <v>13620</v>
      </c>
      <c r="G323" s="3">
        <v>219807530</v>
      </c>
      <c r="H323" s="3">
        <v>16134</v>
      </c>
      <c r="I323" s="3">
        <v>10</v>
      </c>
      <c r="J323" s="3" t="s">
        <v>43</v>
      </c>
      <c r="K323" s="3">
        <v>13630</v>
      </c>
      <c r="L323" s="3">
        <v>13780</v>
      </c>
      <c r="M323" s="4">
        <f t="shared" si="10"/>
        <v>45238</v>
      </c>
      <c r="N323" s="5">
        <f t="shared" ref="N323:N386" si="11">F323/F322-1</f>
        <v>-7.336757153337814E-4</v>
      </c>
    </row>
    <row r="324" spans="1:14" x14ac:dyDescent="0.25">
      <c r="A324" s="3" t="s">
        <v>45</v>
      </c>
      <c r="B324" s="3">
        <v>20231111</v>
      </c>
      <c r="C324" s="3">
        <v>13800</v>
      </c>
      <c r="D324" s="3">
        <v>14000</v>
      </c>
      <c r="E324" s="3">
        <v>13610</v>
      </c>
      <c r="F324" s="3">
        <v>13840</v>
      </c>
      <c r="G324" s="3">
        <v>602348100</v>
      </c>
      <c r="H324" s="3">
        <v>43526</v>
      </c>
      <c r="I324" s="3">
        <v>18</v>
      </c>
      <c r="J324" s="3" t="s">
        <v>43</v>
      </c>
      <c r="K324" s="3">
        <v>13620</v>
      </c>
      <c r="L324" s="3">
        <v>14000</v>
      </c>
      <c r="M324" s="4">
        <f t="shared" si="10"/>
        <v>45241</v>
      </c>
      <c r="N324" s="5">
        <f t="shared" si="11"/>
        <v>1.6152716593245131E-2</v>
      </c>
    </row>
    <row r="325" spans="1:14" x14ac:dyDescent="0.25">
      <c r="A325" s="3" t="s">
        <v>45</v>
      </c>
      <c r="B325" s="3">
        <v>20231112</v>
      </c>
      <c r="C325" s="3">
        <v>13630</v>
      </c>
      <c r="D325" s="3">
        <v>14000</v>
      </c>
      <c r="E325" s="3">
        <v>13630</v>
      </c>
      <c r="F325" s="3">
        <v>13740</v>
      </c>
      <c r="G325" s="3">
        <v>780437820</v>
      </c>
      <c r="H325" s="3">
        <v>56792</v>
      </c>
      <c r="I325" s="3">
        <v>14</v>
      </c>
      <c r="J325" s="3" t="s">
        <v>43</v>
      </c>
      <c r="K325" s="3">
        <v>13840</v>
      </c>
      <c r="L325" s="3">
        <v>14000</v>
      </c>
      <c r="M325" s="4">
        <f t="shared" si="10"/>
        <v>45242</v>
      </c>
      <c r="N325" s="5">
        <f t="shared" si="11"/>
        <v>-7.225433526011571E-3</v>
      </c>
    </row>
    <row r="326" spans="1:14" x14ac:dyDescent="0.25">
      <c r="A326" s="3" t="s">
        <v>45</v>
      </c>
      <c r="B326" s="3">
        <v>20231113</v>
      </c>
      <c r="C326" s="3">
        <v>13700</v>
      </c>
      <c r="D326" s="3">
        <v>14100</v>
      </c>
      <c r="E326" s="3">
        <v>13700</v>
      </c>
      <c r="F326" s="3">
        <v>13850</v>
      </c>
      <c r="G326" s="3">
        <v>3124551960</v>
      </c>
      <c r="H326" s="3">
        <v>225663</v>
      </c>
      <c r="I326" s="3">
        <v>19</v>
      </c>
      <c r="J326" s="3" t="s">
        <v>43</v>
      </c>
      <c r="K326" s="3">
        <v>13740</v>
      </c>
      <c r="L326" s="3">
        <v>13860</v>
      </c>
      <c r="M326" s="4">
        <f t="shared" si="10"/>
        <v>45243</v>
      </c>
      <c r="N326" s="5">
        <f t="shared" si="11"/>
        <v>8.0058224163026548E-3</v>
      </c>
    </row>
    <row r="327" spans="1:14" x14ac:dyDescent="0.25">
      <c r="A327" s="3" t="s">
        <v>45</v>
      </c>
      <c r="B327" s="3">
        <v>20231114</v>
      </c>
      <c r="C327" s="3">
        <v>13620</v>
      </c>
      <c r="D327" s="3">
        <v>13820</v>
      </c>
      <c r="E327" s="3">
        <v>13590</v>
      </c>
      <c r="F327" s="3">
        <v>13610</v>
      </c>
      <c r="G327" s="3">
        <v>50162620</v>
      </c>
      <c r="H327" s="3">
        <v>3686</v>
      </c>
      <c r="I327" s="3">
        <v>5</v>
      </c>
      <c r="J327" s="3" t="s">
        <v>43</v>
      </c>
      <c r="K327" s="3">
        <v>13850</v>
      </c>
      <c r="L327" s="3">
        <v>13590</v>
      </c>
      <c r="M327" s="4">
        <f t="shared" si="10"/>
        <v>45244</v>
      </c>
      <c r="N327" s="5">
        <f t="shared" si="11"/>
        <v>-1.7328519855595692E-2</v>
      </c>
    </row>
    <row r="328" spans="1:14" x14ac:dyDescent="0.25">
      <c r="A328" s="3" t="s">
        <v>45</v>
      </c>
      <c r="B328" s="3">
        <v>20231115</v>
      </c>
      <c r="C328" s="3">
        <v>13690</v>
      </c>
      <c r="D328" s="3">
        <v>13690</v>
      </c>
      <c r="E328" s="3">
        <v>13550</v>
      </c>
      <c r="F328" s="3">
        <v>13570</v>
      </c>
      <c r="G328" s="3">
        <v>102535270</v>
      </c>
      <c r="H328" s="3">
        <v>7558</v>
      </c>
      <c r="I328" s="3">
        <v>4</v>
      </c>
      <c r="J328" s="3" t="s">
        <v>43</v>
      </c>
      <c r="K328" s="3">
        <v>13610</v>
      </c>
      <c r="L328" s="3">
        <v>13650</v>
      </c>
      <c r="M328" s="4">
        <f t="shared" si="10"/>
        <v>45245</v>
      </c>
      <c r="N328" s="5">
        <f t="shared" si="11"/>
        <v>-2.9390154298309934E-3</v>
      </c>
    </row>
    <row r="329" spans="1:14" x14ac:dyDescent="0.25">
      <c r="A329" s="3" t="s">
        <v>45</v>
      </c>
      <c r="B329" s="3">
        <v>20231118</v>
      </c>
      <c r="C329" s="3">
        <v>13460</v>
      </c>
      <c r="D329" s="3">
        <v>13530</v>
      </c>
      <c r="E329" s="3">
        <v>13340</v>
      </c>
      <c r="F329" s="3">
        <v>13410</v>
      </c>
      <c r="G329" s="3">
        <v>294035540</v>
      </c>
      <c r="H329" s="3">
        <v>21925</v>
      </c>
      <c r="I329" s="3">
        <v>13</v>
      </c>
      <c r="J329" s="3" t="s">
        <v>43</v>
      </c>
      <c r="K329" s="3">
        <v>13570</v>
      </c>
      <c r="L329" s="3">
        <v>13510</v>
      </c>
      <c r="M329" s="4">
        <f t="shared" si="10"/>
        <v>45248</v>
      </c>
      <c r="N329" s="5">
        <f t="shared" si="11"/>
        <v>-1.179071481208549E-2</v>
      </c>
    </row>
    <row r="330" spans="1:14" x14ac:dyDescent="0.25">
      <c r="A330" s="3" t="s">
        <v>45</v>
      </c>
      <c r="B330" s="3">
        <v>20231119</v>
      </c>
      <c r="C330" s="3">
        <v>13350</v>
      </c>
      <c r="D330" s="3">
        <v>13550</v>
      </c>
      <c r="E330" s="3">
        <v>13330</v>
      </c>
      <c r="F330" s="3">
        <v>13390</v>
      </c>
      <c r="G330" s="3">
        <v>1372752960</v>
      </c>
      <c r="H330" s="3">
        <v>102527</v>
      </c>
      <c r="I330" s="3">
        <v>18</v>
      </c>
      <c r="J330" s="3" t="s">
        <v>43</v>
      </c>
      <c r="K330" s="3">
        <v>13410</v>
      </c>
      <c r="L330" s="3">
        <v>13400</v>
      </c>
      <c r="M330" s="4">
        <f t="shared" si="10"/>
        <v>45249</v>
      </c>
      <c r="N330" s="5">
        <f t="shared" si="11"/>
        <v>-1.491424310216205E-3</v>
      </c>
    </row>
    <row r="331" spans="1:14" x14ac:dyDescent="0.25">
      <c r="A331" s="3" t="s">
        <v>45</v>
      </c>
      <c r="B331" s="3">
        <v>20231120</v>
      </c>
      <c r="C331" s="3">
        <v>13300</v>
      </c>
      <c r="D331" s="3">
        <v>13450</v>
      </c>
      <c r="E331" s="3">
        <v>13300</v>
      </c>
      <c r="F331" s="3">
        <v>13310</v>
      </c>
      <c r="G331" s="3">
        <v>240361500</v>
      </c>
      <c r="H331" s="3">
        <v>18055</v>
      </c>
      <c r="I331" s="3">
        <v>7</v>
      </c>
      <c r="J331" s="3" t="s">
        <v>43</v>
      </c>
      <c r="K331" s="3">
        <v>13390</v>
      </c>
      <c r="L331" s="3">
        <v>13400</v>
      </c>
      <c r="M331" s="4">
        <f t="shared" si="10"/>
        <v>45250</v>
      </c>
      <c r="N331" s="5">
        <f t="shared" si="11"/>
        <v>-5.9746079163555121E-3</v>
      </c>
    </row>
    <row r="332" spans="1:14" x14ac:dyDescent="0.25">
      <c r="A332" s="3" t="s">
        <v>45</v>
      </c>
      <c r="B332" s="3">
        <v>20231121</v>
      </c>
      <c r="C332" s="3">
        <v>13400</v>
      </c>
      <c r="D332" s="3">
        <v>13500</v>
      </c>
      <c r="E332" s="3">
        <v>13390</v>
      </c>
      <c r="F332" s="3">
        <v>13430</v>
      </c>
      <c r="G332" s="3">
        <v>167444000</v>
      </c>
      <c r="H332" s="3">
        <v>12468</v>
      </c>
      <c r="I332" s="3">
        <v>12</v>
      </c>
      <c r="J332" s="3" t="s">
        <v>43</v>
      </c>
      <c r="K332" s="3">
        <v>13310</v>
      </c>
      <c r="L332" s="3">
        <v>13500</v>
      </c>
      <c r="M332" s="4">
        <f t="shared" si="10"/>
        <v>45251</v>
      </c>
      <c r="N332" s="5">
        <f t="shared" si="11"/>
        <v>9.0157776108188425E-3</v>
      </c>
    </row>
    <row r="333" spans="1:14" x14ac:dyDescent="0.25">
      <c r="A333" s="3" t="s">
        <v>45</v>
      </c>
      <c r="B333" s="3">
        <v>20231122</v>
      </c>
      <c r="C333" s="3">
        <v>13350</v>
      </c>
      <c r="D333" s="3">
        <v>13350</v>
      </c>
      <c r="E333" s="3">
        <v>13300</v>
      </c>
      <c r="F333" s="3">
        <v>13330</v>
      </c>
      <c r="G333" s="3">
        <v>66629000</v>
      </c>
      <c r="H333" s="3">
        <v>5000</v>
      </c>
      <c r="I333" s="3">
        <v>7</v>
      </c>
      <c r="J333" s="3" t="s">
        <v>43</v>
      </c>
      <c r="K333" s="3">
        <v>13430</v>
      </c>
      <c r="L333" s="3">
        <v>13350</v>
      </c>
      <c r="M333" s="4">
        <f t="shared" si="10"/>
        <v>45252</v>
      </c>
      <c r="N333" s="5">
        <f t="shared" si="11"/>
        <v>-7.446016381235987E-3</v>
      </c>
    </row>
    <row r="334" spans="1:14" x14ac:dyDescent="0.25">
      <c r="A334" s="3" t="s">
        <v>45</v>
      </c>
      <c r="B334" s="3">
        <v>20231125</v>
      </c>
      <c r="C334" s="3">
        <v>13400</v>
      </c>
      <c r="D334" s="3">
        <v>13590</v>
      </c>
      <c r="E334" s="3">
        <v>13240</v>
      </c>
      <c r="F334" s="3">
        <v>13420</v>
      </c>
      <c r="G334" s="3">
        <v>4570400800</v>
      </c>
      <c r="H334" s="3">
        <v>340672</v>
      </c>
      <c r="I334" s="3">
        <v>29</v>
      </c>
      <c r="J334" s="3" t="s">
        <v>43</v>
      </c>
      <c r="K334" s="3">
        <v>13330</v>
      </c>
      <c r="L334" s="3">
        <v>13490</v>
      </c>
      <c r="M334" s="4">
        <f t="shared" si="10"/>
        <v>45255</v>
      </c>
      <c r="N334" s="5">
        <f t="shared" si="11"/>
        <v>6.7516879219804427E-3</v>
      </c>
    </row>
    <row r="335" spans="1:14" x14ac:dyDescent="0.25">
      <c r="A335" s="3" t="s">
        <v>45</v>
      </c>
      <c r="B335" s="3">
        <v>20231126</v>
      </c>
      <c r="C335" s="3">
        <v>13490</v>
      </c>
      <c r="D335" s="3">
        <v>13600</v>
      </c>
      <c r="E335" s="3">
        <v>13480</v>
      </c>
      <c r="F335" s="3">
        <v>13520</v>
      </c>
      <c r="G335" s="3">
        <v>410171190</v>
      </c>
      <c r="H335" s="3">
        <v>30335</v>
      </c>
      <c r="I335" s="3">
        <v>8</v>
      </c>
      <c r="J335" s="3" t="s">
        <v>43</v>
      </c>
      <c r="K335" s="3">
        <v>13420</v>
      </c>
      <c r="L335" s="3">
        <v>13600</v>
      </c>
      <c r="M335" s="4">
        <f t="shared" si="10"/>
        <v>45256</v>
      </c>
      <c r="N335" s="5">
        <f t="shared" si="11"/>
        <v>7.4515648286139768E-3</v>
      </c>
    </row>
    <row r="336" spans="1:14" x14ac:dyDescent="0.25">
      <c r="A336" s="3" t="s">
        <v>45</v>
      </c>
      <c r="B336" s="3">
        <v>20231127</v>
      </c>
      <c r="C336" s="3">
        <v>13490</v>
      </c>
      <c r="D336" s="3">
        <v>13670</v>
      </c>
      <c r="E336" s="3">
        <v>13480</v>
      </c>
      <c r="F336" s="3">
        <v>13530</v>
      </c>
      <c r="G336" s="3">
        <v>411642160</v>
      </c>
      <c r="H336" s="3">
        <v>30420</v>
      </c>
      <c r="I336" s="3">
        <v>17</v>
      </c>
      <c r="J336" s="3" t="s">
        <v>43</v>
      </c>
      <c r="K336" s="3">
        <v>13520</v>
      </c>
      <c r="L336" s="3">
        <v>13520</v>
      </c>
      <c r="M336" s="4">
        <f t="shared" si="10"/>
        <v>45257</v>
      </c>
      <c r="N336" s="5">
        <f t="shared" si="11"/>
        <v>7.3964497041423272E-4</v>
      </c>
    </row>
    <row r="337" spans="1:14" x14ac:dyDescent="0.25">
      <c r="A337" s="3" t="s">
        <v>45</v>
      </c>
      <c r="B337" s="3">
        <v>20231128</v>
      </c>
      <c r="C337" s="3">
        <v>13660</v>
      </c>
      <c r="D337" s="3">
        <v>13820</v>
      </c>
      <c r="E337" s="3">
        <v>13590</v>
      </c>
      <c r="F337" s="3">
        <v>13820</v>
      </c>
      <c r="G337" s="3">
        <v>101636760</v>
      </c>
      <c r="H337" s="3">
        <v>7356</v>
      </c>
      <c r="I337" s="3">
        <v>5</v>
      </c>
      <c r="J337" s="3" t="s">
        <v>43</v>
      </c>
      <c r="K337" s="3">
        <v>13530</v>
      </c>
      <c r="L337" s="3">
        <v>13820</v>
      </c>
      <c r="M337" s="4">
        <f t="shared" si="10"/>
        <v>45258</v>
      </c>
      <c r="N337" s="5">
        <f t="shared" si="11"/>
        <v>2.1433850702143431E-2</v>
      </c>
    </row>
    <row r="338" spans="1:14" x14ac:dyDescent="0.25">
      <c r="A338" s="3" t="s">
        <v>45</v>
      </c>
      <c r="B338" s="3">
        <v>20231129</v>
      </c>
      <c r="C338" s="3">
        <v>13710</v>
      </c>
      <c r="D338" s="3">
        <v>14040</v>
      </c>
      <c r="E338" s="3">
        <v>13710</v>
      </c>
      <c r="F338" s="3">
        <v>13870</v>
      </c>
      <c r="G338" s="3">
        <v>178222320</v>
      </c>
      <c r="H338" s="3">
        <v>12854</v>
      </c>
      <c r="I338" s="3">
        <v>5</v>
      </c>
      <c r="J338" s="3" t="s">
        <v>43</v>
      </c>
      <c r="K338" s="3">
        <v>13820</v>
      </c>
      <c r="L338" s="3">
        <v>14000</v>
      </c>
      <c r="M338" s="4">
        <f t="shared" si="10"/>
        <v>45259</v>
      </c>
      <c r="N338" s="5">
        <f t="shared" si="11"/>
        <v>3.6179450072360009E-3</v>
      </c>
    </row>
    <row r="339" spans="1:14" x14ac:dyDescent="0.25">
      <c r="A339" s="3" t="s">
        <v>45</v>
      </c>
      <c r="B339" s="3">
        <v>20231202</v>
      </c>
      <c r="C339" s="3">
        <v>13910</v>
      </c>
      <c r="D339" s="3">
        <v>14130</v>
      </c>
      <c r="E339" s="3">
        <v>13910</v>
      </c>
      <c r="F339" s="3">
        <v>14070</v>
      </c>
      <c r="G339" s="3">
        <v>306265170</v>
      </c>
      <c r="H339" s="3">
        <v>21762</v>
      </c>
      <c r="I339" s="3">
        <v>16</v>
      </c>
      <c r="J339" s="3" t="s">
        <v>43</v>
      </c>
      <c r="K339" s="3">
        <v>13870</v>
      </c>
      <c r="L339" s="3">
        <v>14100</v>
      </c>
      <c r="M339" s="4">
        <f t="shared" si="10"/>
        <v>45262</v>
      </c>
      <c r="N339" s="5">
        <f t="shared" si="11"/>
        <v>1.4419610670511895E-2</v>
      </c>
    </row>
    <row r="340" spans="1:14" x14ac:dyDescent="0.25">
      <c r="A340" s="3" t="s">
        <v>45</v>
      </c>
      <c r="B340" s="3">
        <v>20231203</v>
      </c>
      <c r="C340" s="3">
        <v>14120</v>
      </c>
      <c r="D340" s="3">
        <v>14560</v>
      </c>
      <c r="E340" s="3">
        <v>14080</v>
      </c>
      <c r="F340" s="3">
        <v>14310</v>
      </c>
      <c r="G340" s="3">
        <v>3711128470</v>
      </c>
      <c r="H340" s="3">
        <v>259267</v>
      </c>
      <c r="I340" s="3">
        <v>19</v>
      </c>
      <c r="J340" s="3" t="s">
        <v>43</v>
      </c>
      <c r="K340" s="3">
        <v>14070</v>
      </c>
      <c r="L340" s="3">
        <v>14390</v>
      </c>
      <c r="M340" s="4">
        <f t="shared" si="10"/>
        <v>45263</v>
      </c>
      <c r="N340" s="5">
        <f t="shared" si="11"/>
        <v>1.7057569296375252E-2</v>
      </c>
    </row>
    <row r="341" spans="1:14" x14ac:dyDescent="0.25">
      <c r="A341" s="3" t="s">
        <v>45</v>
      </c>
      <c r="B341" s="3">
        <v>20231204</v>
      </c>
      <c r="C341" s="3">
        <v>14590</v>
      </c>
      <c r="D341" s="3">
        <v>14680</v>
      </c>
      <c r="E341" s="3">
        <v>14400</v>
      </c>
      <c r="F341" s="3">
        <v>14530</v>
      </c>
      <c r="G341" s="3">
        <v>794443630</v>
      </c>
      <c r="H341" s="3">
        <v>54688</v>
      </c>
      <c r="I341" s="3">
        <v>26</v>
      </c>
      <c r="J341" s="3" t="s">
        <v>43</v>
      </c>
      <c r="K341" s="3">
        <v>14310</v>
      </c>
      <c r="L341" s="3">
        <v>14480</v>
      </c>
      <c r="M341" s="4">
        <f t="shared" si="10"/>
        <v>45264</v>
      </c>
      <c r="N341" s="5">
        <f t="shared" si="11"/>
        <v>1.5373864430468176E-2</v>
      </c>
    </row>
    <row r="342" spans="1:14" x14ac:dyDescent="0.25">
      <c r="A342" s="3" t="s">
        <v>45</v>
      </c>
      <c r="B342" s="3">
        <v>20231205</v>
      </c>
      <c r="C342" s="3">
        <v>14400</v>
      </c>
      <c r="D342" s="3">
        <v>14900</v>
      </c>
      <c r="E342" s="3">
        <v>14340</v>
      </c>
      <c r="F342" s="3">
        <v>14820</v>
      </c>
      <c r="G342" s="3">
        <v>12380308400</v>
      </c>
      <c r="H342" s="3">
        <v>835462</v>
      </c>
      <c r="I342" s="3">
        <v>81</v>
      </c>
      <c r="J342" s="3" t="s">
        <v>43</v>
      </c>
      <c r="K342" s="3">
        <v>14530</v>
      </c>
      <c r="L342" s="3">
        <v>14820</v>
      </c>
      <c r="M342" s="4">
        <f t="shared" si="10"/>
        <v>45265</v>
      </c>
      <c r="N342" s="5">
        <f t="shared" si="11"/>
        <v>1.9958706125258185E-2</v>
      </c>
    </row>
    <row r="343" spans="1:14" x14ac:dyDescent="0.25">
      <c r="A343" s="3" t="s">
        <v>45</v>
      </c>
      <c r="B343" s="3">
        <v>20231206</v>
      </c>
      <c r="C343" s="3">
        <v>14600</v>
      </c>
      <c r="D343" s="3">
        <v>14690</v>
      </c>
      <c r="E343" s="3">
        <v>14540</v>
      </c>
      <c r="F343" s="3">
        <v>14590</v>
      </c>
      <c r="G343" s="3">
        <v>448267500</v>
      </c>
      <c r="H343" s="3">
        <v>30719</v>
      </c>
      <c r="I343" s="3">
        <v>15</v>
      </c>
      <c r="J343" s="3" t="s">
        <v>43</v>
      </c>
      <c r="K343" s="3">
        <v>14820</v>
      </c>
      <c r="L343" s="3">
        <v>14540</v>
      </c>
      <c r="M343" s="4">
        <f t="shared" si="10"/>
        <v>45266</v>
      </c>
      <c r="N343" s="5">
        <f t="shared" si="11"/>
        <v>-1.5519568151147078E-2</v>
      </c>
    </row>
    <row r="344" spans="1:14" x14ac:dyDescent="0.25">
      <c r="A344" s="3" t="s">
        <v>45</v>
      </c>
      <c r="B344" s="3">
        <v>20231209</v>
      </c>
      <c r="C344" s="3">
        <v>14570</v>
      </c>
      <c r="D344" s="3">
        <v>14600</v>
      </c>
      <c r="E344" s="3">
        <v>14450</v>
      </c>
      <c r="F344" s="3">
        <v>14520</v>
      </c>
      <c r="G344" s="3">
        <v>267379200</v>
      </c>
      <c r="H344" s="3">
        <v>18420</v>
      </c>
      <c r="I344" s="3">
        <v>7</v>
      </c>
      <c r="J344" s="3" t="s">
        <v>43</v>
      </c>
      <c r="K344" s="3">
        <v>14590</v>
      </c>
      <c r="L344" s="3">
        <v>14600</v>
      </c>
      <c r="M344" s="4">
        <f t="shared" si="10"/>
        <v>45269</v>
      </c>
      <c r="N344" s="5">
        <f t="shared" si="11"/>
        <v>-4.7978067169294203E-3</v>
      </c>
    </row>
    <row r="345" spans="1:14" x14ac:dyDescent="0.25">
      <c r="A345" s="3" t="s">
        <v>45</v>
      </c>
      <c r="B345" s="3">
        <v>20231210</v>
      </c>
      <c r="C345" s="3">
        <v>14480</v>
      </c>
      <c r="D345" s="3">
        <v>14480</v>
      </c>
      <c r="E345" s="3">
        <v>14420</v>
      </c>
      <c r="F345" s="3">
        <v>14440</v>
      </c>
      <c r="G345" s="3">
        <v>576950070</v>
      </c>
      <c r="H345" s="3">
        <v>39961</v>
      </c>
      <c r="I345" s="3">
        <v>12</v>
      </c>
      <c r="J345" s="3" t="s">
        <v>43</v>
      </c>
      <c r="K345" s="3">
        <v>14520</v>
      </c>
      <c r="L345" s="3">
        <v>14450</v>
      </c>
      <c r="M345" s="4">
        <f t="shared" si="10"/>
        <v>45270</v>
      </c>
      <c r="N345" s="5">
        <f t="shared" si="11"/>
        <v>-5.5096418732781816E-3</v>
      </c>
    </row>
    <row r="346" spans="1:14" x14ac:dyDescent="0.25">
      <c r="A346" s="3" t="s">
        <v>45</v>
      </c>
      <c r="B346" s="3">
        <v>20231211</v>
      </c>
      <c r="C346" s="3">
        <v>14470</v>
      </c>
      <c r="D346" s="3">
        <v>14570</v>
      </c>
      <c r="E346" s="3">
        <v>14390</v>
      </c>
      <c r="F346" s="3">
        <v>14470</v>
      </c>
      <c r="G346" s="3">
        <v>227234160</v>
      </c>
      <c r="H346" s="3">
        <v>15708</v>
      </c>
      <c r="I346" s="3">
        <v>5</v>
      </c>
      <c r="J346" s="3" t="s">
        <v>43</v>
      </c>
      <c r="K346" s="3">
        <v>14440</v>
      </c>
      <c r="L346" s="3">
        <v>14570</v>
      </c>
      <c r="M346" s="4">
        <f t="shared" si="10"/>
        <v>45271</v>
      </c>
      <c r="N346" s="5">
        <f t="shared" si="11"/>
        <v>2.0775623268698418E-3</v>
      </c>
    </row>
    <row r="347" spans="1:14" x14ac:dyDescent="0.25">
      <c r="A347" s="3" t="s">
        <v>45</v>
      </c>
      <c r="B347" s="3">
        <v>20231212</v>
      </c>
      <c r="C347" s="3">
        <v>14440</v>
      </c>
      <c r="D347" s="3">
        <v>14600</v>
      </c>
      <c r="E347" s="3">
        <v>14350</v>
      </c>
      <c r="F347" s="3">
        <v>14390</v>
      </c>
      <c r="G347" s="3">
        <v>401074990</v>
      </c>
      <c r="H347" s="3">
        <v>27879</v>
      </c>
      <c r="I347" s="3">
        <v>10</v>
      </c>
      <c r="J347" s="3" t="s">
        <v>43</v>
      </c>
      <c r="K347" s="3">
        <v>14470</v>
      </c>
      <c r="L347" s="3">
        <v>14470</v>
      </c>
      <c r="M347" s="4">
        <f t="shared" si="10"/>
        <v>45272</v>
      </c>
      <c r="N347" s="5">
        <f t="shared" si="11"/>
        <v>-5.5286800276433956E-3</v>
      </c>
    </row>
    <row r="348" spans="1:14" x14ac:dyDescent="0.25">
      <c r="A348" s="3" t="s">
        <v>45</v>
      </c>
      <c r="B348" s="3">
        <v>20231213</v>
      </c>
      <c r="C348" s="3">
        <v>14310</v>
      </c>
      <c r="D348" s="3">
        <v>14500</v>
      </c>
      <c r="E348" s="3">
        <v>14280</v>
      </c>
      <c r="F348" s="3">
        <v>14370</v>
      </c>
      <c r="G348" s="3">
        <v>598313320</v>
      </c>
      <c r="H348" s="3">
        <v>41623</v>
      </c>
      <c r="I348" s="3">
        <v>9</v>
      </c>
      <c r="J348" s="3" t="s">
        <v>43</v>
      </c>
      <c r="K348" s="3">
        <v>14390</v>
      </c>
      <c r="L348" s="3">
        <v>14490</v>
      </c>
      <c r="M348" s="4">
        <f t="shared" si="10"/>
        <v>45273</v>
      </c>
      <c r="N348" s="5">
        <f t="shared" si="11"/>
        <v>-1.389854065323104E-3</v>
      </c>
    </row>
    <row r="349" spans="1:14" x14ac:dyDescent="0.25">
      <c r="A349" s="3" t="s">
        <v>45</v>
      </c>
      <c r="B349" s="3">
        <v>20231216</v>
      </c>
      <c r="C349" s="3">
        <v>14480</v>
      </c>
      <c r="D349" s="3">
        <v>14630</v>
      </c>
      <c r="E349" s="3">
        <v>14480</v>
      </c>
      <c r="F349" s="3">
        <v>14580</v>
      </c>
      <c r="G349" s="3">
        <v>864065280</v>
      </c>
      <c r="H349" s="3">
        <v>59256</v>
      </c>
      <c r="I349" s="3">
        <v>8</v>
      </c>
      <c r="J349" s="3" t="s">
        <v>43</v>
      </c>
      <c r="K349" s="3">
        <v>14370</v>
      </c>
      <c r="L349" s="3">
        <v>14480</v>
      </c>
      <c r="M349" s="4">
        <f t="shared" si="10"/>
        <v>45276</v>
      </c>
      <c r="N349" s="5">
        <f t="shared" si="11"/>
        <v>1.4613778705636848E-2</v>
      </c>
    </row>
    <row r="350" spans="1:14" x14ac:dyDescent="0.25">
      <c r="A350" s="3" t="s">
        <v>45</v>
      </c>
      <c r="B350" s="3">
        <v>20231218</v>
      </c>
      <c r="C350" s="3">
        <v>14480</v>
      </c>
      <c r="D350" s="3">
        <v>14900</v>
      </c>
      <c r="E350" s="3">
        <v>14480</v>
      </c>
      <c r="F350" s="3">
        <v>14760</v>
      </c>
      <c r="G350" s="3">
        <v>9596584260</v>
      </c>
      <c r="H350" s="3">
        <v>650086</v>
      </c>
      <c r="I350" s="3">
        <v>547</v>
      </c>
      <c r="J350" s="3" t="s">
        <v>43</v>
      </c>
      <c r="K350" s="3">
        <v>14580</v>
      </c>
      <c r="L350" s="3">
        <v>14890</v>
      </c>
      <c r="M350" s="4">
        <f t="shared" si="10"/>
        <v>45278</v>
      </c>
      <c r="N350" s="5">
        <f t="shared" si="11"/>
        <v>1.2345679012345734E-2</v>
      </c>
    </row>
    <row r="351" spans="1:14" x14ac:dyDescent="0.25">
      <c r="A351" s="3" t="s">
        <v>45</v>
      </c>
      <c r="B351" s="3">
        <v>20231219</v>
      </c>
      <c r="C351" s="3">
        <v>14720</v>
      </c>
      <c r="D351" s="3">
        <v>14850</v>
      </c>
      <c r="E351" s="3">
        <v>14550</v>
      </c>
      <c r="F351" s="3">
        <v>14710</v>
      </c>
      <c r="G351" s="3">
        <v>6537660250</v>
      </c>
      <c r="H351" s="3">
        <v>444573</v>
      </c>
      <c r="I351" s="3">
        <v>112</v>
      </c>
      <c r="J351" s="3" t="s">
        <v>43</v>
      </c>
      <c r="K351" s="3">
        <v>14760</v>
      </c>
      <c r="L351" s="3">
        <v>14560</v>
      </c>
      <c r="M351" s="4">
        <f t="shared" si="10"/>
        <v>45279</v>
      </c>
      <c r="N351" s="5">
        <f t="shared" si="11"/>
        <v>-3.3875338753387441E-3</v>
      </c>
    </row>
    <row r="352" spans="1:14" x14ac:dyDescent="0.25">
      <c r="A352" s="3" t="s">
        <v>45</v>
      </c>
      <c r="B352" s="3">
        <v>20231220</v>
      </c>
      <c r="C352" s="3">
        <v>14770</v>
      </c>
      <c r="D352" s="3">
        <v>14900</v>
      </c>
      <c r="E352" s="3">
        <v>14650</v>
      </c>
      <c r="F352" s="3">
        <v>14670</v>
      </c>
      <c r="G352" s="3">
        <v>934150570</v>
      </c>
      <c r="H352" s="3">
        <v>63661</v>
      </c>
      <c r="I352" s="3">
        <v>14</v>
      </c>
      <c r="J352" s="3" t="s">
        <v>43</v>
      </c>
      <c r="K352" s="3">
        <v>14710</v>
      </c>
      <c r="L352" s="3">
        <v>14850</v>
      </c>
      <c r="M352" s="4">
        <f t="shared" si="10"/>
        <v>45280</v>
      </c>
      <c r="N352" s="5">
        <f t="shared" si="11"/>
        <v>-2.7192386131883461E-3</v>
      </c>
    </row>
    <row r="353" spans="1:14" x14ac:dyDescent="0.25">
      <c r="A353" s="3" t="s">
        <v>45</v>
      </c>
      <c r="B353" s="3">
        <v>20231223</v>
      </c>
      <c r="C353" s="3">
        <v>14690</v>
      </c>
      <c r="D353" s="3">
        <v>15900</v>
      </c>
      <c r="E353" s="3">
        <v>14690</v>
      </c>
      <c r="F353" s="3">
        <v>15130</v>
      </c>
      <c r="G353" s="3">
        <v>9961482470</v>
      </c>
      <c r="H353" s="3">
        <v>658373</v>
      </c>
      <c r="I353" s="3">
        <v>58</v>
      </c>
      <c r="J353" s="3" t="s">
        <v>43</v>
      </c>
      <c r="K353" s="3">
        <v>14670</v>
      </c>
      <c r="L353" s="3">
        <v>15200</v>
      </c>
      <c r="M353" s="4">
        <f t="shared" si="10"/>
        <v>45283</v>
      </c>
      <c r="N353" s="5">
        <f t="shared" si="11"/>
        <v>3.1356509884117312E-2</v>
      </c>
    </row>
    <row r="354" spans="1:14" x14ac:dyDescent="0.25">
      <c r="A354" s="3" t="s">
        <v>45</v>
      </c>
      <c r="B354" s="3">
        <v>20231224</v>
      </c>
      <c r="C354" s="3">
        <v>14900</v>
      </c>
      <c r="D354" s="3">
        <v>15000</v>
      </c>
      <c r="E354" s="3">
        <v>14500</v>
      </c>
      <c r="F354" s="3">
        <v>14600</v>
      </c>
      <c r="G354" s="3">
        <v>9760112240</v>
      </c>
      <c r="H354" s="3">
        <v>668532</v>
      </c>
      <c r="I354" s="3">
        <v>67</v>
      </c>
      <c r="J354" s="3" t="s">
        <v>43</v>
      </c>
      <c r="K354" s="3">
        <v>15130</v>
      </c>
      <c r="L354" s="3">
        <v>14550</v>
      </c>
      <c r="M354" s="4">
        <f t="shared" si="10"/>
        <v>45284</v>
      </c>
      <c r="N354" s="5">
        <f t="shared" si="11"/>
        <v>-3.5029742233972261E-2</v>
      </c>
    </row>
    <row r="355" spans="1:14" x14ac:dyDescent="0.25">
      <c r="A355" s="3" t="s">
        <v>45</v>
      </c>
      <c r="B355" s="3">
        <v>20231225</v>
      </c>
      <c r="C355" s="3">
        <v>14630</v>
      </c>
      <c r="D355" s="3">
        <v>14700</v>
      </c>
      <c r="E355" s="3">
        <v>14590</v>
      </c>
      <c r="F355" s="3">
        <v>14620</v>
      </c>
      <c r="G355" s="3">
        <v>762360810</v>
      </c>
      <c r="H355" s="3">
        <v>52142</v>
      </c>
      <c r="I355" s="3">
        <v>17</v>
      </c>
      <c r="J355" s="3" t="s">
        <v>43</v>
      </c>
      <c r="K355" s="3">
        <v>14600</v>
      </c>
      <c r="L355" s="3">
        <v>14640</v>
      </c>
      <c r="M355" s="4">
        <f t="shared" si="10"/>
        <v>45285</v>
      </c>
      <c r="N355" s="5">
        <f t="shared" si="11"/>
        <v>1.36986301369868E-3</v>
      </c>
    </row>
    <row r="356" spans="1:14" x14ac:dyDescent="0.25">
      <c r="A356" s="3" t="s">
        <v>45</v>
      </c>
      <c r="B356" s="3">
        <v>20231226</v>
      </c>
      <c r="C356" s="3">
        <v>14690</v>
      </c>
      <c r="D356" s="3">
        <v>14690</v>
      </c>
      <c r="E356" s="3">
        <v>14600</v>
      </c>
      <c r="F356" s="3">
        <v>14660</v>
      </c>
      <c r="G356" s="3">
        <v>904782910</v>
      </c>
      <c r="H356" s="3">
        <v>61736</v>
      </c>
      <c r="I356" s="3">
        <v>22</v>
      </c>
      <c r="J356" s="3" t="s">
        <v>43</v>
      </c>
      <c r="K356" s="3">
        <v>14620</v>
      </c>
      <c r="L356" s="3">
        <v>14620</v>
      </c>
      <c r="M356" s="4">
        <f t="shared" si="10"/>
        <v>45286</v>
      </c>
      <c r="N356" s="5">
        <f t="shared" si="11"/>
        <v>2.7359781121751858E-3</v>
      </c>
    </row>
    <row r="357" spans="1:14" x14ac:dyDescent="0.25">
      <c r="A357" s="3" t="s">
        <v>45</v>
      </c>
      <c r="B357" s="3">
        <v>20231227</v>
      </c>
      <c r="C357" s="3">
        <v>14600</v>
      </c>
      <c r="D357" s="3">
        <v>14890</v>
      </c>
      <c r="E357" s="3">
        <v>14600</v>
      </c>
      <c r="F357" s="3">
        <v>14810</v>
      </c>
      <c r="G357" s="3">
        <v>647422100</v>
      </c>
      <c r="H357" s="3">
        <v>43711</v>
      </c>
      <c r="I357" s="3">
        <v>28</v>
      </c>
      <c r="J357" s="3" t="s">
        <v>43</v>
      </c>
      <c r="K357" s="3">
        <v>14660</v>
      </c>
      <c r="L357" s="3">
        <v>14890</v>
      </c>
      <c r="M357" s="4">
        <f t="shared" si="10"/>
        <v>45287</v>
      </c>
      <c r="N357" s="5">
        <f t="shared" si="11"/>
        <v>1.023192360163705E-2</v>
      </c>
    </row>
    <row r="358" spans="1:14" x14ac:dyDescent="0.25">
      <c r="A358" s="3" t="s">
        <v>45</v>
      </c>
      <c r="B358" s="3">
        <v>20231230</v>
      </c>
      <c r="C358" s="3">
        <v>14910</v>
      </c>
      <c r="D358" s="3">
        <v>15020</v>
      </c>
      <c r="E358" s="3">
        <v>14780</v>
      </c>
      <c r="F358" s="3">
        <v>14870</v>
      </c>
      <c r="G358" s="3">
        <v>1033094530</v>
      </c>
      <c r="H358" s="3">
        <v>69482</v>
      </c>
      <c r="I358" s="3">
        <v>19</v>
      </c>
      <c r="J358" s="3" t="s">
        <v>43</v>
      </c>
      <c r="K358" s="3">
        <v>14810</v>
      </c>
      <c r="L358" s="3">
        <v>14800</v>
      </c>
      <c r="M358" s="4">
        <f t="shared" si="10"/>
        <v>45290</v>
      </c>
      <c r="N358" s="5">
        <f t="shared" si="11"/>
        <v>4.051316677920358E-3</v>
      </c>
    </row>
    <row r="359" spans="1:14" x14ac:dyDescent="0.25">
      <c r="A359" s="3" t="s">
        <v>45</v>
      </c>
      <c r="B359" s="3">
        <v>20231231</v>
      </c>
      <c r="C359" s="3">
        <v>14800</v>
      </c>
      <c r="D359" s="3">
        <v>15030</v>
      </c>
      <c r="E359" s="3">
        <v>14730</v>
      </c>
      <c r="F359" s="3">
        <v>14840</v>
      </c>
      <c r="G359" s="3">
        <v>2116173130</v>
      </c>
      <c r="H359" s="3">
        <v>142615</v>
      </c>
      <c r="I359" s="3">
        <v>27</v>
      </c>
      <c r="J359" s="3" t="s">
        <v>43</v>
      </c>
      <c r="K359" s="3">
        <v>14870</v>
      </c>
      <c r="L359" s="3">
        <v>14900</v>
      </c>
      <c r="M359" s="4">
        <f t="shared" si="10"/>
        <v>45291</v>
      </c>
      <c r="N359" s="5">
        <f t="shared" si="11"/>
        <v>-2.0174848688634395E-3</v>
      </c>
    </row>
    <row r="360" spans="1:14" x14ac:dyDescent="0.25">
      <c r="A360" s="3" t="s">
        <v>45</v>
      </c>
      <c r="B360" s="3">
        <v>20240101</v>
      </c>
      <c r="C360" s="3">
        <v>14720</v>
      </c>
      <c r="D360" s="3">
        <v>14890</v>
      </c>
      <c r="E360" s="3">
        <v>14660</v>
      </c>
      <c r="F360" s="3">
        <v>14690</v>
      </c>
      <c r="G360" s="3">
        <v>1128084220</v>
      </c>
      <c r="H360" s="3">
        <v>76808</v>
      </c>
      <c r="I360" s="3">
        <v>17</v>
      </c>
      <c r="J360" s="3" t="s">
        <v>43</v>
      </c>
      <c r="K360" s="3">
        <v>14840</v>
      </c>
      <c r="L360" s="3">
        <v>14690</v>
      </c>
      <c r="M360" s="4">
        <f t="shared" si="10"/>
        <v>45292</v>
      </c>
      <c r="N360" s="5">
        <f t="shared" si="11"/>
        <v>-1.0107816711590334E-2</v>
      </c>
    </row>
    <row r="361" spans="1:14" x14ac:dyDescent="0.25">
      <c r="A361" s="3" t="s">
        <v>45</v>
      </c>
      <c r="B361" s="3">
        <v>20240102</v>
      </c>
      <c r="C361" s="3">
        <v>14600</v>
      </c>
      <c r="D361" s="3">
        <v>14780</v>
      </c>
      <c r="E361" s="3">
        <v>14600</v>
      </c>
      <c r="F361" s="3">
        <v>14610</v>
      </c>
      <c r="G361" s="3">
        <v>263087120</v>
      </c>
      <c r="H361" s="3">
        <v>18004</v>
      </c>
      <c r="I361" s="3">
        <v>6</v>
      </c>
      <c r="J361" s="3" t="s">
        <v>43</v>
      </c>
      <c r="K361" s="3">
        <v>14690</v>
      </c>
      <c r="L361" s="3">
        <v>14650</v>
      </c>
      <c r="M361" s="4">
        <f t="shared" si="10"/>
        <v>45293</v>
      </c>
      <c r="N361" s="5">
        <f t="shared" si="11"/>
        <v>-5.4458815520762593E-3</v>
      </c>
    </row>
    <row r="362" spans="1:14" x14ac:dyDescent="0.25">
      <c r="A362" s="3" t="s">
        <v>45</v>
      </c>
      <c r="B362" s="3">
        <v>20240103</v>
      </c>
      <c r="C362" s="3">
        <v>14600</v>
      </c>
      <c r="D362" s="3">
        <v>14600</v>
      </c>
      <c r="E362" s="3">
        <v>14500</v>
      </c>
      <c r="F362" s="3">
        <v>14550</v>
      </c>
      <c r="G362" s="3">
        <v>3882381690</v>
      </c>
      <c r="H362" s="3">
        <v>266746</v>
      </c>
      <c r="I362" s="3">
        <v>10</v>
      </c>
      <c r="J362" s="3" t="s">
        <v>43</v>
      </c>
      <c r="K362" s="3">
        <v>14610</v>
      </c>
      <c r="L362" s="3">
        <v>14500</v>
      </c>
      <c r="M362" s="4">
        <f t="shared" si="10"/>
        <v>45294</v>
      </c>
      <c r="N362" s="5">
        <f t="shared" si="11"/>
        <v>-4.1067761806981018E-3</v>
      </c>
    </row>
    <row r="363" spans="1:14" x14ac:dyDescent="0.25">
      <c r="A363" s="3" t="s">
        <v>45</v>
      </c>
      <c r="B363" s="3">
        <v>20240106</v>
      </c>
      <c r="C363" s="3">
        <v>14500</v>
      </c>
      <c r="D363" s="3">
        <v>14530</v>
      </c>
      <c r="E363" s="3">
        <v>14300</v>
      </c>
      <c r="F363" s="3">
        <v>14370</v>
      </c>
      <c r="G363" s="3">
        <v>4080526110</v>
      </c>
      <c r="H363" s="3">
        <v>283956</v>
      </c>
      <c r="I363" s="3">
        <v>30</v>
      </c>
      <c r="J363" s="3" t="s">
        <v>43</v>
      </c>
      <c r="K363" s="3">
        <v>14550</v>
      </c>
      <c r="L363" s="3">
        <v>14480</v>
      </c>
      <c r="M363" s="4">
        <f t="shared" si="10"/>
        <v>45297</v>
      </c>
      <c r="N363" s="5">
        <f t="shared" si="11"/>
        <v>-1.2371134020618513E-2</v>
      </c>
    </row>
    <row r="364" spans="1:14" x14ac:dyDescent="0.25">
      <c r="A364" s="3" t="s">
        <v>45</v>
      </c>
      <c r="B364" s="3">
        <v>20240107</v>
      </c>
      <c r="C364" s="3">
        <v>14450</v>
      </c>
      <c r="D364" s="3">
        <v>14670</v>
      </c>
      <c r="E364" s="3">
        <v>14400</v>
      </c>
      <c r="F364" s="3">
        <v>14440</v>
      </c>
      <c r="G364" s="3">
        <v>836536870</v>
      </c>
      <c r="H364" s="3">
        <v>57912</v>
      </c>
      <c r="I364" s="3">
        <v>12</v>
      </c>
      <c r="J364" s="3" t="s">
        <v>43</v>
      </c>
      <c r="K364" s="3">
        <v>14370</v>
      </c>
      <c r="L364" s="3">
        <v>14520</v>
      </c>
      <c r="M364" s="4">
        <f t="shared" si="10"/>
        <v>45298</v>
      </c>
      <c r="N364" s="5">
        <f t="shared" si="11"/>
        <v>4.8712595685456161E-3</v>
      </c>
    </row>
    <row r="365" spans="1:14" x14ac:dyDescent="0.25">
      <c r="A365" s="3" t="s">
        <v>45</v>
      </c>
      <c r="B365" s="3">
        <v>20240108</v>
      </c>
      <c r="C365" s="3">
        <v>14640</v>
      </c>
      <c r="D365" s="3">
        <v>14640</v>
      </c>
      <c r="E365" s="3">
        <v>14350</v>
      </c>
      <c r="F365" s="3">
        <v>14450</v>
      </c>
      <c r="G365" s="3">
        <v>1960997140</v>
      </c>
      <c r="H365" s="3">
        <v>135714</v>
      </c>
      <c r="I365" s="3">
        <v>14</v>
      </c>
      <c r="J365" s="3" t="s">
        <v>43</v>
      </c>
      <c r="K365" s="3">
        <v>14440</v>
      </c>
      <c r="L365" s="3">
        <v>14350</v>
      </c>
      <c r="M365" s="4">
        <f t="shared" si="10"/>
        <v>45299</v>
      </c>
      <c r="N365" s="5">
        <f t="shared" si="11"/>
        <v>6.9252077562320657E-4</v>
      </c>
    </row>
    <row r="366" spans="1:14" x14ac:dyDescent="0.25">
      <c r="A366" s="3" t="s">
        <v>45</v>
      </c>
      <c r="B366" s="3">
        <v>20240109</v>
      </c>
      <c r="C366" s="3">
        <v>14470</v>
      </c>
      <c r="D366" s="3">
        <v>14650</v>
      </c>
      <c r="E366" s="3">
        <v>14400</v>
      </c>
      <c r="F366" s="3">
        <v>14430</v>
      </c>
      <c r="G366" s="3">
        <v>1335079350</v>
      </c>
      <c r="H366" s="3">
        <v>92553</v>
      </c>
      <c r="I366" s="3">
        <v>13</v>
      </c>
      <c r="J366" s="3" t="s">
        <v>43</v>
      </c>
      <c r="K366" s="3">
        <v>14450</v>
      </c>
      <c r="L366" s="3">
        <v>14650</v>
      </c>
      <c r="M366" s="4">
        <f t="shared" si="10"/>
        <v>45300</v>
      </c>
      <c r="N366" s="5">
        <f t="shared" si="11"/>
        <v>-1.3840830449827202E-3</v>
      </c>
    </row>
    <row r="367" spans="1:14" x14ac:dyDescent="0.25">
      <c r="A367" s="3" t="s">
        <v>45</v>
      </c>
      <c r="B367" s="3">
        <v>20240110</v>
      </c>
      <c r="C367" s="3">
        <v>14430</v>
      </c>
      <c r="D367" s="3">
        <v>14640</v>
      </c>
      <c r="E367" s="3">
        <v>14430</v>
      </c>
      <c r="F367" s="3">
        <v>14560</v>
      </c>
      <c r="G367" s="3">
        <v>1166007420</v>
      </c>
      <c r="H367" s="3">
        <v>80063</v>
      </c>
      <c r="I367" s="3">
        <v>19</v>
      </c>
      <c r="J367" s="3" t="s">
        <v>43</v>
      </c>
      <c r="K367" s="3">
        <v>14430</v>
      </c>
      <c r="L367" s="3">
        <v>14580</v>
      </c>
      <c r="M367" s="4">
        <f t="shared" si="10"/>
        <v>45301</v>
      </c>
      <c r="N367" s="5">
        <f t="shared" si="11"/>
        <v>9.009009009008917E-3</v>
      </c>
    </row>
    <row r="368" spans="1:14" x14ac:dyDescent="0.25">
      <c r="A368" s="3" t="s">
        <v>45</v>
      </c>
      <c r="B368" s="3">
        <v>20240113</v>
      </c>
      <c r="C368" s="3">
        <v>14660</v>
      </c>
      <c r="D368" s="3">
        <v>14700</v>
      </c>
      <c r="E368" s="3">
        <v>14170</v>
      </c>
      <c r="F368" s="3">
        <v>14450</v>
      </c>
      <c r="G368" s="3">
        <v>17019456310</v>
      </c>
      <c r="H368" s="3">
        <v>1177991</v>
      </c>
      <c r="I368" s="3">
        <v>95</v>
      </c>
      <c r="J368" s="3" t="s">
        <v>43</v>
      </c>
      <c r="K368" s="3">
        <v>14560</v>
      </c>
      <c r="L368" s="3">
        <v>14600</v>
      </c>
      <c r="M368" s="4">
        <f t="shared" si="10"/>
        <v>45304</v>
      </c>
      <c r="N368" s="5">
        <f t="shared" si="11"/>
        <v>-7.5549450549450281E-3</v>
      </c>
    </row>
    <row r="369" spans="1:14" x14ac:dyDescent="0.25">
      <c r="A369" s="3" t="s">
        <v>45</v>
      </c>
      <c r="B369" s="3">
        <v>20240114</v>
      </c>
      <c r="C369" s="3">
        <v>14610</v>
      </c>
      <c r="D369" s="3">
        <v>14880</v>
      </c>
      <c r="E369" s="3">
        <v>14550</v>
      </c>
      <c r="F369" s="3">
        <v>14750</v>
      </c>
      <c r="G369" s="3">
        <v>1543230250</v>
      </c>
      <c r="H369" s="3">
        <v>104636</v>
      </c>
      <c r="I369" s="3">
        <v>51</v>
      </c>
      <c r="J369" s="3" t="s">
        <v>43</v>
      </c>
      <c r="K369" s="3">
        <v>14450</v>
      </c>
      <c r="L369" s="3">
        <v>14760</v>
      </c>
      <c r="M369" s="4">
        <f t="shared" si="10"/>
        <v>45305</v>
      </c>
      <c r="N369" s="5">
        <f t="shared" si="11"/>
        <v>2.076124567474058E-2</v>
      </c>
    </row>
    <row r="370" spans="1:14" x14ac:dyDescent="0.25">
      <c r="A370" s="3" t="s">
        <v>45</v>
      </c>
      <c r="B370" s="3">
        <v>20240115</v>
      </c>
      <c r="C370" s="3">
        <v>14610</v>
      </c>
      <c r="D370" s="3">
        <v>14800</v>
      </c>
      <c r="E370" s="3">
        <v>14430</v>
      </c>
      <c r="F370" s="3">
        <v>14710</v>
      </c>
      <c r="G370" s="3">
        <v>5997099240</v>
      </c>
      <c r="H370" s="3">
        <v>407571</v>
      </c>
      <c r="I370" s="3">
        <v>26</v>
      </c>
      <c r="J370" s="3" t="s">
        <v>43</v>
      </c>
      <c r="K370" s="3">
        <v>14750</v>
      </c>
      <c r="L370" s="3">
        <v>14640</v>
      </c>
      <c r="M370" s="4">
        <f t="shared" si="10"/>
        <v>45306</v>
      </c>
      <c r="N370" s="5">
        <f t="shared" si="11"/>
        <v>-2.7118644067796183E-3</v>
      </c>
    </row>
    <row r="371" spans="1:14" x14ac:dyDescent="0.25">
      <c r="A371" s="3" t="s">
        <v>45</v>
      </c>
      <c r="B371" s="3">
        <v>20240116</v>
      </c>
      <c r="C371" s="3">
        <v>14600</v>
      </c>
      <c r="D371" s="3">
        <v>14690</v>
      </c>
      <c r="E371" s="3">
        <v>14600</v>
      </c>
      <c r="F371" s="3">
        <v>14610</v>
      </c>
      <c r="G371" s="3">
        <v>494403380</v>
      </c>
      <c r="H371" s="3">
        <v>33836</v>
      </c>
      <c r="I371" s="3">
        <v>9</v>
      </c>
      <c r="J371" s="3" t="s">
        <v>43</v>
      </c>
      <c r="K371" s="3">
        <v>14710</v>
      </c>
      <c r="L371" s="3">
        <v>14690</v>
      </c>
      <c r="M371" s="4">
        <f t="shared" si="10"/>
        <v>45307</v>
      </c>
      <c r="N371" s="5">
        <f t="shared" si="11"/>
        <v>-6.7980965329708098E-3</v>
      </c>
    </row>
    <row r="372" spans="1:14" x14ac:dyDescent="0.25">
      <c r="A372" s="3" t="s">
        <v>45</v>
      </c>
      <c r="B372" s="3">
        <v>20240117</v>
      </c>
      <c r="C372" s="3">
        <v>14710</v>
      </c>
      <c r="D372" s="3">
        <v>14860</v>
      </c>
      <c r="E372" s="3">
        <v>14600</v>
      </c>
      <c r="F372" s="3">
        <v>14730</v>
      </c>
      <c r="G372" s="3">
        <v>2274103900</v>
      </c>
      <c r="H372" s="3">
        <v>154344</v>
      </c>
      <c r="I372" s="3">
        <v>16</v>
      </c>
      <c r="J372" s="3" t="s">
        <v>43</v>
      </c>
      <c r="K372" s="3">
        <v>14610</v>
      </c>
      <c r="L372" s="3">
        <v>14820</v>
      </c>
      <c r="M372" s="4">
        <f t="shared" si="10"/>
        <v>45308</v>
      </c>
      <c r="N372" s="5">
        <f t="shared" si="11"/>
        <v>8.2135523613962036E-3</v>
      </c>
    </row>
    <row r="373" spans="1:14" x14ac:dyDescent="0.25">
      <c r="A373" s="3" t="s">
        <v>45</v>
      </c>
      <c r="B373" s="3">
        <v>20240120</v>
      </c>
      <c r="C373" s="3">
        <v>14670</v>
      </c>
      <c r="D373" s="3">
        <v>14670</v>
      </c>
      <c r="E373" s="3">
        <v>14400</v>
      </c>
      <c r="F373" s="3">
        <v>14560</v>
      </c>
      <c r="G373" s="3">
        <v>1101631340</v>
      </c>
      <c r="H373" s="3">
        <v>75686</v>
      </c>
      <c r="I373" s="3">
        <v>7</v>
      </c>
      <c r="J373" s="3" t="s">
        <v>43</v>
      </c>
      <c r="K373" s="3">
        <v>14730</v>
      </c>
      <c r="L373" s="3">
        <v>14590</v>
      </c>
      <c r="M373" s="4">
        <f t="shared" si="10"/>
        <v>45311</v>
      </c>
      <c r="N373" s="5">
        <f t="shared" si="11"/>
        <v>-1.154107264086901E-2</v>
      </c>
    </row>
    <row r="374" spans="1:14" x14ac:dyDescent="0.25">
      <c r="A374" s="3" t="s">
        <v>45</v>
      </c>
      <c r="B374" s="3">
        <v>20240121</v>
      </c>
      <c r="C374" s="3">
        <v>14350</v>
      </c>
      <c r="D374" s="3">
        <v>14360</v>
      </c>
      <c r="E374" s="3">
        <v>14350</v>
      </c>
      <c r="F374" s="3">
        <v>14350</v>
      </c>
      <c r="G374" s="3">
        <v>22961000</v>
      </c>
      <c r="H374" s="3">
        <v>1600</v>
      </c>
      <c r="I374" s="3">
        <v>2</v>
      </c>
      <c r="J374" s="3" t="s">
        <v>43</v>
      </c>
      <c r="K374" s="3">
        <v>14560</v>
      </c>
      <c r="L374" s="3">
        <v>14360</v>
      </c>
      <c r="M374" s="4">
        <f t="shared" si="10"/>
        <v>45312</v>
      </c>
      <c r="N374" s="5">
        <f t="shared" si="11"/>
        <v>-1.4423076923076872E-2</v>
      </c>
    </row>
    <row r="375" spans="1:14" x14ac:dyDescent="0.25">
      <c r="A375" s="3" t="s">
        <v>45</v>
      </c>
      <c r="B375" s="3">
        <v>20240122</v>
      </c>
      <c r="C375" s="3">
        <v>14350</v>
      </c>
      <c r="D375" s="3">
        <v>14400</v>
      </c>
      <c r="E375" s="3">
        <v>14250</v>
      </c>
      <c r="F375" s="3">
        <v>14330</v>
      </c>
      <c r="G375" s="3">
        <v>1073382940</v>
      </c>
      <c r="H375" s="3">
        <v>74894</v>
      </c>
      <c r="I375" s="3">
        <v>10</v>
      </c>
      <c r="J375" s="3" t="s">
        <v>43</v>
      </c>
      <c r="K375" s="3">
        <v>14350</v>
      </c>
      <c r="L375" s="3">
        <v>14250</v>
      </c>
      <c r="M375" s="4">
        <f t="shared" si="10"/>
        <v>45313</v>
      </c>
      <c r="N375" s="5">
        <f t="shared" si="11"/>
        <v>-1.3937282229965486E-3</v>
      </c>
    </row>
    <row r="376" spans="1:14" x14ac:dyDescent="0.25">
      <c r="A376" s="3" t="s">
        <v>45</v>
      </c>
      <c r="B376" s="3">
        <v>20240123</v>
      </c>
      <c r="C376" s="3">
        <v>14040</v>
      </c>
      <c r="D376" s="3">
        <v>14040</v>
      </c>
      <c r="E376" s="3">
        <v>13920</v>
      </c>
      <c r="F376" s="3">
        <v>14000</v>
      </c>
      <c r="G376" s="3">
        <v>474105340</v>
      </c>
      <c r="H376" s="3">
        <v>33871</v>
      </c>
      <c r="I376" s="3">
        <v>8</v>
      </c>
      <c r="J376" s="3" t="s">
        <v>43</v>
      </c>
      <c r="K376" s="3">
        <v>14330</v>
      </c>
      <c r="L376" s="3">
        <v>13920</v>
      </c>
      <c r="M376" s="4">
        <f t="shared" si="10"/>
        <v>45314</v>
      </c>
      <c r="N376" s="5">
        <f t="shared" si="11"/>
        <v>-2.3028611304954594E-2</v>
      </c>
    </row>
    <row r="377" spans="1:14" x14ac:dyDescent="0.25">
      <c r="A377" s="3" t="s">
        <v>45</v>
      </c>
      <c r="B377" s="3">
        <v>20240124</v>
      </c>
      <c r="C377" s="3">
        <v>13990</v>
      </c>
      <c r="D377" s="3">
        <v>14230</v>
      </c>
      <c r="E377" s="3">
        <v>13990</v>
      </c>
      <c r="F377" s="3">
        <v>14040</v>
      </c>
      <c r="G377" s="3">
        <v>2064459850</v>
      </c>
      <c r="H377" s="3">
        <v>147063</v>
      </c>
      <c r="I377" s="3">
        <v>18</v>
      </c>
      <c r="J377" s="3" t="s">
        <v>43</v>
      </c>
      <c r="K377" s="3">
        <v>14000</v>
      </c>
      <c r="L377" s="3">
        <v>14200</v>
      </c>
      <c r="M377" s="4">
        <f t="shared" si="10"/>
        <v>45315</v>
      </c>
      <c r="N377" s="5">
        <f t="shared" si="11"/>
        <v>2.8571428571428914E-3</v>
      </c>
    </row>
    <row r="378" spans="1:14" x14ac:dyDescent="0.25">
      <c r="A378" s="3" t="s">
        <v>45</v>
      </c>
      <c r="B378" s="3">
        <v>20240127</v>
      </c>
      <c r="C378" s="3">
        <v>14110</v>
      </c>
      <c r="D378" s="3">
        <v>14210</v>
      </c>
      <c r="E378" s="3">
        <v>14110</v>
      </c>
      <c r="F378" s="3">
        <v>14160</v>
      </c>
      <c r="G378" s="3">
        <v>306823540</v>
      </c>
      <c r="H378" s="3">
        <v>21669</v>
      </c>
      <c r="I378" s="3">
        <v>9</v>
      </c>
      <c r="J378" s="3" t="s">
        <v>43</v>
      </c>
      <c r="K378" s="3">
        <v>14040</v>
      </c>
      <c r="L378" s="3">
        <v>14160</v>
      </c>
      <c r="M378" s="4">
        <f t="shared" si="10"/>
        <v>45318</v>
      </c>
      <c r="N378" s="5">
        <f t="shared" si="11"/>
        <v>8.5470085470085166E-3</v>
      </c>
    </row>
    <row r="379" spans="1:14" x14ac:dyDescent="0.25">
      <c r="A379" s="3" t="s">
        <v>45</v>
      </c>
      <c r="B379" s="3">
        <v>20240128</v>
      </c>
      <c r="C379" s="3">
        <v>14170</v>
      </c>
      <c r="D379" s="3">
        <v>14220</v>
      </c>
      <c r="E379" s="3">
        <v>14060</v>
      </c>
      <c r="F379" s="3">
        <v>14120</v>
      </c>
      <c r="G379" s="3">
        <v>1742548280</v>
      </c>
      <c r="H379" s="3">
        <v>123448</v>
      </c>
      <c r="I379" s="3">
        <v>12</v>
      </c>
      <c r="J379" s="3" t="s">
        <v>43</v>
      </c>
      <c r="K379" s="3">
        <v>14160</v>
      </c>
      <c r="L379" s="3">
        <v>14120</v>
      </c>
      <c r="M379" s="4">
        <f t="shared" si="10"/>
        <v>45319</v>
      </c>
      <c r="N379" s="5">
        <f t="shared" si="11"/>
        <v>-2.8248587570621764E-3</v>
      </c>
    </row>
    <row r="380" spans="1:14" x14ac:dyDescent="0.25">
      <c r="A380" s="3" t="s">
        <v>45</v>
      </c>
      <c r="B380" s="3">
        <v>20240129</v>
      </c>
      <c r="C380" s="3">
        <v>14210</v>
      </c>
      <c r="D380" s="3">
        <v>14210</v>
      </c>
      <c r="E380" s="3">
        <v>14100</v>
      </c>
      <c r="F380" s="3">
        <v>14150</v>
      </c>
      <c r="G380" s="3">
        <v>2887206370</v>
      </c>
      <c r="H380" s="3">
        <v>204101</v>
      </c>
      <c r="I380" s="3">
        <v>21</v>
      </c>
      <c r="J380" s="3" t="s">
        <v>43</v>
      </c>
      <c r="K380" s="3">
        <v>14120</v>
      </c>
      <c r="L380" s="3">
        <v>14120</v>
      </c>
      <c r="M380" s="4">
        <f t="shared" si="10"/>
        <v>45320</v>
      </c>
      <c r="N380" s="5">
        <f t="shared" si="11"/>
        <v>2.1246458923511735E-3</v>
      </c>
    </row>
    <row r="381" spans="1:14" x14ac:dyDescent="0.25">
      <c r="A381" s="3" t="s">
        <v>45</v>
      </c>
      <c r="B381" s="3">
        <v>20240130</v>
      </c>
      <c r="C381" s="3">
        <v>14040</v>
      </c>
      <c r="D381" s="3">
        <v>14040</v>
      </c>
      <c r="E381" s="3">
        <v>13990</v>
      </c>
      <c r="F381" s="3">
        <v>14010</v>
      </c>
      <c r="G381" s="3">
        <v>508490990</v>
      </c>
      <c r="H381" s="3">
        <v>36301</v>
      </c>
      <c r="I381" s="3">
        <v>5</v>
      </c>
      <c r="J381" s="3" t="s">
        <v>43</v>
      </c>
      <c r="K381" s="3">
        <v>14150</v>
      </c>
      <c r="L381" s="3">
        <v>13990</v>
      </c>
      <c r="M381" s="4">
        <f t="shared" si="10"/>
        <v>45321</v>
      </c>
      <c r="N381" s="5">
        <f t="shared" si="11"/>
        <v>-9.8939929328621945E-3</v>
      </c>
    </row>
    <row r="382" spans="1:14" x14ac:dyDescent="0.25">
      <c r="A382" s="3" t="s">
        <v>45</v>
      </c>
      <c r="B382" s="3">
        <v>20240131</v>
      </c>
      <c r="C382" s="3">
        <v>13950</v>
      </c>
      <c r="D382" s="3">
        <v>14000</v>
      </c>
      <c r="E382" s="3">
        <v>13950</v>
      </c>
      <c r="F382" s="3">
        <v>13990</v>
      </c>
      <c r="G382" s="3">
        <v>1031574000</v>
      </c>
      <c r="H382" s="3">
        <v>73741</v>
      </c>
      <c r="I382" s="3">
        <v>4</v>
      </c>
      <c r="J382" s="3" t="s">
        <v>43</v>
      </c>
      <c r="K382" s="3">
        <v>14010</v>
      </c>
      <c r="L382" s="3">
        <v>14000</v>
      </c>
      <c r="M382" s="4">
        <f t="shared" si="10"/>
        <v>45322</v>
      </c>
      <c r="N382" s="5">
        <f t="shared" si="11"/>
        <v>-1.427551748750866E-3</v>
      </c>
    </row>
    <row r="383" spans="1:14" x14ac:dyDescent="0.25">
      <c r="A383" s="3" t="s">
        <v>45</v>
      </c>
      <c r="B383" s="3">
        <v>20240203</v>
      </c>
      <c r="C383" s="3">
        <v>14160</v>
      </c>
      <c r="D383" s="3">
        <v>14160</v>
      </c>
      <c r="E383" s="3">
        <v>14100</v>
      </c>
      <c r="F383" s="3">
        <v>14100</v>
      </c>
      <c r="G383" s="3">
        <v>141024000</v>
      </c>
      <c r="H383" s="3">
        <v>10000</v>
      </c>
      <c r="I383" s="3">
        <v>4</v>
      </c>
      <c r="J383" s="3" t="s">
        <v>43</v>
      </c>
      <c r="K383" s="3">
        <v>13990</v>
      </c>
      <c r="L383" s="3">
        <v>14100</v>
      </c>
      <c r="M383" s="4">
        <f t="shared" si="10"/>
        <v>45325</v>
      </c>
      <c r="N383" s="5">
        <f t="shared" si="11"/>
        <v>7.8627591136526398E-3</v>
      </c>
    </row>
    <row r="384" spans="1:14" x14ac:dyDescent="0.25">
      <c r="A384" s="3" t="s">
        <v>45</v>
      </c>
      <c r="B384" s="3">
        <v>20240204</v>
      </c>
      <c r="C384" s="3">
        <v>14100</v>
      </c>
      <c r="D384" s="3">
        <v>14230</v>
      </c>
      <c r="E384" s="3">
        <v>13960</v>
      </c>
      <c r="F384" s="3">
        <v>13990</v>
      </c>
      <c r="G384" s="3">
        <v>2135734400</v>
      </c>
      <c r="H384" s="3">
        <v>152644</v>
      </c>
      <c r="I384" s="3">
        <v>7</v>
      </c>
      <c r="J384" s="3" t="s">
        <v>43</v>
      </c>
      <c r="K384" s="3">
        <v>14100</v>
      </c>
      <c r="L384" s="3">
        <v>14100</v>
      </c>
      <c r="M384" s="4">
        <f t="shared" si="10"/>
        <v>45326</v>
      </c>
      <c r="N384" s="5">
        <f t="shared" si="11"/>
        <v>-7.8014184397162678E-3</v>
      </c>
    </row>
    <row r="385" spans="1:14" x14ac:dyDescent="0.25">
      <c r="A385" s="3" t="s">
        <v>45</v>
      </c>
      <c r="B385" s="3">
        <v>20240205</v>
      </c>
      <c r="C385" s="3">
        <v>14000</v>
      </c>
      <c r="D385" s="3">
        <v>14010</v>
      </c>
      <c r="E385" s="3">
        <v>13960</v>
      </c>
      <c r="F385" s="3">
        <v>14000</v>
      </c>
      <c r="G385" s="3">
        <v>6466167720</v>
      </c>
      <c r="H385" s="3">
        <v>461860</v>
      </c>
      <c r="I385" s="3">
        <v>10</v>
      </c>
      <c r="J385" s="3" t="s">
        <v>43</v>
      </c>
      <c r="K385" s="3">
        <v>13990</v>
      </c>
      <c r="L385" s="3">
        <v>14000</v>
      </c>
      <c r="M385" s="4">
        <f t="shared" si="10"/>
        <v>45327</v>
      </c>
      <c r="N385" s="5">
        <f t="shared" si="11"/>
        <v>7.1479628305937126E-4</v>
      </c>
    </row>
    <row r="386" spans="1:14" x14ac:dyDescent="0.25">
      <c r="A386" s="3" t="s">
        <v>45</v>
      </c>
      <c r="B386" s="3">
        <v>20240206</v>
      </c>
      <c r="C386" s="3">
        <v>14000</v>
      </c>
      <c r="D386" s="3">
        <v>14150</v>
      </c>
      <c r="E386" s="3">
        <v>13950</v>
      </c>
      <c r="F386" s="3">
        <v>13960</v>
      </c>
      <c r="G386" s="3">
        <v>619982800</v>
      </c>
      <c r="H386" s="3">
        <v>44420</v>
      </c>
      <c r="I386" s="3">
        <v>7</v>
      </c>
      <c r="J386" s="3" t="s">
        <v>43</v>
      </c>
      <c r="K386" s="3">
        <v>14000</v>
      </c>
      <c r="L386" s="3">
        <v>14150</v>
      </c>
      <c r="M386" s="4">
        <f t="shared" ref="M386:M449" si="12">DATE(LEFT(B386,4),MID(B386,5,2),RIGHT(B386,2))</f>
        <v>45328</v>
      </c>
      <c r="N386" s="5">
        <f t="shared" si="11"/>
        <v>-2.8571428571428914E-3</v>
      </c>
    </row>
    <row r="387" spans="1:14" x14ac:dyDescent="0.25">
      <c r="A387" s="3" t="s">
        <v>45</v>
      </c>
      <c r="B387" s="3">
        <v>20240207</v>
      </c>
      <c r="C387" s="3">
        <v>13960</v>
      </c>
      <c r="D387" s="3">
        <v>14100</v>
      </c>
      <c r="E387" s="3">
        <v>13930</v>
      </c>
      <c r="F387" s="3">
        <v>14070</v>
      </c>
      <c r="G387" s="3">
        <v>143892390</v>
      </c>
      <c r="H387" s="3">
        <v>10228</v>
      </c>
      <c r="I387" s="3">
        <v>7</v>
      </c>
      <c r="J387" s="3" t="s">
        <v>43</v>
      </c>
      <c r="K387" s="3">
        <v>13960</v>
      </c>
      <c r="L387" s="3">
        <v>14100</v>
      </c>
      <c r="M387" s="4">
        <f t="shared" si="12"/>
        <v>45329</v>
      </c>
      <c r="N387" s="5">
        <f t="shared" ref="N387:N450" si="13">F387/F386-1</f>
        <v>7.8796561604583815E-3</v>
      </c>
    </row>
    <row r="388" spans="1:14" x14ac:dyDescent="0.25">
      <c r="A388" s="3" t="s">
        <v>45</v>
      </c>
      <c r="B388" s="3">
        <v>20240210</v>
      </c>
      <c r="C388" s="3">
        <v>14000</v>
      </c>
      <c r="D388" s="3">
        <v>14100</v>
      </c>
      <c r="E388" s="3">
        <v>13940</v>
      </c>
      <c r="F388" s="3">
        <v>13980</v>
      </c>
      <c r="G388" s="3">
        <v>2537985660</v>
      </c>
      <c r="H388" s="3">
        <v>181489</v>
      </c>
      <c r="I388" s="3">
        <v>11</v>
      </c>
      <c r="J388" s="3" t="s">
        <v>43</v>
      </c>
      <c r="K388" s="3">
        <v>14070</v>
      </c>
      <c r="L388" s="3">
        <v>14100</v>
      </c>
      <c r="M388" s="4">
        <f t="shared" si="12"/>
        <v>45332</v>
      </c>
      <c r="N388" s="5">
        <f t="shared" si="13"/>
        <v>-6.3965884861407751E-3</v>
      </c>
    </row>
    <row r="389" spans="1:14" x14ac:dyDescent="0.25">
      <c r="A389" s="3" t="s">
        <v>45</v>
      </c>
      <c r="B389" s="3">
        <v>20240212</v>
      </c>
      <c r="C389" s="3">
        <v>13940</v>
      </c>
      <c r="D389" s="3">
        <v>13940</v>
      </c>
      <c r="E389" s="3">
        <v>13940</v>
      </c>
      <c r="F389" s="3">
        <v>13940</v>
      </c>
      <c r="G389" s="3">
        <v>975800000</v>
      </c>
      <c r="H389" s="3">
        <v>70000</v>
      </c>
      <c r="I389" s="3">
        <v>2</v>
      </c>
      <c r="J389" s="3" t="s">
        <v>43</v>
      </c>
      <c r="K389" s="3">
        <v>13980</v>
      </c>
      <c r="L389" s="3">
        <v>13940</v>
      </c>
      <c r="M389" s="4">
        <f t="shared" si="12"/>
        <v>45334</v>
      </c>
      <c r="N389" s="5">
        <f t="shared" si="13"/>
        <v>-2.8612303290415086E-3</v>
      </c>
    </row>
    <row r="390" spans="1:14" x14ac:dyDescent="0.25">
      <c r="A390" s="3" t="s">
        <v>45</v>
      </c>
      <c r="B390" s="3">
        <v>20240213</v>
      </c>
      <c r="C390" s="3">
        <v>13910</v>
      </c>
      <c r="D390" s="3">
        <v>13910</v>
      </c>
      <c r="E390" s="3">
        <v>13820</v>
      </c>
      <c r="F390" s="3">
        <v>13890</v>
      </c>
      <c r="G390" s="3">
        <v>1770801030</v>
      </c>
      <c r="H390" s="3">
        <v>127483</v>
      </c>
      <c r="I390" s="3">
        <v>11</v>
      </c>
      <c r="J390" s="3" t="s">
        <v>43</v>
      </c>
      <c r="K390" s="3">
        <v>13940</v>
      </c>
      <c r="L390" s="3">
        <v>13840</v>
      </c>
      <c r="M390" s="4">
        <f t="shared" si="12"/>
        <v>45335</v>
      </c>
      <c r="N390" s="5">
        <f t="shared" si="13"/>
        <v>-3.5868005738880493E-3</v>
      </c>
    </row>
    <row r="391" spans="1:14" x14ac:dyDescent="0.25">
      <c r="A391" s="3" t="s">
        <v>45</v>
      </c>
      <c r="B391" s="3">
        <v>20240214</v>
      </c>
      <c r="C391" s="3">
        <v>13840</v>
      </c>
      <c r="D391" s="3">
        <v>13840</v>
      </c>
      <c r="E391" s="3">
        <v>13700</v>
      </c>
      <c r="F391" s="3">
        <v>13790</v>
      </c>
      <c r="G391" s="3">
        <v>1861984170</v>
      </c>
      <c r="H391" s="3">
        <v>135005</v>
      </c>
      <c r="I391" s="3">
        <v>20</v>
      </c>
      <c r="J391" s="3" t="s">
        <v>43</v>
      </c>
      <c r="K391" s="3">
        <v>13890</v>
      </c>
      <c r="L391" s="3">
        <v>13710</v>
      </c>
      <c r="M391" s="4">
        <f t="shared" si="12"/>
        <v>45336</v>
      </c>
      <c r="N391" s="5">
        <f t="shared" si="13"/>
        <v>-7.1994240460763193E-3</v>
      </c>
    </row>
    <row r="392" spans="1:14" x14ac:dyDescent="0.25">
      <c r="A392" s="3" t="s">
        <v>45</v>
      </c>
      <c r="B392" s="3">
        <v>20240217</v>
      </c>
      <c r="C392" s="3">
        <v>13700</v>
      </c>
      <c r="D392" s="3">
        <v>13700</v>
      </c>
      <c r="E392" s="3">
        <v>13600</v>
      </c>
      <c r="F392" s="3">
        <v>13670</v>
      </c>
      <c r="G392" s="3">
        <v>612102940</v>
      </c>
      <c r="H392" s="3">
        <v>44767</v>
      </c>
      <c r="I392" s="3">
        <v>8</v>
      </c>
      <c r="J392" s="3" t="s">
        <v>43</v>
      </c>
      <c r="K392" s="3">
        <v>13790</v>
      </c>
      <c r="L392" s="3">
        <v>13600</v>
      </c>
      <c r="M392" s="4">
        <f t="shared" si="12"/>
        <v>45339</v>
      </c>
      <c r="N392" s="5">
        <f t="shared" si="13"/>
        <v>-8.701957940536631E-3</v>
      </c>
    </row>
    <row r="393" spans="1:14" x14ac:dyDescent="0.25">
      <c r="A393" s="3" t="s">
        <v>45</v>
      </c>
      <c r="B393" s="3">
        <v>20240218</v>
      </c>
      <c r="C393" s="3">
        <v>13800</v>
      </c>
      <c r="D393" s="3">
        <v>13800</v>
      </c>
      <c r="E393" s="3">
        <v>13710</v>
      </c>
      <c r="F393" s="3">
        <v>13760</v>
      </c>
      <c r="G393" s="3">
        <v>1386739790</v>
      </c>
      <c r="H393" s="3">
        <v>100780</v>
      </c>
      <c r="I393" s="3">
        <v>3</v>
      </c>
      <c r="J393" s="3" t="s">
        <v>43</v>
      </c>
      <c r="K393" s="3">
        <v>13670</v>
      </c>
      <c r="L393" s="3">
        <v>13760</v>
      </c>
      <c r="M393" s="4">
        <f t="shared" si="12"/>
        <v>45340</v>
      </c>
      <c r="N393" s="5">
        <f t="shared" si="13"/>
        <v>6.5837600585223477E-3</v>
      </c>
    </row>
    <row r="394" spans="1:14" x14ac:dyDescent="0.25">
      <c r="A394" s="3" t="s">
        <v>45</v>
      </c>
      <c r="B394" s="3">
        <v>20240219</v>
      </c>
      <c r="C394" s="3">
        <v>13750</v>
      </c>
      <c r="D394" s="3">
        <v>13980</v>
      </c>
      <c r="E394" s="3">
        <v>13750</v>
      </c>
      <c r="F394" s="3">
        <v>13790</v>
      </c>
      <c r="G394" s="3">
        <v>926649910</v>
      </c>
      <c r="H394" s="3">
        <v>67211</v>
      </c>
      <c r="I394" s="3">
        <v>7</v>
      </c>
      <c r="J394" s="3" t="s">
        <v>43</v>
      </c>
      <c r="K394" s="3">
        <v>13760</v>
      </c>
      <c r="L394" s="3">
        <v>13800</v>
      </c>
      <c r="M394" s="4">
        <f t="shared" si="12"/>
        <v>45341</v>
      </c>
      <c r="N394" s="5">
        <f t="shared" si="13"/>
        <v>2.1802325581394832E-3</v>
      </c>
    </row>
    <row r="395" spans="1:14" x14ac:dyDescent="0.25">
      <c r="A395" s="3" t="s">
        <v>45</v>
      </c>
      <c r="B395" s="3">
        <v>20240220</v>
      </c>
      <c r="C395" s="3">
        <v>13810</v>
      </c>
      <c r="D395" s="3">
        <v>13810</v>
      </c>
      <c r="E395" s="3">
        <v>13810</v>
      </c>
      <c r="F395" s="3">
        <v>13810</v>
      </c>
      <c r="G395" s="3">
        <v>1519100</v>
      </c>
      <c r="H395" s="3">
        <v>110</v>
      </c>
      <c r="I395" s="3">
        <v>1</v>
      </c>
      <c r="J395" s="3" t="s">
        <v>43</v>
      </c>
      <c r="K395" s="3">
        <v>13790</v>
      </c>
      <c r="L395" s="3">
        <v>13810</v>
      </c>
      <c r="M395" s="4">
        <f t="shared" si="12"/>
        <v>45342</v>
      </c>
      <c r="N395" s="5">
        <f t="shared" si="13"/>
        <v>1.4503263234226793E-3</v>
      </c>
    </row>
    <row r="396" spans="1:14" x14ac:dyDescent="0.25">
      <c r="A396" s="3" t="s">
        <v>45</v>
      </c>
      <c r="B396" s="3">
        <v>20240221</v>
      </c>
      <c r="C396" s="3">
        <v>13770</v>
      </c>
      <c r="D396" s="3">
        <v>14170</v>
      </c>
      <c r="E396" s="3">
        <v>13700</v>
      </c>
      <c r="F396" s="3">
        <v>13730</v>
      </c>
      <c r="G396" s="3">
        <v>889437030</v>
      </c>
      <c r="H396" s="3">
        <v>64781</v>
      </c>
      <c r="I396" s="3">
        <v>17</v>
      </c>
      <c r="J396" s="3" t="s">
        <v>43</v>
      </c>
      <c r="K396" s="3">
        <v>13810</v>
      </c>
      <c r="L396" s="3">
        <v>13700</v>
      </c>
      <c r="M396" s="4">
        <f t="shared" si="12"/>
        <v>45343</v>
      </c>
      <c r="N396" s="5">
        <f t="shared" si="13"/>
        <v>-5.7929036929761368E-3</v>
      </c>
    </row>
    <row r="397" spans="1:14" x14ac:dyDescent="0.25">
      <c r="A397" s="3" t="s">
        <v>45</v>
      </c>
      <c r="B397" s="3">
        <v>20240224</v>
      </c>
      <c r="C397" s="3">
        <v>14000</v>
      </c>
      <c r="D397" s="3">
        <v>14700</v>
      </c>
      <c r="E397" s="3">
        <v>13650</v>
      </c>
      <c r="F397" s="3">
        <v>13860</v>
      </c>
      <c r="G397" s="3">
        <v>835002610</v>
      </c>
      <c r="H397" s="3">
        <v>60261</v>
      </c>
      <c r="I397" s="3">
        <v>28</v>
      </c>
      <c r="J397" s="3" t="s">
        <v>43</v>
      </c>
      <c r="K397" s="3">
        <v>13730</v>
      </c>
      <c r="L397" s="3">
        <v>13650</v>
      </c>
      <c r="M397" s="4">
        <f t="shared" si="12"/>
        <v>45346</v>
      </c>
      <c r="N397" s="5">
        <f t="shared" si="13"/>
        <v>9.4683175528040842E-3</v>
      </c>
    </row>
    <row r="398" spans="1:14" x14ac:dyDescent="0.25">
      <c r="A398" s="3" t="s">
        <v>45</v>
      </c>
      <c r="B398" s="3">
        <v>20240226</v>
      </c>
      <c r="C398" s="3">
        <v>13560</v>
      </c>
      <c r="D398" s="3">
        <v>13560</v>
      </c>
      <c r="E398" s="3">
        <v>13560</v>
      </c>
      <c r="F398" s="3">
        <v>13560</v>
      </c>
      <c r="G398" s="3">
        <v>8136000</v>
      </c>
      <c r="H398" s="3">
        <v>600</v>
      </c>
      <c r="I398" s="3">
        <v>2</v>
      </c>
      <c r="J398" s="3" t="s">
        <v>43</v>
      </c>
      <c r="K398" s="3">
        <v>13860</v>
      </c>
      <c r="L398" s="3">
        <v>13560</v>
      </c>
      <c r="M398" s="4">
        <f t="shared" si="12"/>
        <v>45348</v>
      </c>
      <c r="N398" s="5">
        <f t="shared" si="13"/>
        <v>-2.1645021645021689E-2</v>
      </c>
    </row>
    <row r="399" spans="1:14" x14ac:dyDescent="0.25">
      <c r="A399" s="3" t="s">
        <v>45</v>
      </c>
      <c r="B399" s="3">
        <v>20240227</v>
      </c>
      <c r="C399" s="3">
        <v>13610</v>
      </c>
      <c r="D399" s="3">
        <v>13610</v>
      </c>
      <c r="E399" s="3">
        <v>13390</v>
      </c>
      <c r="F399" s="3">
        <v>13410</v>
      </c>
      <c r="G399" s="3">
        <v>5359224110</v>
      </c>
      <c r="H399" s="3">
        <v>399683</v>
      </c>
      <c r="I399" s="3">
        <v>6</v>
      </c>
      <c r="J399" s="3" t="s">
        <v>43</v>
      </c>
      <c r="K399" s="3">
        <v>13560</v>
      </c>
      <c r="L399" s="3">
        <v>13410</v>
      </c>
      <c r="M399" s="4">
        <f t="shared" si="12"/>
        <v>45349</v>
      </c>
      <c r="N399" s="5">
        <f t="shared" si="13"/>
        <v>-1.1061946902654829E-2</v>
      </c>
    </row>
    <row r="400" spans="1:14" x14ac:dyDescent="0.25">
      <c r="A400" s="3" t="s">
        <v>45</v>
      </c>
      <c r="B400" s="3">
        <v>20240228</v>
      </c>
      <c r="C400" s="3">
        <v>13850</v>
      </c>
      <c r="D400" s="3">
        <v>13850</v>
      </c>
      <c r="E400" s="3">
        <v>13460</v>
      </c>
      <c r="F400" s="3">
        <v>13590</v>
      </c>
      <c r="G400" s="3">
        <v>168346860</v>
      </c>
      <c r="H400" s="3">
        <v>12384</v>
      </c>
      <c r="I400" s="3">
        <v>8</v>
      </c>
      <c r="J400" s="3" t="s">
        <v>43</v>
      </c>
      <c r="K400" s="3">
        <v>13410</v>
      </c>
      <c r="L400" s="3">
        <v>13460</v>
      </c>
      <c r="M400" s="4">
        <f t="shared" si="12"/>
        <v>45350</v>
      </c>
      <c r="N400" s="5">
        <f t="shared" si="13"/>
        <v>1.3422818791946289E-2</v>
      </c>
    </row>
    <row r="401" spans="1:14" x14ac:dyDescent="0.25">
      <c r="A401" s="3" t="s">
        <v>45</v>
      </c>
      <c r="B401" s="3">
        <v>20240302</v>
      </c>
      <c r="C401" s="3">
        <v>13500</v>
      </c>
      <c r="D401" s="3">
        <v>14240</v>
      </c>
      <c r="E401" s="3">
        <v>13500</v>
      </c>
      <c r="F401" s="3">
        <v>13830</v>
      </c>
      <c r="G401" s="3">
        <v>460025580</v>
      </c>
      <c r="H401" s="3">
        <v>33264</v>
      </c>
      <c r="I401" s="3">
        <v>19</v>
      </c>
      <c r="J401" s="3" t="s">
        <v>43</v>
      </c>
      <c r="K401" s="3">
        <v>13590</v>
      </c>
      <c r="L401" s="3">
        <v>14240</v>
      </c>
      <c r="M401" s="4">
        <f t="shared" si="12"/>
        <v>45353</v>
      </c>
      <c r="N401" s="5">
        <f t="shared" si="13"/>
        <v>1.7660044150110465E-2</v>
      </c>
    </row>
    <row r="402" spans="1:14" x14ac:dyDescent="0.25">
      <c r="A402" s="3" t="s">
        <v>45</v>
      </c>
      <c r="B402" s="3">
        <v>20240303</v>
      </c>
      <c r="C402" s="3">
        <v>14330</v>
      </c>
      <c r="D402" s="3">
        <v>15200</v>
      </c>
      <c r="E402" s="3">
        <v>14180</v>
      </c>
      <c r="F402" s="3">
        <v>14500</v>
      </c>
      <c r="G402" s="3">
        <v>525819780</v>
      </c>
      <c r="H402" s="3">
        <v>36269</v>
      </c>
      <c r="I402" s="3">
        <v>26</v>
      </c>
      <c r="J402" s="3" t="s">
        <v>43</v>
      </c>
      <c r="K402" s="3">
        <v>13830</v>
      </c>
      <c r="L402" s="3">
        <v>15190</v>
      </c>
      <c r="M402" s="4">
        <f t="shared" si="12"/>
        <v>45354</v>
      </c>
      <c r="N402" s="5">
        <f t="shared" si="13"/>
        <v>4.8445408532176382E-2</v>
      </c>
    </row>
    <row r="403" spans="1:14" x14ac:dyDescent="0.25">
      <c r="A403" s="3" t="s">
        <v>45</v>
      </c>
      <c r="B403" s="3">
        <v>20240304</v>
      </c>
      <c r="C403" s="3">
        <v>14200</v>
      </c>
      <c r="D403" s="3">
        <v>15910</v>
      </c>
      <c r="E403" s="3">
        <v>14050</v>
      </c>
      <c r="F403" s="3">
        <v>14260</v>
      </c>
      <c r="G403" s="3">
        <v>1628135460</v>
      </c>
      <c r="H403" s="3">
        <v>114156</v>
      </c>
      <c r="I403" s="3">
        <v>38</v>
      </c>
      <c r="J403" s="3" t="s">
        <v>43</v>
      </c>
      <c r="K403" s="3">
        <v>14500</v>
      </c>
      <c r="L403" s="3">
        <v>14980</v>
      </c>
      <c r="M403" s="4">
        <f t="shared" si="12"/>
        <v>45355</v>
      </c>
      <c r="N403" s="5">
        <f t="shared" si="13"/>
        <v>-1.6551724137931045E-2</v>
      </c>
    </row>
    <row r="404" spans="1:14" x14ac:dyDescent="0.25">
      <c r="A404" s="3" t="s">
        <v>45</v>
      </c>
      <c r="B404" s="3">
        <v>20240305</v>
      </c>
      <c r="C404" s="3">
        <v>14680</v>
      </c>
      <c r="D404" s="3">
        <v>14680</v>
      </c>
      <c r="E404" s="3">
        <v>13510</v>
      </c>
      <c r="F404" s="3">
        <v>14300</v>
      </c>
      <c r="G404" s="3">
        <v>2779684300</v>
      </c>
      <c r="H404" s="3">
        <v>194354</v>
      </c>
      <c r="I404" s="3">
        <v>30</v>
      </c>
      <c r="J404" s="3" t="s">
        <v>43</v>
      </c>
      <c r="K404" s="3">
        <v>14260</v>
      </c>
      <c r="L404" s="3">
        <v>13800</v>
      </c>
      <c r="M404" s="4">
        <f t="shared" si="12"/>
        <v>45356</v>
      </c>
      <c r="N404" s="5">
        <f t="shared" si="13"/>
        <v>2.8050490883591017E-3</v>
      </c>
    </row>
    <row r="405" spans="1:14" x14ac:dyDescent="0.25">
      <c r="A405" s="3" t="s">
        <v>45</v>
      </c>
      <c r="B405" s="3">
        <v>20240306</v>
      </c>
      <c r="C405" s="3">
        <v>14200</v>
      </c>
      <c r="D405" s="3">
        <v>14380</v>
      </c>
      <c r="E405" s="3">
        <v>13640</v>
      </c>
      <c r="F405" s="3">
        <v>14090</v>
      </c>
      <c r="G405" s="3">
        <v>939526600</v>
      </c>
      <c r="H405" s="3">
        <v>66686</v>
      </c>
      <c r="I405" s="3">
        <v>33</v>
      </c>
      <c r="J405" s="3" t="s">
        <v>43</v>
      </c>
      <c r="K405" s="3">
        <v>14300</v>
      </c>
      <c r="L405" s="3">
        <v>14290</v>
      </c>
      <c r="M405" s="4">
        <f t="shared" si="12"/>
        <v>45357</v>
      </c>
      <c r="N405" s="5">
        <f t="shared" si="13"/>
        <v>-1.4685314685314643E-2</v>
      </c>
    </row>
    <row r="406" spans="1:14" x14ac:dyDescent="0.25">
      <c r="A406" s="3" t="s">
        <v>45</v>
      </c>
      <c r="B406" s="3">
        <v>20240309</v>
      </c>
      <c r="C406" s="3">
        <v>14140</v>
      </c>
      <c r="D406" s="3">
        <v>14240</v>
      </c>
      <c r="E406" s="3">
        <v>14000</v>
      </c>
      <c r="F406" s="3">
        <v>14070</v>
      </c>
      <c r="G406" s="3">
        <v>1049543180</v>
      </c>
      <c r="H406" s="3">
        <v>74596</v>
      </c>
      <c r="I406" s="3">
        <v>31</v>
      </c>
      <c r="J406" s="3" t="s">
        <v>43</v>
      </c>
      <c r="K406" s="3">
        <v>14090</v>
      </c>
      <c r="L406" s="3">
        <v>14230</v>
      </c>
      <c r="M406" s="4">
        <f t="shared" si="12"/>
        <v>45360</v>
      </c>
      <c r="N406" s="5">
        <f t="shared" si="13"/>
        <v>-1.4194464158977516E-3</v>
      </c>
    </row>
    <row r="407" spans="1:14" x14ac:dyDescent="0.25">
      <c r="A407" s="3" t="s">
        <v>45</v>
      </c>
      <c r="B407" s="3">
        <v>20240310</v>
      </c>
      <c r="C407" s="3">
        <v>14060</v>
      </c>
      <c r="D407" s="3">
        <v>14150</v>
      </c>
      <c r="E407" s="3">
        <v>14000</v>
      </c>
      <c r="F407" s="3">
        <v>14050</v>
      </c>
      <c r="G407" s="3">
        <v>243951340</v>
      </c>
      <c r="H407" s="3">
        <v>17360</v>
      </c>
      <c r="I407" s="3">
        <v>10</v>
      </c>
      <c r="J407" s="3" t="s">
        <v>43</v>
      </c>
      <c r="K407" s="3">
        <v>14070</v>
      </c>
      <c r="L407" s="3">
        <v>14150</v>
      </c>
      <c r="M407" s="4">
        <f t="shared" si="12"/>
        <v>45361</v>
      </c>
      <c r="N407" s="5">
        <f t="shared" si="13"/>
        <v>-1.421464108031234E-3</v>
      </c>
    </row>
    <row r="408" spans="1:14" x14ac:dyDescent="0.25">
      <c r="A408" s="3" t="s">
        <v>45</v>
      </c>
      <c r="B408" s="3">
        <v>20240311</v>
      </c>
      <c r="C408" s="3">
        <v>14250</v>
      </c>
      <c r="D408" s="3">
        <v>14250</v>
      </c>
      <c r="E408" s="3">
        <v>14100</v>
      </c>
      <c r="F408" s="3">
        <v>14160</v>
      </c>
      <c r="G408" s="3">
        <v>355939100</v>
      </c>
      <c r="H408" s="3">
        <v>25132</v>
      </c>
      <c r="I408" s="3">
        <v>8</v>
      </c>
      <c r="J408" s="3" t="s">
        <v>43</v>
      </c>
      <c r="K408" s="3">
        <v>14050</v>
      </c>
      <c r="L408" s="3">
        <v>14100</v>
      </c>
      <c r="M408" s="4">
        <f t="shared" si="12"/>
        <v>45362</v>
      </c>
      <c r="N408" s="5">
        <f t="shared" si="13"/>
        <v>7.8291814946618299E-3</v>
      </c>
    </row>
    <row r="409" spans="1:14" x14ac:dyDescent="0.25">
      <c r="A409" s="3" t="s">
        <v>45</v>
      </c>
      <c r="B409" s="3">
        <v>20240312</v>
      </c>
      <c r="C409" s="3">
        <v>14230</v>
      </c>
      <c r="D409" s="3">
        <v>14230</v>
      </c>
      <c r="E409" s="3">
        <v>13700</v>
      </c>
      <c r="F409" s="3">
        <v>13920</v>
      </c>
      <c r="G409" s="3">
        <v>9305525980</v>
      </c>
      <c r="H409" s="3">
        <v>668606</v>
      </c>
      <c r="I409" s="3">
        <v>60</v>
      </c>
      <c r="J409" s="3" t="s">
        <v>43</v>
      </c>
      <c r="K409" s="3">
        <v>14160</v>
      </c>
      <c r="L409" s="3">
        <v>13910</v>
      </c>
      <c r="M409" s="4">
        <f t="shared" si="12"/>
        <v>45363</v>
      </c>
      <c r="N409" s="5">
        <f t="shared" si="13"/>
        <v>-1.6949152542372836E-2</v>
      </c>
    </row>
    <row r="410" spans="1:14" x14ac:dyDescent="0.25">
      <c r="A410" s="3" t="s">
        <v>45</v>
      </c>
      <c r="B410" s="3">
        <v>20240313</v>
      </c>
      <c r="C410" s="3">
        <v>14000</v>
      </c>
      <c r="D410" s="3">
        <v>14070</v>
      </c>
      <c r="E410" s="3">
        <v>13740</v>
      </c>
      <c r="F410" s="3">
        <v>14000</v>
      </c>
      <c r="G410" s="3">
        <v>6771249490</v>
      </c>
      <c r="H410" s="3">
        <v>483514</v>
      </c>
      <c r="I410" s="3">
        <v>42</v>
      </c>
      <c r="J410" s="3" t="s">
        <v>43</v>
      </c>
      <c r="K410" s="3">
        <v>13920</v>
      </c>
      <c r="L410" s="3">
        <v>13790</v>
      </c>
      <c r="M410" s="4">
        <f t="shared" si="12"/>
        <v>45364</v>
      </c>
      <c r="N410" s="5">
        <f t="shared" si="13"/>
        <v>5.7471264367816577E-3</v>
      </c>
    </row>
    <row r="411" spans="1:14" x14ac:dyDescent="0.25">
      <c r="A411" s="3" t="s">
        <v>45</v>
      </c>
      <c r="B411" s="3">
        <v>20240316</v>
      </c>
      <c r="C411" s="3">
        <v>15300</v>
      </c>
      <c r="D411" s="3">
        <v>15300</v>
      </c>
      <c r="E411" s="3">
        <v>13920</v>
      </c>
      <c r="F411" s="3">
        <v>14130</v>
      </c>
      <c r="G411" s="3">
        <v>3969870960</v>
      </c>
      <c r="H411" s="3">
        <v>280927</v>
      </c>
      <c r="I411" s="3">
        <v>53</v>
      </c>
      <c r="J411" s="3" t="s">
        <v>43</v>
      </c>
      <c r="K411" s="3">
        <v>14000</v>
      </c>
      <c r="L411" s="3">
        <v>14010</v>
      </c>
      <c r="M411" s="4">
        <f t="shared" si="12"/>
        <v>45367</v>
      </c>
      <c r="N411" s="5">
        <f t="shared" si="13"/>
        <v>9.2857142857143415E-3</v>
      </c>
    </row>
    <row r="412" spans="1:14" x14ac:dyDescent="0.25">
      <c r="A412" s="3" t="s">
        <v>45</v>
      </c>
      <c r="B412" s="3">
        <v>20240317</v>
      </c>
      <c r="C412" s="3">
        <v>14140</v>
      </c>
      <c r="D412" s="3">
        <v>14140</v>
      </c>
      <c r="E412" s="3">
        <v>13660</v>
      </c>
      <c r="F412" s="3">
        <v>13850</v>
      </c>
      <c r="G412" s="3">
        <v>2783081410</v>
      </c>
      <c r="H412" s="3">
        <v>200891</v>
      </c>
      <c r="I412" s="3">
        <v>42</v>
      </c>
      <c r="J412" s="3" t="s">
        <v>43</v>
      </c>
      <c r="K412" s="3">
        <v>14130</v>
      </c>
      <c r="L412" s="3">
        <v>13990</v>
      </c>
      <c r="M412" s="4">
        <f t="shared" si="12"/>
        <v>45368</v>
      </c>
      <c r="N412" s="5">
        <f t="shared" si="13"/>
        <v>-1.9815994338287291E-2</v>
      </c>
    </row>
    <row r="413" spans="1:14" x14ac:dyDescent="0.25">
      <c r="A413" s="3" t="s">
        <v>45</v>
      </c>
      <c r="B413" s="3">
        <v>20240318</v>
      </c>
      <c r="C413" s="3">
        <v>13940</v>
      </c>
      <c r="D413" s="3">
        <v>14490</v>
      </c>
      <c r="E413" s="3">
        <v>13940</v>
      </c>
      <c r="F413" s="3">
        <v>14200</v>
      </c>
      <c r="G413" s="3">
        <v>5780533280</v>
      </c>
      <c r="H413" s="3">
        <v>407117</v>
      </c>
      <c r="I413" s="3">
        <v>54</v>
      </c>
      <c r="J413" s="3" t="s">
        <v>43</v>
      </c>
      <c r="K413" s="3">
        <v>13850</v>
      </c>
      <c r="L413" s="3">
        <v>14380</v>
      </c>
      <c r="M413" s="4">
        <f t="shared" si="12"/>
        <v>45369</v>
      </c>
      <c r="N413" s="5">
        <f t="shared" si="13"/>
        <v>2.5270758122743597E-2</v>
      </c>
    </row>
    <row r="414" spans="1:14" x14ac:dyDescent="0.25">
      <c r="A414" s="3" t="s">
        <v>45</v>
      </c>
      <c r="B414" s="3">
        <v>20240324</v>
      </c>
      <c r="C414" s="3">
        <v>14620</v>
      </c>
      <c r="D414" s="3">
        <v>14830</v>
      </c>
      <c r="E414" s="3">
        <v>14600</v>
      </c>
      <c r="F414" s="3">
        <v>14770</v>
      </c>
      <c r="G414" s="3">
        <v>3750713330</v>
      </c>
      <c r="H414" s="3">
        <v>253986</v>
      </c>
      <c r="I414" s="3">
        <v>24</v>
      </c>
      <c r="J414" s="3" t="s">
        <v>43</v>
      </c>
      <c r="K414" s="3">
        <v>14200</v>
      </c>
      <c r="L414" s="3">
        <v>14830</v>
      </c>
      <c r="M414" s="4">
        <f t="shared" si="12"/>
        <v>45375</v>
      </c>
      <c r="N414" s="5">
        <f t="shared" si="13"/>
        <v>4.0140845070422593E-2</v>
      </c>
    </row>
    <row r="415" spans="1:14" x14ac:dyDescent="0.25">
      <c r="A415" s="3" t="s">
        <v>45</v>
      </c>
      <c r="B415" s="3">
        <v>20240325</v>
      </c>
      <c r="C415" s="3">
        <v>14620</v>
      </c>
      <c r="D415" s="3">
        <v>15220</v>
      </c>
      <c r="E415" s="3">
        <v>14620</v>
      </c>
      <c r="F415" s="3">
        <v>14750</v>
      </c>
      <c r="G415" s="3">
        <v>6077638930</v>
      </c>
      <c r="H415" s="3">
        <v>411998</v>
      </c>
      <c r="I415" s="3">
        <v>25</v>
      </c>
      <c r="J415" s="3" t="s">
        <v>43</v>
      </c>
      <c r="K415" s="3">
        <v>14770</v>
      </c>
      <c r="L415" s="3">
        <v>14900</v>
      </c>
      <c r="M415" s="4">
        <f t="shared" si="12"/>
        <v>45376</v>
      </c>
      <c r="N415" s="5">
        <f t="shared" si="13"/>
        <v>-1.3540961408260443E-3</v>
      </c>
    </row>
    <row r="416" spans="1:14" x14ac:dyDescent="0.25">
      <c r="A416" s="3" t="s">
        <v>45</v>
      </c>
      <c r="B416" s="3">
        <v>20240326</v>
      </c>
      <c r="C416" s="3">
        <v>14890</v>
      </c>
      <c r="D416" s="3">
        <v>14900</v>
      </c>
      <c r="E416" s="3">
        <v>14760</v>
      </c>
      <c r="F416" s="3">
        <v>14890</v>
      </c>
      <c r="G416" s="3">
        <v>5075692400</v>
      </c>
      <c r="H416" s="3">
        <v>340880</v>
      </c>
      <c r="I416" s="3">
        <v>5</v>
      </c>
      <c r="J416" s="3" t="s">
        <v>43</v>
      </c>
      <c r="K416" s="3">
        <v>14750</v>
      </c>
      <c r="L416" s="3">
        <v>14900</v>
      </c>
      <c r="M416" s="4">
        <f t="shared" si="12"/>
        <v>45377</v>
      </c>
      <c r="N416" s="5">
        <f t="shared" si="13"/>
        <v>9.491525423728886E-3</v>
      </c>
    </row>
    <row r="417" spans="1:14" x14ac:dyDescent="0.25">
      <c r="A417" s="3" t="s">
        <v>45</v>
      </c>
      <c r="B417" s="3">
        <v>20240327</v>
      </c>
      <c r="C417" s="3">
        <v>14920</v>
      </c>
      <c r="D417" s="3">
        <v>15190</v>
      </c>
      <c r="E417" s="3">
        <v>14700</v>
      </c>
      <c r="F417" s="3">
        <v>14850</v>
      </c>
      <c r="G417" s="3">
        <v>3293210240</v>
      </c>
      <c r="H417" s="3">
        <v>221762</v>
      </c>
      <c r="I417" s="3">
        <v>27</v>
      </c>
      <c r="J417" s="3" t="s">
        <v>43</v>
      </c>
      <c r="K417" s="3">
        <v>14890</v>
      </c>
      <c r="L417" s="3">
        <v>14860</v>
      </c>
      <c r="M417" s="4">
        <f t="shared" si="12"/>
        <v>45378</v>
      </c>
      <c r="N417" s="5">
        <f t="shared" si="13"/>
        <v>-2.686366689053088E-3</v>
      </c>
    </row>
    <row r="418" spans="1:14" x14ac:dyDescent="0.25">
      <c r="A418" s="3" t="s">
        <v>45</v>
      </c>
      <c r="B418" s="3">
        <v>20240330</v>
      </c>
      <c r="C418" s="3">
        <v>14700</v>
      </c>
      <c r="D418" s="3">
        <v>14790</v>
      </c>
      <c r="E418" s="3">
        <v>14600</v>
      </c>
      <c r="F418" s="3">
        <v>14630</v>
      </c>
      <c r="G418" s="3">
        <v>1360924220</v>
      </c>
      <c r="H418" s="3">
        <v>93002</v>
      </c>
      <c r="I418" s="3">
        <v>69</v>
      </c>
      <c r="J418" s="3" t="s">
        <v>43</v>
      </c>
      <c r="K418" s="3">
        <v>14850</v>
      </c>
      <c r="L418" s="3">
        <v>14780</v>
      </c>
      <c r="M418" s="4">
        <f t="shared" si="12"/>
        <v>45381</v>
      </c>
      <c r="N418" s="5">
        <f t="shared" si="13"/>
        <v>-1.4814814814814836E-2</v>
      </c>
    </row>
    <row r="419" spans="1:14" x14ac:dyDescent="0.25">
      <c r="A419" s="3" t="s">
        <v>45</v>
      </c>
      <c r="B419" s="3">
        <v>20240402</v>
      </c>
      <c r="C419" s="3">
        <v>14650</v>
      </c>
      <c r="D419" s="3">
        <v>14650</v>
      </c>
      <c r="E419" s="3">
        <v>14210</v>
      </c>
      <c r="F419" s="3">
        <v>14520</v>
      </c>
      <c r="G419" s="3">
        <v>924238640</v>
      </c>
      <c r="H419" s="3">
        <v>63655</v>
      </c>
      <c r="I419" s="3">
        <v>17</v>
      </c>
      <c r="J419" s="3" t="s">
        <v>43</v>
      </c>
      <c r="K419" s="3">
        <v>14630</v>
      </c>
      <c r="L419" s="3">
        <v>14500</v>
      </c>
      <c r="M419" s="4">
        <f t="shared" si="12"/>
        <v>45384</v>
      </c>
      <c r="N419" s="5">
        <f t="shared" si="13"/>
        <v>-7.5187969924812581E-3</v>
      </c>
    </row>
    <row r="420" spans="1:14" x14ac:dyDescent="0.25">
      <c r="A420" s="3" t="s">
        <v>45</v>
      </c>
      <c r="B420" s="3">
        <v>20240403</v>
      </c>
      <c r="C420" s="3">
        <v>14580</v>
      </c>
      <c r="D420" s="3">
        <v>14580</v>
      </c>
      <c r="E420" s="3">
        <v>14450</v>
      </c>
      <c r="F420" s="3">
        <v>14460</v>
      </c>
      <c r="G420" s="3">
        <v>391423330</v>
      </c>
      <c r="H420" s="3">
        <v>27068</v>
      </c>
      <c r="I420" s="3">
        <v>13</v>
      </c>
      <c r="J420" s="3" t="s">
        <v>43</v>
      </c>
      <c r="K420" s="3">
        <v>14520</v>
      </c>
      <c r="L420" s="3">
        <v>14450</v>
      </c>
      <c r="M420" s="4">
        <f t="shared" si="12"/>
        <v>45385</v>
      </c>
      <c r="N420" s="5">
        <f t="shared" si="13"/>
        <v>-4.1322314049586639E-3</v>
      </c>
    </row>
    <row r="421" spans="1:14" x14ac:dyDescent="0.25">
      <c r="A421" s="3" t="s">
        <v>45</v>
      </c>
      <c r="B421" s="3">
        <v>20240406</v>
      </c>
      <c r="C421" s="3">
        <v>14450</v>
      </c>
      <c r="D421" s="3">
        <v>14450</v>
      </c>
      <c r="E421" s="3">
        <v>13900</v>
      </c>
      <c r="F421" s="3">
        <v>14070</v>
      </c>
      <c r="G421" s="3">
        <v>2497266000</v>
      </c>
      <c r="H421" s="3">
        <v>177488</v>
      </c>
      <c r="I421" s="3">
        <v>21</v>
      </c>
      <c r="J421" s="3" t="s">
        <v>43</v>
      </c>
      <c r="K421" s="3">
        <v>14460</v>
      </c>
      <c r="L421" s="3">
        <v>14200</v>
      </c>
      <c r="M421" s="4">
        <f t="shared" si="12"/>
        <v>45388</v>
      </c>
      <c r="N421" s="5">
        <f t="shared" si="13"/>
        <v>-2.6970954356846488E-2</v>
      </c>
    </row>
    <row r="422" spans="1:14" x14ac:dyDescent="0.25">
      <c r="A422" s="3" t="s">
        <v>45</v>
      </c>
      <c r="B422" s="3">
        <v>20240407</v>
      </c>
      <c r="C422" s="3">
        <v>14300</v>
      </c>
      <c r="D422" s="3">
        <v>14350</v>
      </c>
      <c r="E422" s="3">
        <v>14240</v>
      </c>
      <c r="F422" s="3">
        <v>14340</v>
      </c>
      <c r="G422" s="3">
        <v>4630680850</v>
      </c>
      <c r="H422" s="3">
        <v>322837</v>
      </c>
      <c r="I422" s="3">
        <v>16</v>
      </c>
      <c r="J422" s="3" t="s">
        <v>43</v>
      </c>
      <c r="K422" s="3">
        <v>14070</v>
      </c>
      <c r="L422" s="3">
        <v>14330</v>
      </c>
      <c r="M422" s="4">
        <f t="shared" si="12"/>
        <v>45389</v>
      </c>
      <c r="N422" s="5">
        <f t="shared" si="13"/>
        <v>1.9189765458422103E-2</v>
      </c>
    </row>
    <row r="423" spans="1:14" x14ac:dyDescent="0.25">
      <c r="A423" s="3" t="s">
        <v>45</v>
      </c>
      <c r="B423" s="3">
        <v>20240408</v>
      </c>
      <c r="C423" s="3">
        <v>14380</v>
      </c>
      <c r="D423" s="3">
        <v>14450</v>
      </c>
      <c r="E423" s="3">
        <v>14320</v>
      </c>
      <c r="F423" s="3">
        <v>14440</v>
      </c>
      <c r="G423" s="3">
        <v>2026521130</v>
      </c>
      <c r="H423" s="3">
        <v>140314</v>
      </c>
      <c r="I423" s="3">
        <v>11</v>
      </c>
      <c r="J423" s="3" t="s">
        <v>43</v>
      </c>
      <c r="K423" s="3">
        <v>14340</v>
      </c>
      <c r="L423" s="3">
        <v>14400</v>
      </c>
      <c r="M423" s="4">
        <f t="shared" si="12"/>
        <v>45390</v>
      </c>
      <c r="N423" s="5">
        <f t="shared" si="13"/>
        <v>6.9735006973501434E-3</v>
      </c>
    </row>
    <row r="424" spans="1:14" x14ac:dyDescent="0.25">
      <c r="A424" s="3" t="s">
        <v>45</v>
      </c>
      <c r="B424" s="3">
        <v>20240409</v>
      </c>
      <c r="C424" s="3">
        <v>14310</v>
      </c>
      <c r="D424" s="3">
        <v>14400</v>
      </c>
      <c r="E424" s="3">
        <v>14300</v>
      </c>
      <c r="F424" s="3">
        <v>14400</v>
      </c>
      <c r="G424" s="3">
        <v>1484068900</v>
      </c>
      <c r="H424" s="3">
        <v>103070</v>
      </c>
      <c r="I424" s="3">
        <v>8</v>
      </c>
      <c r="J424" s="3" t="s">
        <v>43</v>
      </c>
      <c r="K424" s="3">
        <v>14440</v>
      </c>
      <c r="L424" s="3">
        <v>14320</v>
      </c>
      <c r="M424" s="4">
        <f t="shared" si="12"/>
        <v>45391</v>
      </c>
      <c r="N424" s="5">
        <f t="shared" si="13"/>
        <v>-2.7700831024930483E-3</v>
      </c>
    </row>
    <row r="425" spans="1:14" x14ac:dyDescent="0.25">
      <c r="A425" s="3" t="s">
        <v>45</v>
      </c>
      <c r="B425" s="3">
        <v>20240413</v>
      </c>
      <c r="C425" s="3">
        <v>14320</v>
      </c>
      <c r="D425" s="3">
        <v>14320</v>
      </c>
      <c r="E425" s="3">
        <v>13700</v>
      </c>
      <c r="F425" s="3">
        <v>13810</v>
      </c>
      <c r="G425" s="3">
        <v>243678460</v>
      </c>
      <c r="H425" s="3">
        <v>17649</v>
      </c>
      <c r="I425" s="3">
        <v>11</v>
      </c>
      <c r="J425" s="3" t="s">
        <v>43</v>
      </c>
      <c r="K425" s="3">
        <v>14400</v>
      </c>
      <c r="L425" s="3">
        <v>13800</v>
      </c>
      <c r="M425" s="4">
        <f t="shared" si="12"/>
        <v>45395</v>
      </c>
      <c r="N425" s="5">
        <f t="shared" si="13"/>
        <v>-4.0972222222222188E-2</v>
      </c>
    </row>
    <row r="426" spans="1:14" x14ac:dyDescent="0.25">
      <c r="A426" s="3" t="s">
        <v>45</v>
      </c>
      <c r="B426" s="3">
        <v>20240414</v>
      </c>
      <c r="C426" s="3">
        <v>13600</v>
      </c>
      <c r="D426" s="3">
        <v>14080</v>
      </c>
      <c r="E426" s="3">
        <v>13540</v>
      </c>
      <c r="F426" s="3">
        <v>13620</v>
      </c>
      <c r="G426" s="3">
        <v>1065197080</v>
      </c>
      <c r="H426" s="3">
        <v>78228</v>
      </c>
      <c r="I426" s="3">
        <v>19</v>
      </c>
      <c r="J426" s="3" t="s">
        <v>43</v>
      </c>
      <c r="K426" s="3">
        <v>13810</v>
      </c>
      <c r="L426" s="3">
        <v>14080</v>
      </c>
      <c r="M426" s="4">
        <f t="shared" si="12"/>
        <v>45396</v>
      </c>
      <c r="N426" s="5">
        <f t="shared" si="13"/>
        <v>-1.3758146270818283E-2</v>
      </c>
    </row>
    <row r="427" spans="1:14" x14ac:dyDescent="0.25">
      <c r="A427" s="3" t="s">
        <v>45</v>
      </c>
      <c r="B427" s="3">
        <v>20240415</v>
      </c>
      <c r="C427" s="3">
        <v>13890</v>
      </c>
      <c r="D427" s="3">
        <v>13890</v>
      </c>
      <c r="E427" s="3">
        <v>13890</v>
      </c>
      <c r="F427" s="3">
        <v>13890</v>
      </c>
      <c r="G427" s="3">
        <v>218586930</v>
      </c>
      <c r="H427" s="3">
        <v>15737</v>
      </c>
      <c r="I427" s="3">
        <v>4</v>
      </c>
      <c r="J427" s="3" t="s">
        <v>43</v>
      </c>
      <c r="K427" s="3">
        <v>13620</v>
      </c>
      <c r="L427" s="3">
        <v>13890</v>
      </c>
      <c r="M427" s="4">
        <f t="shared" si="12"/>
        <v>45397</v>
      </c>
      <c r="N427" s="5">
        <f t="shared" si="13"/>
        <v>1.982378854625555E-2</v>
      </c>
    </row>
    <row r="428" spans="1:14" x14ac:dyDescent="0.25">
      <c r="A428" s="3" t="s">
        <v>45</v>
      </c>
      <c r="B428" s="3">
        <v>20240416</v>
      </c>
      <c r="C428" s="3">
        <v>13630</v>
      </c>
      <c r="D428" s="3">
        <v>13800</v>
      </c>
      <c r="E428" s="3">
        <v>13630</v>
      </c>
      <c r="F428" s="3">
        <v>13790</v>
      </c>
      <c r="G428" s="3">
        <v>209915130</v>
      </c>
      <c r="H428" s="3">
        <v>15220</v>
      </c>
      <c r="I428" s="3">
        <v>2</v>
      </c>
      <c r="J428" s="3" t="s">
        <v>43</v>
      </c>
      <c r="K428" s="3">
        <v>13890</v>
      </c>
      <c r="L428" s="3">
        <v>13800</v>
      </c>
      <c r="M428" s="4">
        <f t="shared" si="12"/>
        <v>45398</v>
      </c>
      <c r="N428" s="5">
        <f t="shared" si="13"/>
        <v>-7.1994240460763193E-3</v>
      </c>
    </row>
    <row r="429" spans="1:14" x14ac:dyDescent="0.25">
      <c r="A429" s="3" t="s">
        <v>45</v>
      </c>
      <c r="B429" s="3">
        <v>20240417</v>
      </c>
      <c r="C429" s="3">
        <v>14060</v>
      </c>
      <c r="D429" s="3">
        <v>14060</v>
      </c>
      <c r="E429" s="3">
        <v>13590</v>
      </c>
      <c r="F429" s="3">
        <v>13860</v>
      </c>
      <c r="G429" s="3">
        <v>1028500220</v>
      </c>
      <c r="H429" s="3">
        <v>74219</v>
      </c>
      <c r="I429" s="3">
        <v>18</v>
      </c>
      <c r="J429" s="3" t="s">
        <v>43</v>
      </c>
      <c r="K429" s="3">
        <v>13790</v>
      </c>
      <c r="L429" s="3">
        <v>13720</v>
      </c>
      <c r="M429" s="4">
        <f t="shared" si="12"/>
        <v>45399</v>
      </c>
      <c r="N429" s="5">
        <f t="shared" si="13"/>
        <v>5.0761421319795996E-3</v>
      </c>
    </row>
    <row r="430" spans="1:14" x14ac:dyDescent="0.25">
      <c r="A430" s="3" t="s">
        <v>45</v>
      </c>
      <c r="B430" s="3">
        <v>20240420</v>
      </c>
      <c r="C430" s="3">
        <v>13960</v>
      </c>
      <c r="D430" s="3">
        <v>14470</v>
      </c>
      <c r="E430" s="3">
        <v>13960</v>
      </c>
      <c r="F430" s="3">
        <v>14330</v>
      </c>
      <c r="G430" s="3">
        <v>3471615960</v>
      </c>
      <c r="H430" s="3">
        <v>242338</v>
      </c>
      <c r="I430" s="3">
        <v>34</v>
      </c>
      <c r="J430" s="3" t="s">
        <v>43</v>
      </c>
      <c r="K430" s="3">
        <v>13860</v>
      </c>
      <c r="L430" s="3">
        <v>14470</v>
      </c>
      <c r="M430" s="4">
        <f t="shared" si="12"/>
        <v>45402</v>
      </c>
      <c r="N430" s="5">
        <f t="shared" si="13"/>
        <v>3.3910533910533891E-2</v>
      </c>
    </row>
    <row r="431" spans="1:14" x14ac:dyDescent="0.25">
      <c r="A431" s="3" t="s">
        <v>45</v>
      </c>
      <c r="B431" s="3">
        <v>20240421</v>
      </c>
      <c r="C431" s="3">
        <v>14700</v>
      </c>
      <c r="D431" s="3">
        <v>14800</v>
      </c>
      <c r="E431" s="3">
        <v>14400</v>
      </c>
      <c r="F431" s="3">
        <v>14620</v>
      </c>
      <c r="G431" s="3">
        <v>1836467700</v>
      </c>
      <c r="H431" s="3">
        <v>125649</v>
      </c>
      <c r="I431" s="3">
        <v>17</v>
      </c>
      <c r="J431" s="3" t="s">
        <v>43</v>
      </c>
      <c r="K431" s="3">
        <v>14330</v>
      </c>
      <c r="L431" s="3">
        <v>14590</v>
      </c>
      <c r="M431" s="4">
        <f t="shared" si="12"/>
        <v>45403</v>
      </c>
      <c r="N431" s="5">
        <f t="shared" si="13"/>
        <v>2.023726448011165E-2</v>
      </c>
    </row>
    <row r="432" spans="1:14" x14ac:dyDescent="0.25">
      <c r="A432" s="3" t="s">
        <v>45</v>
      </c>
      <c r="B432" s="3">
        <v>20240422</v>
      </c>
      <c r="C432" s="3">
        <v>14550</v>
      </c>
      <c r="D432" s="3">
        <v>14660</v>
      </c>
      <c r="E432" s="3">
        <v>14160</v>
      </c>
      <c r="F432" s="3">
        <v>14340</v>
      </c>
      <c r="G432" s="3">
        <v>4903705280</v>
      </c>
      <c r="H432" s="3">
        <v>342071</v>
      </c>
      <c r="I432" s="3">
        <v>45</v>
      </c>
      <c r="J432" s="3" t="s">
        <v>43</v>
      </c>
      <c r="K432" s="3">
        <v>14620</v>
      </c>
      <c r="L432" s="3">
        <v>14660</v>
      </c>
      <c r="M432" s="4">
        <f t="shared" si="12"/>
        <v>45404</v>
      </c>
      <c r="N432" s="5">
        <f t="shared" si="13"/>
        <v>-1.9151846785225746E-2</v>
      </c>
    </row>
    <row r="433" spans="1:14" x14ac:dyDescent="0.25">
      <c r="A433" s="3" t="s">
        <v>45</v>
      </c>
      <c r="B433" s="3">
        <v>20240423</v>
      </c>
      <c r="C433" s="3">
        <v>14690</v>
      </c>
      <c r="D433" s="3">
        <v>14690</v>
      </c>
      <c r="E433" s="3">
        <v>14000</v>
      </c>
      <c r="F433" s="3">
        <v>14540</v>
      </c>
      <c r="G433" s="3">
        <v>5946831810</v>
      </c>
      <c r="H433" s="3">
        <v>408953</v>
      </c>
      <c r="I433" s="3">
        <v>88</v>
      </c>
      <c r="J433" s="3" t="s">
        <v>43</v>
      </c>
      <c r="K433" s="3">
        <v>14340</v>
      </c>
      <c r="L433" s="3">
        <v>14400</v>
      </c>
      <c r="M433" s="4">
        <f t="shared" si="12"/>
        <v>45405</v>
      </c>
      <c r="N433" s="5">
        <f t="shared" si="13"/>
        <v>1.3947001394700065E-2</v>
      </c>
    </row>
    <row r="434" spans="1:14" x14ac:dyDescent="0.25">
      <c r="A434" s="3" t="s">
        <v>45</v>
      </c>
      <c r="B434" s="3">
        <v>20240424</v>
      </c>
      <c r="C434" s="3">
        <v>14670</v>
      </c>
      <c r="D434" s="3">
        <v>14680</v>
      </c>
      <c r="E434" s="3">
        <v>14430</v>
      </c>
      <c r="F434" s="3">
        <v>14670</v>
      </c>
      <c r="G434" s="3">
        <v>1574795860</v>
      </c>
      <c r="H434" s="3">
        <v>107360</v>
      </c>
      <c r="I434" s="3">
        <v>12</v>
      </c>
      <c r="J434" s="3" t="s">
        <v>43</v>
      </c>
      <c r="K434" s="3">
        <v>14540</v>
      </c>
      <c r="L434" s="3">
        <v>14500</v>
      </c>
      <c r="M434" s="4">
        <f t="shared" si="12"/>
        <v>45406</v>
      </c>
      <c r="N434" s="5">
        <f t="shared" si="13"/>
        <v>8.9408528198073878E-3</v>
      </c>
    </row>
    <row r="435" spans="1:14" x14ac:dyDescent="0.25">
      <c r="A435" s="3" t="s">
        <v>45</v>
      </c>
      <c r="B435" s="3">
        <v>20240427</v>
      </c>
      <c r="C435" s="3">
        <v>14450</v>
      </c>
      <c r="D435" s="3">
        <v>14590</v>
      </c>
      <c r="E435" s="3">
        <v>14090</v>
      </c>
      <c r="F435" s="3">
        <v>14270</v>
      </c>
      <c r="G435" s="3">
        <v>8553723140</v>
      </c>
      <c r="H435" s="3">
        <v>599490</v>
      </c>
      <c r="I435" s="3">
        <v>79</v>
      </c>
      <c r="J435" s="3" t="s">
        <v>43</v>
      </c>
      <c r="K435" s="3">
        <v>14670</v>
      </c>
      <c r="L435" s="3">
        <v>14430</v>
      </c>
      <c r="M435" s="4">
        <f t="shared" si="12"/>
        <v>45409</v>
      </c>
      <c r="N435" s="5">
        <f t="shared" si="13"/>
        <v>-2.7266530334015049E-2</v>
      </c>
    </row>
    <row r="436" spans="1:14" x14ac:dyDescent="0.25">
      <c r="A436" s="3" t="s">
        <v>45</v>
      </c>
      <c r="B436" s="3">
        <v>20240428</v>
      </c>
      <c r="C436" s="3">
        <v>14450</v>
      </c>
      <c r="D436" s="3">
        <v>14470</v>
      </c>
      <c r="E436" s="3">
        <v>14210</v>
      </c>
      <c r="F436" s="3">
        <v>14230</v>
      </c>
      <c r="G436" s="3">
        <v>96562510</v>
      </c>
      <c r="H436" s="3">
        <v>6785</v>
      </c>
      <c r="I436" s="3">
        <v>5</v>
      </c>
      <c r="J436" s="3" t="s">
        <v>43</v>
      </c>
      <c r="K436" s="3">
        <v>14270</v>
      </c>
      <c r="L436" s="3">
        <v>14210</v>
      </c>
      <c r="M436" s="4">
        <f t="shared" si="12"/>
        <v>45410</v>
      </c>
      <c r="N436" s="5">
        <f t="shared" si="13"/>
        <v>-2.803083391730854E-3</v>
      </c>
    </row>
    <row r="437" spans="1:14" x14ac:dyDescent="0.25">
      <c r="A437" s="3" t="s">
        <v>45</v>
      </c>
      <c r="B437" s="3">
        <v>20240429</v>
      </c>
      <c r="C437" s="3">
        <v>14210</v>
      </c>
      <c r="D437" s="3">
        <v>14230</v>
      </c>
      <c r="E437" s="3">
        <v>14210</v>
      </c>
      <c r="F437" s="3">
        <v>14210</v>
      </c>
      <c r="G437" s="3">
        <v>20055250</v>
      </c>
      <c r="H437" s="3">
        <v>1411</v>
      </c>
      <c r="I437" s="3">
        <v>5</v>
      </c>
      <c r="J437" s="3" t="s">
        <v>43</v>
      </c>
      <c r="K437" s="3">
        <v>14230</v>
      </c>
      <c r="L437" s="3">
        <v>14210</v>
      </c>
      <c r="M437" s="4">
        <f t="shared" si="12"/>
        <v>45411</v>
      </c>
      <c r="N437" s="5">
        <f t="shared" si="13"/>
        <v>-1.4054813773717312E-3</v>
      </c>
    </row>
    <row r="438" spans="1:14" x14ac:dyDescent="0.25">
      <c r="A438" s="3" t="s">
        <v>45</v>
      </c>
      <c r="B438" s="3">
        <v>20240430</v>
      </c>
      <c r="C438" s="3">
        <v>14080</v>
      </c>
      <c r="D438" s="3">
        <v>14330</v>
      </c>
      <c r="E438" s="3">
        <v>14080</v>
      </c>
      <c r="F438" s="3">
        <v>14230</v>
      </c>
      <c r="G438" s="3">
        <v>21963710</v>
      </c>
      <c r="H438" s="3">
        <v>1544</v>
      </c>
      <c r="I438" s="3">
        <v>5</v>
      </c>
      <c r="J438" s="3" t="s">
        <v>43</v>
      </c>
      <c r="K438" s="3">
        <v>14210</v>
      </c>
      <c r="L438" s="3">
        <v>14300</v>
      </c>
      <c r="M438" s="4">
        <f t="shared" si="12"/>
        <v>45412</v>
      </c>
      <c r="N438" s="5">
        <f t="shared" si="13"/>
        <v>1.4074595355384467E-3</v>
      </c>
    </row>
    <row r="439" spans="1:14" x14ac:dyDescent="0.25">
      <c r="A439" s="3" t="s">
        <v>45</v>
      </c>
      <c r="B439" s="3">
        <v>20240501</v>
      </c>
      <c r="C439" s="3">
        <v>14120</v>
      </c>
      <c r="D439" s="3">
        <v>14190</v>
      </c>
      <c r="E439" s="3">
        <v>14120</v>
      </c>
      <c r="F439" s="3">
        <v>14190</v>
      </c>
      <c r="G439" s="3">
        <v>1606096310</v>
      </c>
      <c r="H439" s="3">
        <v>113224</v>
      </c>
      <c r="I439" s="3">
        <v>8</v>
      </c>
      <c r="J439" s="3" t="s">
        <v>43</v>
      </c>
      <c r="K439" s="3">
        <v>14230</v>
      </c>
      <c r="L439" s="3">
        <v>14120</v>
      </c>
      <c r="M439" s="4">
        <f t="shared" si="12"/>
        <v>45413</v>
      </c>
      <c r="N439" s="5">
        <f t="shared" si="13"/>
        <v>-2.8109627547434624E-3</v>
      </c>
    </row>
    <row r="440" spans="1:14" x14ac:dyDescent="0.25">
      <c r="A440" s="3" t="s">
        <v>45</v>
      </c>
      <c r="B440" s="3">
        <v>20240505</v>
      </c>
      <c r="C440" s="3">
        <v>14230</v>
      </c>
      <c r="D440" s="3">
        <v>14230</v>
      </c>
      <c r="E440" s="3">
        <v>14100</v>
      </c>
      <c r="F440" s="3">
        <v>14230</v>
      </c>
      <c r="G440" s="3">
        <v>2853050000</v>
      </c>
      <c r="H440" s="3">
        <v>200500</v>
      </c>
      <c r="I440" s="3">
        <v>3</v>
      </c>
      <c r="J440" s="3" t="s">
        <v>43</v>
      </c>
      <c r="K440" s="3">
        <v>14190</v>
      </c>
      <c r="L440" s="3">
        <v>14100</v>
      </c>
      <c r="M440" s="4">
        <f t="shared" si="12"/>
        <v>45417</v>
      </c>
      <c r="N440" s="5">
        <f t="shared" si="13"/>
        <v>2.8188865398168783E-3</v>
      </c>
    </row>
    <row r="441" spans="1:14" x14ac:dyDescent="0.25">
      <c r="A441" s="3" t="s">
        <v>45</v>
      </c>
      <c r="B441" s="3">
        <v>20240506</v>
      </c>
      <c r="C441" s="3">
        <v>14000</v>
      </c>
      <c r="D441" s="3">
        <v>14000</v>
      </c>
      <c r="E441" s="3">
        <v>13880</v>
      </c>
      <c r="F441" s="3">
        <v>13920</v>
      </c>
      <c r="G441" s="3">
        <v>1058404420</v>
      </c>
      <c r="H441" s="3">
        <v>76033</v>
      </c>
      <c r="I441" s="3">
        <v>15</v>
      </c>
      <c r="J441" s="3" t="s">
        <v>43</v>
      </c>
      <c r="K441" s="3">
        <v>14230</v>
      </c>
      <c r="L441" s="3">
        <v>13880</v>
      </c>
      <c r="M441" s="4">
        <f t="shared" si="12"/>
        <v>45418</v>
      </c>
      <c r="N441" s="5">
        <f t="shared" si="13"/>
        <v>-2.1784961349262111E-2</v>
      </c>
    </row>
    <row r="442" spans="1:14" x14ac:dyDescent="0.25">
      <c r="A442" s="3" t="s">
        <v>45</v>
      </c>
      <c r="B442" s="3">
        <v>20240507</v>
      </c>
      <c r="C442" s="3">
        <v>13850</v>
      </c>
      <c r="D442" s="3">
        <v>14000</v>
      </c>
      <c r="E442" s="3">
        <v>13850</v>
      </c>
      <c r="F442" s="3">
        <v>13880</v>
      </c>
      <c r="G442" s="3">
        <v>228515700</v>
      </c>
      <c r="H442" s="3">
        <v>16458</v>
      </c>
      <c r="I442" s="3">
        <v>6</v>
      </c>
      <c r="J442" s="3" t="s">
        <v>43</v>
      </c>
      <c r="K442" s="3">
        <v>13920</v>
      </c>
      <c r="L442" s="3">
        <v>14000</v>
      </c>
      <c r="M442" s="4">
        <f t="shared" si="12"/>
        <v>45419</v>
      </c>
      <c r="N442" s="5">
        <f t="shared" si="13"/>
        <v>-2.8735632183908288E-3</v>
      </c>
    </row>
    <row r="443" spans="1:14" x14ac:dyDescent="0.25">
      <c r="A443" s="3" t="s">
        <v>45</v>
      </c>
      <c r="B443" s="3">
        <v>20240508</v>
      </c>
      <c r="C443" s="3">
        <v>13950</v>
      </c>
      <c r="D443" s="3">
        <v>13950</v>
      </c>
      <c r="E443" s="3">
        <v>13940</v>
      </c>
      <c r="F443" s="3">
        <v>13940</v>
      </c>
      <c r="G443" s="3">
        <v>41695270</v>
      </c>
      <c r="H443" s="3">
        <v>2991</v>
      </c>
      <c r="I443" s="3">
        <v>2</v>
      </c>
      <c r="J443" s="3" t="s">
        <v>43</v>
      </c>
      <c r="K443" s="3">
        <v>13880</v>
      </c>
      <c r="L443" s="3">
        <v>13940</v>
      </c>
      <c r="M443" s="4">
        <f t="shared" si="12"/>
        <v>45420</v>
      </c>
      <c r="N443" s="5">
        <f t="shared" si="13"/>
        <v>4.3227665706051521E-3</v>
      </c>
    </row>
    <row r="444" spans="1:14" x14ac:dyDescent="0.25">
      <c r="A444" s="3" t="s">
        <v>45</v>
      </c>
      <c r="B444" s="3">
        <v>20240511</v>
      </c>
      <c r="C444" s="3">
        <v>13700</v>
      </c>
      <c r="D444" s="3">
        <v>13850</v>
      </c>
      <c r="E444" s="3">
        <v>13700</v>
      </c>
      <c r="F444" s="3">
        <v>13790</v>
      </c>
      <c r="G444" s="3">
        <v>208924250</v>
      </c>
      <c r="H444" s="3">
        <v>15155</v>
      </c>
      <c r="I444" s="3">
        <v>7</v>
      </c>
      <c r="J444" s="3" t="s">
        <v>43</v>
      </c>
      <c r="K444" s="3">
        <v>13940</v>
      </c>
      <c r="L444" s="3">
        <v>13850</v>
      </c>
      <c r="M444" s="4">
        <f t="shared" si="12"/>
        <v>45423</v>
      </c>
      <c r="N444" s="5">
        <f t="shared" si="13"/>
        <v>-1.0760401721664259E-2</v>
      </c>
    </row>
    <row r="445" spans="1:14" x14ac:dyDescent="0.25">
      <c r="A445" s="3" t="s">
        <v>45</v>
      </c>
      <c r="B445" s="3">
        <v>20240512</v>
      </c>
      <c r="C445" s="3">
        <v>13800</v>
      </c>
      <c r="D445" s="3">
        <v>13800</v>
      </c>
      <c r="E445" s="3">
        <v>13500</v>
      </c>
      <c r="F445" s="3">
        <v>13660</v>
      </c>
      <c r="G445" s="3">
        <v>3755175480</v>
      </c>
      <c r="H445" s="3">
        <v>274936</v>
      </c>
      <c r="I445" s="3">
        <v>6</v>
      </c>
      <c r="J445" s="3" t="s">
        <v>43</v>
      </c>
      <c r="K445" s="3">
        <v>13790</v>
      </c>
      <c r="L445" s="3">
        <v>13500</v>
      </c>
      <c r="M445" s="4">
        <f t="shared" si="12"/>
        <v>45424</v>
      </c>
      <c r="N445" s="5">
        <f t="shared" si="13"/>
        <v>-9.4271211022479706E-3</v>
      </c>
    </row>
    <row r="446" spans="1:14" x14ac:dyDescent="0.25">
      <c r="A446" s="3" t="s">
        <v>45</v>
      </c>
      <c r="B446" s="3">
        <v>20240513</v>
      </c>
      <c r="C446" s="3">
        <v>13500</v>
      </c>
      <c r="D446" s="3">
        <v>13500</v>
      </c>
      <c r="E446" s="3">
        <v>13400</v>
      </c>
      <c r="F446" s="3">
        <v>13500</v>
      </c>
      <c r="G446" s="3">
        <v>53440750</v>
      </c>
      <c r="H446" s="3">
        <v>3960</v>
      </c>
      <c r="I446" s="3">
        <v>5</v>
      </c>
      <c r="J446" s="3" t="s">
        <v>43</v>
      </c>
      <c r="K446" s="3">
        <v>13660</v>
      </c>
      <c r="L446" s="3">
        <v>13400</v>
      </c>
      <c r="M446" s="4">
        <f t="shared" si="12"/>
        <v>45425</v>
      </c>
      <c r="N446" s="5">
        <f t="shared" si="13"/>
        <v>-1.171303074670571E-2</v>
      </c>
    </row>
    <row r="447" spans="1:14" x14ac:dyDescent="0.25">
      <c r="A447" s="3" t="s">
        <v>45</v>
      </c>
      <c r="B447" s="3">
        <v>20240514</v>
      </c>
      <c r="C447" s="3">
        <v>13300</v>
      </c>
      <c r="D447" s="3">
        <v>13600</v>
      </c>
      <c r="E447" s="3">
        <v>13200</v>
      </c>
      <c r="F447" s="3">
        <v>13420</v>
      </c>
      <c r="G447" s="3">
        <v>403117850</v>
      </c>
      <c r="H447" s="3">
        <v>30044</v>
      </c>
      <c r="I447" s="3">
        <v>38</v>
      </c>
      <c r="J447" s="3" t="s">
        <v>43</v>
      </c>
      <c r="K447" s="3">
        <v>13500</v>
      </c>
      <c r="L447" s="3">
        <v>13200</v>
      </c>
      <c r="M447" s="4">
        <f t="shared" si="12"/>
        <v>45426</v>
      </c>
      <c r="N447" s="5">
        <f t="shared" si="13"/>
        <v>-5.9259259259258901E-3</v>
      </c>
    </row>
    <row r="448" spans="1:14" x14ac:dyDescent="0.25">
      <c r="A448" s="3" t="s">
        <v>45</v>
      </c>
      <c r="B448" s="3">
        <v>20240515</v>
      </c>
      <c r="C448" s="3">
        <v>13200</v>
      </c>
      <c r="D448" s="3">
        <v>13500</v>
      </c>
      <c r="E448" s="3">
        <v>13200</v>
      </c>
      <c r="F448" s="3">
        <v>13300</v>
      </c>
      <c r="G448" s="3">
        <v>22939300</v>
      </c>
      <c r="H448" s="3">
        <v>1725</v>
      </c>
      <c r="I448" s="3">
        <v>6</v>
      </c>
      <c r="J448" s="3" t="s">
        <v>43</v>
      </c>
      <c r="K448" s="3">
        <v>13420</v>
      </c>
      <c r="L448" s="3">
        <v>13500</v>
      </c>
      <c r="M448" s="4">
        <f t="shared" si="12"/>
        <v>45427</v>
      </c>
      <c r="N448" s="5">
        <f t="shared" si="13"/>
        <v>-8.941877794336861E-3</v>
      </c>
    </row>
    <row r="449" spans="1:14" x14ac:dyDescent="0.25">
      <c r="A449" s="3" t="s">
        <v>45</v>
      </c>
      <c r="B449" s="3">
        <v>20240518</v>
      </c>
      <c r="C449" s="3">
        <v>13600</v>
      </c>
      <c r="D449" s="3">
        <v>13600</v>
      </c>
      <c r="E449" s="3">
        <v>13100</v>
      </c>
      <c r="F449" s="3">
        <v>13100</v>
      </c>
      <c r="G449" s="3">
        <v>6851101100</v>
      </c>
      <c r="H449" s="3">
        <v>522851</v>
      </c>
      <c r="I449" s="3">
        <v>12</v>
      </c>
      <c r="J449" s="3" t="s">
        <v>43</v>
      </c>
      <c r="K449" s="3">
        <v>13300</v>
      </c>
      <c r="L449" s="3">
        <v>13100</v>
      </c>
      <c r="M449" s="4">
        <f t="shared" si="12"/>
        <v>45430</v>
      </c>
      <c r="N449" s="5">
        <f t="shared" si="13"/>
        <v>-1.5037593984962405E-2</v>
      </c>
    </row>
    <row r="450" spans="1:14" x14ac:dyDescent="0.25">
      <c r="A450" s="3" t="s">
        <v>45</v>
      </c>
      <c r="B450" s="3">
        <v>20240519</v>
      </c>
      <c r="C450" s="3">
        <v>13070</v>
      </c>
      <c r="D450" s="3">
        <v>13070</v>
      </c>
      <c r="E450" s="3">
        <v>12900</v>
      </c>
      <c r="F450" s="3">
        <v>12980</v>
      </c>
      <c r="G450" s="3">
        <v>601228990</v>
      </c>
      <c r="H450" s="3">
        <v>46333</v>
      </c>
      <c r="I450" s="3">
        <v>7</v>
      </c>
      <c r="J450" s="3" t="s">
        <v>43</v>
      </c>
      <c r="K450" s="3">
        <v>13100</v>
      </c>
      <c r="L450" s="3">
        <v>12900</v>
      </c>
      <c r="M450" s="4">
        <f t="shared" ref="M450:M513" si="14">DATE(LEFT(B450,4),MID(B450,5,2),RIGHT(B450,2))</f>
        <v>45431</v>
      </c>
      <c r="N450" s="5">
        <f t="shared" si="13"/>
        <v>-9.1603053435114212E-3</v>
      </c>
    </row>
    <row r="451" spans="1:14" x14ac:dyDescent="0.25">
      <c r="A451" s="3" t="s">
        <v>45</v>
      </c>
      <c r="B451" s="3">
        <v>20240520</v>
      </c>
      <c r="C451" s="3">
        <v>0</v>
      </c>
      <c r="D451" s="3">
        <v>0</v>
      </c>
      <c r="E451" s="3">
        <v>0</v>
      </c>
      <c r="F451" s="3">
        <v>12980</v>
      </c>
      <c r="G451" s="3">
        <v>0</v>
      </c>
      <c r="H451" s="3">
        <v>0</v>
      </c>
      <c r="I451" s="3">
        <v>0</v>
      </c>
      <c r="J451" s="3" t="s">
        <v>43</v>
      </c>
      <c r="K451" s="3">
        <v>12980</v>
      </c>
      <c r="L451" s="3">
        <v>12900</v>
      </c>
      <c r="M451" s="4">
        <f t="shared" si="14"/>
        <v>45432</v>
      </c>
      <c r="N451" s="5">
        <f t="shared" ref="N451:N514" si="15">F451/F450-1</f>
        <v>0</v>
      </c>
    </row>
    <row r="452" spans="1:14" x14ac:dyDescent="0.25">
      <c r="A452" s="3" t="s">
        <v>45</v>
      </c>
      <c r="B452" s="3">
        <v>20240521</v>
      </c>
      <c r="C452" s="3">
        <v>12900</v>
      </c>
      <c r="D452" s="3">
        <v>12950</v>
      </c>
      <c r="E452" s="3">
        <v>12850</v>
      </c>
      <c r="F452" s="3">
        <v>12900</v>
      </c>
      <c r="G452" s="3">
        <v>134674850</v>
      </c>
      <c r="H452" s="3">
        <v>10441</v>
      </c>
      <c r="I452" s="3">
        <v>3</v>
      </c>
      <c r="J452" s="3" t="s">
        <v>43</v>
      </c>
      <c r="K452" s="3">
        <v>12980</v>
      </c>
      <c r="L452" s="3">
        <v>12950</v>
      </c>
      <c r="M452" s="4">
        <f t="shared" si="14"/>
        <v>45433</v>
      </c>
      <c r="N452" s="5">
        <f t="shared" si="15"/>
        <v>-6.1633281972265364E-3</v>
      </c>
    </row>
    <row r="453" spans="1:14" x14ac:dyDescent="0.25">
      <c r="A453" s="3" t="s">
        <v>45</v>
      </c>
      <c r="B453" s="3">
        <v>20240525</v>
      </c>
      <c r="C453" s="3">
        <v>12900</v>
      </c>
      <c r="D453" s="3">
        <v>12900</v>
      </c>
      <c r="E453" s="3">
        <v>12650</v>
      </c>
      <c r="F453" s="3">
        <v>12790</v>
      </c>
      <c r="G453" s="3">
        <v>951618400</v>
      </c>
      <c r="H453" s="3">
        <v>74432</v>
      </c>
      <c r="I453" s="3">
        <v>8</v>
      </c>
      <c r="J453" s="3" t="s">
        <v>43</v>
      </c>
      <c r="K453" s="3">
        <v>12900</v>
      </c>
      <c r="L453" s="3">
        <v>12840</v>
      </c>
      <c r="M453" s="4">
        <f t="shared" si="14"/>
        <v>45437</v>
      </c>
      <c r="N453" s="5">
        <f t="shared" si="15"/>
        <v>-8.5271317829457294E-3</v>
      </c>
    </row>
    <row r="454" spans="1:14" x14ac:dyDescent="0.25">
      <c r="A454" s="3" t="s">
        <v>45</v>
      </c>
      <c r="B454" s="3">
        <v>20240526</v>
      </c>
      <c r="C454" s="3">
        <v>12600</v>
      </c>
      <c r="D454" s="3">
        <v>12600</v>
      </c>
      <c r="E454" s="3">
        <v>12470</v>
      </c>
      <c r="F454" s="3">
        <v>12510</v>
      </c>
      <c r="G454" s="3">
        <v>963397750</v>
      </c>
      <c r="H454" s="3">
        <v>77023</v>
      </c>
      <c r="I454" s="3">
        <v>12</v>
      </c>
      <c r="J454" s="3" t="s">
        <v>43</v>
      </c>
      <c r="K454" s="3">
        <v>12790</v>
      </c>
      <c r="L454" s="3">
        <v>12470</v>
      </c>
      <c r="M454" s="4">
        <f t="shared" si="14"/>
        <v>45438</v>
      </c>
      <c r="N454" s="5">
        <f t="shared" si="15"/>
        <v>-2.1892103205629398E-2</v>
      </c>
    </row>
    <row r="455" spans="1:14" x14ac:dyDescent="0.25">
      <c r="A455" s="3" t="s">
        <v>45</v>
      </c>
      <c r="B455" s="3">
        <v>20240527</v>
      </c>
      <c r="C455" s="3">
        <v>12550</v>
      </c>
      <c r="D455" s="3">
        <v>12640</v>
      </c>
      <c r="E455" s="3">
        <v>12470</v>
      </c>
      <c r="F455" s="3">
        <v>12510</v>
      </c>
      <c r="G455" s="3">
        <v>447512430</v>
      </c>
      <c r="H455" s="3">
        <v>35762</v>
      </c>
      <c r="I455" s="3">
        <v>9</v>
      </c>
      <c r="J455" s="3" t="s">
        <v>43</v>
      </c>
      <c r="K455" s="3">
        <v>12510</v>
      </c>
      <c r="L455" s="3">
        <v>12640</v>
      </c>
      <c r="M455" s="4">
        <f t="shared" si="14"/>
        <v>45439</v>
      </c>
      <c r="N455" s="5">
        <f t="shared" si="15"/>
        <v>0</v>
      </c>
    </row>
    <row r="456" spans="1:14" x14ac:dyDescent="0.25">
      <c r="A456" s="3" t="s">
        <v>45</v>
      </c>
      <c r="B456" s="3">
        <v>20240528</v>
      </c>
      <c r="C456" s="3">
        <v>12630</v>
      </c>
      <c r="D456" s="3">
        <v>12800</v>
      </c>
      <c r="E456" s="3">
        <v>12630</v>
      </c>
      <c r="F456" s="3">
        <v>12710</v>
      </c>
      <c r="G456" s="3">
        <v>366504510</v>
      </c>
      <c r="H456" s="3">
        <v>28847</v>
      </c>
      <c r="I456" s="3">
        <v>9</v>
      </c>
      <c r="J456" s="3" t="s">
        <v>43</v>
      </c>
      <c r="K456" s="3">
        <v>12510</v>
      </c>
      <c r="L456" s="3">
        <v>12800</v>
      </c>
      <c r="M456" s="4">
        <f t="shared" si="14"/>
        <v>45440</v>
      </c>
      <c r="N456" s="5">
        <f t="shared" si="15"/>
        <v>1.5987210231814597E-2</v>
      </c>
    </row>
    <row r="457" spans="1:14" x14ac:dyDescent="0.25">
      <c r="A457" s="3" t="s">
        <v>45</v>
      </c>
      <c r="B457" s="3">
        <v>20240529</v>
      </c>
      <c r="C457" s="3">
        <v>12800</v>
      </c>
      <c r="D457" s="3">
        <v>12940</v>
      </c>
      <c r="E457" s="3">
        <v>12800</v>
      </c>
      <c r="F457" s="3">
        <v>12890</v>
      </c>
      <c r="G457" s="3">
        <v>522021310</v>
      </c>
      <c r="H457" s="3">
        <v>40497</v>
      </c>
      <c r="I457" s="3">
        <v>11</v>
      </c>
      <c r="J457" s="3" t="s">
        <v>43</v>
      </c>
      <c r="K457" s="3">
        <v>12710</v>
      </c>
      <c r="L457" s="3">
        <v>12940</v>
      </c>
      <c r="M457" s="4">
        <f t="shared" si="14"/>
        <v>45441</v>
      </c>
      <c r="N457" s="5">
        <f t="shared" si="15"/>
        <v>1.4162077104642012E-2</v>
      </c>
    </row>
    <row r="458" spans="1:14" x14ac:dyDescent="0.25">
      <c r="A458" s="3" t="s">
        <v>45</v>
      </c>
      <c r="B458" s="3">
        <v>20240601</v>
      </c>
      <c r="C458" s="3">
        <v>12770</v>
      </c>
      <c r="D458" s="3">
        <v>12930</v>
      </c>
      <c r="E458" s="3">
        <v>12770</v>
      </c>
      <c r="F458" s="3">
        <v>12840</v>
      </c>
      <c r="G458" s="3">
        <v>11352550640</v>
      </c>
      <c r="H458" s="3">
        <v>884182</v>
      </c>
      <c r="I458" s="3">
        <v>8</v>
      </c>
      <c r="J458" s="3" t="s">
        <v>43</v>
      </c>
      <c r="K458" s="3">
        <v>12890</v>
      </c>
      <c r="L458" s="3">
        <v>12930</v>
      </c>
      <c r="M458" s="4">
        <f t="shared" si="14"/>
        <v>45444</v>
      </c>
      <c r="N458" s="5">
        <f t="shared" si="15"/>
        <v>-3.8789759503491394E-3</v>
      </c>
    </row>
    <row r="459" spans="1:14" x14ac:dyDescent="0.25">
      <c r="A459" s="3" t="s">
        <v>45</v>
      </c>
      <c r="B459" s="3">
        <v>20240602</v>
      </c>
      <c r="C459" s="3">
        <v>12890</v>
      </c>
      <c r="D459" s="3">
        <v>0</v>
      </c>
      <c r="E459" s="3">
        <v>0</v>
      </c>
      <c r="F459" s="3">
        <v>12900</v>
      </c>
      <c r="G459" s="3">
        <v>50988764600</v>
      </c>
      <c r="H459" s="3">
        <v>3952614</v>
      </c>
      <c r="I459" s="3">
        <v>304</v>
      </c>
      <c r="J459" s="3" t="s">
        <v>43</v>
      </c>
      <c r="K459" s="3">
        <v>12840</v>
      </c>
      <c r="L459" s="3">
        <v>13000</v>
      </c>
      <c r="M459" s="4">
        <f t="shared" si="14"/>
        <v>45445</v>
      </c>
      <c r="N459" s="5">
        <f t="shared" si="15"/>
        <v>4.6728971962617383E-3</v>
      </c>
    </row>
    <row r="460" spans="1:14" x14ac:dyDescent="0.25">
      <c r="A460" s="3" t="s">
        <v>45</v>
      </c>
      <c r="B460" s="3">
        <v>20240605</v>
      </c>
      <c r="C460" s="3">
        <v>12810</v>
      </c>
      <c r="D460" s="3">
        <v>12810</v>
      </c>
      <c r="E460" s="3">
        <v>12700</v>
      </c>
      <c r="F460" s="3">
        <v>12750</v>
      </c>
      <c r="G460" s="3">
        <v>137715000</v>
      </c>
      <c r="H460" s="3">
        <v>10800</v>
      </c>
      <c r="I460" s="3">
        <v>5</v>
      </c>
      <c r="J460" s="3" t="s">
        <v>43</v>
      </c>
      <c r="K460" s="3">
        <v>12900</v>
      </c>
      <c r="L460" s="3">
        <v>12700</v>
      </c>
      <c r="M460" s="4">
        <f t="shared" si="14"/>
        <v>45448</v>
      </c>
      <c r="N460" s="5">
        <f t="shared" si="15"/>
        <v>-1.1627906976744207E-2</v>
      </c>
    </row>
    <row r="461" spans="1:14" x14ac:dyDescent="0.25">
      <c r="A461" s="3" t="s">
        <v>45</v>
      </c>
      <c r="B461" s="3">
        <v>20240608</v>
      </c>
      <c r="C461" s="3">
        <v>12700</v>
      </c>
      <c r="D461" s="3">
        <v>12700</v>
      </c>
      <c r="E461" s="3">
        <v>12600</v>
      </c>
      <c r="F461" s="3">
        <v>12650</v>
      </c>
      <c r="G461" s="3">
        <v>6659775140</v>
      </c>
      <c r="H461" s="3">
        <v>526292</v>
      </c>
      <c r="I461" s="3">
        <v>21</v>
      </c>
      <c r="J461" s="3" t="s">
        <v>43</v>
      </c>
      <c r="K461" s="3">
        <v>12750</v>
      </c>
      <c r="L461" s="3">
        <v>12600</v>
      </c>
      <c r="M461" s="4">
        <f t="shared" si="14"/>
        <v>45451</v>
      </c>
      <c r="N461" s="5">
        <f t="shared" si="15"/>
        <v>-7.8431372549019329E-3</v>
      </c>
    </row>
    <row r="462" spans="1:14" x14ac:dyDescent="0.25">
      <c r="A462" s="3" t="s">
        <v>45</v>
      </c>
      <c r="B462" s="3">
        <v>20240609</v>
      </c>
      <c r="C462" s="3">
        <v>12600</v>
      </c>
      <c r="D462" s="3">
        <v>12780</v>
      </c>
      <c r="E462" s="3">
        <v>12600</v>
      </c>
      <c r="F462" s="3">
        <v>12600</v>
      </c>
      <c r="G462" s="3">
        <v>38133624400</v>
      </c>
      <c r="H462" s="3">
        <v>3026400</v>
      </c>
      <c r="I462" s="3">
        <v>13</v>
      </c>
      <c r="J462" s="3" t="s">
        <v>43</v>
      </c>
      <c r="K462" s="3">
        <v>12650</v>
      </c>
      <c r="L462" s="3">
        <v>12600</v>
      </c>
      <c r="M462" s="4">
        <f t="shared" si="14"/>
        <v>45452</v>
      </c>
      <c r="N462" s="5">
        <f t="shared" si="15"/>
        <v>-3.9525691699604515E-3</v>
      </c>
    </row>
    <row r="463" spans="1:14" x14ac:dyDescent="0.25">
      <c r="A463" s="3" t="s">
        <v>45</v>
      </c>
      <c r="B463" s="3">
        <v>20240610</v>
      </c>
      <c r="C463" s="3">
        <v>12890</v>
      </c>
      <c r="D463" s="3">
        <v>12900</v>
      </c>
      <c r="E463" s="3">
        <v>12890</v>
      </c>
      <c r="F463" s="3">
        <v>12900</v>
      </c>
      <c r="G463" s="3">
        <v>25799000</v>
      </c>
      <c r="H463" s="3">
        <v>2000</v>
      </c>
      <c r="I463" s="3">
        <v>2</v>
      </c>
      <c r="J463" s="3" t="s">
        <v>43</v>
      </c>
      <c r="K463" s="3">
        <v>12600</v>
      </c>
      <c r="L463" s="3">
        <v>12900</v>
      </c>
      <c r="M463" s="4">
        <f t="shared" si="14"/>
        <v>45453</v>
      </c>
      <c r="N463" s="5">
        <f t="shared" si="15"/>
        <v>2.3809523809523725E-2</v>
      </c>
    </row>
    <row r="464" spans="1:14" x14ac:dyDescent="0.25">
      <c r="A464" s="3" t="s">
        <v>45</v>
      </c>
      <c r="B464" s="3">
        <v>20240611</v>
      </c>
      <c r="C464" s="3">
        <v>12800</v>
      </c>
      <c r="D464" s="3">
        <v>12800</v>
      </c>
      <c r="E464" s="3">
        <v>12750</v>
      </c>
      <c r="F464" s="3">
        <v>12780</v>
      </c>
      <c r="G464" s="3">
        <v>2573923560</v>
      </c>
      <c r="H464" s="3">
        <v>201393</v>
      </c>
      <c r="I464" s="3">
        <v>9</v>
      </c>
      <c r="J464" s="3" t="s">
        <v>43</v>
      </c>
      <c r="K464" s="3">
        <v>12900</v>
      </c>
      <c r="L464" s="3">
        <v>12770</v>
      </c>
      <c r="M464" s="4">
        <f t="shared" si="14"/>
        <v>45454</v>
      </c>
      <c r="N464" s="5">
        <f t="shared" si="15"/>
        <v>-9.302325581395321E-3</v>
      </c>
    </row>
    <row r="465" spans="1:14" x14ac:dyDescent="0.25">
      <c r="A465" s="3" t="s">
        <v>45</v>
      </c>
      <c r="B465" s="3">
        <v>20240612</v>
      </c>
      <c r="C465" s="3">
        <v>12700</v>
      </c>
      <c r="D465" s="3">
        <v>12700</v>
      </c>
      <c r="E465" s="3">
        <v>12700</v>
      </c>
      <c r="F465" s="3">
        <v>12700</v>
      </c>
      <c r="G465" s="3">
        <v>190500000</v>
      </c>
      <c r="H465" s="3">
        <v>15000</v>
      </c>
      <c r="I465" s="3">
        <v>2</v>
      </c>
      <c r="J465" s="3" t="s">
        <v>43</v>
      </c>
      <c r="K465" s="3">
        <v>12780</v>
      </c>
      <c r="L465" s="3">
        <v>12700</v>
      </c>
      <c r="M465" s="4">
        <f t="shared" si="14"/>
        <v>45455</v>
      </c>
      <c r="N465" s="5">
        <f t="shared" si="15"/>
        <v>-6.2597809076682109E-3</v>
      </c>
    </row>
    <row r="466" spans="1:14" x14ac:dyDescent="0.25">
      <c r="A466" s="3" t="s">
        <v>45</v>
      </c>
      <c r="B466" s="3">
        <v>20240615</v>
      </c>
      <c r="C466" s="3">
        <v>12750</v>
      </c>
      <c r="D466" s="3">
        <v>12750</v>
      </c>
      <c r="E466" s="3">
        <v>12500</v>
      </c>
      <c r="F466" s="3">
        <v>12620</v>
      </c>
      <c r="G466" s="3">
        <v>1336072500</v>
      </c>
      <c r="H466" s="3">
        <v>105889</v>
      </c>
      <c r="I466" s="3">
        <v>16</v>
      </c>
      <c r="J466" s="3" t="s">
        <v>43</v>
      </c>
      <c r="K466" s="3">
        <v>12700</v>
      </c>
      <c r="L466" s="3">
        <v>12600</v>
      </c>
      <c r="M466" s="4">
        <f t="shared" si="14"/>
        <v>45458</v>
      </c>
      <c r="N466" s="5">
        <f t="shared" si="15"/>
        <v>-6.2992125984252523E-3</v>
      </c>
    </row>
    <row r="467" spans="1:14" x14ac:dyDescent="0.25">
      <c r="A467" s="3" t="s">
        <v>45</v>
      </c>
      <c r="B467" s="3">
        <v>20240616</v>
      </c>
      <c r="C467" s="3">
        <v>12590</v>
      </c>
      <c r="D467" s="3">
        <v>12640</v>
      </c>
      <c r="E467" s="3">
        <v>12500</v>
      </c>
      <c r="F467" s="3">
        <v>12600</v>
      </c>
      <c r="G467" s="3">
        <v>129179262700</v>
      </c>
      <c r="H467" s="3">
        <v>10249571</v>
      </c>
      <c r="I467" s="3">
        <v>31</v>
      </c>
      <c r="J467" s="3" t="s">
        <v>43</v>
      </c>
      <c r="K467" s="3">
        <v>12620</v>
      </c>
      <c r="L467" s="3">
        <v>12580</v>
      </c>
      <c r="M467" s="4">
        <f t="shared" si="14"/>
        <v>45459</v>
      </c>
      <c r="N467" s="5">
        <f t="shared" si="15"/>
        <v>-1.5847860538826808E-3</v>
      </c>
    </row>
    <row r="468" spans="1:14" x14ac:dyDescent="0.25">
      <c r="A468" s="3" t="s">
        <v>45</v>
      </c>
      <c r="B468" s="3">
        <v>20240618</v>
      </c>
      <c r="C468" s="3">
        <v>12590</v>
      </c>
      <c r="D468" s="3">
        <v>12590</v>
      </c>
      <c r="E468" s="3">
        <v>12500</v>
      </c>
      <c r="F468" s="3">
        <v>12580</v>
      </c>
      <c r="G468" s="3">
        <v>133377125000</v>
      </c>
      <c r="H468" s="3">
        <v>10602490</v>
      </c>
      <c r="I468" s="3">
        <v>19</v>
      </c>
      <c r="J468" s="3" t="s">
        <v>43</v>
      </c>
      <c r="K468" s="3">
        <v>12600</v>
      </c>
      <c r="L468" s="3">
        <v>12600</v>
      </c>
      <c r="M468" s="4">
        <f t="shared" si="14"/>
        <v>45461</v>
      </c>
      <c r="N468" s="5">
        <f t="shared" si="15"/>
        <v>-1.5873015873015817E-3</v>
      </c>
    </row>
    <row r="469" spans="1:14" x14ac:dyDescent="0.25">
      <c r="A469" s="3" t="s">
        <v>45</v>
      </c>
      <c r="B469" s="3">
        <v>20240619</v>
      </c>
      <c r="C469" s="3">
        <v>12650</v>
      </c>
      <c r="D469" s="3">
        <v>12700</v>
      </c>
      <c r="E469" s="3">
        <v>12400</v>
      </c>
      <c r="F469" s="3">
        <v>12650</v>
      </c>
      <c r="G469" s="3">
        <v>39658302880</v>
      </c>
      <c r="H469" s="3">
        <v>3136149</v>
      </c>
      <c r="I469" s="3">
        <v>40</v>
      </c>
      <c r="J469" s="3" t="s">
        <v>43</v>
      </c>
      <c r="K469" s="3">
        <v>12580</v>
      </c>
      <c r="L469" s="3">
        <v>12700</v>
      </c>
      <c r="M469" s="4">
        <f t="shared" si="14"/>
        <v>45462</v>
      </c>
      <c r="N469" s="5">
        <f t="shared" si="15"/>
        <v>5.56438791732905E-3</v>
      </c>
    </row>
    <row r="470" spans="1:14" x14ac:dyDescent="0.25">
      <c r="A470" s="3" t="s">
        <v>45</v>
      </c>
      <c r="B470" s="3">
        <v>20240622</v>
      </c>
      <c r="C470" s="3">
        <v>12550</v>
      </c>
      <c r="D470" s="3">
        <v>12580</v>
      </c>
      <c r="E470" s="3">
        <v>12450</v>
      </c>
      <c r="F470" s="3">
        <v>12560</v>
      </c>
      <c r="G470" s="3">
        <v>18854499310</v>
      </c>
      <c r="H470" s="3">
        <v>1500869</v>
      </c>
      <c r="I470" s="3">
        <v>364</v>
      </c>
      <c r="J470" s="3" t="s">
        <v>43</v>
      </c>
      <c r="K470" s="3">
        <v>12650</v>
      </c>
      <c r="L470" s="3">
        <v>12550</v>
      </c>
      <c r="M470" s="4">
        <f t="shared" si="14"/>
        <v>45465</v>
      </c>
      <c r="N470" s="5">
        <f t="shared" si="15"/>
        <v>-7.1146245059288127E-3</v>
      </c>
    </row>
    <row r="471" spans="1:14" x14ac:dyDescent="0.25">
      <c r="A471" s="3" t="s">
        <v>45</v>
      </c>
      <c r="B471" s="3">
        <v>20240623</v>
      </c>
      <c r="C471" s="3">
        <v>12600</v>
      </c>
      <c r="D471" s="3">
        <v>12600</v>
      </c>
      <c r="E471" s="3">
        <v>12500</v>
      </c>
      <c r="F471" s="3">
        <v>12600</v>
      </c>
      <c r="G471" s="3">
        <v>52725128800</v>
      </c>
      <c r="H471" s="3">
        <v>4185313</v>
      </c>
      <c r="I471" s="3">
        <v>37</v>
      </c>
      <c r="J471" s="3" t="s">
        <v>43</v>
      </c>
      <c r="K471" s="3">
        <v>12560</v>
      </c>
      <c r="L471" s="3">
        <v>12500</v>
      </c>
      <c r="M471" s="4">
        <f t="shared" si="14"/>
        <v>45466</v>
      </c>
      <c r="N471" s="5">
        <f t="shared" si="15"/>
        <v>3.1847133757962887E-3</v>
      </c>
    </row>
    <row r="472" spans="1:14" x14ac:dyDescent="0.25">
      <c r="A472" s="3" t="s">
        <v>45</v>
      </c>
      <c r="B472" s="3">
        <v>20240624</v>
      </c>
      <c r="C472" s="3">
        <v>12700</v>
      </c>
      <c r="D472" s="3">
        <v>12800</v>
      </c>
      <c r="E472" s="3">
        <v>12660</v>
      </c>
      <c r="F472" s="3">
        <v>12680</v>
      </c>
      <c r="G472" s="3">
        <v>28692061500</v>
      </c>
      <c r="H472" s="3">
        <v>2262294</v>
      </c>
      <c r="I472" s="3">
        <v>11</v>
      </c>
      <c r="J472" s="3" t="s">
        <v>43</v>
      </c>
      <c r="K472" s="3">
        <v>12600</v>
      </c>
      <c r="L472" s="3">
        <v>12800</v>
      </c>
      <c r="M472" s="4">
        <f t="shared" si="14"/>
        <v>45467</v>
      </c>
      <c r="N472" s="5">
        <f t="shared" si="15"/>
        <v>6.3492063492063266E-3</v>
      </c>
    </row>
    <row r="473" spans="1:14" x14ac:dyDescent="0.25">
      <c r="A473" s="3" t="s">
        <v>45</v>
      </c>
      <c r="B473" s="3">
        <v>20240626</v>
      </c>
      <c r="C473" s="3">
        <v>12900</v>
      </c>
      <c r="D473" s="3">
        <v>12900</v>
      </c>
      <c r="E473" s="3">
        <v>12750</v>
      </c>
      <c r="F473" s="3">
        <v>12800</v>
      </c>
      <c r="G473" s="3">
        <v>364903370</v>
      </c>
      <c r="H473" s="3">
        <v>28512</v>
      </c>
      <c r="I473" s="3">
        <v>13</v>
      </c>
      <c r="J473" s="3" t="s">
        <v>43</v>
      </c>
      <c r="K473" s="3">
        <v>12680</v>
      </c>
      <c r="L473" s="3">
        <v>12770</v>
      </c>
      <c r="M473" s="4">
        <f t="shared" si="14"/>
        <v>45469</v>
      </c>
      <c r="N473" s="5">
        <f t="shared" si="15"/>
        <v>9.4637223974762819E-3</v>
      </c>
    </row>
    <row r="474" spans="1:14" x14ac:dyDescent="0.25">
      <c r="A474" s="3" t="s">
        <v>45</v>
      </c>
      <c r="B474" s="3">
        <v>20240629</v>
      </c>
      <c r="C474" s="3">
        <v>12860</v>
      </c>
      <c r="D474" s="3">
        <v>12870</v>
      </c>
      <c r="E474" s="3">
        <v>12780</v>
      </c>
      <c r="F474" s="3">
        <v>12780</v>
      </c>
      <c r="G474" s="3">
        <v>32198774700</v>
      </c>
      <c r="H474" s="3">
        <v>2519390</v>
      </c>
      <c r="I474" s="3">
        <v>10</v>
      </c>
      <c r="J474" s="3" t="s">
        <v>43</v>
      </c>
      <c r="K474" s="3">
        <v>12800</v>
      </c>
      <c r="L474" s="3">
        <v>12780</v>
      </c>
      <c r="M474" s="4">
        <f t="shared" si="14"/>
        <v>45472</v>
      </c>
      <c r="N474" s="5">
        <f t="shared" si="15"/>
        <v>-1.5625000000000222E-3</v>
      </c>
    </row>
    <row r="475" spans="1:14" x14ac:dyDescent="0.25">
      <c r="A475" s="3" t="s">
        <v>45</v>
      </c>
      <c r="B475" s="3">
        <v>20240630</v>
      </c>
      <c r="C475" s="3">
        <v>12700</v>
      </c>
      <c r="D475" s="3">
        <v>12720</v>
      </c>
      <c r="E475" s="3">
        <v>12550</v>
      </c>
      <c r="F475" s="3">
        <v>12720</v>
      </c>
      <c r="G475" s="3">
        <v>34403156750</v>
      </c>
      <c r="H475" s="3">
        <v>2704690</v>
      </c>
      <c r="I475" s="3">
        <v>11</v>
      </c>
      <c r="J475" s="3" t="s">
        <v>43</v>
      </c>
      <c r="K475" s="3">
        <v>12780</v>
      </c>
      <c r="L475" s="3">
        <v>12550</v>
      </c>
      <c r="M475" s="4">
        <f t="shared" si="14"/>
        <v>45473</v>
      </c>
      <c r="N475" s="5">
        <f t="shared" si="15"/>
        <v>-4.6948356807511304E-3</v>
      </c>
    </row>
    <row r="476" spans="1:14" x14ac:dyDescent="0.25">
      <c r="A476" s="3" t="s">
        <v>45</v>
      </c>
      <c r="B476" s="3">
        <v>20240701</v>
      </c>
      <c r="C476" s="3">
        <v>12500</v>
      </c>
      <c r="D476" s="3">
        <v>12750</v>
      </c>
      <c r="E476" s="3">
        <v>12410</v>
      </c>
      <c r="F476" s="3">
        <v>12500</v>
      </c>
      <c r="G476" s="3">
        <v>796269550</v>
      </c>
      <c r="H476" s="3">
        <v>63687</v>
      </c>
      <c r="I476" s="3">
        <v>14</v>
      </c>
      <c r="J476" s="3" t="s">
        <v>43</v>
      </c>
      <c r="K476" s="3">
        <v>12720</v>
      </c>
      <c r="L476" s="3">
        <v>12410</v>
      </c>
      <c r="M476" s="4">
        <f t="shared" si="14"/>
        <v>45474</v>
      </c>
      <c r="N476" s="5">
        <f t="shared" si="15"/>
        <v>-1.7295597484276781E-2</v>
      </c>
    </row>
    <row r="477" spans="1:14" x14ac:dyDescent="0.25">
      <c r="A477" s="3" t="s">
        <v>45</v>
      </c>
      <c r="B477" s="3">
        <v>20240702</v>
      </c>
      <c r="C477" s="3">
        <v>12600</v>
      </c>
      <c r="D477" s="3">
        <v>12850</v>
      </c>
      <c r="E477" s="3">
        <v>12500</v>
      </c>
      <c r="F477" s="3">
        <v>12730</v>
      </c>
      <c r="G477" s="3">
        <v>53812213000</v>
      </c>
      <c r="H477" s="3">
        <v>4225640</v>
      </c>
      <c r="I477" s="3">
        <v>30</v>
      </c>
      <c r="J477" s="3" t="s">
        <v>43</v>
      </c>
      <c r="K477" s="3">
        <v>12500</v>
      </c>
      <c r="L477" s="3">
        <v>12600</v>
      </c>
      <c r="M477" s="4">
        <f t="shared" si="14"/>
        <v>45475</v>
      </c>
      <c r="N477" s="5">
        <f t="shared" si="15"/>
        <v>1.8399999999999972E-2</v>
      </c>
    </row>
    <row r="478" spans="1:14" x14ac:dyDescent="0.25">
      <c r="A478" s="3" t="s">
        <v>45</v>
      </c>
      <c r="B478" s="3">
        <v>20240703</v>
      </c>
      <c r="C478" s="3">
        <v>12770</v>
      </c>
      <c r="D478" s="3">
        <v>12770</v>
      </c>
      <c r="E478" s="3">
        <v>12600</v>
      </c>
      <c r="F478" s="3">
        <v>12660</v>
      </c>
      <c r="G478" s="3">
        <v>2017352200</v>
      </c>
      <c r="H478" s="3">
        <v>159397</v>
      </c>
      <c r="I478" s="3">
        <v>20</v>
      </c>
      <c r="J478" s="3" t="s">
        <v>43</v>
      </c>
      <c r="K478" s="3">
        <v>12730</v>
      </c>
      <c r="L478" s="3">
        <v>12600</v>
      </c>
      <c r="M478" s="4">
        <f t="shared" si="14"/>
        <v>45476</v>
      </c>
      <c r="N478" s="5">
        <f t="shared" si="15"/>
        <v>-5.4988216810682999E-3</v>
      </c>
    </row>
    <row r="479" spans="1:14" x14ac:dyDescent="0.25">
      <c r="A479" s="3" t="s">
        <v>45</v>
      </c>
      <c r="B479" s="3">
        <v>20240706</v>
      </c>
      <c r="C479" s="3">
        <v>13000</v>
      </c>
      <c r="D479" s="3">
        <v>13780</v>
      </c>
      <c r="E479" s="3">
        <v>13000</v>
      </c>
      <c r="F479" s="3">
        <v>13460</v>
      </c>
      <c r="G479" s="3">
        <v>3391389370</v>
      </c>
      <c r="H479" s="3">
        <v>252047</v>
      </c>
      <c r="I479" s="3">
        <v>33</v>
      </c>
      <c r="J479" s="3" t="s">
        <v>43</v>
      </c>
      <c r="K479" s="3">
        <v>12660</v>
      </c>
      <c r="L479" s="3">
        <v>13550</v>
      </c>
      <c r="M479" s="4">
        <f t="shared" si="14"/>
        <v>45479</v>
      </c>
      <c r="N479" s="5">
        <f t="shared" si="15"/>
        <v>6.3191153238546516E-2</v>
      </c>
    </row>
    <row r="480" spans="1:14" x14ac:dyDescent="0.25">
      <c r="A480" s="3" t="s">
        <v>45</v>
      </c>
      <c r="B480" s="3">
        <v>20240707</v>
      </c>
      <c r="C480" s="3">
        <v>13550</v>
      </c>
      <c r="D480" s="3">
        <v>13550</v>
      </c>
      <c r="E480" s="3">
        <v>13100</v>
      </c>
      <c r="F480" s="3">
        <v>13450</v>
      </c>
      <c r="G480" s="3">
        <v>55795938550</v>
      </c>
      <c r="H480" s="3">
        <v>4148019</v>
      </c>
      <c r="I480" s="3">
        <v>25</v>
      </c>
      <c r="J480" s="3" t="s">
        <v>43</v>
      </c>
      <c r="K480" s="3">
        <v>13460</v>
      </c>
      <c r="L480" s="3">
        <v>13450</v>
      </c>
      <c r="M480" s="4">
        <f t="shared" si="14"/>
        <v>45480</v>
      </c>
      <c r="N480" s="5">
        <f t="shared" si="15"/>
        <v>-7.429420505200568E-4</v>
      </c>
    </row>
    <row r="481" spans="1:14" x14ac:dyDescent="0.25">
      <c r="A481" s="3" t="s">
        <v>45</v>
      </c>
      <c r="B481" s="3">
        <v>20240708</v>
      </c>
      <c r="C481" s="3">
        <v>13510</v>
      </c>
      <c r="D481" s="3">
        <v>13510</v>
      </c>
      <c r="E481" s="3">
        <v>13510</v>
      </c>
      <c r="F481" s="3">
        <v>13510</v>
      </c>
      <c r="G481" s="3">
        <v>1351000</v>
      </c>
      <c r="H481" s="3">
        <v>100</v>
      </c>
      <c r="I481" s="3">
        <v>1</v>
      </c>
      <c r="J481" s="3" t="s">
        <v>43</v>
      </c>
      <c r="K481" s="3">
        <v>13450</v>
      </c>
      <c r="L481" s="3">
        <v>13510</v>
      </c>
      <c r="M481" s="4">
        <f t="shared" si="14"/>
        <v>45481</v>
      </c>
      <c r="N481" s="5">
        <f t="shared" si="15"/>
        <v>4.4609665427508549E-3</v>
      </c>
    </row>
    <row r="482" spans="1:14" x14ac:dyDescent="0.25">
      <c r="A482" s="3" t="s">
        <v>45</v>
      </c>
      <c r="B482" s="3">
        <v>20240709</v>
      </c>
      <c r="C482" s="3">
        <v>13410</v>
      </c>
      <c r="D482" s="3">
        <v>13410</v>
      </c>
      <c r="E482" s="3">
        <v>13300</v>
      </c>
      <c r="F482" s="3">
        <v>13400</v>
      </c>
      <c r="G482" s="3">
        <v>910097640</v>
      </c>
      <c r="H482" s="3">
        <v>67904</v>
      </c>
      <c r="I482" s="3">
        <v>3</v>
      </c>
      <c r="J482" s="3" t="s">
        <v>43</v>
      </c>
      <c r="K482" s="3">
        <v>13510</v>
      </c>
      <c r="L482" s="3">
        <v>13300</v>
      </c>
      <c r="M482" s="4">
        <f t="shared" si="14"/>
        <v>45482</v>
      </c>
      <c r="N482" s="5">
        <f t="shared" si="15"/>
        <v>-8.1421169504071189E-3</v>
      </c>
    </row>
    <row r="483" spans="1:14" x14ac:dyDescent="0.25">
      <c r="A483" s="3" t="s">
        <v>45</v>
      </c>
      <c r="B483" s="3">
        <v>20240710</v>
      </c>
      <c r="C483" s="3">
        <v>13300</v>
      </c>
      <c r="D483" s="3">
        <v>13390</v>
      </c>
      <c r="E483" s="3">
        <v>13300</v>
      </c>
      <c r="F483" s="3">
        <v>13390</v>
      </c>
      <c r="G483" s="3">
        <v>572533570</v>
      </c>
      <c r="H483" s="3">
        <v>42763</v>
      </c>
      <c r="I483" s="3">
        <v>13</v>
      </c>
      <c r="J483" s="3" t="s">
        <v>43</v>
      </c>
      <c r="K483" s="3">
        <v>13400</v>
      </c>
      <c r="L483" s="3">
        <v>13390</v>
      </c>
      <c r="M483" s="4">
        <f t="shared" si="14"/>
        <v>45483</v>
      </c>
      <c r="N483" s="5">
        <f t="shared" si="15"/>
        <v>-7.4626865671645337E-4</v>
      </c>
    </row>
    <row r="484" spans="1:14" x14ac:dyDescent="0.25">
      <c r="A484" s="3" t="s">
        <v>45</v>
      </c>
      <c r="B484" s="3">
        <v>20240713</v>
      </c>
      <c r="C484" s="3">
        <v>13350</v>
      </c>
      <c r="D484" s="3">
        <v>13350</v>
      </c>
      <c r="E484" s="3">
        <v>13100</v>
      </c>
      <c r="F484" s="3">
        <v>13200</v>
      </c>
      <c r="G484" s="3">
        <v>3121582000</v>
      </c>
      <c r="H484" s="3">
        <v>236500</v>
      </c>
      <c r="I484" s="3">
        <v>17</v>
      </c>
      <c r="J484" s="3" t="s">
        <v>43</v>
      </c>
      <c r="K484" s="3">
        <v>13390</v>
      </c>
      <c r="L484" s="3">
        <v>13100</v>
      </c>
      <c r="M484" s="4">
        <f t="shared" si="14"/>
        <v>45486</v>
      </c>
      <c r="N484" s="5">
        <f t="shared" si="15"/>
        <v>-1.4189693801344272E-2</v>
      </c>
    </row>
    <row r="485" spans="1:14" x14ac:dyDescent="0.25">
      <c r="A485" s="3" t="s">
        <v>45</v>
      </c>
      <c r="B485" s="3">
        <v>20240714</v>
      </c>
      <c r="C485" s="3">
        <v>13250</v>
      </c>
      <c r="D485" s="3">
        <v>13340</v>
      </c>
      <c r="E485" s="3">
        <v>13250</v>
      </c>
      <c r="F485" s="3">
        <v>13300</v>
      </c>
      <c r="G485" s="3">
        <v>1214552600</v>
      </c>
      <c r="H485" s="3">
        <v>91322</v>
      </c>
      <c r="I485" s="3">
        <v>13</v>
      </c>
      <c r="J485" s="3" t="s">
        <v>43</v>
      </c>
      <c r="K485" s="3">
        <v>13200</v>
      </c>
      <c r="L485" s="3">
        <v>13300</v>
      </c>
      <c r="M485" s="4">
        <f t="shared" si="14"/>
        <v>45487</v>
      </c>
      <c r="N485" s="5">
        <f t="shared" si="15"/>
        <v>7.575757575757569E-3</v>
      </c>
    </row>
    <row r="486" spans="1:14" x14ac:dyDescent="0.25">
      <c r="A486" s="3" t="s">
        <v>45</v>
      </c>
      <c r="B486" s="3">
        <v>20240717</v>
      </c>
      <c r="C486" s="3">
        <v>13440</v>
      </c>
      <c r="D486" s="3">
        <v>13440</v>
      </c>
      <c r="E486" s="3">
        <v>13400</v>
      </c>
      <c r="F486" s="3">
        <v>13440</v>
      </c>
      <c r="G486" s="3">
        <v>1188179840</v>
      </c>
      <c r="H486" s="3">
        <v>88436</v>
      </c>
      <c r="I486" s="3">
        <v>2</v>
      </c>
      <c r="J486" s="3" t="s">
        <v>43</v>
      </c>
      <c r="K486" s="3">
        <v>13300</v>
      </c>
      <c r="L486" s="3">
        <v>13400</v>
      </c>
      <c r="M486" s="4">
        <f t="shared" si="14"/>
        <v>45490</v>
      </c>
      <c r="N486" s="5">
        <f t="shared" si="15"/>
        <v>1.0526315789473717E-2</v>
      </c>
    </row>
    <row r="487" spans="1:14" x14ac:dyDescent="0.25">
      <c r="A487" s="3" t="s">
        <v>45</v>
      </c>
      <c r="B487" s="3">
        <v>20240720</v>
      </c>
      <c r="C487" s="3">
        <v>13290</v>
      </c>
      <c r="D487" s="3">
        <v>13290</v>
      </c>
      <c r="E487" s="3">
        <v>13290</v>
      </c>
      <c r="F487" s="3">
        <v>13290</v>
      </c>
      <c r="G487" s="3">
        <v>1329000</v>
      </c>
      <c r="H487" s="3">
        <v>100</v>
      </c>
      <c r="I487" s="3">
        <v>1</v>
      </c>
      <c r="J487" s="3" t="s">
        <v>43</v>
      </c>
      <c r="K487" s="3">
        <v>13440</v>
      </c>
      <c r="L487" s="3">
        <v>13290</v>
      </c>
      <c r="M487" s="4">
        <f t="shared" si="14"/>
        <v>45493</v>
      </c>
      <c r="N487" s="5">
        <f t="shared" si="15"/>
        <v>-1.1160714285714302E-2</v>
      </c>
    </row>
    <row r="488" spans="1:14" x14ac:dyDescent="0.25">
      <c r="A488" s="3" t="s">
        <v>45</v>
      </c>
      <c r="B488" s="3">
        <v>20240721</v>
      </c>
      <c r="C488" s="3">
        <v>13240</v>
      </c>
      <c r="D488" s="3">
        <v>13330</v>
      </c>
      <c r="E488" s="3">
        <v>13220</v>
      </c>
      <c r="F488" s="3">
        <v>13240</v>
      </c>
      <c r="G488" s="3">
        <v>6280546880</v>
      </c>
      <c r="H488" s="3">
        <v>474366</v>
      </c>
      <c r="I488" s="3">
        <v>6</v>
      </c>
      <c r="J488" s="3" t="s">
        <v>43</v>
      </c>
      <c r="K488" s="3">
        <v>13290</v>
      </c>
      <c r="L488" s="3">
        <v>13330</v>
      </c>
      <c r="M488" s="4">
        <f t="shared" si="14"/>
        <v>45494</v>
      </c>
      <c r="N488" s="5">
        <f t="shared" si="15"/>
        <v>-3.762227238525262E-3</v>
      </c>
    </row>
    <row r="489" spans="1:14" x14ac:dyDescent="0.25">
      <c r="A489" s="3" t="s">
        <v>45</v>
      </c>
      <c r="B489" s="3">
        <v>20240722</v>
      </c>
      <c r="C489" s="3">
        <v>13180</v>
      </c>
      <c r="D489" s="3">
        <v>13200</v>
      </c>
      <c r="E489" s="3">
        <v>13150</v>
      </c>
      <c r="F489" s="3">
        <v>13200</v>
      </c>
      <c r="G489" s="3">
        <v>2024699100</v>
      </c>
      <c r="H489" s="3">
        <v>153390</v>
      </c>
      <c r="I489" s="3">
        <v>5</v>
      </c>
      <c r="J489" s="3" t="s">
        <v>43</v>
      </c>
      <c r="K489" s="3">
        <v>13240</v>
      </c>
      <c r="L489" s="3">
        <v>13150</v>
      </c>
      <c r="M489" s="4">
        <f t="shared" si="14"/>
        <v>45495</v>
      </c>
      <c r="N489" s="5">
        <f t="shared" si="15"/>
        <v>-3.0211480362537513E-3</v>
      </c>
    </row>
    <row r="490" spans="1:14" x14ac:dyDescent="0.25">
      <c r="A490" s="3" t="s">
        <v>45</v>
      </c>
      <c r="B490" s="3">
        <v>20240723</v>
      </c>
      <c r="C490" s="3">
        <v>13400</v>
      </c>
      <c r="D490" s="3">
        <v>13530</v>
      </c>
      <c r="E490" s="3">
        <v>13400</v>
      </c>
      <c r="F490" s="3">
        <v>13480</v>
      </c>
      <c r="G490" s="3">
        <v>130666710</v>
      </c>
      <c r="H490" s="3">
        <v>9691</v>
      </c>
      <c r="I490" s="3">
        <v>7</v>
      </c>
      <c r="J490" s="3" t="s">
        <v>43</v>
      </c>
      <c r="K490" s="3">
        <v>13200</v>
      </c>
      <c r="L490" s="3">
        <v>13490</v>
      </c>
      <c r="M490" s="4">
        <f t="shared" si="14"/>
        <v>45496</v>
      </c>
      <c r="N490" s="5">
        <f t="shared" si="15"/>
        <v>2.1212121212121238E-2</v>
      </c>
    </row>
    <row r="491" spans="1:14" x14ac:dyDescent="0.25">
      <c r="A491" s="3" t="s">
        <v>45</v>
      </c>
      <c r="B491" s="3">
        <v>20240724</v>
      </c>
      <c r="C491" s="3">
        <v>13200</v>
      </c>
      <c r="D491" s="3">
        <v>13200</v>
      </c>
      <c r="E491" s="3">
        <v>13110</v>
      </c>
      <c r="F491" s="3">
        <v>13110</v>
      </c>
      <c r="G491" s="3">
        <v>135005520</v>
      </c>
      <c r="H491" s="3">
        <v>10295</v>
      </c>
      <c r="I491" s="3">
        <v>4</v>
      </c>
      <c r="J491" s="3" t="s">
        <v>43</v>
      </c>
      <c r="K491" s="3">
        <v>13480</v>
      </c>
      <c r="L491" s="3">
        <v>13110</v>
      </c>
      <c r="M491" s="4">
        <f t="shared" si="14"/>
        <v>45497</v>
      </c>
      <c r="N491" s="5">
        <f t="shared" si="15"/>
        <v>-2.7448071216617187E-2</v>
      </c>
    </row>
    <row r="492" spans="1:14" x14ac:dyDescent="0.25">
      <c r="A492" s="3" t="s">
        <v>45</v>
      </c>
      <c r="B492" s="3">
        <v>20240727</v>
      </c>
      <c r="C492" s="3">
        <v>13130</v>
      </c>
      <c r="D492" s="3">
        <v>13210</v>
      </c>
      <c r="E492" s="3">
        <v>13040</v>
      </c>
      <c r="F492" s="3">
        <v>13150</v>
      </c>
      <c r="G492" s="3">
        <v>3985734280</v>
      </c>
      <c r="H492" s="3">
        <v>303141</v>
      </c>
      <c r="I492" s="3">
        <v>10</v>
      </c>
      <c r="J492" s="3" t="s">
        <v>43</v>
      </c>
      <c r="K492" s="3">
        <v>13110</v>
      </c>
      <c r="L492" s="3">
        <v>13040</v>
      </c>
      <c r="M492" s="4">
        <f t="shared" si="14"/>
        <v>45500</v>
      </c>
      <c r="N492" s="5">
        <f t="shared" si="15"/>
        <v>3.0511060259343914E-3</v>
      </c>
    </row>
    <row r="493" spans="1:14" x14ac:dyDescent="0.25">
      <c r="A493" s="3" t="s">
        <v>45</v>
      </c>
      <c r="B493" s="3">
        <v>20240729</v>
      </c>
      <c r="C493" s="3">
        <v>13030</v>
      </c>
      <c r="D493" s="3">
        <v>13030</v>
      </c>
      <c r="E493" s="3">
        <v>12840</v>
      </c>
      <c r="F493" s="3">
        <v>12860</v>
      </c>
      <c r="G493" s="3">
        <v>516249810</v>
      </c>
      <c r="H493" s="3">
        <v>40144</v>
      </c>
      <c r="I493" s="3">
        <v>9</v>
      </c>
      <c r="J493" s="3" t="s">
        <v>43</v>
      </c>
      <c r="K493" s="3">
        <v>13150</v>
      </c>
      <c r="L493" s="3">
        <v>12880</v>
      </c>
      <c r="M493" s="4">
        <f t="shared" si="14"/>
        <v>45502</v>
      </c>
      <c r="N493" s="5">
        <f t="shared" si="15"/>
        <v>-2.2053231939163531E-2</v>
      </c>
    </row>
    <row r="494" spans="1:14" x14ac:dyDescent="0.25">
      <c r="A494" s="3" t="s">
        <v>45</v>
      </c>
      <c r="B494" s="3">
        <v>20240730</v>
      </c>
      <c r="C494" s="3">
        <v>0</v>
      </c>
      <c r="D494" s="3">
        <v>0</v>
      </c>
      <c r="E494" s="3">
        <v>0</v>
      </c>
      <c r="F494" s="3">
        <v>12860</v>
      </c>
      <c r="G494" s="3">
        <v>0</v>
      </c>
      <c r="H494" s="3">
        <v>0</v>
      </c>
      <c r="I494" s="3">
        <v>0</v>
      </c>
      <c r="J494" s="3" t="s">
        <v>43</v>
      </c>
      <c r="K494" s="3">
        <v>12860</v>
      </c>
      <c r="L494" s="3">
        <v>12880</v>
      </c>
      <c r="M494" s="4">
        <f t="shared" si="14"/>
        <v>45503</v>
      </c>
      <c r="N494" s="5">
        <f t="shared" si="15"/>
        <v>0</v>
      </c>
    </row>
    <row r="495" spans="1:14" x14ac:dyDescent="0.25">
      <c r="A495" s="3" t="s">
        <v>45</v>
      </c>
      <c r="B495" s="3">
        <v>20240731</v>
      </c>
      <c r="C495" s="3">
        <v>12800</v>
      </c>
      <c r="D495" s="3">
        <v>12800</v>
      </c>
      <c r="E495" s="3">
        <v>12450</v>
      </c>
      <c r="F495" s="3">
        <v>12490</v>
      </c>
      <c r="G495" s="3">
        <v>1508065800</v>
      </c>
      <c r="H495" s="3">
        <v>120753</v>
      </c>
      <c r="I495" s="3">
        <v>8</v>
      </c>
      <c r="J495" s="3" t="s">
        <v>43</v>
      </c>
      <c r="K495" s="3">
        <v>12860</v>
      </c>
      <c r="L495" s="3">
        <v>12500</v>
      </c>
      <c r="M495" s="4">
        <f t="shared" si="14"/>
        <v>45504</v>
      </c>
      <c r="N495" s="5">
        <f t="shared" si="15"/>
        <v>-2.8771384136858424E-2</v>
      </c>
    </row>
    <row r="496" spans="1:14" x14ac:dyDescent="0.25">
      <c r="A496" s="3" t="s">
        <v>45</v>
      </c>
      <c r="B496" s="3">
        <v>20240803</v>
      </c>
      <c r="C496" s="3">
        <v>12640</v>
      </c>
      <c r="D496" s="3">
        <v>12640</v>
      </c>
      <c r="E496" s="3">
        <v>12160</v>
      </c>
      <c r="F496" s="3">
        <v>12180</v>
      </c>
      <c r="G496" s="3">
        <v>16872667350</v>
      </c>
      <c r="H496" s="3">
        <v>1385477</v>
      </c>
      <c r="I496" s="3">
        <v>11</v>
      </c>
      <c r="J496" s="3" t="s">
        <v>43</v>
      </c>
      <c r="K496" s="3">
        <v>12490</v>
      </c>
      <c r="L496" s="3">
        <v>12160</v>
      </c>
      <c r="M496" s="4">
        <f t="shared" si="14"/>
        <v>45507</v>
      </c>
      <c r="N496" s="5">
        <f t="shared" si="15"/>
        <v>-2.4819855884707809E-2</v>
      </c>
    </row>
    <row r="497" spans="1:14" x14ac:dyDescent="0.25">
      <c r="A497" s="3" t="s">
        <v>45</v>
      </c>
      <c r="B497" s="3">
        <v>20240804</v>
      </c>
      <c r="C497" s="3">
        <v>12180</v>
      </c>
      <c r="D497" s="3">
        <v>12280</v>
      </c>
      <c r="E497" s="3">
        <v>12180</v>
      </c>
      <c r="F497" s="3">
        <v>12190</v>
      </c>
      <c r="G497" s="3">
        <v>65013800</v>
      </c>
      <c r="H497" s="3">
        <v>5335</v>
      </c>
      <c r="I497" s="3">
        <v>2</v>
      </c>
      <c r="J497" s="3" t="s">
        <v>43</v>
      </c>
      <c r="K497" s="3">
        <v>12180</v>
      </c>
      <c r="L497" s="3">
        <v>12280</v>
      </c>
      <c r="M497" s="4">
        <f t="shared" si="14"/>
        <v>45508</v>
      </c>
      <c r="N497" s="5">
        <f t="shared" si="15"/>
        <v>8.2101806239731623E-4</v>
      </c>
    </row>
    <row r="498" spans="1:14" x14ac:dyDescent="0.25">
      <c r="A498" s="3" t="s">
        <v>45</v>
      </c>
      <c r="B498" s="3">
        <v>20240805</v>
      </c>
      <c r="C498" s="3">
        <v>12280</v>
      </c>
      <c r="D498" s="3">
        <v>12280</v>
      </c>
      <c r="E498" s="3">
        <v>12280</v>
      </c>
      <c r="F498" s="3">
        <v>12280</v>
      </c>
      <c r="G498" s="3">
        <v>1228000</v>
      </c>
      <c r="H498" s="3">
        <v>100</v>
      </c>
      <c r="I498" s="3">
        <v>1</v>
      </c>
      <c r="J498" s="3" t="s">
        <v>43</v>
      </c>
      <c r="K498" s="3">
        <v>12190</v>
      </c>
      <c r="L498" s="3">
        <v>12280</v>
      </c>
      <c r="M498" s="4">
        <f t="shared" si="14"/>
        <v>45509</v>
      </c>
      <c r="N498" s="5">
        <f t="shared" si="15"/>
        <v>7.3831009023790362E-3</v>
      </c>
    </row>
    <row r="499" spans="1:14" x14ac:dyDescent="0.25">
      <c r="A499" s="3" t="s">
        <v>45</v>
      </c>
      <c r="B499" s="3">
        <v>20240806</v>
      </c>
      <c r="C499" s="3">
        <v>12280</v>
      </c>
      <c r="D499" s="3">
        <v>12280</v>
      </c>
      <c r="E499" s="3">
        <v>12270</v>
      </c>
      <c r="F499" s="3">
        <v>12270</v>
      </c>
      <c r="G499" s="3">
        <v>24662800000</v>
      </c>
      <c r="H499" s="3">
        <v>2010000</v>
      </c>
      <c r="I499" s="3">
        <v>4</v>
      </c>
      <c r="J499" s="3" t="s">
        <v>43</v>
      </c>
      <c r="K499" s="3">
        <v>12280</v>
      </c>
      <c r="L499" s="3">
        <v>12270</v>
      </c>
      <c r="M499" s="4">
        <f t="shared" si="14"/>
        <v>45510</v>
      </c>
      <c r="N499" s="5">
        <f t="shared" si="15"/>
        <v>-8.1433224755700362E-4</v>
      </c>
    </row>
    <row r="500" spans="1:14" x14ac:dyDescent="0.25">
      <c r="A500" s="3" t="s">
        <v>45</v>
      </c>
      <c r="B500" s="3">
        <v>20240810</v>
      </c>
      <c r="C500" s="3">
        <v>12250</v>
      </c>
      <c r="D500" s="3">
        <v>12250</v>
      </c>
      <c r="E500" s="3">
        <v>12250</v>
      </c>
      <c r="F500" s="3">
        <v>12250</v>
      </c>
      <c r="G500" s="3">
        <v>8011500</v>
      </c>
      <c r="H500" s="3">
        <v>654</v>
      </c>
      <c r="I500" s="3">
        <v>1</v>
      </c>
      <c r="J500" s="3" t="s">
        <v>43</v>
      </c>
      <c r="K500" s="3">
        <v>12270</v>
      </c>
      <c r="L500" s="3">
        <v>12250</v>
      </c>
      <c r="M500" s="4">
        <f t="shared" si="14"/>
        <v>45514</v>
      </c>
      <c r="N500" s="5">
        <f t="shared" si="15"/>
        <v>-1.6299918500407573E-3</v>
      </c>
    </row>
    <row r="501" spans="1:14" x14ac:dyDescent="0.25">
      <c r="A501" s="3" t="s">
        <v>45</v>
      </c>
      <c r="B501" s="3">
        <v>20240811</v>
      </c>
      <c r="C501" s="3">
        <v>0</v>
      </c>
      <c r="D501" s="3">
        <v>0</v>
      </c>
      <c r="E501" s="3">
        <v>0</v>
      </c>
      <c r="F501" s="3">
        <v>12250</v>
      </c>
      <c r="G501" s="3">
        <v>0</v>
      </c>
      <c r="H501" s="3">
        <v>0</v>
      </c>
      <c r="I501" s="3">
        <v>0</v>
      </c>
      <c r="J501" s="3" t="s">
        <v>43</v>
      </c>
      <c r="K501" s="3">
        <v>12250</v>
      </c>
      <c r="L501" s="3">
        <v>12250</v>
      </c>
      <c r="M501" s="4">
        <f t="shared" si="14"/>
        <v>45515</v>
      </c>
      <c r="N501" s="5">
        <f t="shared" si="15"/>
        <v>0</v>
      </c>
    </row>
    <row r="502" spans="1:14" x14ac:dyDescent="0.25">
      <c r="A502" s="3" t="s">
        <v>45</v>
      </c>
      <c r="B502" s="3">
        <v>20240812</v>
      </c>
      <c r="C502" s="3">
        <v>12250</v>
      </c>
      <c r="D502" s="3">
        <v>12250</v>
      </c>
      <c r="E502" s="3">
        <v>12240</v>
      </c>
      <c r="F502" s="3">
        <v>12250</v>
      </c>
      <c r="G502" s="3">
        <v>251098460</v>
      </c>
      <c r="H502" s="3">
        <v>20500</v>
      </c>
      <c r="I502" s="3">
        <v>4</v>
      </c>
      <c r="J502" s="3" t="s">
        <v>43</v>
      </c>
      <c r="K502" s="3">
        <v>12250</v>
      </c>
      <c r="L502" s="3">
        <v>12250</v>
      </c>
      <c r="M502" s="4">
        <f t="shared" si="14"/>
        <v>45516</v>
      </c>
      <c r="N502" s="5">
        <f t="shared" si="15"/>
        <v>0</v>
      </c>
    </row>
    <row r="503" spans="1:14" x14ac:dyDescent="0.25">
      <c r="A503" s="3" t="s">
        <v>45</v>
      </c>
      <c r="B503" s="3">
        <v>20240813</v>
      </c>
      <c r="C503" s="3">
        <v>12250</v>
      </c>
      <c r="D503" s="3">
        <v>12250</v>
      </c>
      <c r="E503" s="3">
        <v>12200</v>
      </c>
      <c r="F503" s="3">
        <v>12230</v>
      </c>
      <c r="G503" s="3">
        <v>5168144110</v>
      </c>
      <c r="H503" s="3">
        <v>422525</v>
      </c>
      <c r="I503" s="3">
        <v>11</v>
      </c>
      <c r="J503" s="3" t="s">
        <v>43</v>
      </c>
      <c r="K503" s="3">
        <v>12250</v>
      </c>
      <c r="L503" s="3">
        <v>12200</v>
      </c>
      <c r="M503" s="4">
        <f t="shared" si="14"/>
        <v>45517</v>
      </c>
      <c r="N503" s="5">
        <f t="shared" si="15"/>
        <v>-1.6326530612245094E-3</v>
      </c>
    </row>
    <row r="504" spans="1:14" x14ac:dyDescent="0.25">
      <c r="A504" s="3" t="s">
        <v>45</v>
      </c>
      <c r="B504" s="3">
        <v>20240814</v>
      </c>
      <c r="C504" s="3">
        <v>12290</v>
      </c>
      <c r="D504" s="3">
        <v>12360</v>
      </c>
      <c r="E504" s="3">
        <v>12260</v>
      </c>
      <c r="F504" s="3">
        <v>12290</v>
      </c>
      <c r="G504" s="3">
        <v>98854110</v>
      </c>
      <c r="H504" s="3">
        <v>8046</v>
      </c>
      <c r="I504" s="3">
        <v>3</v>
      </c>
      <c r="J504" s="3" t="s">
        <v>43</v>
      </c>
      <c r="K504" s="3">
        <v>12230</v>
      </c>
      <c r="L504" s="3">
        <v>12360</v>
      </c>
      <c r="M504" s="4">
        <f t="shared" si="14"/>
        <v>45518</v>
      </c>
      <c r="N504" s="5">
        <f t="shared" si="15"/>
        <v>4.9059689288635244E-3</v>
      </c>
    </row>
    <row r="505" spans="1:14" x14ac:dyDescent="0.25">
      <c r="A505" s="3" t="s">
        <v>45</v>
      </c>
      <c r="B505" s="3">
        <v>20240817</v>
      </c>
      <c r="C505" s="3">
        <v>12380</v>
      </c>
      <c r="D505" s="3">
        <v>12490</v>
      </c>
      <c r="E505" s="3">
        <v>12360</v>
      </c>
      <c r="F505" s="3">
        <v>12380</v>
      </c>
      <c r="G505" s="3">
        <v>606300270</v>
      </c>
      <c r="H505" s="3">
        <v>48977</v>
      </c>
      <c r="I505" s="3">
        <v>7</v>
      </c>
      <c r="J505" s="3" t="s">
        <v>43</v>
      </c>
      <c r="K505" s="3">
        <v>12290</v>
      </c>
      <c r="L505" s="3">
        <v>12360</v>
      </c>
      <c r="M505" s="4">
        <f t="shared" si="14"/>
        <v>45521</v>
      </c>
      <c r="N505" s="5">
        <f t="shared" si="15"/>
        <v>7.3230268510984242E-3</v>
      </c>
    </row>
    <row r="506" spans="1:14" x14ac:dyDescent="0.25">
      <c r="A506" s="3" t="s">
        <v>45</v>
      </c>
      <c r="B506" s="3">
        <v>20240818</v>
      </c>
      <c r="C506" s="3">
        <v>12390</v>
      </c>
      <c r="D506" s="3">
        <v>12470</v>
      </c>
      <c r="E506" s="3">
        <v>12390</v>
      </c>
      <c r="F506" s="3">
        <v>12430</v>
      </c>
      <c r="G506" s="3">
        <v>1101338450</v>
      </c>
      <c r="H506" s="3">
        <v>88635</v>
      </c>
      <c r="I506" s="3">
        <v>4</v>
      </c>
      <c r="J506" s="3" t="s">
        <v>43</v>
      </c>
      <c r="K506" s="3">
        <v>12380</v>
      </c>
      <c r="L506" s="3">
        <v>12470</v>
      </c>
      <c r="M506" s="4">
        <f t="shared" si="14"/>
        <v>45522</v>
      </c>
      <c r="N506" s="5">
        <f t="shared" si="15"/>
        <v>4.0387722132471104E-3</v>
      </c>
    </row>
    <row r="507" spans="1:14" x14ac:dyDescent="0.25">
      <c r="A507" s="3" t="s">
        <v>45</v>
      </c>
      <c r="B507" s="3">
        <v>20240819</v>
      </c>
      <c r="C507" s="3">
        <v>0</v>
      </c>
      <c r="D507" s="3">
        <v>0</v>
      </c>
      <c r="E507" s="3">
        <v>0</v>
      </c>
      <c r="F507" s="3">
        <v>12430</v>
      </c>
      <c r="G507" s="3">
        <v>0</v>
      </c>
      <c r="H507" s="3">
        <v>0</v>
      </c>
      <c r="I507" s="3">
        <v>0</v>
      </c>
      <c r="J507" s="3" t="s">
        <v>43</v>
      </c>
      <c r="K507" s="3">
        <v>12430</v>
      </c>
      <c r="L507" s="3">
        <v>12470</v>
      </c>
      <c r="M507" s="4">
        <f t="shared" si="14"/>
        <v>45523</v>
      </c>
      <c r="N507" s="5">
        <f t="shared" si="15"/>
        <v>0</v>
      </c>
    </row>
    <row r="508" spans="1:14" x14ac:dyDescent="0.25">
      <c r="A508" s="3" t="s">
        <v>45</v>
      </c>
      <c r="B508" s="3">
        <v>20240820</v>
      </c>
      <c r="C508" s="3">
        <v>12500</v>
      </c>
      <c r="D508" s="3">
        <v>12600</v>
      </c>
      <c r="E508" s="3">
        <v>12400</v>
      </c>
      <c r="F508" s="3">
        <v>12420</v>
      </c>
      <c r="G508" s="3">
        <v>2324366410</v>
      </c>
      <c r="H508" s="3">
        <v>187149</v>
      </c>
      <c r="I508" s="3">
        <v>12</v>
      </c>
      <c r="J508" s="3" t="s">
        <v>43</v>
      </c>
      <c r="K508" s="3">
        <v>12430</v>
      </c>
      <c r="L508" s="3">
        <v>12400</v>
      </c>
      <c r="M508" s="4">
        <f t="shared" si="14"/>
        <v>45524</v>
      </c>
      <c r="N508" s="5">
        <f t="shared" si="15"/>
        <v>-8.045052292839916E-4</v>
      </c>
    </row>
    <row r="509" spans="1:14" x14ac:dyDescent="0.25">
      <c r="A509" s="3" t="s">
        <v>45</v>
      </c>
      <c r="B509" s="3">
        <v>20240821</v>
      </c>
      <c r="C509" s="3">
        <v>12450</v>
      </c>
      <c r="D509" s="3">
        <v>12460</v>
      </c>
      <c r="E509" s="3">
        <v>12410</v>
      </c>
      <c r="F509" s="3">
        <v>12430</v>
      </c>
      <c r="G509" s="3">
        <v>3419793000</v>
      </c>
      <c r="H509" s="3">
        <v>275100</v>
      </c>
      <c r="I509" s="3">
        <v>13</v>
      </c>
      <c r="J509" s="3" t="s">
        <v>43</v>
      </c>
      <c r="K509" s="3">
        <v>12420</v>
      </c>
      <c r="L509" s="3">
        <v>12410</v>
      </c>
      <c r="M509" s="4">
        <f t="shared" si="14"/>
        <v>45525</v>
      </c>
      <c r="N509" s="5">
        <f t="shared" si="15"/>
        <v>8.0515297906602612E-4</v>
      </c>
    </row>
    <row r="510" spans="1:14" x14ac:dyDescent="0.25">
      <c r="A510" s="3" t="s">
        <v>45</v>
      </c>
      <c r="B510" s="3">
        <v>20240824</v>
      </c>
      <c r="C510" s="3">
        <v>12520</v>
      </c>
      <c r="D510" s="3">
        <v>12670</v>
      </c>
      <c r="E510" s="3">
        <v>12430</v>
      </c>
      <c r="F510" s="3">
        <v>12500</v>
      </c>
      <c r="G510" s="3">
        <v>1371368000</v>
      </c>
      <c r="H510" s="3">
        <v>109700</v>
      </c>
      <c r="I510" s="3">
        <v>7</v>
      </c>
      <c r="J510" s="3" t="s">
        <v>43</v>
      </c>
      <c r="K510" s="3">
        <v>12430</v>
      </c>
      <c r="L510" s="3">
        <v>12430</v>
      </c>
      <c r="M510" s="4">
        <f t="shared" si="14"/>
        <v>45528</v>
      </c>
      <c r="N510" s="5">
        <f t="shared" si="15"/>
        <v>5.6315366049879412E-3</v>
      </c>
    </row>
    <row r="511" spans="1:14" x14ac:dyDescent="0.25">
      <c r="A511" s="3" t="s">
        <v>45</v>
      </c>
      <c r="B511" s="3">
        <v>20240826</v>
      </c>
      <c r="C511" s="3">
        <v>12740</v>
      </c>
      <c r="D511" s="3">
        <v>12750</v>
      </c>
      <c r="E511" s="3">
        <v>12740</v>
      </c>
      <c r="F511" s="3">
        <v>12750</v>
      </c>
      <c r="G511" s="3">
        <v>8286710</v>
      </c>
      <c r="H511" s="3">
        <v>650</v>
      </c>
      <c r="I511" s="3">
        <v>4</v>
      </c>
      <c r="J511" s="3" t="s">
        <v>43</v>
      </c>
      <c r="K511" s="3">
        <v>12500</v>
      </c>
      <c r="L511" s="3">
        <v>12750</v>
      </c>
      <c r="M511" s="4">
        <f t="shared" si="14"/>
        <v>45530</v>
      </c>
      <c r="N511" s="5">
        <f t="shared" si="15"/>
        <v>2.0000000000000018E-2</v>
      </c>
    </row>
    <row r="512" spans="1:14" x14ac:dyDescent="0.25">
      <c r="A512" s="3" t="s">
        <v>45</v>
      </c>
      <c r="B512" s="3">
        <v>20240827</v>
      </c>
      <c r="C512" s="3">
        <v>12800</v>
      </c>
      <c r="D512" s="3">
        <v>12850</v>
      </c>
      <c r="E512" s="3">
        <v>12680</v>
      </c>
      <c r="F512" s="3">
        <v>12690</v>
      </c>
      <c r="G512" s="3">
        <v>32638560</v>
      </c>
      <c r="H512" s="3">
        <v>2572</v>
      </c>
      <c r="I512" s="3">
        <v>5</v>
      </c>
      <c r="J512" s="3" t="s">
        <v>43</v>
      </c>
      <c r="K512" s="3">
        <v>12750</v>
      </c>
      <c r="L512" s="3">
        <v>12680</v>
      </c>
      <c r="M512" s="4">
        <f t="shared" si="14"/>
        <v>45531</v>
      </c>
      <c r="N512" s="5">
        <f t="shared" si="15"/>
        <v>-4.7058823529412264E-3</v>
      </c>
    </row>
    <row r="513" spans="1:14" x14ac:dyDescent="0.25">
      <c r="A513" s="3" t="s">
        <v>45</v>
      </c>
      <c r="B513" s="3">
        <v>20240828</v>
      </c>
      <c r="C513" s="3">
        <v>12850</v>
      </c>
      <c r="D513" s="3">
        <v>12910</v>
      </c>
      <c r="E513" s="3">
        <v>12850</v>
      </c>
      <c r="F513" s="3">
        <v>12860</v>
      </c>
      <c r="G513" s="3">
        <v>17010030</v>
      </c>
      <c r="H513" s="3">
        <v>1323</v>
      </c>
      <c r="I513" s="3">
        <v>4</v>
      </c>
      <c r="J513" s="3" t="s">
        <v>43</v>
      </c>
      <c r="K513" s="3">
        <v>12690</v>
      </c>
      <c r="L513" s="3">
        <v>12910</v>
      </c>
      <c r="M513" s="4">
        <f t="shared" si="14"/>
        <v>45532</v>
      </c>
      <c r="N513" s="5">
        <f t="shared" si="15"/>
        <v>1.3396375098502666E-2</v>
      </c>
    </row>
    <row r="514" spans="1:14" x14ac:dyDescent="0.25">
      <c r="A514" s="3" t="s">
        <v>45</v>
      </c>
      <c r="B514" s="3">
        <v>20240831</v>
      </c>
      <c r="C514" s="3">
        <v>12940</v>
      </c>
      <c r="D514" s="3">
        <v>13050</v>
      </c>
      <c r="E514" s="3">
        <v>12940</v>
      </c>
      <c r="F514" s="3">
        <v>12980</v>
      </c>
      <c r="G514" s="3">
        <v>3204870</v>
      </c>
      <c r="H514" s="3">
        <v>247</v>
      </c>
      <c r="I514" s="3">
        <v>3</v>
      </c>
      <c r="J514" s="3" t="s">
        <v>43</v>
      </c>
      <c r="K514" s="3">
        <v>12860</v>
      </c>
      <c r="L514" s="3">
        <v>13050</v>
      </c>
      <c r="M514" s="4">
        <f t="shared" ref="M514:M577" si="16">DATE(LEFT(B514,4),MID(B514,5,2),RIGHT(B514,2))</f>
        <v>45535</v>
      </c>
      <c r="N514" s="5">
        <f t="shared" si="15"/>
        <v>9.3312597200621017E-3</v>
      </c>
    </row>
    <row r="515" spans="1:14" x14ac:dyDescent="0.25">
      <c r="A515" s="3" t="s">
        <v>45</v>
      </c>
      <c r="B515" s="3">
        <v>20240901</v>
      </c>
      <c r="C515" s="3">
        <v>13010</v>
      </c>
      <c r="D515" s="3">
        <v>13190</v>
      </c>
      <c r="E515" s="3">
        <v>13010</v>
      </c>
      <c r="F515" s="3">
        <v>13100</v>
      </c>
      <c r="G515" s="3">
        <v>32180480</v>
      </c>
      <c r="H515" s="3">
        <v>2456</v>
      </c>
      <c r="I515" s="3">
        <v>6</v>
      </c>
      <c r="J515" s="3" t="s">
        <v>43</v>
      </c>
      <c r="K515" s="3">
        <v>12980</v>
      </c>
      <c r="L515" s="3">
        <v>13140</v>
      </c>
      <c r="M515" s="4">
        <f t="shared" si="16"/>
        <v>45536</v>
      </c>
      <c r="N515" s="5">
        <f t="shared" ref="N515:N578" si="17">F515/F514-1</f>
        <v>9.244992295839749E-3</v>
      </c>
    </row>
    <row r="516" spans="1:14" x14ac:dyDescent="0.25">
      <c r="A516" s="3" t="s">
        <v>45</v>
      </c>
      <c r="B516" s="3">
        <v>20240903</v>
      </c>
      <c r="C516" s="3">
        <v>13000</v>
      </c>
      <c r="D516" s="3">
        <v>13140</v>
      </c>
      <c r="E516" s="3">
        <v>13000</v>
      </c>
      <c r="F516" s="3">
        <v>13130</v>
      </c>
      <c r="G516" s="3">
        <v>1099688420</v>
      </c>
      <c r="H516" s="3">
        <v>83750</v>
      </c>
      <c r="I516" s="3">
        <v>7</v>
      </c>
      <c r="J516" s="3" t="s">
        <v>43</v>
      </c>
      <c r="K516" s="3">
        <v>13100</v>
      </c>
      <c r="L516" s="3">
        <v>13130</v>
      </c>
      <c r="M516" s="4">
        <f t="shared" si="16"/>
        <v>45538</v>
      </c>
      <c r="N516" s="5">
        <f t="shared" si="17"/>
        <v>2.2900763358779663E-3</v>
      </c>
    </row>
    <row r="517" spans="1:14" x14ac:dyDescent="0.25">
      <c r="A517" s="3" t="s">
        <v>45</v>
      </c>
      <c r="B517" s="3">
        <v>20240907</v>
      </c>
      <c r="C517" s="3">
        <v>12970</v>
      </c>
      <c r="D517" s="3">
        <v>12970</v>
      </c>
      <c r="E517" s="3">
        <v>12870</v>
      </c>
      <c r="F517" s="3">
        <v>12970</v>
      </c>
      <c r="G517" s="3">
        <v>39994647650</v>
      </c>
      <c r="H517" s="3">
        <v>3083655</v>
      </c>
      <c r="I517" s="3">
        <v>10</v>
      </c>
      <c r="J517" s="3" t="s">
        <v>43</v>
      </c>
      <c r="K517" s="3">
        <v>13130</v>
      </c>
      <c r="L517" s="3">
        <v>12870</v>
      </c>
      <c r="M517" s="4">
        <f t="shared" si="16"/>
        <v>45542</v>
      </c>
      <c r="N517" s="5">
        <f t="shared" si="17"/>
        <v>-1.2185833968012205E-2</v>
      </c>
    </row>
    <row r="518" spans="1:14" x14ac:dyDescent="0.25">
      <c r="A518" s="3" t="s">
        <v>45</v>
      </c>
      <c r="B518" s="3">
        <v>20240908</v>
      </c>
      <c r="C518" s="3">
        <v>12790</v>
      </c>
      <c r="D518" s="3">
        <v>12790</v>
      </c>
      <c r="E518" s="3">
        <v>12770</v>
      </c>
      <c r="F518" s="3">
        <v>12770</v>
      </c>
      <c r="G518" s="3">
        <v>188901070</v>
      </c>
      <c r="H518" s="3">
        <v>14791</v>
      </c>
      <c r="I518" s="3">
        <v>3</v>
      </c>
      <c r="J518" s="3" t="s">
        <v>43</v>
      </c>
      <c r="K518" s="3">
        <v>12970</v>
      </c>
      <c r="L518" s="3">
        <v>12770</v>
      </c>
      <c r="M518" s="4">
        <f t="shared" si="16"/>
        <v>45543</v>
      </c>
      <c r="N518" s="5">
        <f t="shared" si="17"/>
        <v>-1.542020046260606E-2</v>
      </c>
    </row>
    <row r="519" spans="1:14" x14ac:dyDescent="0.25">
      <c r="A519" s="3" t="s">
        <v>45</v>
      </c>
      <c r="B519" s="3">
        <v>20240909</v>
      </c>
      <c r="C519" s="3">
        <v>12860</v>
      </c>
      <c r="D519" s="3">
        <v>13000</v>
      </c>
      <c r="E519" s="3">
        <v>12860</v>
      </c>
      <c r="F519" s="3">
        <v>12920</v>
      </c>
      <c r="G519" s="3">
        <v>27339380</v>
      </c>
      <c r="H519" s="3">
        <v>2116</v>
      </c>
      <c r="I519" s="3">
        <v>3</v>
      </c>
      <c r="J519" s="3" t="s">
        <v>43</v>
      </c>
      <c r="K519" s="3">
        <v>12770</v>
      </c>
      <c r="L519" s="3">
        <v>12910</v>
      </c>
      <c r="M519" s="4">
        <f t="shared" si="16"/>
        <v>45544</v>
      </c>
      <c r="N519" s="5">
        <f t="shared" si="17"/>
        <v>1.1746280344557603E-2</v>
      </c>
    </row>
    <row r="520" spans="1:14" x14ac:dyDescent="0.25">
      <c r="A520" s="3" t="s">
        <v>45</v>
      </c>
      <c r="B520" s="3">
        <v>20240910</v>
      </c>
      <c r="C520" s="3">
        <v>12890</v>
      </c>
      <c r="D520" s="3">
        <v>12890</v>
      </c>
      <c r="E520" s="3">
        <v>12890</v>
      </c>
      <c r="F520" s="3">
        <v>12890</v>
      </c>
      <c r="G520" s="3">
        <v>41003090</v>
      </c>
      <c r="H520" s="3">
        <v>3181</v>
      </c>
      <c r="I520" s="3">
        <v>1</v>
      </c>
      <c r="J520" s="3" t="s">
        <v>43</v>
      </c>
      <c r="K520" s="3">
        <v>12920</v>
      </c>
      <c r="L520" s="3">
        <v>12890</v>
      </c>
      <c r="M520" s="4">
        <f t="shared" si="16"/>
        <v>45545</v>
      </c>
      <c r="N520" s="5">
        <f t="shared" si="17"/>
        <v>-2.3219814241486336E-3</v>
      </c>
    </row>
    <row r="521" spans="1:14" x14ac:dyDescent="0.25">
      <c r="A521" s="3" t="s">
        <v>45</v>
      </c>
      <c r="B521" s="3">
        <v>20240911</v>
      </c>
      <c r="C521" s="3">
        <v>13030</v>
      </c>
      <c r="D521" s="3">
        <v>13120</v>
      </c>
      <c r="E521" s="3">
        <v>12970</v>
      </c>
      <c r="F521" s="3">
        <v>13010</v>
      </c>
      <c r="G521" s="3">
        <v>963200350</v>
      </c>
      <c r="H521" s="3">
        <v>74014</v>
      </c>
      <c r="I521" s="3">
        <v>4</v>
      </c>
      <c r="J521" s="3" t="s">
        <v>43</v>
      </c>
      <c r="K521" s="3">
        <v>12890</v>
      </c>
      <c r="L521" s="3">
        <v>12970</v>
      </c>
      <c r="M521" s="4">
        <f t="shared" si="16"/>
        <v>45546</v>
      </c>
      <c r="N521" s="5">
        <f t="shared" si="17"/>
        <v>9.3095422808378014E-3</v>
      </c>
    </row>
    <row r="522" spans="1:14" x14ac:dyDescent="0.25">
      <c r="A522" s="3" t="s">
        <v>45</v>
      </c>
      <c r="B522" s="3">
        <v>20240914</v>
      </c>
      <c r="C522" s="3">
        <v>13000</v>
      </c>
      <c r="D522" s="3">
        <v>13140</v>
      </c>
      <c r="E522" s="3">
        <v>13000</v>
      </c>
      <c r="F522" s="3">
        <v>13010</v>
      </c>
      <c r="G522" s="3">
        <v>25018211000</v>
      </c>
      <c r="H522" s="3">
        <v>1922996</v>
      </c>
      <c r="I522" s="3">
        <v>6</v>
      </c>
      <c r="J522" s="3" t="s">
        <v>43</v>
      </c>
      <c r="K522" s="3">
        <v>13010</v>
      </c>
      <c r="L522" s="3">
        <v>13010</v>
      </c>
      <c r="M522" s="4">
        <f t="shared" si="16"/>
        <v>45549</v>
      </c>
      <c r="N522" s="5">
        <f t="shared" si="17"/>
        <v>0</v>
      </c>
    </row>
    <row r="523" spans="1:14" x14ac:dyDescent="0.25">
      <c r="A523" s="3" t="s">
        <v>45</v>
      </c>
      <c r="B523" s="3">
        <v>20240915</v>
      </c>
      <c r="C523" s="3">
        <v>12970</v>
      </c>
      <c r="D523" s="3">
        <v>13120</v>
      </c>
      <c r="E523" s="3">
        <v>12970</v>
      </c>
      <c r="F523" s="3">
        <v>13100</v>
      </c>
      <c r="G523" s="3">
        <v>74704940</v>
      </c>
      <c r="H523" s="3">
        <v>5702</v>
      </c>
      <c r="I523" s="3">
        <v>4</v>
      </c>
      <c r="J523" s="3" t="s">
        <v>43</v>
      </c>
      <c r="K523" s="3">
        <v>13010</v>
      </c>
      <c r="L523" s="3">
        <v>12970</v>
      </c>
      <c r="M523" s="4">
        <f t="shared" si="16"/>
        <v>45550</v>
      </c>
      <c r="N523" s="5">
        <f t="shared" si="17"/>
        <v>6.9177555726365192E-3</v>
      </c>
    </row>
    <row r="524" spans="1:14" x14ac:dyDescent="0.25">
      <c r="A524" s="3" t="s">
        <v>45</v>
      </c>
      <c r="B524" s="3">
        <v>20240916</v>
      </c>
      <c r="C524" s="3">
        <v>12970</v>
      </c>
      <c r="D524" s="3">
        <v>13190</v>
      </c>
      <c r="E524" s="3">
        <v>12970</v>
      </c>
      <c r="F524" s="3">
        <v>12980</v>
      </c>
      <c r="G524" s="3">
        <v>150636760</v>
      </c>
      <c r="H524" s="3">
        <v>11604</v>
      </c>
      <c r="I524" s="3">
        <v>4</v>
      </c>
      <c r="J524" s="3" t="s">
        <v>43</v>
      </c>
      <c r="K524" s="3">
        <v>13100</v>
      </c>
      <c r="L524" s="3">
        <v>13190</v>
      </c>
      <c r="M524" s="4">
        <f t="shared" si="16"/>
        <v>45551</v>
      </c>
      <c r="N524" s="5">
        <f t="shared" si="17"/>
        <v>-9.1603053435114212E-3</v>
      </c>
    </row>
    <row r="525" spans="1:14" x14ac:dyDescent="0.25">
      <c r="A525" s="3" t="s">
        <v>45</v>
      </c>
      <c r="B525" s="3">
        <v>20240917</v>
      </c>
      <c r="C525" s="3">
        <v>13250</v>
      </c>
      <c r="D525" s="3">
        <v>13250</v>
      </c>
      <c r="E525" s="3">
        <v>13250</v>
      </c>
      <c r="F525" s="3">
        <v>13250</v>
      </c>
      <c r="G525" s="3">
        <v>13250000</v>
      </c>
      <c r="H525" s="3">
        <v>1000</v>
      </c>
      <c r="I525" s="3">
        <v>1</v>
      </c>
      <c r="J525" s="3" t="s">
        <v>43</v>
      </c>
      <c r="K525" s="3">
        <v>12980</v>
      </c>
      <c r="L525" s="3">
        <v>13250</v>
      </c>
      <c r="M525" s="4">
        <f t="shared" si="16"/>
        <v>45552</v>
      </c>
      <c r="N525" s="5">
        <f t="shared" si="17"/>
        <v>2.0801232665639491E-2</v>
      </c>
    </row>
    <row r="526" spans="1:14" x14ac:dyDescent="0.25">
      <c r="A526" s="3" t="s">
        <v>45</v>
      </c>
      <c r="B526" s="3">
        <v>20240918</v>
      </c>
      <c r="C526" s="3">
        <v>13300</v>
      </c>
      <c r="D526" s="3">
        <v>13300</v>
      </c>
      <c r="E526" s="3">
        <v>13230</v>
      </c>
      <c r="F526" s="3">
        <v>13290</v>
      </c>
      <c r="G526" s="3">
        <v>13288905730</v>
      </c>
      <c r="H526" s="3">
        <v>1000147</v>
      </c>
      <c r="I526" s="3">
        <v>7</v>
      </c>
      <c r="J526" s="3" t="s">
        <v>43</v>
      </c>
      <c r="K526" s="3">
        <v>13250</v>
      </c>
      <c r="L526" s="3">
        <v>13250</v>
      </c>
      <c r="M526" s="4">
        <f t="shared" si="16"/>
        <v>45553</v>
      </c>
      <c r="N526" s="5">
        <f t="shared" si="17"/>
        <v>3.0188679245282124E-3</v>
      </c>
    </row>
    <row r="527" spans="1:14" x14ac:dyDescent="0.25">
      <c r="A527" s="3" t="s">
        <v>45</v>
      </c>
      <c r="B527" s="3">
        <v>20240922</v>
      </c>
      <c r="C527" s="3">
        <v>13270</v>
      </c>
      <c r="D527" s="3">
        <v>13270</v>
      </c>
      <c r="E527" s="3">
        <v>13230</v>
      </c>
      <c r="F527" s="3">
        <v>13270</v>
      </c>
      <c r="G527" s="3">
        <v>20155568670</v>
      </c>
      <c r="H527" s="3">
        <v>1519177</v>
      </c>
      <c r="I527" s="3">
        <v>4</v>
      </c>
      <c r="J527" s="3" t="s">
        <v>43</v>
      </c>
      <c r="K527" s="3">
        <v>13290</v>
      </c>
      <c r="L527" s="3">
        <v>13230</v>
      </c>
      <c r="M527" s="4">
        <f t="shared" si="16"/>
        <v>45557</v>
      </c>
      <c r="N527" s="5">
        <f t="shared" si="17"/>
        <v>-1.5048908954100604E-3</v>
      </c>
    </row>
    <row r="528" spans="1:14" x14ac:dyDescent="0.25">
      <c r="A528" s="3" t="s">
        <v>45</v>
      </c>
      <c r="B528" s="3">
        <v>20240923</v>
      </c>
      <c r="C528" s="3">
        <v>13340</v>
      </c>
      <c r="D528" s="3">
        <v>13400</v>
      </c>
      <c r="E528" s="3">
        <v>13340</v>
      </c>
      <c r="F528" s="3">
        <v>13340</v>
      </c>
      <c r="G528" s="3">
        <v>13387471000</v>
      </c>
      <c r="H528" s="3">
        <v>1003550</v>
      </c>
      <c r="I528" s="3">
        <v>3</v>
      </c>
      <c r="J528" s="3" t="s">
        <v>43</v>
      </c>
      <c r="K528" s="3">
        <v>13270</v>
      </c>
      <c r="L528" s="3">
        <v>13400</v>
      </c>
      <c r="M528" s="4">
        <f t="shared" si="16"/>
        <v>45558</v>
      </c>
      <c r="N528" s="5">
        <f t="shared" si="17"/>
        <v>5.2750565184627174E-3</v>
      </c>
    </row>
    <row r="529" spans="1:14" x14ac:dyDescent="0.25">
      <c r="A529" s="3" t="s">
        <v>45</v>
      </c>
      <c r="B529" s="3">
        <v>20240924</v>
      </c>
      <c r="C529" s="3">
        <v>13560</v>
      </c>
      <c r="D529" s="3">
        <v>13680</v>
      </c>
      <c r="E529" s="3">
        <v>13560</v>
      </c>
      <c r="F529" s="3">
        <v>13620</v>
      </c>
      <c r="G529" s="3">
        <v>20658120</v>
      </c>
      <c r="H529" s="3">
        <v>1517</v>
      </c>
      <c r="I529" s="3">
        <v>2</v>
      </c>
      <c r="J529" s="3" t="s">
        <v>43</v>
      </c>
      <c r="K529" s="3">
        <v>13340</v>
      </c>
      <c r="L529" s="3">
        <v>13680</v>
      </c>
      <c r="M529" s="4">
        <f t="shared" si="16"/>
        <v>45559</v>
      </c>
      <c r="N529" s="5">
        <f t="shared" si="17"/>
        <v>2.0989505247376306E-2</v>
      </c>
    </row>
    <row r="530" spans="1:14" x14ac:dyDescent="0.25">
      <c r="A530" s="3" t="s">
        <v>45</v>
      </c>
      <c r="B530" s="3">
        <v>20240925</v>
      </c>
      <c r="C530" s="3">
        <v>13810</v>
      </c>
      <c r="D530" s="3">
        <v>13810</v>
      </c>
      <c r="E530" s="3">
        <v>13700</v>
      </c>
      <c r="F530" s="3">
        <v>13780</v>
      </c>
      <c r="G530" s="3">
        <v>12017900</v>
      </c>
      <c r="H530" s="3">
        <v>872</v>
      </c>
      <c r="I530" s="3">
        <v>2</v>
      </c>
      <c r="J530" s="3" t="s">
        <v>43</v>
      </c>
      <c r="K530" s="3">
        <v>13620</v>
      </c>
      <c r="L530" s="3">
        <v>13700</v>
      </c>
      <c r="M530" s="4">
        <f t="shared" si="16"/>
        <v>45560</v>
      </c>
      <c r="N530" s="5">
        <f t="shared" si="17"/>
        <v>1.1747430249632984E-2</v>
      </c>
    </row>
    <row r="531" spans="1:14" x14ac:dyDescent="0.25">
      <c r="A531" s="3" t="s">
        <v>45</v>
      </c>
      <c r="B531" s="3">
        <v>20240928</v>
      </c>
      <c r="C531" s="3">
        <v>13650</v>
      </c>
      <c r="D531" s="3">
        <v>13650</v>
      </c>
      <c r="E531" s="3">
        <v>13650</v>
      </c>
      <c r="F531" s="3">
        <v>13650</v>
      </c>
      <c r="G531" s="3">
        <v>1365000000</v>
      </c>
      <c r="H531" s="3">
        <v>100000</v>
      </c>
      <c r="I531" s="3">
        <v>3</v>
      </c>
      <c r="J531" s="3" t="s">
        <v>43</v>
      </c>
      <c r="K531" s="3">
        <v>13780</v>
      </c>
      <c r="L531" s="3">
        <v>13650</v>
      </c>
      <c r="M531" s="4">
        <f t="shared" si="16"/>
        <v>45563</v>
      </c>
      <c r="N531" s="5">
        <f t="shared" si="17"/>
        <v>-9.4339622641509413E-3</v>
      </c>
    </row>
    <row r="532" spans="1:14" x14ac:dyDescent="0.25">
      <c r="A532" s="3" t="s">
        <v>45</v>
      </c>
      <c r="B532" s="3">
        <v>20240929</v>
      </c>
      <c r="C532" s="3">
        <v>13560</v>
      </c>
      <c r="D532" s="3">
        <v>13690</v>
      </c>
      <c r="E532" s="3">
        <v>13520</v>
      </c>
      <c r="F532" s="3">
        <v>13570</v>
      </c>
      <c r="G532" s="3">
        <v>97124806130</v>
      </c>
      <c r="H532" s="3">
        <v>7156950</v>
      </c>
      <c r="I532" s="3">
        <v>23</v>
      </c>
      <c r="J532" s="3" t="s">
        <v>43</v>
      </c>
      <c r="K532" s="3">
        <v>13650</v>
      </c>
      <c r="L532" s="3">
        <v>13690</v>
      </c>
      <c r="M532" s="4">
        <f t="shared" si="16"/>
        <v>45564</v>
      </c>
      <c r="N532" s="5">
        <f t="shared" si="17"/>
        <v>-5.86080586080584E-3</v>
      </c>
    </row>
    <row r="533" spans="1:14" x14ac:dyDescent="0.25">
      <c r="A533" s="3" t="s">
        <v>45</v>
      </c>
      <c r="B533" s="3">
        <v>20240930</v>
      </c>
      <c r="C533" s="3">
        <v>13530</v>
      </c>
      <c r="D533" s="3">
        <v>13670</v>
      </c>
      <c r="E533" s="3">
        <v>13530</v>
      </c>
      <c r="F533" s="3">
        <v>13570</v>
      </c>
      <c r="G533" s="3">
        <v>51266047520</v>
      </c>
      <c r="H533" s="3">
        <v>3778120</v>
      </c>
      <c r="I533" s="3">
        <v>8</v>
      </c>
      <c r="J533" s="3" t="s">
        <v>43</v>
      </c>
      <c r="K533" s="3">
        <v>13570</v>
      </c>
      <c r="L533" s="3">
        <v>13530</v>
      </c>
      <c r="M533" s="4">
        <f t="shared" si="16"/>
        <v>45565</v>
      </c>
      <c r="N533" s="5">
        <f t="shared" si="17"/>
        <v>0</v>
      </c>
    </row>
    <row r="534" spans="1:14" x14ac:dyDescent="0.25">
      <c r="A534" s="3" t="s">
        <v>45</v>
      </c>
      <c r="B534" s="3">
        <v>20241001</v>
      </c>
      <c r="C534" s="3">
        <v>13520</v>
      </c>
      <c r="D534" s="3">
        <v>13680</v>
      </c>
      <c r="E534" s="3">
        <v>13440</v>
      </c>
      <c r="F534" s="3">
        <v>13560</v>
      </c>
      <c r="G534" s="3">
        <v>9731265160</v>
      </c>
      <c r="H534" s="3">
        <v>717879</v>
      </c>
      <c r="I534" s="3">
        <v>24</v>
      </c>
      <c r="J534" s="3" t="s">
        <v>43</v>
      </c>
      <c r="K534" s="3">
        <v>13570</v>
      </c>
      <c r="L534" s="3">
        <v>13540</v>
      </c>
      <c r="M534" s="4">
        <f t="shared" si="16"/>
        <v>45566</v>
      </c>
      <c r="N534" s="5">
        <f t="shared" si="17"/>
        <v>-7.3691967575528761E-4</v>
      </c>
    </row>
    <row r="535" spans="1:14" x14ac:dyDescent="0.25">
      <c r="A535" s="3" t="s">
        <v>45</v>
      </c>
      <c r="B535" s="3">
        <v>20241002</v>
      </c>
      <c r="C535" s="3">
        <v>13680</v>
      </c>
      <c r="D535" s="3">
        <v>13680</v>
      </c>
      <c r="E535" s="3">
        <v>13480</v>
      </c>
      <c r="F535" s="3">
        <v>13660</v>
      </c>
      <c r="G535" s="3">
        <v>16131980</v>
      </c>
      <c r="H535" s="3">
        <v>1181</v>
      </c>
      <c r="I535" s="3">
        <v>3</v>
      </c>
      <c r="J535" s="3" t="s">
        <v>43</v>
      </c>
      <c r="K535" s="3">
        <v>13560</v>
      </c>
      <c r="L535" s="3">
        <v>13670</v>
      </c>
      <c r="M535" s="4">
        <f t="shared" si="16"/>
        <v>45567</v>
      </c>
      <c r="N535" s="5">
        <f t="shared" si="17"/>
        <v>7.3746312684366266E-3</v>
      </c>
    </row>
    <row r="536" spans="1:14" x14ac:dyDescent="0.25">
      <c r="A536" s="3" t="s">
        <v>45</v>
      </c>
      <c r="B536" s="3">
        <v>20241005</v>
      </c>
      <c r="C536" s="3">
        <v>13680</v>
      </c>
      <c r="D536" s="3">
        <v>13680</v>
      </c>
      <c r="E536" s="3">
        <v>13530</v>
      </c>
      <c r="F536" s="3">
        <v>13660</v>
      </c>
      <c r="G536" s="3">
        <v>191583900</v>
      </c>
      <c r="H536" s="3">
        <v>14030</v>
      </c>
      <c r="I536" s="3">
        <v>11</v>
      </c>
      <c r="J536" s="3" t="s">
        <v>43</v>
      </c>
      <c r="K536" s="3">
        <v>13660</v>
      </c>
      <c r="L536" s="3">
        <v>13680</v>
      </c>
      <c r="M536" s="4">
        <f t="shared" si="16"/>
        <v>45570</v>
      </c>
      <c r="N536" s="5">
        <f t="shared" si="17"/>
        <v>0</v>
      </c>
    </row>
    <row r="537" spans="1:14" x14ac:dyDescent="0.25">
      <c r="A537" s="3" t="s">
        <v>45</v>
      </c>
      <c r="B537" s="3">
        <v>20241006</v>
      </c>
      <c r="C537" s="3">
        <v>13620</v>
      </c>
      <c r="D537" s="3">
        <v>13620</v>
      </c>
      <c r="E537" s="3">
        <v>13620</v>
      </c>
      <c r="F537" s="3">
        <v>13620</v>
      </c>
      <c r="G537" s="3">
        <v>564766920</v>
      </c>
      <c r="H537" s="3">
        <v>41466</v>
      </c>
      <c r="I537" s="3">
        <v>2</v>
      </c>
      <c r="J537" s="3" t="s">
        <v>43</v>
      </c>
      <c r="K537" s="3">
        <v>13660</v>
      </c>
      <c r="L537" s="3">
        <v>13620</v>
      </c>
      <c r="M537" s="4">
        <f t="shared" si="16"/>
        <v>45571</v>
      </c>
      <c r="N537" s="5">
        <f t="shared" si="17"/>
        <v>-2.9282576866763721E-3</v>
      </c>
    </row>
    <row r="538" spans="1:14" x14ac:dyDescent="0.25">
      <c r="A538" s="3" t="s">
        <v>45</v>
      </c>
      <c r="B538" s="3">
        <v>20241007</v>
      </c>
      <c r="C538" s="3">
        <v>13620</v>
      </c>
      <c r="D538" s="3">
        <v>13750</v>
      </c>
      <c r="E538" s="3">
        <v>13500</v>
      </c>
      <c r="F538" s="3">
        <v>13590</v>
      </c>
      <c r="G538" s="3">
        <v>320162600</v>
      </c>
      <c r="H538" s="3">
        <v>23555</v>
      </c>
      <c r="I538" s="3">
        <v>11</v>
      </c>
      <c r="J538" s="3" t="s">
        <v>43</v>
      </c>
      <c r="K538" s="3">
        <v>13620</v>
      </c>
      <c r="L538" s="3">
        <v>13500</v>
      </c>
      <c r="M538" s="4">
        <f t="shared" si="16"/>
        <v>45572</v>
      </c>
      <c r="N538" s="5">
        <f t="shared" si="17"/>
        <v>-2.2026431718061845E-3</v>
      </c>
    </row>
    <row r="539" spans="1:14" x14ac:dyDescent="0.25">
      <c r="A539" s="3" t="s">
        <v>45</v>
      </c>
      <c r="B539" s="3">
        <v>20241008</v>
      </c>
      <c r="C539" s="3">
        <v>13700</v>
      </c>
      <c r="D539" s="3">
        <v>13700</v>
      </c>
      <c r="E539" s="3">
        <v>13460</v>
      </c>
      <c r="F539" s="3">
        <v>13460</v>
      </c>
      <c r="G539" s="3">
        <v>7011572420</v>
      </c>
      <c r="H539" s="3">
        <v>520899</v>
      </c>
      <c r="I539" s="3">
        <v>6</v>
      </c>
      <c r="J539" s="3" t="s">
        <v>43</v>
      </c>
      <c r="K539" s="3">
        <v>13590</v>
      </c>
      <c r="L539" s="3">
        <v>13460</v>
      </c>
      <c r="M539" s="4">
        <f t="shared" si="16"/>
        <v>45573</v>
      </c>
      <c r="N539" s="5">
        <f t="shared" si="17"/>
        <v>-9.5658572479764281E-3</v>
      </c>
    </row>
    <row r="540" spans="1:14" x14ac:dyDescent="0.25">
      <c r="A540" s="3" t="s">
        <v>45</v>
      </c>
      <c r="B540" s="3">
        <v>20241009</v>
      </c>
      <c r="C540" s="3">
        <v>13550</v>
      </c>
      <c r="D540" s="3">
        <v>13550</v>
      </c>
      <c r="E540" s="3">
        <v>13550</v>
      </c>
      <c r="F540" s="3">
        <v>13550</v>
      </c>
      <c r="G540" s="3">
        <v>194049550</v>
      </c>
      <c r="H540" s="3">
        <v>14321</v>
      </c>
      <c r="I540" s="3">
        <v>4</v>
      </c>
      <c r="J540" s="3" t="s">
        <v>43</v>
      </c>
      <c r="K540" s="3">
        <v>13460</v>
      </c>
      <c r="L540" s="3">
        <v>13550</v>
      </c>
      <c r="M540" s="4">
        <f t="shared" si="16"/>
        <v>45574</v>
      </c>
      <c r="N540" s="5">
        <f t="shared" si="17"/>
        <v>6.6864784546805112E-3</v>
      </c>
    </row>
    <row r="541" spans="1:14" x14ac:dyDescent="0.25">
      <c r="A541" s="3" t="s">
        <v>45</v>
      </c>
      <c r="B541" s="3">
        <v>20241012</v>
      </c>
      <c r="C541" s="3">
        <v>13400</v>
      </c>
      <c r="D541" s="3">
        <v>13620</v>
      </c>
      <c r="E541" s="3">
        <v>13400</v>
      </c>
      <c r="F541" s="3">
        <v>13530</v>
      </c>
      <c r="G541" s="3">
        <v>10128218860</v>
      </c>
      <c r="H541" s="3">
        <v>748575</v>
      </c>
      <c r="I541" s="3">
        <v>6</v>
      </c>
      <c r="J541" s="3" t="s">
        <v>43</v>
      </c>
      <c r="K541" s="3">
        <v>13550</v>
      </c>
      <c r="L541" s="3">
        <v>13620</v>
      </c>
      <c r="M541" s="4">
        <f t="shared" si="16"/>
        <v>45577</v>
      </c>
      <c r="N541" s="5">
        <f t="shared" si="17"/>
        <v>-1.4760147601475815E-3</v>
      </c>
    </row>
    <row r="542" spans="1:14" x14ac:dyDescent="0.25">
      <c r="A542" s="3" t="s">
        <v>45</v>
      </c>
      <c r="B542" s="3">
        <v>20241013</v>
      </c>
      <c r="C542" s="3">
        <v>13640</v>
      </c>
      <c r="D542" s="3">
        <v>13640</v>
      </c>
      <c r="E542" s="3">
        <v>13640</v>
      </c>
      <c r="F542" s="3">
        <v>13640</v>
      </c>
      <c r="G542" s="3">
        <v>27280000</v>
      </c>
      <c r="H542" s="3">
        <v>2000</v>
      </c>
      <c r="I542" s="3">
        <v>1</v>
      </c>
      <c r="J542" s="3" t="s">
        <v>43</v>
      </c>
      <c r="K542" s="3">
        <v>13530</v>
      </c>
      <c r="L542" s="3">
        <v>13640</v>
      </c>
      <c r="M542" s="4">
        <f t="shared" si="16"/>
        <v>45578</v>
      </c>
      <c r="N542" s="5">
        <f t="shared" si="17"/>
        <v>8.1300813008129413E-3</v>
      </c>
    </row>
    <row r="543" spans="1:14" x14ac:dyDescent="0.25">
      <c r="A543" s="3" t="s">
        <v>45</v>
      </c>
      <c r="B543" s="3">
        <v>20241014</v>
      </c>
      <c r="C543" s="3">
        <v>13700</v>
      </c>
      <c r="D543" s="3">
        <v>13700</v>
      </c>
      <c r="E543" s="3">
        <v>13240</v>
      </c>
      <c r="F543" s="3">
        <v>13270</v>
      </c>
      <c r="G543" s="3">
        <v>967432800</v>
      </c>
      <c r="H543" s="3">
        <v>72884</v>
      </c>
      <c r="I543" s="3">
        <v>11</v>
      </c>
      <c r="J543" s="3" t="s">
        <v>43</v>
      </c>
      <c r="K543" s="3">
        <v>13640</v>
      </c>
      <c r="L543" s="3">
        <v>13240</v>
      </c>
      <c r="M543" s="4">
        <f t="shared" si="16"/>
        <v>45579</v>
      </c>
      <c r="N543" s="5">
        <f t="shared" si="17"/>
        <v>-2.7126099706744844E-2</v>
      </c>
    </row>
    <row r="544" spans="1:14" x14ac:dyDescent="0.25">
      <c r="A544" s="3" t="s">
        <v>45</v>
      </c>
      <c r="B544" s="3">
        <v>20241015</v>
      </c>
      <c r="C544" s="3">
        <v>13270</v>
      </c>
      <c r="D544" s="3">
        <v>13270</v>
      </c>
      <c r="E544" s="3">
        <v>13270</v>
      </c>
      <c r="F544" s="3">
        <v>13270</v>
      </c>
      <c r="G544" s="3">
        <v>8625500</v>
      </c>
      <c r="H544" s="3">
        <v>650</v>
      </c>
      <c r="I544" s="3">
        <v>1</v>
      </c>
      <c r="J544" s="3" t="s">
        <v>43</v>
      </c>
      <c r="K544" s="3">
        <v>13270</v>
      </c>
      <c r="L544" s="3">
        <v>13270</v>
      </c>
      <c r="M544" s="4">
        <f t="shared" si="16"/>
        <v>45580</v>
      </c>
      <c r="N544" s="5">
        <f t="shared" si="17"/>
        <v>0</v>
      </c>
    </row>
    <row r="545" spans="1:14" x14ac:dyDescent="0.25">
      <c r="A545" s="3" t="s">
        <v>45</v>
      </c>
      <c r="B545" s="3">
        <v>20241016</v>
      </c>
      <c r="C545" s="3">
        <v>13130</v>
      </c>
      <c r="D545" s="3">
        <v>13270</v>
      </c>
      <c r="E545" s="3">
        <v>13130</v>
      </c>
      <c r="F545" s="3">
        <v>13140</v>
      </c>
      <c r="G545" s="3">
        <v>201374130</v>
      </c>
      <c r="H545" s="3">
        <v>15327</v>
      </c>
      <c r="I545" s="3">
        <v>6</v>
      </c>
      <c r="J545" s="3" t="s">
        <v>43</v>
      </c>
      <c r="K545" s="3">
        <v>13270</v>
      </c>
      <c r="L545" s="3">
        <v>13270</v>
      </c>
      <c r="M545" s="4">
        <f t="shared" si="16"/>
        <v>45581</v>
      </c>
      <c r="N545" s="5">
        <f t="shared" si="17"/>
        <v>-9.7965335342878879E-3</v>
      </c>
    </row>
    <row r="546" spans="1:14" x14ac:dyDescent="0.25">
      <c r="A546" s="3" t="s">
        <v>45</v>
      </c>
      <c r="B546" s="3">
        <v>20241019</v>
      </c>
      <c r="C546" s="3">
        <v>0</v>
      </c>
      <c r="D546" s="3">
        <v>0</v>
      </c>
      <c r="E546" s="3">
        <v>0</v>
      </c>
      <c r="F546" s="3">
        <v>13140</v>
      </c>
      <c r="G546" s="3">
        <v>0</v>
      </c>
      <c r="H546" s="3">
        <v>0</v>
      </c>
      <c r="I546" s="3">
        <v>0</v>
      </c>
      <c r="J546" s="3" t="s">
        <v>43</v>
      </c>
      <c r="K546" s="3">
        <v>13140</v>
      </c>
      <c r="L546" s="3">
        <v>13270</v>
      </c>
      <c r="M546" s="4">
        <f t="shared" si="16"/>
        <v>45584</v>
      </c>
      <c r="N546" s="5">
        <f t="shared" si="17"/>
        <v>0</v>
      </c>
    </row>
    <row r="547" spans="1:14" x14ac:dyDescent="0.25">
      <c r="A547" s="3" t="s">
        <v>45</v>
      </c>
      <c r="B547" s="3">
        <v>20241020</v>
      </c>
      <c r="C547" s="3">
        <v>12790</v>
      </c>
      <c r="D547" s="3">
        <v>12790</v>
      </c>
      <c r="E547" s="3">
        <v>12750</v>
      </c>
      <c r="F547" s="3">
        <v>12750</v>
      </c>
      <c r="G547" s="3">
        <v>774497970</v>
      </c>
      <c r="H547" s="3">
        <v>60743</v>
      </c>
      <c r="I547" s="3">
        <v>3</v>
      </c>
      <c r="J547" s="3" t="s">
        <v>43</v>
      </c>
      <c r="K547" s="3">
        <v>13140</v>
      </c>
      <c r="L547" s="3">
        <v>12750</v>
      </c>
      <c r="M547" s="4">
        <f t="shared" si="16"/>
        <v>45585</v>
      </c>
      <c r="N547" s="5">
        <f t="shared" si="17"/>
        <v>-2.9680365296803624E-2</v>
      </c>
    </row>
    <row r="548" spans="1:14" x14ac:dyDescent="0.25">
      <c r="A548" s="3" t="s">
        <v>45</v>
      </c>
      <c r="B548" s="3">
        <v>20241021</v>
      </c>
      <c r="C548" s="3">
        <v>12370</v>
      </c>
      <c r="D548" s="3">
        <v>12750</v>
      </c>
      <c r="E548" s="3">
        <v>12370</v>
      </c>
      <c r="F548" s="3">
        <v>12580</v>
      </c>
      <c r="G548" s="3">
        <v>2483728550</v>
      </c>
      <c r="H548" s="3">
        <v>197389</v>
      </c>
      <c r="I548" s="3">
        <v>8</v>
      </c>
      <c r="J548" s="3" t="s">
        <v>43</v>
      </c>
      <c r="K548" s="3">
        <v>12750</v>
      </c>
      <c r="L548" s="3">
        <v>12750</v>
      </c>
      <c r="M548" s="4">
        <f t="shared" si="16"/>
        <v>45586</v>
      </c>
      <c r="N548" s="5">
        <f t="shared" si="17"/>
        <v>-1.3333333333333308E-2</v>
      </c>
    </row>
    <row r="549" spans="1:14" x14ac:dyDescent="0.25">
      <c r="A549" s="3" t="s">
        <v>45</v>
      </c>
      <c r="B549" s="3">
        <v>20241022</v>
      </c>
      <c r="C549" s="3">
        <v>12770</v>
      </c>
      <c r="D549" s="3">
        <v>12900</v>
      </c>
      <c r="E549" s="3">
        <v>12770</v>
      </c>
      <c r="F549" s="3">
        <v>12820</v>
      </c>
      <c r="G549" s="3">
        <v>9919600</v>
      </c>
      <c r="H549" s="3">
        <v>774</v>
      </c>
      <c r="I549" s="3">
        <v>2</v>
      </c>
      <c r="J549" s="3" t="s">
        <v>43</v>
      </c>
      <c r="K549" s="3">
        <v>12580</v>
      </c>
      <c r="L549" s="3">
        <v>12900</v>
      </c>
      <c r="M549" s="4">
        <f t="shared" si="16"/>
        <v>45587</v>
      </c>
      <c r="N549" s="5">
        <f t="shared" si="17"/>
        <v>1.9077901430842648E-2</v>
      </c>
    </row>
    <row r="550" spans="1:14" x14ac:dyDescent="0.25">
      <c r="A550" s="3" t="s">
        <v>45</v>
      </c>
      <c r="B550" s="3">
        <v>20241023</v>
      </c>
      <c r="C550" s="3">
        <v>12560</v>
      </c>
      <c r="D550" s="3">
        <v>12560</v>
      </c>
      <c r="E550" s="3">
        <v>12560</v>
      </c>
      <c r="F550" s="3">
        <v>12560</v>
      </c>
      <c r="G550" s="3">
        <v>10475040</v>
      </c>
      <c r="H550" s="3">
        <v>834</v>
      </c>
      <c r="I550" s="3">
        <v>1</v>
      </c>
      <c r="J550" s="3" t="s">
        <v>43</v>
      </c>
      <c r="K550" s="3">
        <v>12820</v>
      </c>
      <c r="L550" s="3">
        <v>12560</v>
      </c>
      <c r="M550" s="4">
        <f t="shared" si="16"/>
        <v>45588</v>
      </c>
      <c r="N550" s="5">
        <f t="shared" si="17"/>
        <v>-2.0280811232449292E-2</v>
      </c>
    </row>
    <row r="551" spans="1:14" x14ac:dyDescent="0.25">
      <c r="A551" s="3" t="s">
        <v>45</v>
      </c>
      <c r="B551" s="3">
        <v>20241026</v>
      </c>
      <c r="C551" s="3">
        <v>12520</v>
      </c>
      <c r="D551" s="3">
        <v>12840</v>
      </c>
      <c r="E551" s="3">
        <v>12520</v>
      </c>
      <c r="F551" s="3">
        <v>12770</v>
      </c>
      <c r="G551" s="3">
        <v>10598980830</v>
      </c>
      <c r="H551" s="3">
        <v>830210</v>
      </c>
      <c r="I551" s="3">
        <v>84</v>
      </c>
      <c r="J551" s="3" t="s">
        <v>43</v>
      </c>
      <c r="K551" s="3">
        <v>12560</v>
      </c>
      <c r="L551" s="3">
        <v>12810</v>
      </c>
      <c r="M551" s="4">
        <f t="shared" si="16"/>
        <v>45591</v>
      </c>
      <c r="N551" s="5">
        <f t="shared" si="17"/>
        <v>1.671974522292996E-2</v>
      </c>
    </row>
    <row r="552" spans="1:14" x14ac:dyDescent="0.25">
      <c r="A552" s="3" t="s">
        <v>45</v>
      </c>
      <c r="B552" s="3">
        <v>20241027</v>
      </c>
      <c r="C552" s="3">
        <v>12870</v>
      </c>
      <c r="D552" s="3">
        <v>13150</v>
      </c>
      <c r="E552" s="3">
        <v>12870</v>
      </c>
      <c r="F552" s="3">
        <v>13020</v>
      </c>
      <c r="G552" s="3">
        <v>35657906800</v>
      </c>
      <c r="H552" s="3">
        <v>2739250</v>
      </c>
      <c r="I552" s="3">
        <v>1731</v>
      </c>
      <c r="J552" s="3" t="s">
        <v>43</v>
      </c>
      <c r="K552" s="3">
        <v>12770</v>
      </c>
      <c r="L552" s="3">
        <v>13120</v>
      </c>
      <c r="M552" s="4">
        <f t="shared" si="16"/>
        <v>45592</v>
      </c>
      <c r="N552" s="5">
        <f t="shared" si="17"/>
        <v>1.9577133907595856E-2</v>
      </c>
    </row>
    <row r="553" spans="1:14" x14ac:dyDescent="0.25">
      <c r="A553" s="3" t="s">
        <v>45</v>
      </c>
      <c r="B553" s="3">
        <v>20241028</v>
      </c>
      <c r="C553" s="3">
        <v>13100</v>
      </c>
      <c r="D553" s="3">
        <v>13250</v>
      </c>
      <c r="E553" s="3">
        <v>13080</v>
      </c>
      <c r="F553" s="3">
        <v>13110</v>
      </c>
      <c r="G553" s="3">
        <v>2197927100</v>
      </c>
      <c r="H553" s="3">
        <v>167620</v>
      </c>
      <c r="I553" s="3">
        <v>10</v>
      </c>
      <c r="J553" s="3" t="s">
        <v>43</v>
      </c>
      <c r="K553" s="3">
        <v>13020</v>
      </c>
      <c r="L553" s="3">
        <v>13250</v>
      </c>
      <c r="M553" s="4">
        <f t="shared" si="16"/>
        <v>45593</v>
      </c>
      <c r="N553" s="5">
        <f t="shared" si="17"/>
        <v>6.9124423963133896E-3</v>
      </c>
    </row>
    <row r="554" spans="1:14" x14ac:dyDescent="0.25">
      <c r="A554" s="3" t="s">
        <v>45</v>
      </c>
      <c r="B554" s="3">
        <v>20241029</v>
      </c>
      <c r="C554" s="3">
        <v>13100</v>
      </c>
      <c r="D554" s="3">
        <v>13100</v>
      </c>
      <c r="E554" s="3">
        <v>12720</v>
      </c>
      <c r="F554" s="3">
        <v>13080</v>
      </c>
      <c r="G554" s="3">
        <v>46092832570</v>
      </c>
      <c r="H554" s="3">
        <v>3524835</v>
      </c>
      <c r="I554" s="3">
        <v>30</v>
      </c>
      <c r="J554" s="3" t="s">
        <v>43</v>
      </c>
      <c r="K554" s="3">
        <v>13110</v>
      </c>
      <c r="L554" s="3">
        <v>12970</v>
      </c>
      <c r="M554" s="4">
        <f t="shared" si="16"/>
        <v>45594</v>
      </c>
      <c r="N554" s="5">
        <f t="shared" si="17"/>
        <v>-2.2883295194507935E-3</v>
      </c>
    </row>
    <row r="555" spans="1:14" x14ac:dyDescent="0.25">
      <c r="A555" s="3" t="s">
        <v>45</v>
      </c>
      <c r="B555" s="3">
        <v>20241030</v>
      </c>
      <c r="C555" s="3">
        <v>12900</v>
      </c>
      <c r="D555" s="3">
        <v>13240</v>
      </c>
      <c r="E555" s="3">
        <v>12900</v>
      </c>
      <c r="F555" s="3">
        <v>13200</v>
      </c>
      <c r="G555" s="3">
        <v>8513620</v>
      </c>
      <c r="H555" s="3">
        <v>645</v>
      </c>
      <c r="I555" s="3">
        <v>2</v>
      </c>
      <c r="J555" s="3" t="s">
        <v>43</v>
      </c>
      <c r="K555" s="3">
        <v>13080</v>
      </c>
      <c r="L555" s="3">
        <v>13240</v>
      </c>
      <c r="M555" s="4">
        <f t="shared" si="16"/>
        <v>45595</v>
      </c>
      <c r="N555" s="5">
        <f t="shared" si="17"/>
        <v>9.1743119266054496E-3</v>
      </c>
    </row>
    <row r="556" spans="1:14" x14ac:dyDescent="0.25">
      <c r="A556" s="3" t="s">
        <v>45</v>
      </c>
      <c r="B556" s="3">
        <v>20241102</v>
      </c>
      <c r="C556" s="3">
        <v>13100</v>
      </c>
      <c r="D556" s="3">
        <v>13290</v>
      </c>
      <c r="E556" s="3">
        <v>12960</v>
      </c>
      <c r="F556" s="3">
        <v>12990</v>
      </c>
      <c r="G556" s="3">
        <v>574770730</v>
      </c>
      <c r="H556" s="3">
        <v>44252</v>
      </c>
      <c r="I556" s="3">
        <v>5</v>
      </c>
      <c r="J556" s="3" t="s">
        <v>43</v>
      </c>
      <c r="K556" s="3">
        <v>13200</v>
      </c>
      <c r="L556" s="3">
        <v>12960</v>
      </c>
      <c r="M556" s="4">
        <f t="shared" si="16"/>
        <v>45598</v>
      </c>
      <c r="N556" s="5">
        <f t="shared" si="17"/>
        <v>-1.5909090909090873E-2</v>
      </c>
    </row>
    <row r="557" spans="1:14" x14ac:dyDescent="0.25">
      <c r="A557" s="3" t="s">
        <v>45</v>
      </c>
      <c r="B557" s="3">
        <v>20241103</v>
      </c>
      <c r="C557" s="3">
        <v>12780</v>
      </c>
      <c r="D557" s="3">
        <v>12780</v>
      </c>
      <c r="E557" s="3">
        <v>12760</v>
      </c>
      <c r="F557" s="3">
        <v>12770</v>
      </c>
      <c r="G557" s="3">
        <v>559107280</v>
      </c>
      <c r="H557" s="3">
        <v>43778</v>
      </c>
      <c r="I557" s="3">
        <v>3</v>
      </c>
      <c r="J557" s="3" t="s">
        <v>43</v>
      </c>
      <c r="K557" s="3">
        <v>12990</v>
      </c>
      <c r="L557" s="3">
        <v>12760</v>
      </c>
      <c r="M557" s="4">
        <f t="shared" si="16"/>
        <v>45599</v>
      </c>
      <c r="N557" s="5">
        <f t="shared" si="17"/>
        <v>-1.6936104695919885E-2</v>
      </c>
    </row>
    <row r="558" spans="1:14" x14ac:dyDescent="0.25">
      <c r="A558" s="3" t="s">
        <v>45</v>
      </c>
      <c r="B558" s="3">
        <v>20241104</v>
      </c>
      <c r="C558" s="3">
        <v>12680</v>
      </c>
      <c r="D558" s="3">
        <v>12910</v>
      </c>
      <c r="E558" s="3">
        <v>12680</v>
      </c>
      <c r="F558" s="3">
        <v>12820</v>
      </c>
      <c r="G558" s="3">
        <v>9897520</v>
      </c>
      <c r="H558" s="3">
        <v>772</v>
      </c>
      <c r="I558" s="3">
        <v>2</v>
      </c>
      <c r="J558" s="3" t="s">
        <v>43</v>
      </c>
      <c r="K558" s="3">
        <v>12770</v>
      </c>
      <c r="L558" s="3">
        <v>12910</v>
      </c>
      <c r="M558" s="4">
        <f t="shared" si="16"/>
        <v>45600</v>
      </c>
      <c r="N558" s="5">
        <f t="shared" si="17"/>
        <v>3.9154267815191268E-3</v>
      </c>
    </row>
    <row r="559" spans="1:14" x14ac:dyDescent="0.25">
      <c r="A559" s="3" t="s">
        <v>45</v>
      </c>
      <c r="B559" s="3">
        <v>20241105</v>
      </c>
      <c r="C559" s="3">
        <v>12840</v>
      </c>
      <c r="D559" s="3">
        <v>12840</v>
      </c>
      <c r="E559" s="3">
        <v>12840</v>
      </c>
      <c r="F559" s="3">
        <v>12840</v>
      </c>
      <c r="G559" s="3">
        <v>5521200000</v>
      </c>
      <c r="H559" s="3">
        <v>430000</v>
      </c>
      <c r="I559" s="3">
        <v>1</v>
      </c>
      <c r="J559" s="3" t="s">
        <v>43</v>
      </c>
      <c r="K559" s="3">
        <v>12820</v>
      </c>
      <c r="L559" s="3">
        <v>12840</v>
      </c>
      <c r="M559" s="4">
        <f t="shared" si="16"/>
        <v>45601</v>
      </c>
      <c r="N559" s="5">
        <f t="shared" si="17"/>
        <v>1.5600624024960652E-3</v>
      </c>
    </row>
    <row r="560" spans="1:14" x14ac:dyDescent="0.25">
      <c r="A560" s="3" t="s">
        <v>45</v>
      </c>
      <c r="B560" s="3">
        <v>20241106</v>
      </c>
      <c r="C560" s="3">
        <v>12730</v>
      </c>
      <c r="D560" s="3">
        <v>12890</v>
      </c>
      <c r="E560" s="3">
        <v>12680</v>
      </c>
      <c r="F560" s="3">
        <v>12740</v>
      </c>
      <c r="G560" s="3">
        <v>2928026780</v>
      </c>
      <c r="H560" s="3">
        <v>229828</v>
      </c>
      <c r="I560" s="3">
        <v>8</v>
      </c>
      <c r="J560" s="3" t="s">
        <v>43</v>
      </c>
      <c r="K560" s="3">
        <v>12840</v>
      </c>
      <c r="L560" s="3">
        <v>12870</v>
      </c>
      <c r="M560" s="4">
        <f t="shared" si="16"/>
        <v>45602</v>
      </c>
      <c r="N560" s="5">
        <f t="shared" si="17"/>
        <v>-7.7881619937694158E-3</v>
      </c>
    </row>
    <row r="561" spans="1:14" x14ac:dyDescent="0.25">
      <c r="A561" s="3" t="s">
        <v>45</v>
      </c>
      <c r="B561" s="3">
        <v>20241109</v>
      </c>
      <c r="C561" s="3">
        <v>12990</v>
      </c>
      <c r="D561" s="3">
        <v>13070</v>
      </c>
      <c r="E561" s="3">
        <v>12970</v>
      </c>
      <c r="F561" s="3">
        <v>13010</v>
      </c>
      <c r="G561" s="3">
        <v>676975930</v>
      </c>
      <c r="H561" s="3">
        <v>52026</v>
      </c>
      <c r="I561" s="3">
        <v>10</v>
      </c>
      <c r="J561" s="3" t="s">
        <v>43</v>
      </c>
      <c r="K561" s="3">
        <v>12740</v>
      </c>
      <c r="L561" s="3">
        <v>13070</v>
      </c>
      <c r="M561" s="4">
        <f t="shared" si="16"/>
        <v>45605</v>
      </c>
      <c r="N561" s="5">
        <f t="shared" si="17"/>
        <v>2.1193092621664134E-2</v>
      </c>
    </row>
    <row r="562" spans="1:14" x14ac:dyDescent="0.25">
      <c r="A562" s="3" t="s">
        <v>45</v>
      </c>
      <c r="B562" s="3">
        <v>20241110</v>
      </c>
      <c r="C562" s="3">
        <v>13170</v>
      </c>
      <c r="D562" s="3">
        <v>13350</v>
      </c>
      <c r="E562" s="3">
        <v>13170</v>
      </c>
      <c r="F562" s="3">
        <v>13300</v>
      </c>
      <c r="G562" s="3">
        <v>31087244450</v>
      </c>
      <c r="H562" s="3">
        <v>2336692</v>
      </c>
      <c r="I562" s="3">
        <v>23</v>
      </c>
      <c r="J562" s="3" t="s">
        <v>43</v>
      </c>
      <c r="K562" s="3">
        <v>13010</v>
      </c>
      <c r="L562" s="3">
        <v>13310</v>
      </c>
      <c r="M562" s="4">
        <f t="shared" si="16"/>
        <v>45606</v>
      </c>
      <c r="N562" s="5">
        <f t="shared" si="17"/>
        <v>2.229054573405076E-2</v>
      </c>
    </row>
    <row r="563" spans="1:14" x14ac:dyDescent="0.25">
      <c r="A563" s="3" t="s">
        <v>45</v>
      </c>
      <c r="B563" s="3">
        <v>20241111</v>
      </c>
      <c r="C563" s="3">
        <v>13420</v>
      </c>
      <c r="D563" s="3">
        <v>13520</v>
      </c>
      <c r="E563" s="3">
        <v>13360</v>
      </c>
      <c r="F563" s="3">
        <v>13410</v>
      </c>
      <c r="G563" s="3">
        <v>228891800</v>
      </c>
      <c r="H563" s="3">
        <v>17074</v>
      </c>
      <c r="I563" s="3">
        <v>7</v>
      </c>
      <c r="J563" s="3" t="s">
        <v>43</v>
      </c>
      <c r="K563" s="3">
        <v>13300</v>
      </c>
      <c r="L563" s="3">
        <v>13520</v>
      </c>
      <c r="M563" s="4">
        <f t="shared" si="16"/>
        <v>45607</v>
      </c>
      <c r="N563" s="5">
        <f t="shared" si="17"/>
        <v>8.2706766917293173E-3</v>
      </c>
    </row>
    <row r="564" spans="1:14" x14ac:dyDescent="0.25">
      <c r="A564" s="3" t="s">
        <v>45</v>
      </c>
      <c r="B564" s="3">
        <v>20241112</v>
      </c>
      <c r="C564" s="3">
        <v>13380</v>
      </c>
      <c r="D564" s="3">
        <v>13380</v>
      </c>
      <c r="E564" s="3">
        <v>13300</v>
      </c>
      <c r="F564" s="3">
        <v>13350</v>
      </c>
      <c r="G564" s="3">
        <v>1715347740</v>
      </c>
      <c r="H564" s="3">
        <v>128515</v>
      </c>
      <c r="I564" s="3">
        <v>4</v>
      </c>
      <c r="J564" s="3" t="s">
        <v>43</v>
      </c>
      <c r="K564" s="3">
        <v>13410</v>
      </c>
      <c r="L564" s="3">
        <v>13300</v>
      </c>
      <c r="M564" s="4">
        <f t="shared" si="16"/>
        <v>45608</v>
      </c>
      <c r="N564" s="5">
        <f t="shared" si="17"/>
        <v>-4.4742729306487261E-3</v>
      </c>
    </row>
    <row r="565" spans="1:14" x14ac:dyDescent="0.25">
      <c r="A565" s="3" t="s">
        <v>45</v>
      </c>
      <c r="B565" s="3">
        <v>20241113</v>
      </c>
      <c r="C565" s="3">
        <v>13350</v>
      </c>
      <c r="D565" s="3">
        <v>13420</v>
      </c>
      <c r="E565" s="3">
        <v>13350</v>
      </c>
      <c r="F565" s="3">
        <v>13370</v>
      </c>
      <c r="G565" s="3">
        <v>1344199250</v>
      </c>
      <c r="H565" s="3">
        <v>100501</v>
      </c>
      <c r="I565" s="3">
        <v>8</v>
      </c>
      <c r="J565" s="3" t="s">
        <v>43</v>
      </c>
      <c r="K565" s="3">
        <v>13350</v>
      </c>
      <c r="L565" s="3">
        <v>13420</v>
      </c>
      <c r="M565" s="4">
        <f t="shared" si="16"/>
        <v>45609</v>
      </c>
      <c r="N565" s="5">
        <f t="shared" si="17"/>
        <v>1.4981273408238849E-3</v>
      </c>
    </row>
    <row r="566" spans="1:14" x14ac:dyDescent="0.25">
      <c r="A566" s="3" t="s">
        <v>45</v>
      </c>
      <c r="B566" s="3">
        <v>20241116</v>
      </c>
      <c r="C566" s="3">
        <v>13770</v>
      </c>
      <c r="D566" s="3">
        <v>13770</v>
      </c>
      <c r="E566" s="3">
        <v>13660</v>
      </c>
      <c r="F566" s="3">
        <v>13730</v>
      </c>
      <c r="G566" s="3">
        <v>6946330600</v>
      </c>
      <c r="H566" s="3">
        <v>505960</v>
      </c>
      <c r="I566" s="3">
        <v>28</v>
      </c>
      <c r="J566" s="3" t="s">
        <v>43</v>
      </c>
      <c r="K566" s="3">
        <v>13370</v>
      </c>
      <c r="L566" s="3">
        <v>13770</v>
      </c>
      <c r="M566" s="4">
        <f t="shared" si="16"/>
        <v>45612</v>
      </c>
      <c r="N566" s="5">
        <f t="shared" si="17"/>
        <v>2.6925953627524368E-2</v>
      </c>
    </row>
    <row r="567" spans="1:14" x14ac:dyDescent="0.25">
      <c r="A567" s="3" t="s">
        <v>45</v>
      </c>
      <c r="B567" s="3">
        <v>20241117</v>
      </c>
      <c r="C567" s="3">
        <v>13710</v>
      </c>
      <c r="D567" s="3">
        <v>13900</v>
      </c>
      <c r="E567" s="3">
        <v>13670</v>
      </c>
      <c r="F567" s="3">
        <v>13710</v>
      </c>
      <c r="G567" s="3">
        <v>16223692180</v>
      </c>
      <c r="H567" s="3">
        <v>1183524</v>
      </c>
      <c r="I567" s="3">
        <v>11</v>
      </c>
      <c r="J567" s="3" t="s">
        <v>43</v>
      </c>
      <c r="K567" s="3">
        <v>13730</v>
      </c>
      <c r="L567" s="3">
        <v>13710</v>
      </c>
      <c r="M567" s="4">
        <f t="shared" si="16"/>
        <v>45613</v>
      </c>
      <c r="N567" s="5">
        <f t="shared" si="17"/>
        <v>-1.4566642388929019E-3</v>
      </c>
    </row>
    <row r="568" spans="1:14" x14ac:dyDescent="0.25">
      <c r="A568" s="3" t="s">
        <v>45</v>
      </c>
      <c r="B568" s="3">
        <v>20241118</v>
      </c>
      <c r="C568" s="3">
        <v>13700</v>
      </c>
      <c r="D568" s="3">
        <v>14100</v>
      </c>
      <c r="E568" s="3">
        <v>13700</v>
      </c>
      <c r="F568" s="3">
        <v>13970</v>
      </c>
      <c r="G568" s="3">
        <v>10466597030</v>
      </c>
      <c r="H568" s="3">
        <v>749060</v>
      </c>
      <c r="I568" s="3">
        <v>17</v>
      </c>
      <c r="J568" s="3" t="s">
        <v>43</v>
      </c>
      <c r="K568" s="3">
        <v>13710</v>
      </c>
      <c r="L568" s="3">
        <v>14100</v>
      </c>
      <c r="M568" s="4">
        <f t="shared" si="16"/>
        <v>45614</v>
      </c>
      <c r="N568" s="5">
        <f t="shared" si="17"/>
        <v>1.8964259664478567E-2</v>
      </c>
    </row>
    <row r="569" spans="1:14" x14ac:dyDescent="0.25">
      <c r="A569" s="3" t="s">
        <v>45</v>
      </c>
      <c r="B569" s="3">
        <v>20241119</v>
      </c>
      <c r="C569" s="3">
        <v>14040</v>
      </c>
      <c r="D569" s="3">
        <v>14040</v>
      </c>
      <c r="E569" s="3">
        <v>13800</v>
      </c>
      <c r="F569" s="3">
        <v>13860</v>
      </c>
      <c r="G569" s="3">
        <v>1976908970</v>
      </c>
      <c r="H569" s="3">
        <v>142584</v>
      </c>
      <c r="I569" s="3">
        <v>12</v>
      </c>
      <c r="J569" s="3" t="s">
        <v>43</v>
      </c>
      <c r="K569" s="3">
        <v>13970</v>
      </c>
      <c r="L569" s="3">
        <v>13970</v>
      </c>
      <c r="M569" s="4">
        <f t="shared" si="16"/>
        <v>45615</v>
      </c>
      <c r="N569" s="5">
        <f t="shared" si="17"/>
        <v>-7.8740157480314821E-3</v>
      </c>
    </row>
    <row r="570" spans="1:14" x14ac:dyDescent="0.25">
      <c r="A570" s="3" t="s">
        <v>45</v>
      </c>
      <c r="B570" s="3">
        <v>20241120</v>
      </c>
      <c r="C570" s="3">
        <v>13730</v>
      </c>
      <c r="D570" s="3">
        <v>13950</v>
      </c>
      <c r="E570" s="3">
        <v>13700</v>
      </c>
      <c r="F570" s="3">
        <v>13800</v>
      </c>
      <c r="G570" s="3">
        <v>22046502550</v>
      </c>
      <c r="H570" s="3">
        <v>1598114</v>
      </c>
      <c r="I570" s="3">
        <v>12</v>
      </c>
      <c r="J570" s="3" t="s">
        <v>43</v>
      </c>
      <c r="K570" s="3">
        <v>13860</v>
      </c>
      <c r="L570" s="3">
        <v>13790</v>
      </c>
      <c r="M570" s="4">
        <f t="shared" si="16"/>
        <v>45616</v>
      </c>
      <c r="N570" s="5">
        <f t="shared" si="17"/>
        <v>-4.3290043290042934E-3</v>
      </c>
    </row>
    <row r="571" spans="1:14" x14ac:dyDescent="0.25">
      <c r="A571" s="3" t="s">
        <v>45</v>
      </c>
      <c r="B571" s="3">
        <v>20241123</v>
      </c>
      <c r="C571" s="3">
        <v>13990</v>
      </c>
      <c r="D571" s="3">
        <v>14070</v>
      </c>
      <c r="E571" s="3">
        <v>13930</v>
      </c>
      <c r="F571" s="3">
        <v>13940</v>
      </c>
      <c r="G571" s="3">
        <v>14643070560</v>
      </c>
      <c r="H571" s="3">
        <v>1050543</v>
      </c>
      <c r="I571" s="3">
        <v>6</v>
      </c>
      <c r="J571" s="3" t="s">
        <v>43</v>
      </c>
      <c r="K571" s="3">
        <v>13800</v>
      </c>
      <c r="L571" s="3">
        <v>14070</v>
      </c>
      <c r="M571" s="4">
        <f t="shared" si="16"/>
        <v>45619</v>
      </c>
      <c r="N571" s="5">
        <f t="shared" si="17"/>
        <v>1.0144927536231974E-2</v>
      </c>
    </row>
    <row r="572" spans="1:14" x14ac:dyDescent="0.25">
      <c r="A572" s="3" t="s">
        <v>45</v>
      </c>
      <c r="B572" s="3">
        <v>20241124</v>
      </c>
      <c r="C572" s="3">
        <v>14130</v>
      </c>
      <c r="D572" s="3">
        <v>14300</v>
      </c>
      <c r="E572" s="3">
        <v>14090</v>
      </c>
      <c r="F572" s="3">
        <v>14140</v>
      </c>
      <c r="G572" s="3">
        <v>63741553500</v>
      </c>
      <c r="H572" s="3">
        <v>4507075</v>
      </c>
      <c r="I572" s="3">
        <v>49</v>
      </c>
      <c r="J572" s="3" t="s">
        <v>43</v>
      </c>
      <c r="K572" s="3">
        <v>13940</v>
      </c>
      <c r="L572" s="3">
        <v>14090</v>
      </c>
      <c r="M572" s="4">
        <f t="shared" si="16"/>
        <v>45620</v>
      </c>
      <c r="N572" s="5">
        <f t="shared" si="17"/>
        <v>1.4347202295552419E-2</v>
      </c>
    </row>
    <row r="573" spans="1:14" x14ac:dyDescent="0.25">
      <c r="A573" s="3" t="s">
        <v>45</v>
      </c>
      <c r="B573" s="3">
        <v>20241125</v>
      </c>
      <c r="C573" s="3">
        <v>14400</v>
      </c>
      <c r="D573" s="3">
        <v>14560</v>
      </c>
      <c r="E573" s="3">
        <v>14350</v>
      </c>
      <c r="F573" s="3">
        <v>14430</v>
      </c>
      <c r="G573" s="3">
        <v>152710647310</v>
      </c>
      <c r="H573" s="3">
        <v>10579904</v>
      </c>
      <c r="I573" s="3">
        <v>70</v>
      </c>
      <c r="J573" s="3" t="s">
        <v>43</v>
      </c>
      <c r="K573" s="3">
        <v>14140</v>
      </c>
      <c r="L573" s="3">
        <v>14550</v>
      </c>
      <c r="M573" s="4">
        <f t="shared" si="16"/>
        <v>45621</v>
      </c>
      <c r="N573" s="5">
        <f t="shared" si="17"/>
        <v>2.0509193776520496E-2</v>
      </c>
    </row>
    <row r="574" spans="1:14" x14ac:dyDescent="0.25">
      <c r="A574" s="3" t="s">
        <v>45</v>
      </c>
      <c r="B574" s="3">
        <v>20241126</v>
      </c>
      <c r="C574" s="3">
        <v>14680</v>
      </c>
      <c r="D574" s="3">
        <v>14860</v>
      </c>
      <c r="E574" s="3">
        <v>14390</v>
      </c>
      <c r="F574" s="3">
        <v>14530</v>
      </c>
      <c r="G574" s="3">
        <v>72075073230</v>
      </c>
      <c r="H574" s="3">
        <v>4961937</v>
      </c>
      <c r="I574" s="3">
        <v>58</v>
      </c>
      <c r="J574" s="3" t="s">
        <v>43</v>
      </c>
      <c r="K574" s="3">
        <v>14430</v>
      </c>
      <c r="L574" s="3">
        <v>14650</v>
      </c>
      <c r="M574" s="4">
        <f t="shared" si="16"/>
        <v>45622</v>
      </c>
      <c r="N574" s="5">
        <f t="shared" si="17"/>
        <v>6.9300069300068934E-3</v>
      </c>
    </row>
    <row r="575" spans="1:14" x14ac:dyDescent="0.25">
      <c r="A575" s="3" t="s">
        <v>45</v>
      </c>
      <c r="B575" s="3">
        <v>20241127</v>
      </c>
      <c r="C575" s="3">
        <v>14760</v>
      </c>
      <c r="D575" s="3">
        <v>14800</v>
      </c>
      <c r="E575" s="3">
        <v>14450</v>
      </c>
      <c r="F575" s="3">
        <v>14500</v>
      </c>
      <c r="G575" s="3">
        <v>4570765250</v>
      </c>
      <c r="H575" s="3">
        <v>315164</v>
      </c>
      <c r="I575" s="3">
        <v>13</v>
      </c>
      <c r="J575" s="3" t="s">
        <v>43</v>
      </c>
      <c r="K575" s="3">
        <v>14530</v>
      </c>
      <c r="L575" s="3">
        <v>14800</v>
      </c>
      <c r="M575" s="4">
        <f t="shared" si="16"/>
        <v>45623</v>
      </c>
      <c r="N575" s="5">
        <f t="shared" si="17"/>
        <v>-2.0646937370956131E-3</v>
      </c>
    </row>
    <row r="576" spans="1:14" x14ac:dyDescent="0.25">
      <c r="A576" s="3" t="s">
        <v>45</v>
      </c>
      <c r="B576" s="3">
        <v>20241130</v>
      </c>
      <c r="C576" s="3">
        <v>14880</v>
      </c>
      <c r="D576" s="3">
        <v>14880</v>
      </c>
      <c r="E576" s="3">
        <v>14420</v>
      </c>
      <c r="F576" s="3">
        <v>14640</v>
      </c>
      <c r="G576" s="3">
        <v>39879950860</v>
      </c>
      <c r="H576" s="3">
        <v>2724719</v>
      </c>
      <c r="I576" s="3">
        <v>59</v>
      </c>
      <c r="J576" s="3" t="s">
        <v>43</v>
      </c>
      <c r="K576" s="3">
        <v>14500</v>
      </c>
      <c r="L576" s="3">
        <v>14450</v>
      </c>
      <c r="M576" s="4">
        <f t="shared" si="16"/>
        <v>45626</v>
      </c>
      <c r="N576" s="5">
        <f t="shared" si="17"/>
        <v>9.6551724137932116E-3</v>
      </c>
    </row>
    <row r="577" spans="1:14" x14ac:dyDescent="0.25">
      <c r="A577" s="3" t="s">
        <v>45</v>
      </c>
      <c r="B577" s="3">
        <v>20241201</v>
      </c>
      <c r="C577" s="3">
        <v>14430</v>
      </c>
      <c r="D577" s="3">
        <v>14750</v>
      </c>
      <c r="E577" s="3">
        <v>14430</v>
      </c>
      <c r="F577" s="3">
        <v>14450</v>
      </c>
      <c r="G577" s="3">
        <v>1291123890</v>
      </c>
      <c r="H577" s="3">
        <v>89358</v>
      </c>
      <c r="I577" s="3">
        <v>7</v>
      </c>
      <c r="J577" s="3" t="s">
        <v>43</v>
      </c>
      <c r="K577" s="3">
        <v>14640</v>
      </c>
      <c r="L577" s="3">
        <v>14550</v>
      </c>
      <c r="M577" s="4">
        <f t="shared" si="16"/>
        <v>45627</v>
      </c>
      <c r="N577" s="5">
        <f t="shared" si="17"/>
        <v>-1.2978142076502719E-2</v>
      </c>
    </row>
    <row r="578" spans="1:14" x14ac:dyDescent="0.25">
      <c r="A578" s="3" t="s">
        <v>45</v>
      </c>
      <c r="B578" s="3">
        <v>20241202</v>
      </c>
      <c r="C578" s="3">
        <v>14620</v>
      </c>
      <c r="D578" s="3">
        <v>14880</v>
      </c>
      <c r="E578" s="3">
        <v>14620</v>
      </c>
      <c r="F578" s="3">
        <v>14830</v>
      </c>
      <c r="G578" s="3">
        <v>2385109500</v>
      </c>
      <c r="H578" s="3">
        <v>160856</v>
      </c>
      <c r="I578" s="3">
        <v>10</v>
      </c>
      <c r="J578" s="3" t="s">
        <v>43</v>
      </c>
      <c r="K578" s="3">
        <v>14450</v>
      </c>
      <c r="L578" s="3">
        <v>14880</v>
      </c>
      <c r="M578" s="4">
        <f t="shared" ref="M578:M641" si="18">DATE(LEFT(B578,4),MID(B578,5,2),RIGHT(B578,2))</f>
        <v>45628</v>
      </c>
      <c r="N578" s="5">
        <f t="shared" si="17"/>
        <v>2.6297577854671239E-2</v>
      </c>
    </row>
    <row r="579" spans="1:14" x14ac:dyDescent="0.25">
      <c r="A579" s="3" t="s">
        <v>45</v>
      </c>
      <c r="B579" s="3">
        <v>20241203</v>
      </c>
      <c r="C579" s="3">
        <v>15050</v>
      </c>
      <c r="D579" s="3">
        <v>15070</v>
      </c>
      <c r="E579" s="3">
        <v>14980</v>
      </c>
      <c r="F579" s="3">
        <v>15070</v>
      </c>
      <c r="G579" s="3">
        <v>10878952640</v>
      </c>
      <c r="H579" s="3">
        <v>722000</v>
      </c>
      <c r="I579" s="3">
        <v>13</v>
      </c>
      <c r="J579" s="3" t="s">
        <v>43</v>
      </c>
      <c r="K579" s="3">
        <v>14830</v>
      </c>
      <c r="L579" s="3">
        <v>15040</v>
      </c>
      <c r="M579" s="4">
        <f t="shared" si="18"/>
        <v>45629</v>
      </c>
      <c r="N579" s="5">
        <f t="shared" ref="N579:N642" si="19">F579/F578-1</f>
        <v>1.6183412002697128E-2</v>
      </c>
    </row>
    <row r="580" spans="1:14" x14ac:dyDescent="0.25">
      <c r="A580" s="3" t="s">
        <v>45</v>
      </c>
      <c r="B580" s="3">
        <v>20241204</v>
      </c>
      <c r="C580" s="3">
        <v>15260</v>
      </c>
      <c r="D580" s="3">
        <v>15400</v>
      </c>
      <c r="E580" s="3">
        <v>15130</v>
      </c>
      <c r="F580" s="3">
        <v>15240</v>
      </c>
      <c r="G580" s="3">
        <v>45321566920</v>
      </c>
      <c r="H580" s="3">
        <v>2974471</v>
      </c>
      <c r="I580" s="3">
        <v>26</v>
      </c>
      <c r="J580" s="3" t="s">
        <v>43</v>
      </c>
      <c r="K580" s="3">
        <v>15070</v>
      </c>
      <c r="L580" s="3">
        <v>15210</v>
      </c>
      <c r="M580" s="4">
        <f t="shared" si="18"/>
        <v>45630</v>
      </c>
      <c r="N580" s="5">
        <f t="shared" si="19"/>
        <v>1.1280690112806857E-2</v>
      </c>
    </row>
    <row r="581" spans="1:14" x14ac:dyDescent="0.25">
      <c r="A581" s="3" t="s">
        <v>45</v>
      </c>
      <c r="B581" s="3">
        <v>20241207</v>
      </c>
      <c r="C581" s="3">
        <v>15110</v>
      </c>
      <c r="D581" s="3">
        <v>15130</v>
      </c>
      <c r="E581" s="3">
        <v>14860</v>
      </c>
      <c r="F581" s="3">
        <v>14940</v>
      </c>
      <c r="G581" s="3">
        <v>41314970010</v>
      </c>
      <c r="H581" s="3">
        <v>2765192</v>
      </c>
      <c r="I581" s="3">
        <v>63</v>
      </c>
      <c r="J581" s="3" t="s">
        <v>43</v>
      </c>
      <c r="K581" s="3">
        <v>15240</v>
      </c>
      <c r="L581" s="3">
        <v>14940</v>
      </c>
      <c r="M581" s="4">
        <f t="shared" si="18"/>
        <v>45633</v>
      </c>
      <c r="N581" s="5">
        <f t="shared" si="19"/>
        <v>-1.9685039370078705E-2</v>
      </c>
    </row>
    <row r="582" spans="1:14" x14ac:dyDescent="0.25">
      <c r="A582" s="3" t="s">
        <v>45</v>
      </c>
      <c r="B582" s="3">
        <v>20241208</v>
      </c>
      <c r="C582" s="3">
        <v>14690</v>
      </c>
      <c r="D582" s="3">
        <v>14990</v>
      </c>
      <c r="E582" s="3">
        <v>14690</v>
      </c>
      <c r="F582" s="3">
        <v>14710</v>
      </c>
      <c r="G582" s="3">
        <v>14981334720</v>
      </c>
      <c r="H582" s="3">
        <v>1018130</v>
      </c>
      <c r="I582" s="3">
        <v>24</v>
      </c>
      <c r="J582" s="3" t="s">
        <v>43</v>
      </c>
      <c r="K582" s="3">
        <v>14940</v>
      </c>
      <c r="L582" s="3">
        <v>14990</v>
      </c>
      <c r="M582" s="4">
        <f t="shared" si="18"/>
        <v>45634</v>
      </c>
      <c r="N582" s="5">
        <f t="shared" si="19"/>
        <v>-1.53949129852744E-2</v>
      </c>
    </row>
    <row r="583" spans="1:14" x14ac:dyDescent="0.25">
      <c r="A583" s="3" t="s">
        <v>45</v>
      </c>
      <c r="B583" s="3">
        <v>20241209</v>
      </c>
      <c r="C583" s="3">
        <v>15040</v>
      </c>
      <c r="D583" s="3">
        <v>15150</v>
      </c>
      <c r="E583" s="3">
        <v>15030</v>
      </c>
      <c r="F583" s="3">
        <v>15140</v>
      </c>
      <c r="G583" s="3">
        <v>18425828620</v>
      </c>
      <c r="H583" s="3">
        <v>1217326</v>
      </c>
      <c r="I583" s="3">
        <v>65</v>
      </c>
      <c r="J583" s="3" t="s">
        <v>43</v>
      </c>
      <c r="K583" s="3">
        <v>14710</v>
      </c>
      <c r="L583" s="3">
        <v>15150</v>
      </c>
      <c r="M583" s="4">
        <f t="shared" si="18"/>
        <v>45635</v>
      </c>
      <c r="N583" s="5">
        <f t="shared" si="19"/>
        <v>2.9231815091774305E-2</v>
      </c>
    </row>
    <row r="584" spans="1:14" x14ac:dyDescent="0.25">
      <c r="A584" s="3" t="s">
        <v>45</v>
      </c>
      <c r="B584" s="3">
        <v>20241210</v>
      </c>
      <c r="C584" s="3">
        <v>15210</v>
      </c>
      <c r="D584" s="3">
        <v>15320</v>
      </c>
      <c r="E584" s="3">
        <v>15160</v>
      </c>
      <c r="F584" s="3">
        <v>15280</v>
      </c>
      <c r="G584" s="3">
        <v>13386626260</v>
      </c>
      <c r="H584" s="3">
        <v>875993</v>
      </c>
      <c r="I584" s="3">
        <v>26</v>
      </c>
      <c r="J584" s="3" t="s">
        <v>43</v>
      </c>
      <c r="K584" s="3">
        <v>15140</v>
      </c>
      <c r="L584" s="3">
        <v>15320</v>
      </c>
      <c r="M584" s="4">
        <f t="shared" si="18"/>
        <v>45636</v>
      </c>
      <c r="N584" s="5">
        <f t="shared" si="19"/>
        <v>9.2470277410832136E-3</v>
      </c>
    </row>
    <row r="585" spans="1:14" x14ac:dyDescent="0.25">
      <c r="A585" s="3" t="s">
        <v>45</v>
      </c>
      <c r="B585" s="3">
        <v>20241211</v>
      </c>
      <c r="C585" s="3">
        <v>0</v>
      </c>
      <c r="D585" s="3">
        <v>0</v>
      </c>
      <c r="E585" s="3">
        <v>0</v>
      </c>
      <c r="F585" s="3">
        <v>15280</v>
      </c>
      <c r="G585" s="3">
        <v>0</v>
      </c>
      <c r="H585" s="3">
        <v>0</v>
      </c>
      <c r="I585" s="3">
        <v>0</v>
      </c>
      <c r="J585" s="3" t="s">
        <v>43</v>
      </c>
      <c r="K585" s="3">
        <v>15280</v>
      </c>
      <c r="L585" s="3">
        <v>15320</v>
      </c>
      <c r="M585" s="4">
        <f t="shared" si="18"/>
        <v>45637</v>
      </c>
      <c r="N585" s="5">
        <f t="shared" si="19"/>
        <v>0</v>
      </c>
    </row>
    <row r="586" spans="1:14" x14ac:dyDescent="0.25">
      <c r="A586" s="3" t="s">
        <v>45</v>
      </c>
      <c r="B586" s="3">
        <v>20241214</v>
      </c>
      <c r="C586" s="3">
        <v>15730</v>
      </c>
      <c r="D586" s="3">
        <v>15730</v>
      </c>
      <c r="E586" s="3">
        <v>15730</v>
      </c>
      <c r="F586" s="3">
        <v>15730</v>
      </c>
      <c r="G586" s="3">
        <v>213959570110</v>
      </c>
      <c r="H586" s="3">
        <v>13602007</v>
      </c>
      <c r="I586" s="3">
        <v>112</v>
      </c>
      <c r="J586" s="3" t="s">
        <v>43</v>
      </c>
      <c r="K586" s="3">
        <v>15280</v>
      </c>
      <c r="L586" s="3">
        <v>15730</v>
      </c>
      <c r="M586" s="4">
        <f t="shared" si="18"/>
        <v>45640</v>
      </c>
      <c r="N586" s="5">
        <f t="shared" si="19"/>
        <v>2.9450261780104681E-2</v>
      </c>
    </row>
    <row r="587" spans="1:14" x14ac:dyDescent="0.25">
      <c r="A587" s="3" t="s">
        <v>45</v>
      </c>
      <c r="B587" s="3">
        <v>20241215</v>
      </c>
      <c r="C587" s="3">
        <v>15820</v>
      </c>
      <c r="D587" s="3">
        <v>16200</v>
      </c>
      <c r="E587" s="3">
        <v>15800</v>
      </c>
      <c r="F587" s="3">
        <v>15970</v>
      </c>
      <c r="G587" s="3">
        <v>72593760650</v>
      </c>
      <c r="H587" s="3">
        <v>4546276</v>
      </c>
      <c r="I587" s="3">
        <v>325</v>
      </c>
      <c r="J587" s="3" t="s">
        <v>43</v>
      </c>
      <c r="K587" s="3">
        <v>15730</v>
      </c>
      <c r="L587" s="3">
        <v>15850</v>
      </c>
      <c r="M587" s="4">
        <f t="shared" si="18"/>
        <v>45641</v>
      </c>
      <c r="N587" s="5">
        <f t="shared" si="19"/>
        <v>1.5257469802924417E-2</v>
      </c>
    </row>
    <row r="588" spans="1:14" x14ac:dyDescent="0.25">
      <c r="A588" s="3" t="s">
        <v>45</v>
      </c>
      <c r="B588" s="3">
        <v>20241216</v>
      </c>
      <c r="C588" s="3">
        <v>15900</v>
      </c>
      <c r="D588" s="3">
        <v>16440</v>
      </c>
      <c r="E588" s="3">
        <v>15900</v>
      </c>
      <c r="F588" s="3">
        <v>16110</v>
      </c>
      <c r="G588" s="3">
        <v>102543107170</v>
      </c>
      <c r="H588" s="3">
        <v>6365741</v>
      </c>
      <c r="I588" s="3">
        <v>117</v>
      </c>
      <c r="J588" s="3" t="s">
        <v>43</v>
      </c>
      <c r="K588" s="3">
        <v>15970</v>
      </c>
      <c r="L588" s="3">
        <v>16000</v>
      </c>
      <c r="M588" s="4">
        <f t="shared" si="18"/>
        <v>45642</v>
      </c>
      <c r="N588" s="5">
        <f t="shared" si="19"/>
        <v>8.7664370695053062E-3</v>
      </c>
    </row>
    <row r="589" spans="1:14" x14ac:dyDescent="0.25">
      <c r="A589" s="3" t="s">
        <v>45</v>
      </c>
      <c r="B589" s="3">
        <v>20241217</v>
      </c>
      <c r="C589" s="3">
        <v>15900</v>
      </c>
      <c r="D589" s="3">
        <v>16270</v>
      </c>
      <c r="E589" s="3">
        <v>15760</v>
      </c>
      <c r="F589" s="3">
        <v>15810</v>
      </c>
      <c r="G589" s="3">
        <v>14953856810</v>
      </c>
      <c r="H589" s="3">
        <v>945621</v>
      </c>
      <c r="I589" s="3">
        <v>24</v>
      </c>
      <c r="J589" s="3" t="s">
        <v>43</v>
      </c>
      <c r="K589" s="3">
        <v>16110</v>
      </c>
      <c r="L589" s="3">
        <v>15810</v>
      </c>
      <c r="M589" s="4">
        <f t="shared" si="18"/>
        <v>45643</v>
      </c>
      <c r="N589" s="5">
        <f t="shared" si="19"/>
        <v>-1.8621973929236479E-2</v>
      </c>
    </row>
    <row r="590" spans="1:14" x14ac:dyDescent="0.25">
      <c r="A590" s="3" t="s">
        <v>45</v>
      </c>
      <c r="B590" s="3">
        <v>20241218</v>
      </c>
      <c r="C590" s="3">
        <v>15750</v>
      </c>
      <c r="D590" s="3">
        <v>16050</v>
      </c>
      <c r="E590" s="3">
        <v>15750</v>
      </c>
      <c r="F590" s="3">
        <v>15940</v>
      </c>
      <c r="G590" s="3">
        <v>8208370190</v>
      </c>
      <c r="H590" s="3">
        <v>514937</v>
      </c>
      <c r="I590" s="3">
        <v>16</v>
      </c>
      <c r="J590" s="3" t="s">
        <v>43</v>
      </c>
      <c r="K590" s="3">
        <v>15810</v>
      </c>
      <c r="L590" s="3">
        <v>15950</v>
      </c>
      <c r="M590" s="4">
        <f t="shared" si="18"/>
        <v>45644</v>
      </c>
      <c r="N590" s="5">
        <f t="shared" si="19"/>
        <v>8.2226438962682558E-3</v>
      </c>
    </row>
    <row r="591" spans="1:14" x14ac:dyDescent="0.25">
      <c r="A591" s="3" t="s">
        <v>45</v>
      </c>
      <c r="B591" s="3">
        <v>20241221</v>
      </c>
      <c r="C591" s="3">
        <v>16200</v>
      </c>
      <c r="D591" s="3">
        <v>16330</v>
      </c>
      <c r="E591" s="3">
        <v>16070</v>
      </c>
      <c r="F591" s="3">
        <v>16290</v>
      </c>
      <c r="G591" s="3">
        <v>79599575060</v>
      </c>
      <c r="H591" s="3">
        <v>4886188</v>
      </c>
      <c r="I591" s="3">
        <v>21</v>
      </c>
      <c r="J591" s="3" t="s">
        <v>43</v>
      </c>
      <c r="K591" s="3">
        <v>15940</v>
      </c>
      <c r="L591" s="3">
        <v>16330</v>
      </c>
      <c r="M591" s="4">
        <f t="shared" si="18"/>
        <v>45647</v>
      </c>
      <c r="N591" s="5">
        <f t="shared" si="19"/>
        <v>2.1957340025094085E-2</v>
      </c>
    </row>
    <row r="592" spans="1:14" x14ac:dyDescent="0.25">
      <c r="A592" s="3" t="s">
        <v>45</v>
      </c>
      <c r="B592" s="3">
        <v>20241222</v>
      </c>
      <c r="C592" s="3">
        <v>16440</v>
      </c>
      <c r="D592" s="3">
        <v>16440</v>
      </c>
      <c r="E592" s="3">
        <v>16300</v>
      </c>
      <c r="F592" s="3">
        <v>16400</v>
      </c>
      <c r="G592" s="3">
        <v>22089848530</v>
      </c>
      <c r="H592" s="3">
        <v>1347171</v>
      </c>
      <c r="I592" s="3">
        <v>19</v>
      </c>
      <c r="J592" s="3" t="s">
        <v>43</v>
      </c>
      <c r="K592" s="3">
        <v>16290</v>
      </c>
      <c r="L592" s="3">
        <v>16300</v>
      </c>
      <c r="M592" s="4">
        <f t="shared" si="18"/>
        <v>45648</v>
      </c>
      <c r="N592" s="5">
        <f t="shared" si="19"/>
        <v>6.7526089625538077E-3</v>
      </c>
    </row>
    <row r="593" spans="1:14" x14ac:dyDescent="0.25">
      <c r="A593" s="3" t="s">
        <v>45</v>
      </c>
      <c r="B593" s="3">
        <v>20241223</v>
      </c>
      <c r="C593" s="3">
        <v>16330</v>
      </c>
      <c r="D593" s="3">
        <v>16770</v>
      </c>
      <c r="E593" s="3">
        <v>16330</v>
      </c>
      <c r="F593" s="3">
        <v>16690</v>
      </c>
      <c r="G593" s="3">
        <v>1124525360</v>
      </c>
      <c r="H593" s="3">
        <v>67371</v>
      </c>
      <c r="I593" s="3">
        <v>7</v>
      </c>
      <c r="J593" s="3" t="s">
        <v>43</v>
      </c>
      <c r="K593" s="3">
        <v>16400</v>
      </c>
      <c r="L593" s="3">
        <v>16770</v>
      </c>
      <c r="M593" s="4">
        <f t="shared" si="18"/>
        <v>45649</v>
      </c>
      <c r="N593" s="5">
        <f t="shared" si="19"/>
        <v>1.7682926829268197E-2</v>
      </c>
    </row>
    <row r="594" spans="1:14" x14ac:dyDescent="0.25">
      <c r="A594" s="3" t="s">
        <v>45</v>
      </c>
      <c r="B594" s="3">
        <v>20241224</v>
      </c>
      <c r="C594" s="3">
        <v>16890</v>
      </c>
      <c r="D594" s="3">
        <v>17100</v>
      </c>
      <c r="E594" s="3">
        <v>16760</v>
      </c>
      <c r="F594" s="3">
        <v>17000</v>
      </c>
      <c r="G594" s="3">
        <v>28063092840</v>
      </c>
      <c r="H594" s="3">
        <v>1650915</v>
      </c>
      <c r="I594" s="3">
        <v>54</v>
      </c>
      <c r="J594" s="3" t="s">
        <v>43</v>
      </c>
      <c r="K594" s="3">
        <v>16690</v>
      </c>
      <c r="L594" s="3">
        <v>16890</v>
      </c>
      <c r="M594" s="4">
        <f t="shared" si="18"/>
        <v>45650</v>
      </c>
      <c r="N594" s="5">
        <f t="shared" si="19"/>
        <v>1.8573996405032878E-2</v>
      </c>
    </row>
    <row r="595" spans="1:14" x14ac:dyDescent="0.25">
      <c r="A595" s="3" t="s">
        <v>45</v>
      </c>
      <c r="B595" s="3">
        <v>20241225</v>
      </c>
      <c r="C595" s="3">
        <v>17000</v>
      </c>
      <c r="D595" s="3">
        <v>17000</v>
      </c>
      <c r="E595" s="3">
        <v>16760</v>
      </c>
      <c r="F595" s="3">
        <v>16800</v>
      </c>
      <c r="G595" s="3">
        <v>9200838320</v>
      </c>
      <c r="H595" s="3">
        <v>547643</v>
      </c>
      <c r="I595" s="3">
        <v>20</v>
      </c>
      <c r="J595" s="3" t="s">
        <v>43</v>
      </c>
      <c r="K595" s="3">
        <v>17000</v>
      </c>
      <c r="L595" s="3">
        <v>16760</v>
      </c>
      <c r="M595" s="4">
        <f t="shared" si="18"/>
        <v>45651</v>
      </c>
      <c r="N595" s="5">
        <f t="shared" si="19"/>
        <v>-1.1764705882352899E-2</v>
      </c>
    </row>
    <row r="596" spans="1:14" x14ac:dyDescent="0.25">
      <c r="A596" s="3" t="s">
        <v>45</v>
      </c>
      <c r="B596" s="3">
        <v>20241228</v>
      </c>
      <c r="C596" s="3">
        <v>16760</v>
      </c>
      <c r="D596" s="3">
        <v>16780</v>
      </c>
      <c r="E596" s="3">
        <v>16600</v>
      </c>
      <c r="F596" s="3">
        <v>16760</v>
      </c>
      <c r="G596" s="3">
        <v>44054730800</v>
      </c>
      <c r="H596" s="3">
        <v>2628310</v>
      </c>
      <c r="I596" s="3">
        <v>88</v>
      </c>
      <c r="J596" s="3" t="s">
        <v>43</v>
      </c>
      <c r="K596" s="3">
        <v>16800</v>
      </c>
      <c r="L596" s="3">
        <v>16700</v>
      </c>
      <c r="M596" s="4">
        <f t="shared" si="18"/>
        <v>45654</v>
      </c>
      <c r="N596" s="5">
        <f t="shared" si="19"/>
        <v>-2.3809523809523725E-3</v>
      </c>
    </row>
    <row r="597" spans="1:14" x14ac:dyDescent="0.25">
      <c r="A597" s="3" t="s">
        <v>45</v>
      </c>
      <c r="B597" s="3">
        <v>20241229</v>
      </c>
      <c r="C597" s="3">
        <v>16620</v>
      </c>
      <c r="D597" s="3">
        <v>16790</v>
      </c>
      <c r="E597" s="3">
        <v>16360</v>
      </c>
      <c r="F597" s="3">
        <v>16400</v>
      </c>
      <c r="G597" s="3">
        <v>5437296740</v>
      </c>
      <c r="H597" s="3">
        <v>331629</v>
      </c>
      <c r="I597" s="3">
        <v>15</v>
      </c>
      <c r="J597" s="3" t="s">
        <v>43</v>
      </c>
      <c r="K597" s="3">
        <v>16760</v>
      </c>
      <c r="L597" s="3">
        <v>16620</v>
      </c>
      <c r="M597" s="4">
        <f t="shared" si="18"/>
        <v>45655</v>
      </c>
      <c r="N597" s="5">
        <f t="shared" si="19"/>
        <v>-2.1479713603818618E-2</v>
      </c>
    </row>
    <row r="598" spans="1:14" x14ac:dyDescent="0.25">
      <c r="A598" s="3" t="s">
        <v>45</v>
      </c>
      <c r="B598" s="3">
        <v>20241230</v>
      </c>
      <c r="C598" s="3">
        <v>16220</v>
      </c>
      <c r="D598" s="3">
        <v>16490</v>
      </c>
      <c r="E598" s="3">
        <v>16200</v>
      </c>
      <c r="F598" s="3">
        <v>16390</v>
      </c>
      <c r="G598" s="3">
        <v>1772953100</v>
      </c>
      <c r="H598" s="3">
        <v>108199</v>
      </c>
      <c r="I598" s="3">
        <v>13</v>
      </c>
      <c r="J598" s="3" t="s">
        <v>43</v>
      </c>
      <c r="K598" s="3">
        <v>16400</v>
      </c>
      <c r="L598" s="3">
        <v>16200</v>
      </c>
      <c r="M598" s="4">
        <f t="shared" si="18"/>
        <v>45656</v>
      </c>
      <c r="N598" s="5">
        <f t="shared" si="19"/>
        <v>-6.0975609756097615E-4</v>
      </c>
    </row>
    <row r="599" spans="1:14" x14ac:dyDescent="0.25">
      <c r="A599" s="3" t="s">
        <v>45</v>
      </c>
      <c r="B599" s="3">
        <v>20241231</v>
      </c>
      <c r="C599" s="3">
        <v>16270</v>
      </c>
      <c r="D599" s="3">
        <v>16540</v>
      </c>
      <c r="E599" s="3">
        <v>16270</v>
      </c>
      <c r="F599" s="3">
        <v>16420</v>
      </c>
      <c r="G599" s="3">
        <v>57220690</v>
      </c>
      <c r="H599" s="3">
        <v>3484</v>
      </c>
      <c r="I599" s="3">
        <v>5</v>
      </c>
      <c r="J599" s="3" t="s">
        <v>43</v>
      </c>
      <c r="K599" s="3">
        <v>16390</v>
      </c>
      <c r="L599" s="3">
        <v>16280</v>
      </c>
      <c r="M599" s="4">
        <f t="shared" si="18"/>
        <v>45657</v>
      </c>
      <c r="N599" s="5">
        <f t="shared" si="19"/>
        <v>1.8303843807199183E-3</v>
      </c>
    </row>
    <row r="600" spans="1:14" x14ac:dyDescent="0.25">
      <c r="A600" s="3" t="s">
        <v>45</v>
      </c>
      <c r="B600" s="3">
        <v>20250101</v>
      </c>
      <c r="C600" s="3">
        <v>16450</v>
      </c>
      <c r="D600" s="3">
        <v>16540</v>
      </c>
      <c r="E600" s="3">
        <v>16340</v>
      </c>
      <c r="F600" s="3">
        <v>16480</v>
      </c>
      <c r="G600" s="3">
        <v>6077090700</v>
      </c>
      <c r="H600" s="3">
        <v>368784</v>
      </c>
      <c r="I600" s="3">
        <v>60</v>
      </c>
      <c r="J600" s="3" t="s">
        <v>43</v>
      </c>
      <c r="K600" s="3">
        <v>16420</v>
      </c>
      <c r="L600" s="3">
        <v>16540</v>
      </c>
      <c r="M600" s="4">
        <f t="shared" si="18"/>
        <v>45658</v>
      </c>
      <c r="N600" s="5">
        <f t="shared" si="19"/>
        <v>3.6540803897686658E-3</v>
      </c>
    </row>
    <row r="601" spans="1:14" x14ac:dyDescent="0.25">
      <c r="A601" s="3" t="s">
        <v>45</v>
      </c>
      <c r="B601" s="3">
        <v>20250104</v>
      </c>
      <c r="C601" s="3">
        <v>16950</v>
      </c>
      <c r="D601" s="3">
        <v>16950</v>
      </c>
      <c r="E601" s="3">
        <v>16760</v>
      </c>
      <c r="F601" s="3">
        <v>16930</v>
      </c>
      <c r="G601" s="3">
        <v>26258135310</v>
      </c>
      <c r="H601" s="3">
        <v>1550975</v>
      </c>
      <c r="I601" s="3">
        <v>12</v>
      </c>
      <c r="J601" s="3" t="s">
        <v>43</v>
      </c>
      <c r="K601" s="3">
        <v>16480</v>
      </c>
      <c r="L601" s="3">
        <v>16930</v>
      </c>
      <c r="M601" s="4">
        <f t="shared" si="18"/>
        <v>45661</v>
      </c>
      <c r="N601" s="5">
        <f t="shared" si="19"/>
        <v>2.7305825242718518E-2</v>
      </c>
    </row>
    <row r="602" spans="1:14" x14ac:dyDescent="0.25">
      <c r="A602" s="3" t="s">
        <v>45</v>
      </c>
      <c r="B602" s="3">
        <v>20250105</v>
      </c>
      <c r="C602" s="3">
        <v>16940</v>
      </c>
      <c r="D602" s="3">
        <v>16940</v>
      </c>
      <c r="E602" s="3">
        <v>16740</v>
      </c>
      <c r="F602" s="3">
        <v>16850</v>
      </c>
      <c r="G602" s="3">
        <v>251527420</v>
      </c>
      <c r="H602" s="3">
        <v>14928</v>
      </c>
      <c r="I602" s="3">
        <v>19</v>
      </c>
      <c r="J602" s="3" t="s">
        <v>43</v>
      </c>
      <c r="K602" s="3">
        <v>16930</v>
      </c>
      <c r="L602" s="3">
        <v>16880</v>
      </c>
      <c r="M602" s="4">
        <f t="shared" si="18"/>
        <v>45662</v>
      </c>
      <c r="N602" s="5">
        <f t="shared" si="19"/>
        <v>-4.7253396337861853E-3</v>
      </c>
    </row>
    <row r="603" spans="1:14" x14ac:dyDescent="0.25">
      <c r="A603" s="3" t="s">
        <v>45</v>
      </c>
      <c r="B603" s="3">
        <v>20250106</v>
      </c>
      <c r="C603" s="3">
        <v>16590</v>
      </c>
      <c r="D603" s="3">
        <v>16910</v>
      </c>
      <c r="E603" s="3">
        <v>16590</v>
      </c>
      <c r="F603" s="3">
        <v>16700</v>
      </c>
      <c r="G603" s="3">
        <v>1526075750</v>
      </c>
      <c r="H603" s="3">
        <v>91360</v>
      </c>
      <c r="I603" s="3">
        <v>11</v>
      </c>
      <c r="J603" s="3" t="s">
        <v>43</v>
      </c>
      <c r="K603" s="3">
        <v>16850</v>
      </c>
      <c r="L603" s="3">
        <v>16850</v>
      </c>
      <c r="M603" s="4">
        <f t="shared" si="18"/>
        <v>45663</v>
      </c>
      <c r="N603" s="5">
        <f t="shared" si="19"/>
        <v>-8.9020771513352859E-3</v>
      </c>
    </row>
    <row r="604" spans="1:14" x14ac:dyDescent="0.25">
      <c r="A604" s="3" t="s">
        <v>45</v>
      </c>
      <c r="B604" s="3">
        <v>20250107</v>
      </c>
      <c r="C604" s="3">
        <v>16940</v>
      </c>
      <c r="D604" s="3">
        <v>17100</v>
      </c>
      <c r="E604" s="3">
        <v>16940</v>
      </c>
      <c r="F604" s="3">
        <v>17010</v>
      </c>
      <c r="G604" s="3">
        <v>53364213670</v>
      </c>
      <c r="H604" s="3">
        <v>3136970</v>
      </c>
      <c r="I604" s="3">
        <v>80</v>
      </c>
      <c r="J604" s="3" t="s">
        <v>43</v>
      </c>
      <c r="K604" s="3">
        <v>16700</v>
      </c>
      <c r="L604" s="3">
        <v>17000</v>
      </c>
      <c r="M604" s="4">
        <f t="shared" si="18"/>
        <v>45664</v>
      </c>
      <c r="N604" s="5">
        <f t="shared" si="19"/>
        <v>1.8562874251496941E-2</v>
      </c>
    </row>
    <row r="605" spans="1:14" x14ac:dyDescent="0.25">
      <c r="A605" s="3" t="s">
        <v>45</v>
      </c>
      <c r="B605" s="3">
        <v>20250108</v>
      </c>
      <c r="C605" s="3">
        <v>17190</v>
      </c>
      <c r="D605" s="3">
        <v>17200</v>
      </c>
      <c r="E605" s="3">
        <v>16930</v>
      </c>
      <c r="F605" s="3">
        <v>17130</v>
      </c>
      <c r="G605" s="3">
        <v>1023514060</v>
      </c>
      <c r="H605" s="3">
        <v>59763</v>
      </c>
      <c r="I605" s="3">
        <v>10</v>
      </c>
      <c r="J605" s="3" t="s">
        <v>43</v>
      </c>
      <c r="K605" s="3">
        <v>17010</v>
      </c>
      <c r="L605" s="3">
        <v>17130</v>
      </c>
      <c r="M605" s="4">
        <f t="shared" si="18"/>
        <v>45665</v>
      </c>
      <c r="N605" s="5">
        <f t="shared" si="19"/>
        <v>7.0546737213403876E-3</v>
      </c>
    </row>
    <row r="606" spans="1:14" x14ac:dyDescent="0.25">
      <c r="A606" s="3" t="s">
        <v>45</v>
      </c>
      <c r="B606" s="3">
        <v>20250111</v>
      </c>
      <c r="C606" s="3">
        <v>17090</v>
      </c>
      <c r="D606" s="3">
        <v>17090</v>
      </c>
      <c r="E606" s="3">
        <v>16800</v>
      </c>
      <c r="F606" s="3">
        <v>16810</v>
      </c>
      <c r="G606" s="3">
        <v>14377611840</v>
      </c>
      <c r="H606" s="3">
        <v>855422</v>
      </c>
      <c r="I606" s="3">
        <v>13</v>
      </c>
      <c r="J606" s="3" t="s">
        <v>43</v>
      </c>
      <c r="K606" s="3">
        <v>17130</v>
      </c>
      <c r="L606" s="3">
        <v>16800</v>
      </c>
      <c r="M606" s="4">
        <f t="shared" si="18"/>
        <v>45668</v>
      </c>
      <c r="N606" s="5">
        <f t="shared" si="19"/>
        <v>-1.8680677174547577E-2</v>
      </c>
    </row>
    <row r="607" spans="1:14" x14ac:dyDescent="0.25">
      <c r="A607" s="3" t="s">
        <v>45</v>
      </c>
      <c r="B607" s="3">
        <v>20250112</v>
      </c>
      <c r="C607" s="3">
        <v>16580</v>
      </c>
      <c r="D607" s="3">
        <v>16800</v>
      </c>
      <c r="E607" s="3">
        <v>16520</v>
      </c>
      <c r="F607" s="3">
        <v>16570</v>
      </c>
      <c r="G607" s="3">
        <v>33790041530</v>
      </c>
      <c r="H607" s="3">
        <v>2038883</v>
      </c>
      <c r="I607" s="3">
        <v>28</v>
      </c>
      <c r="J607" s="3" t="s">
        <v>43</v>
      </c>
      <c r="K607" s="3">
        <v>16810</v>
      </c>
      <c r="L607" s="3">
        <v>16800</v>
      </c>
      <c r="M607" s="4">
        <f t="shared" si="18"/>
        <v>45669</v>
      </c>
      <c r="N607" s="5">
        <f t="shared" si="19"/>
        <v>-1.4277215942891108E-2</v>
      </c>
    </row>
    <row r="608" spans="1:14" x14ac:dyDescent="0.25">
      <c r="A608" s="3" t="s">
        <v>45</v>
      </c>
      <c r="B608" s="3">
        <v>20250113</v>
      </c>
      <c r="C608" s="3">
        <v>16600</v>
      </c>
      <c r="D608" s="3">
        <v>16800</v>
      </c>
      <c r="E608" s="3">
        <v>16600</v>
      </c>
      <c r="F608" s="3">
        <v>16680</v>
      </c>
      <c r="G608" s="3">
        <v>46995400</v>
      </c>
      <c r="H608" s="3">
        <v>2818</v>
      </c>
      <c r="I608" s="3">
        <v>7</v>
      </c>
      <c r="J608" s="3" t="s">
        <v>43</v>
      </c>
      <c r="K608" s="3">
        <v>16570</v>
      </c>
      <c r="L608" s="3">
        <v>16700</v>
      </c>
      <c r="M608" s="4">
        <f t="shared" si="18"/>
        <v>45670</v>
      </c>
      <c r="N608" s="5">
        <f t="shared" si="19"/>
        <v>6.638503319251754E-3</v>
      </c>
    </row>
    <row r="609" spans="1:14" x14ac:dyDescent="0.25">
      <c r="A609" s="3" t="s">
        <v>45</v>
      </c>
      <c r="B609" s="3">
        <v>20250115</v>
      </c>
      <c r="C609" s="3">
        <v>16890</v>
      </c>
      <c r="D609" s="3">
        <v>17090</v>
      </c>
      <c r="E609" s="3">
        <v>16790</v>
      </c>
      <c r="F609" s="3">
        <v>17030</v>
      </c>
      <c r="G609" s="3">
        <v>3871267730</v>
      </c>
      <c r="H609" s="3">
        <v>227261</v>
      </c>
      <c r="I609" s="3">
        <v>21</v>
      </c>
      <c r="J609" s="3" t="s">
        <v>43</v>
      </c>
      <c r="K609" s="3">
        <v>16680</v>
      </c>
      <c r="L609" s="3">
        <v>16790</v>
      </c>
      <c r="M609" s="4">
        <f t="shared" si="18"/>
        <v>45672</v>
      </c>
      <c r="N609" s="5">
        <f t="shared" si="19"/>
        <v>2.0983213429256686E-2</v>
      </c>
    </row>
    <row r="610" spans="1:14" x14ac:dyDescent="0.25">
      <c r="A610" s="3" t="s">
        <v>45</v>
      </c>
      <c r="B610" s="3">
        <v>20250118</v>
      </c>
      <c r="C610" s="3">
        <v>16640</v>
      </c>
      <c r="D610" s="3">
        <v>16850</v>
      </c>
      <c r="E610" s="3">
        <v>16520</v>
      </c>
      <c r="F610" s="3">
        <v>16520</v>
      </c>
      <c r="G610" s="3">
        <v>44438383130</v>
      </c>
      <c r="H610" s="3">
        <v>2689969</v>
      </c>
      <c r="I610" s="3">
        <v>96</v>
      </c>
      <c r="J610" s="3" t="s">
        <v>43</v>
      </c>
      <c r="K610" s="3">
        <v>17030</v>
      </c>
      <c r="L610" s="3">
        <v>16520</v>
      </c>
      <c r="M610" s="4">
        <f t="shared" si="18"/>
        <v>45675</v>
      </c>
      <c r="N610" s="5">
        <f t="shared" si="19"/>
        <v>-2.9947152084556672E-2</v>
      </c>
    </row>
    <row r="611" spans="1:14" x14ac:dyDescent="0.25">
      <c r="A611" s="3" t="s">
        <v>45</v>
      </c>
      <c r="B611" s="3">
        <v>20250119</v>
      </c>
      <c r="C611" s="3">
        <v>16430</v>
      </c>
      <c r="D611" s="3">
        <v>16650</v>
      </c>
      <c r="E611" s="3">
        <v>16360</v>
      </c>
      <c r="F611" s="3">
        <v>16480</v>
      </c>
      <c r="G611" s="3">
        <v>10051803910</v>
      </c>
      <c r="H611" s="3">
        <v>609971</v>
      </c>
      <c r="I611" s="3">
        <v>19</v>
      </c>
      <c r="J611" s="3" t="s">
        <v>43</v>
      </c>
      <c r="K611" s="3">
        <v>16520</v>
      </c>
      <c r="L611" s="3">
        <v>16620</v>
      </c>
      <c r="M611" s="4">
        <f t="shared" si="18"/>
        <v>45676</v>
      </c>
      <c r="N611" s="5">
        <f t="shared" si="19"/>
        <v>-2.421307506053294E-3</v>
      </c>
    </row>
    <row r="612" spans="1:14" x14ac:dyDescent="0.25">
      <c r="A612" s="3" t="s">
        <v>45</v>
      </c>
      <c r="B612" s="3">
        <v>20250120</v>
      </c>
      <c r="C612" s="3">
        <v>16650</v>
      </c>
      <c r="D612" s="3">
        <v>16650</v>
      </c>
      <c r="E612" s="3">
        <v>16230</v>
      </c>
      <c r="F612" s="3">
        <v>16240</v>
      </c>
      <c r="G612" s="3">
        <v>2839748430</v>
      </c>
      <c r="H612" s="3">
        <v>174830</v>
      </c>
      <c r="I612" s="3">
        <v>12</v>
      </c>
      <c r="J612" s="3" t="s">
        <v>43</v>
      </c>
      <c r="K612" s="3">
        <v>16480</v>
      </c>
      <c r="L612" s="3">
        <v>16260</v>
      </c>
      <c r="M612" s="4">
        <f t="shared" si="18"/>
        <v>45677</v>
      </c>
      <c r="N612" s="5">
        <f t="shared" si="19"/>
        <v>-1.4563106796116498E-2</v>
      </c>
    </row>
    <row r="613" spans="1:14" x14ac:dyDescent="0.25">
      <c r="A613" s="3" t="s">
        <v>45</v>
      </c>
      <c r="B613" s="3">
        <v>20250121</v>
      </c>
      <c r="C613" s="3">
        <v>16420</v>
      </c>
      <c r="D613" s="3">
        <v>16550</v>
      </c>
      <c r="E613" s="3">
        <v>16420</v>
      </c>
      <c r="F613" s="3">
        <v>16500</v>
      </c>
      <c r="G613" s="3">
        <v>157954970</v>
      </c>
      <c r="H613" s="3">
        <v>9573</v>
      </c>
      <c r="I613" s="3">
        <v>6</v>
      </c>
      <c r="J613" s="3" t="s">
        <v>43</v>
      </c>
      <c r="K613" s="3">
        <v>16240</v>
      </c>
      <c r="L613" s="3">
        <v>16510</v>
      </c>
      <c r="M613" s="4">
        <f t="shared" si="18"/>
        <v>45678</v>
      </c>
      <c r="N613" s="5">
        <f t="shared" si="19"/>
        <v>1.6009852216748666E-2</v>
      </c>
    </row>
    <row r="614" spans="1:14" x14ac:dyDescent="0.25">
      <c r="A614" s="3" t="s">
        <v>45</v>
      </c>
      <c r="B614" s="3">
        <v>20250122</v>
      </c>
      <c r="C614" s="3">
        <v>16690</v>
      </c>
      <c r="D614" s="3">
        <v>16850</v>
      </c>
      <c r="E614" s="3">
        <v>16690</v>
      </c>
      <c r="F614" s="3">
        <v>16800</v>
      </c>
      <c r="G614" s="3">
        <v>33106013850</v>
      </c>
      <c r="H614" s="3">
        <v>1971046</v>
      </c>
      <c r="I614" s="3">
        <v>61</v>
      </c>
      <c r="J614" s="3" t="s">
        <v>43</v>
      </c>
      <c r="K614" s="3">
        <v>16500</v>
      </c>
      <c r="L614" s="3">
        <v>16700</v>
      </c>
      <c r="M614" s="4">
        <f t="shared" si="18"/>
        <v>45679</v>
      </c>
      <c r="N614" s="5">
        <f t="shared" si="19"/>
        <v>1.8181818181818077E-2</v>
      </c>
    </row>
    <row r="615" spans="1:14" x14ac:dyDescent="0.25">
      <c r="A615" s="3" t="s">
        <v>45</v>
      </c>
      <c r="B615" s="3">
        <v>20250125</v>
      </c>
      <c r="C615" s="3">
        <v>16700</v>
      </c>
      <c r="D615" s="3">
        <v>17040</v>
      </c>
      <c r="E615" s="3">
        <v>16700</v>
      </c>
      <c r="F615" s="3">
        <v>16920</v>
      </c>
      <c r="G615" s="3">
        <v>17455959000</v>
      </c>
      <c r="H615" s="3">
        <v>1031547</v>
      </c>
      <c r="I615" s="3">
        <v>7</v>
      </c>
      <c r="J615" s="3" t="s">
        <v>43</v>
      </c>
      <c r="K615" s="3">
        <v>16800</v>
      </c>
      <c r="L615" s="3">
        <v>16850</v>
      </c>
      <c r="M615" s="4">
        <f t="shared" si="18"/>
        <v>45682</v>
      </c>
      <c r="N615" s="5">
        <f t="shared" si="19"/>
        <v>7.1428571428571175E-3</v>
      </c>
    </row>
    <row r="616" spans="1:14" x14ac:dyDescent="0.25">
      <c r="A616" s="3" t="s">
        <v>45</v>
      </c>
      <c r="B616" s="3">
        <v>20250126</v>
      </c>
      <c r="C616" s="3">
        <v>16850</v>
      </c>
      <c r="D616" s="3">
        <v>17000</v>
      </c>
      <c r="E616" s="3">
        <v>16850</v>
      </c>
      <c r="F616" s="3">
        <v>16860</v>
      </c>
      <c r="G616" s="3">
        <v>12815000</v>
      </c>
      <c r="H616" s="3">
        <v>760</v>
      </c>
      <c r="I616" s="3">
        <v>2</v>
      </c>
      <c r="J616" s="3" t="s">
        <v>43</v>
      </c>
      <c r="K616" s="3">
        <v>16920</v>
      </c>
      <c r="L616" s="3">
        <v>17000</v>
      </c>
      <c r="M616" s="4">
        <f t="shared" si="18"/>
        <v>45683</v>
      </c>
      <c r="N616" s="5">
        <f t="shared" si="19"/>
        <v>-3.5460992907800915E-3</v>
      </c>
    </row>
    <row r="617" spans="1:14" x14ac:dyDescent="0.25">
      <c r="A617" s="3" t="s">
        <v>45</v>
      </c>
      <c r="B617" s="3">
        <v>20250127</v>
      </c>
      <c r="C617" s="3">
        <v>16660</v>
      </c>
      <c r="D617" s="3">
        <v>16720</v>
      </c>
      <c r="E617" s="3">
        <v>16600</v>
      </c>
      <c r="F617" s="3">
        <v>16620</v>
      </c>
      <c r="G617" s="3">
        <v>4514147550</v>
      </c>
      <c r="H617" s="3">
        <v>271680</v>
      </c>
      <c r="I617" s="3">
        <v>7</v>
      </c>
      <c r="J617" s="3" t="s">
        <v>43</v>
      </c>
      <c r="K617" s="3">
        <v>16860</v>
      </c>
      <c r="L617" s="3">
        <v>16600</v>
      </c>
      <c r="M617" s="4">
        <f t="shared" si="18"/>
        <v>45684</v>
      </c>
      <c r="N617" s="5">
        <f t="shared" si="19"/>
        <v>-1.4234875444839812E-2</v>
      </c>
    </row>
    <row r="618" spans="1:14" x14ac:dyDescent="0.25">
      <c r="A618" s="3" t="s">
        <v>45</v>
      </c>
      <c r="B618" s="3">
        <v>20250129</v>
      </c>
      <c r="C618" s="3">
        <v>16710</v>
      </c>
      <c r="D618" s="3">
        <v>16710</v>
      </c>
      <c r="E618" s="3">
        <v>16660</v>
      </c>
      <c r="F618" s="3">
        <v>16660</v>
      </c>
      <c r="G618" s="3">
        <v>631067140</v>
      </c>
      <c r="H618" s="3">
        <v>37879</v>
      </c>
      <c r="I618" s="3">
        <v>2</v>
      </c>
      <c r="J618" s="3" t="s">
        <v>43</v>
      </c>
      <c r="K618" s="3">
        <v>16620</v>
      </c>
      <c r="L618" s="3">
        <v>16660</v>
      </c>
      <c r="M618" s="4">
        <f t="shared" si="18"/>
        <v>45686</v>
      </c>
      <c r="N618" s="5">
        <f t="shared" si="19"/>
        <v>2.4067388688326918E-3</v>
      </c>
    </row>
    <row r="619" spans="1:14" x14ac:dyDescent="0.25">
      <c r="A619" s="3" t="s">
        <v>45</v>
      </c>
      <c r="B619" s="3">
        <v>20250201</v>
      </c>
      <c r="C619" s="3">
        <v>16660</v>
      </c>
      <c r="D619" s="3">
        <v>16660</v>
      </c>
      <c r="E619" s="3">
        <v>16420</v>
      </c>
      <c r="F619" s="3">
        <v>16440</v>
      </c>
      <c r="G619" s="3">
        <v>452724800</v>
      </c>
      <c r="H619" s="3">
        <v>27545</v>
      </c>
      <c r="I619" s="3">
        <v>9</v>
      </c>
      <c r="J619" s="3" t="s">
        <v>43</v>
      </c>
      <c r="K619" s="3">
        <v>16660</v>
      </c>
      <c r="L619" s="3">
        <v>16500</v>
      </c>
      <c r="M619" s="4">
        <f t="shared" si="18"/>
        <v>45689</v>
      </c>
      <c r="N619" s="5">
        <f t="shared" si="19"/>
        <v>-1.3205282112845107E-2</v>
      </c>
    </row>
    <row r="620" spans="1:14" x14ac:dyDescent="0.25">
      <c r="A620" s="3" t="s">
        <v>45</v>
      </c>
      <c r="B620" s="3">
        <v>20250202</v>
      </c>
      <c r="C620" s="3">
        <v>16870</v>
      </c>
      <c r="D620" s="3">
        <v>16870</v>
      </c>
      <c r="E620" s="3">
        <v>16700</v>
      </c>
      <c r="F620" s="3">
        <v>16810</v>
      </c>
      <c r="G620" s="3">
        <v>76317930</v>
      </c>
      <c r="H620" s="3">
        <v>4539</v>
      </c>
      <c r="I620" s="3">
        <v>8</v>
      </c>
      <c r="J620" s="3" t="s">
        <v>43</v>
      </c>
      <c r="K620" s="3">
        <v>16440</v>
      </c>
      <c r="L620" s="3">
        <v>16700</v>
      </c>
      <c r="M620" s="4">
        <f t="shared" si="18"/>
        <v>45690</v>
      </c>
      <c r="N620" s="5">
        <f t="shared" si="19"/>
        <v>2.2506082725060716E-2</v>
      </c>
    </row>
    <row r="621" spans="1:14" x14ac:dyDescent="0.25">
      <c r="A621" s="3" t="s">
        <v>45</v>
      </c>
      <c r="B621" s="3">
        <v>20250203</v>
      </c>
      <c r="C621" s="3">
        <v>16890</v>
      </c>
      <c r="D621" s="3">
        <v>17000</v>
      </c>
      <c r="E621" s="3">
        <v>16730</v>
      </c>
      <c r="F621" s="3">
        <v>16920</v>
      </c>
      <c r="G621" s="3">
        <v>20342090</v>
      </c>
      <c r="H621" s="3">
        <v>1202</v>
      </c>
      <c r="I621" s="3">
        <v>3</v>
      </c>
      <c r="J621" s="3" t="s">
        <v>43</v>
      </c>
      <c r="K621" s="3">
        <v>16810</v>
      </c>
      <c r="L621" s="3">
        <v>16730</v>
      </c>
      <c r="M621" s="4">
        <f t="shared" si="18"/>
        <v>45691</v>
      </c>
      <c r="N621" s="5">
        <f t="shared" si="19"/>
        <v>6.5437239738250774E-3</v>
      </c>
    </row>
    <row r="622" spans="1:14" x14ac:dyDescent="0.25">
      <c r="A622" s="3" t="s">
        <v>45</v>
      </c>
      <c r="B622" s="3">
        <v>20250204</v>
      </c>
      <c r="C622" s="3">
        <v>17200</v>
      </c>
      <c r="D622" s="3">
        <v>17200</v>
      </c>
      <c r="E622" s="3">
        <v>16900</v>
      </c>
      <c r="F622" s="3">
        <v>16960</v>
      </c>
      <c r="G622" s="3">
        <v>16283708000</v>
      </c>
      <c r="H622" s="3">
        <v>960390</v>
      </c>
      <c r="I622" s="3">
        <v>9</v>
      </c>
      <c r="J622" s="3" t="s">
        <v>43</v>
      </c>
      <c r="K622" s="3">
        <v>16920</v>
      </c>
      <c r="L622" s="3">
        <v>16900</v>
      </c>
      <c r="M622" s="4">
        <f t="shared" si="18"/>
        <v>45692</v>
      </c>
      <c r="N622" s="5">
        <f t="shared" si="19"/>
        <v>2.3640661938533203E-3</v>
      </c>
    </row>
    <row r="623" spans="1:14" x14ac:dyDescent="0.25">
      <c r="A623" s="3" t="s">
        <v>45</v>
      </c>
      <c r="B623" s="3">
        <v>20250205</v>
      </c>
      <c r="C623" s="3">
        <v>16960</v>
      </c>
      <c r="D623" s="3">
        <v>17150</v>
      </c>
      <c r="E623" s="3">
        <v>16960</v>
      </c>
      <c r="F623" s="3">
        <v>17140</v>
      </c>
      <c r="G623" s="3">
        <v>2435995510</v>
      </c>
      <c r="H623" s="3">
        <v>142148</v>
      </c>
      <c r="I623" s="3">
        <v>20</v>
      </c>
      <c r="J623" s="3" t="s">
        <v>43</v>
      </c>
      <c r="K623" s="3">
        <v>16960</v>
      </c>
      <c r="L623" s="3">
        <v>17140</v>
      </c>
      <c r="M623" s="4">
        <f t="shared" si="18"/>
        <v>45693</v>
      </c>
      <c r="N623" s="5">
        <f t="shared" si="19"/>
        <v>1.0613207547169878E-2</v>
      </c>
    </row>
    <row r="624" spans="1:14" x14ac:dyDescent="0.25">
      <c r="A624" s="3" t="s">
        <v>45</v>
      </c>
      <c r="B624" s="3">
        <v>20250209</v>
      </c>
      <c r="C624" s="3">
        <v>17290</v>
      </c>
      <c r="D624" s="3">
        <v>17310</v>
      </c>
      <c r="E624" s="3">
        <v>16920</v>
      </c>
      <c r="F624" s="3">
        <v>17170</v>
      </c>
      <c r="G624" s="3">
        <v>28568989070</v>
      </c>
      <c r="H624" s="3">
        <v>1663940</v>
      </c>
      <c r="I624" s="3">
        <v>22</v>
      </c>
      <c r="J624" s="3" t="s">
        <v>43</v>
      </c>
      <c r="K624" s="3">
        <v>17140</v>
      </c>
      <c r="L624" s="3">
        <v>16920</v>
      </c>
      <c r="M624" s="4">
        <f t="shared" si="18"/>
        <v>45697</v>
      </c>
      <c r="N624" s="5">
        <f t="shared" si="19"/>
        <v>1.7502917152858455E-3</v>
      </c>
    </row>
    <row r="625" spans="1:14" x14ac:dyDescent="0.25">
      <c r="A625" s="3" t="s">
        <v>45</v>
      </c>
      <c r="B625" s="3">
        <v>20250211</v>
      </c>
      <c r="C625" s="3">
        <v>17180</v>
      </c>
      <c r="D625" s="3">
        <v>17180</v>
      </c>
      <c r="E625" s="3">
        <v>16770</v>
      </c>
      <c r="F625" s="3">
        <v>16830</v>
      </c>
      <c r="G625" s="3">
        <v>7292056640</v>
      </c>
      <c r="H625" s="3">
        <v>433349</v>
      </c>
      <c r="I625" s="3">
        <v>18</v>
      </c>
      <c r="J625" s="3" t="s">
        <v>43</v>
      </c>
      <c r="K625" s="3">
        <v>17170</v>
      </c>
      <c r="L625" s="3">
        <v>16770</v>
      </c>
      <c r="M625" s="4">
        <f t="shared" si="18"/>
        <v>45699</v>
      </c>
      <c r="N625" s="5">
        <f t="shared" si="19"/>
        <v>-1.980198019801982E-2</v>
      </c>
    </row>
    <row r="626" spans="1:14" x14ac:dyDescent="0.25">
      <c r="A626" s="3" t="s">
        <v>45</v>
      </c>
      <c r="B626" s="3">
        <v>20250215</v>
      </c>
      <c r="C626" s="3">
        <v>16810</v>
      </c>
      <c r="D626" s="3">
        <v>16810</v>
      </c>
      <c r="E626" s="3">
        <v>16480</v>
      </c>
      <c r="F626" s="3">
        <v>16590</v>
      </c>
      <c r="G626" s="3">
        <v>19187913280</v>
      </c>
      <c r="H626" s="3">
        <v>1156288</v>
      </c>
      <c r="I626" s="3">
        <v>9</v>
      </c>
      <c r="J626" s="3" t="s">
        <v>43</v>
      </c>
      <c r="K626" s="3">
        <v>16830</v>
      </c>
      <c r="L626" s="3">
        <v>16480</v>
      </c>
      <c r="M626" s="4">
        <f t="shared" si="18"/>
        <v>45703</v>
      </c>
      <c r="N626" s="5">
        <f t="shared" si="19"/>
        <v>-1.4260249554367221E-2</v>
      </c>
    </row>
    <row r="627" spans="1:14" x14ac:dyDescent="0.25">
      <c r="A627" s="3" t="s">
        <v>45</v>
      </c>
      <c r="B627" s="3">
        <v>20250216</v>
      </c>
      <c r="C627" s="3">
        <v>16510</v>
      </c>
      <c r="D627" s="3">
        <v>16600</v>
      </c>
      <c r="E627" s="3">
        <v>16370</v>
      </c>
      <c r="F627" s="3">
        <v>16490</v>
      </c>
      <c r="G627" s="3">
        <v>10122081370</v>
      </c>
      <c r="H627" s="3">
        <v>613745</v>
      </c>
      <c r="I627" s="3">
        <v>17</v>
      </c>
      <c r="J627" s="3" t="s">
        <v>43</v>
      </c>
      <c r="K627" s="3">
        <v>16590</v>
      </c>
      <c r="L627" s="3">
        <v>16370</v>
      </c>
      <c r="M627" s="4">
        <f t="shared" si="18"/>
        <v>45704</v>
      </c>
      <c r="N627" s="5">
        <f t="shared" si="19"/>
        <v>-6.0277275467148783E-3</v>
      </c>
    </row>
    <row r="628" spans="1:14" x14ac:dyDescent="0.25">
      <c r="A628" s="3" t="s">
        <v>45</v>
      </c>
      <c r="B628" s="3">
        <v>20250217</v>
      </c>
      <c r="C628" s="3">
        <v>16600</v>
      </c>
      <c r="D628" s="3">
        <v>16670</v>
      </c>
      <c r="E628" s="3">
        <v>16400</v>
      </c>
      <c r="F628" s="3">
        <v>16500</v>
      </c>
      <c r="G628" s="3">
        <v>12558032020</v>
      </c>
      <c r="H628" s="3">
        <v>760865</v>
      </c>
      <c r="I628" s="3">
        <v>12</v>
      </c>
      <c r="J628" s="3" t="s">
        <v>43</v>
      </c>
      <c r="K628" s="3">
        <v>16490</v>
      </c>
      <c r="L628" s="3">
        <v>16400</v>
      </c>
      <c r="M628" s="4">
        <f t="shared" si="18"/>
        <v>45705</v>
      </c>
      <c r="N628" s="5">
        <f t="shared" si="19"/>
        <v>6.0642813826561337E-4</v>
      </c>
    </row>
    <row r="629" spans="1:14" x14ac:dyDescent="0.25">
      <c r="A629" s="3" t="s">
        <v>45</v>
      </c>
      <c r="B629" s="3">
        <v>20250218</v>
      </c>
      <c r="C629" s="3">
        <v>16640</v>
      </c>
      <c r="D629" s="3">
        <v>16660</v>
      </c>
      <c r="E629" s="3">
        <v>16010</v>
      </c>
      <c r="F629" s="3">
        <v>16480</v>
      </c>
      <c r="G629" s="3">
        <v>39134300060</v>
      </c>
      <c r="H629" s="3">
        <v>2374891</v>
      </c>
      <c r="I629" s="3">
        <v>81</v>
      </c>
      <c r="J629" s="3" t="s">
        <v>43</v>
      </c>
      <c r="K629" s="3">
        <v>16500</v>
      </c>
      <c r="L629" s="3">
        <v>16550</v>
      </c>
      <c r="M629" s="4">
        <f t="shared" si="18"/>
        <v>45706</v>
      </c>
      <c r="N629" s="5">
        <f t="shared" si="19"/>
        <v>-1.2121212121212199E-3</v>
      </c>
    </row>
    <row r="630" spans="1:14" x14ac:dyDescent="0.25">
      <c r="A630" s="3" t="s">
        <v>45</v>
      </c>
      <c r="B630" s="3">
        <v>20250219</v>
      </c>
      <c r="C630" s="3">
        <v>16480</v>
      </c>
      <c r="D630" s="3">
        <v>16620</v>
      </c>
      <c r="E630" s="3">
        <v>16000</v>
      </c>
      <c r="F630" s="3">
        <v>16470</v>
      </c>
      <c r="G630" s="3">
        <v>20298005000</v>
      </c>
      <c r="H630" s="3">
        <v>1232249</v>
      </c>
      <c r="I630" s="3">
        <v>18</v>
      </c>
      <c r="J630" s="3" t="s">
        <v>43</v>
      </c>
      <c r="K630" s="3">
        <v>16480</v>
      </c>
      <c r="L630" s="3">
        <v>16000</v>
      </c>
      <c r="M630" s="4">
        <f t="shared" si="18"/>
        <v>45707</v>
      </c>
      <c r="N630" s="5">
        <f t="shared" si="19"/>
        <v>-6.0679611650482634E-4</v>
      </c>
    </row>
    <row r="631" spans="1:14" x14ac:dyDescent="0.25">
      <c r="A631" s="3" t="s">
        <v>45</v>
      </c>
      <c r="B631" s="3">
        <v>20250222</v>
      </c>
      <c r="C631" s="3">
        <v>16490</v>
      </c>
      <c r="D631" s="3">
        <v>16490</v>
      </c>
      <c r="E631" s="3">
        <v>15980</v>
      </c>
      <c r="F631" s="3">
        <v>16310</v>
      </c>
      <c r="G631" s="3">
        <v>28273810590</v>
      </c>
      <c r="H631" s="3">
        <v>1733648</v>
      </c>
      <c r="I631" s="3">
        <v>25</v>
      </c>
      <c r="J631" s="3" t="s">
        <v>43</v>
      </c>
      <c r="K631" s="3">
        <v>16470</v>
      </c>
      <c r="L631" s="3">
        <v>16300</v>
      </c>
      <c r="M631" s="4">
        <f t="shared" si="18"/>
        <v>45710</v>
      </c>
      <c r="N631" s="5">
        <f t="shared" si="19"/>
        <v>-9.7146326654523607E-3</v>
      </c>
    </row>
    <row r="632" spans="1:14" x14ac:dyDescent="0.25">
      <c r="A632" s="3" t="s">
        <v>45</v>
      </c>
      <c r="B632" s="3">
        <v>20250223</v>
      </c>
      <c r="C632" s="3">
        <v>16360</v>
      </c>
      <c r="D632" s="3">
        <v>16620</v>
      </c>
      <c r="E632" s="3">
        <v>16360</v>
      </c>
      <c r="F632" s="3">
        <v>16460</v>
      </c>
      <c r="G632" s="3">
        <v>52276741200</v>
      </c>
      <c r="H632" s="3">
        <v>3175892</v>
      </c>
      <c r="I632" s="3">
        <v>70</v>
      </c>
      <c r="J632" s="3" t="s">
        <v>43</v>
      </c>
      <c r="K632" s="3">
        <v>16310</v>
      </c>
      <c r="L632" s="3">
        <v>16610</v>
      </c>
      <c r="M632" s="4">
        <f t="shared" si="18"/>
        <v>45711</v>
      </c>
      <c r="N632" s="5">
        <f t="shared" si="19"/>
        <v>9.1968117719190001E-3</v>
      </c>
    </row>
    <row r="633" spans="1:14" x14ac:dyDescent="0.25">
      <c r="A633" s="3" t="s">
        <v>45</v>
      </c>
      <c r="B633" s="3">
        <v>20250224</v>
      </c>
      <c r="C633" s="3">
        <v>16500</v>
      </c>
      <c r="D633" s="3">
        <v>16620</v>
      </c>
      <c r="E633" s="3">
        <v>16220</v>
      </c>
      <c r="F633" s="3">
        <v>16250</v>
      </c>
      <c r="G633" s="3">
        <v>71617734130</v>
      </c>
      <c r="H633" s="3">
        <v>4407064</v>
      </c>
      <c r="I633" s="3">
        <v>98</v>
      </c>
      <c r="J633" s="3" t="s">
        <v>43</v>
      </c>
      <c r="K633" s="3">
        <v>16460</v>
      </c>
      <c r="L633" s="3">
        <v>16600</v>
      </c>
      <c r="M633" s="4">
        <f t="shared" si="18"/>
        <v>45712</v>
      </c>
      <c r="N633" s="5">
        <f t="shared" si="19"/>
        <v>-1.2758201701093541E-2</v>
      </c>
    </row>
    <row r="634" spans="1:14" x14ac:dyDescent="0.25">
      <c r="A634" s="3" t="s">
        <v>45</v>
      </c>
      <c r="B634" s="3">
        <v>20250225</v>
      </c>
      <c r="C634" s="3">
        <v>16570</v>
      </c>
      <c r="D634" s="3">
        <v>16730</v>
      </c>
      <c r="E634" s="3">
        <v>16380</v>
      </c>
      <c r="F634" s="3">
        <v>16690</v>
      </c>
      <c r="G634" s="3">
        <v>9241324650</v>
      </c>
      <c r="H634" s="3">
        <v>553686</v>
      </c>
      <c r="I634" s="3">
        <v>103</v>
      </c>
      <c r="J634" s="3" t="s">
        <v>43</v>
      </c>
      <c r="K634" s="3">
        <v>16250</v>
      </c>
      <c r="L634" s="3">
        <v>16650</v>
      </c>
      <c r="M634" s="4">
        <f t="shared" si="18"/>
        <v>45713</v>
      </c>
      <c r="N634" s="5">
        <f t="shared" si="19"/>
        <v>2.7076923076922998E-2</v>
      </c>
    </row>
    <row r="635" spans="1:14" x14ac:dyDescent="0.25">
      <c r="A635" s="3" t="s">
        <v>45</v>
      </c>
      <c r="B635" s="3">
        <v>20250226</v>
      </c>
      <c r="C635" s="3">
        <v>17150</v>
      </c>
      <c r="D635" s="3">
        <v>17190</v>
      </c>
      <c r="E635" s="3">
        <v>16700</v>
      </c>
      <c r="F635" s="3">
        <v>16970</v>
      </c>
      <c r="G635" s="3">
        <v>8704574960</v>
      </c>
      <c r="H635" s="3">
        <v>513064</v>
      </c>
      <c r="I635" s="3">
        <v>30</v>
      </c>
      <c r="J635" s="3" t="s">
        <v>43</v>
      </c>
      <c r="K635" s="3">
        <v>16690</v>
      </c>
      <c r="L635" s="3">
        <v>16700</v>
      </c>
      <c r="M635" s="4">
        <f t="shared" si="18"/>
        <v>45714</v>
      </c>
      <c r="N635" s="5">
        <f t="shared" si="19"/>
        <v>1.6776512881965244E-2</v>
      </c>
    </row>
    <row r="636" spans="1:14" x14ac:dyDescent="0.25">
      <c r="A636" s="3" t="s">
        <v>45</v>
      </c>
      <c r="B636" s="3">
        <v>20250301</v>
      </c>
      <c r="C636" s="3">
        <v>17080</v>
      </c>
      <c r="D636" s="3">
        <v>17460</v>
      </c>
      <c r="E636" s="3">
        <v>17080</v>
      </c>
      <c r="F636" s="3">
        <v>17150</v>
      </c>
      <c r="G636" s="3">
        <v>4590690020</v>
      </c>
      <c r="H636" s="3">
        <v>267729</v>
      </c>
      <c r="I636" s="3">
        <v>12</v>
      </c>
      <c r="J636" s="3" t="s">
        <v>43</v>
      </c>
      <c r="K636" s="3">
        <v>16970</v>
      </c>
      <c r="L636" s="3">
        <v>17140</v>
      </c>
      <c r="M636" s="4">
        <f t="shared" si="18"/>
        <v>45717</v>
      </c>
      <c r="N636" s="5">
        <f t="shared" si="19"/>
        <v>1.0606953447259926E-2</v>
      </c>
    </row>
    <row r="637" spans="1:14" x14ac:dyDescent="0.25">
      <c r="A637" s="3" t="s">
        <v>45</v>
      </c>
      <c r="B637" s="3">
        <v>20250302</v>
      </c>
      <c r="C637" s="3">
        <v>17320</v>
      </c>
      <c r="D637" s="3">
        <v>17440</v>
      </c>
      <c r="E637" s="3">
        <v>16790</v>
      </c>
      <c r="F637" s="3">
        <v>17110</v>
      </c>
      <c r="G637" s="3">
        <v>15158250070</v>
      </c>
      <c r="H637" s="3">
        <v>886079</v>
      </c>
      <c r="I637" s="3">
        <v>34</v>
      </c>
      <c r="J637" s="3" t="s">
        <v>43</v>
      </c>
      <c r="K637" s="3">
        <v>17150</v>
      </c>
      <c r="L637" s="3">
        <v>16800</v>
      </c>
      <c r="M637" s="4">
        <f t="shared" si="18"/>
        <v>45718</v>
      </c>
      <c r="N637" s="5">
        <f t="shared" si="19"/>
        <v>-2.3323615160349975E-3</v>
      </c>
    </row>
    <row r="638" spans="1:14" x14ac:dyDescent="0.25">
      <c r="A638" s="3" t="s">
        <v>45</v>
      </c>
      <c r="B638" s="3">
        <v>20250303</v>
      </c>
      <c r="C638" s="3">
        <v>17090</v>
      </c>
      <c r="D638" s="3">
        <v>17090</v>
      </c>
      <c r="E638" s="3">
        <v>16600</v>
      </c>
      <c r="F638" s="3">
        <v>16850</v>
      </c>
      <c r="G638" s="3">
        <v>9066752260</v>
      </c>
      <c r="H638" s="3">
        <v>538008</v>
      </c>
      <c r="I638" s="3">
        <v>18</v>
      </c>
      <c r="J638" s="3" t="s">
        <v>43</v>
      </c>
      <c r="K638" s="3">
        <v>17110</v>
      </c>
      <c r="L638" s="3">
        <v>16600</v>
      </c>
      <c r="M638" s="4">
        <f t="shared" si="18"/>
        <v>45719</v>
      </c>
      <c r="N638" s="5">
        <f t="shared" si="19"/>
        <v>-1.5195791934541236E-2</v>
      </c>
    </row>
    <row r="639" spans="1:14" x14ac:dyDescent="0.25">
      <c r="A639" s="3" t="s">
        <v>45</v>
      </c>
      <c r="B639" s="3">
        <v>20250304</v>
      </c>
      <c r="C639" s="3">
        <v>16890</v>
      </c>
      <c r="D639" s="3">
        <v>16890</v>
      </c>
      <c r="E639" s="3">
        <v>16400</v>
      </c>
      <c r="F639" s="3">
        <v>16850</v>
      </c>
      <c r="G639" s="3">
        <v>5160767180</v>
      </c>
      <c r="H639" s="3">
        <v>306362</v>
      </c>
      <c r="I639" s="3">
        <v>14</v>
      </c>
      <c r="J639" s="3" t="s">
        <v>43</v>
      </c>
      <c r="K639" s="3">
        <v>16850</v>
      </c>
      <c r="L639" s="3">
        <v>16400</v>
      </c>
      <c r="M639" s="4">
        <f t="shared" si="18"/>
        <v>45720</v>
      </c>
      <c r="N639" s="5">
        <f t="shared" si="19"/>
        <v>0</v>
      </c>
    </row>
    <row r="640" spans="1:14" x14ac:dyDescent="0.25">
      <c r="A640" s="3" t="s">
        <v>45</v>
      </c>
      <c r="B640" s="3">
        <v>20250305</v>
      </c>
      <c r="C640" s="3">
        <v>16780</v>
      </c>
      <c r="D640" s="3">
        <v>16940</v>
      </c>
      <c r="E640" s="3">
        <v>16350</v>
      </c>
      <c r="F640" s="3">
        <v>16890</v>
      </c>
      <c r="G640" s="3">
        <v>61632468220</v>
      </c>
      <c r="H640" s="3">
        <v>3648519</v>
      </c>
      <c r="I640" s="3">
        <v>32</v>
      </c>
      <c r="J640" s="3" t="s">
        <v>43</v>
      </c>
      <c r="K640" s="3">
        <v>16850</v>
      </c>
      <c r="L640" s="3">
        <v>16930</v>
      </c>
      <c r="M640" s="4">
        <f t="shared" si="18"/>
        <v>45721</v>
      </c>
      <c r="N640" s="5">
        <f t="shared" si="19"/>
        <v>2.3738872403560318E-3</v>
      </c>
    </row>
    <row r="641" spans="1:14" x14ac:dyDescent="0.25">
      <c r="A641" s="3" t="s">
        <v>45</v>
      </c>
      <c r="B641" s="3">
        <v>20250308</v>
      </c>
      <c r="C641" s="3">
        <v>16900</v>
      </c>
      <c r="D641" s="3">
        <v>17100</v>
      </c>
      <c r="E641" s="3">
        <v>16390</v>
      </c>
      <c r="F641" s="3">
        <v>16660</v>
      </c>
      <c r="G641" s="3">
        <v>8692796000</v>
      </c>
      <c r="H641" s="3">
        <v>521900</v>
      </c>
      <c r="I641" s="3">
        <v>24</v>
      </c>
      <c r="J641" s="3" t="s">
        <v>43</v>
      </c>
      <c r="K641" s="3">
        <v>16890</v>
      </c>
      <c r="L641" s="3">
        <v>17100</v>
      </c>
      <c r="M641" s="4">
        <f t="shared" si="18"/>
        <v>45724</v>
      </c>
      <c r="N641" s="5">
        <f t="shared" si="19"/>
        <v>-1.3617525162818223E-2</v>
      </c>
    </row>
    <row r="642" spans="1:14" x14ac:dyDescent="0.25">
      <c r="A642" s="3" t="s">
        <v>45</v>
      </c>
      <c r="B642" s="3">
        <v>20250309</v>
      </c>
      <c r="C642" s="3">
        <v>16320</v>
      </c>
      <c r="D642" s="3">
        <v>16390</v>
      </c>
      <c r="E642" s="3">
        <v>16190</v>
      </c>
      <c r="F642" s="3">
        <v>16280</v>
      </c>
      <c r="G642" s="3">
        <v>5046922130</v>
      </c>
      <c r="H642" s="3">
        <v>310027</v>
      </c>
      <c r="I642" s="3">
        <v>9</v>
      </c>
      <c r="J642" s="3" t="s">
        <v>43</v>
      </c>
      <c r="K642" s="3">
        <v>16660</v>
      </c>
      <c r="L642" s="3">
        <v>16190</v>
      </c>
      <c r="M642" s="4">
        <f t="shared" ref="M642:M705" si="20">DATE(LEFT(B642,4),MID(B642,5,2),RIGHT(B642,2))</f>
        <v>45725</v>
      </c>
      <c r="N642" s="5">
        <f t="shared" si="19"/>
        <v>-2.280912364945975E-2</v>
      </c>
    </row>
    <row r="643" spans="1:14" x14ac:dyDescent="0.25">
      <c r="A643" s="3" t="s">
        <v>45</v>
      </c>
      <c r="B643" s="3">
        <v>20250310</v>
      </c>
      <c r="C643" s="3">
        <v>16360</v>
      </c>
      <c r="D643" s="3">
        <v>16610</v>
      </c>
      <c r="E643" s="3">
        <v>16340</v>
      </c>
      <c r="F643" s="3">
        <v>16360</v>
      </c>
      <c r="G643" s="3">
        <v>1102590470</v>
      </c>
      <c r="H643" s="3">
        <v>67375</v>
      </c>
      <c r="I643" s="3">
        <v>5</v>
      </c>
      <c r="J643" s="3" t="s">
        <v>43</v>
      </c>
      <c r="K643" s="3">
        <v>16280</v>
      </c>
      <c r="L643" s="3">
        <v>16610</v>
      </c>
      <c r="M643" s="4">
        <f t="shared" si="20"/>
        <v>45726</v>
      </c>
      <c r="N643" s="5">
        <f t="shared" ref="N643:N706" si="21">F643/F642-1</f>
        <v>4.9140049140048436E-3</v>
      </c>
    </row>
    <row r="644" spans="1:14" x14ac:dyDescent="0.25">
      <c r="A644" s="3" t="s">
        <v>45</v>
      </c>
      <c r="B644" s="3">
        <v>20250311</v>
      </c>
      <c r="C644" s="3">
        <v>16550</v>
      </c>
      <c r="D644" s="3">
        <v>16550</v>
      </c>
      <c r="E644" s="3">
        <v>16100</v>
      </c>
      <c r="F644" s="3">
        <v>16200</v>
      </c>
      <c r="G644" s="3">
        <v>6537652800</v>
      </c>
      <c r="H644" s="3">
        <v>403664</v>
      </c>
      <c r="I644" s="3">
        <v>13</v>
      </c>
      <c r="J644" s="3" t="s">
        <v>43</v>
      </c>
      <c r="K644" s="3">
        <v>16360</v>
      </c>
      <c r="L644" s="3">
        <v>16450</v>
      </c>
      <c r="M644" s="4">
        <f t="shared" si="20"/>
        <v>45727</v>
      </c>
      <c r="N644" s="5">
        <f t="shared" si="21"/>
        <v>-9.7799511002445438E-3</v>
      </c>
    </row>
    <row r="645" spans="1:14" x14ac:dyDescent="0.25">
      <c r="A645" s="3" t="s">
        <v>45</v>
      </c>
      <c r="B645" s="3">
        <v>20250312</v>
      </c>
      <c r="C645" s="3">
        <v>16370</v>
      </c>
      <c r="D645" s="3">
        <v>16430</v>
      </c>
      <c r="E645" s="3">
        <v>16100</v>
      </c>
      <c r="F645" s="3">
        <v>16230</v>
      </c>
      <c r="G645" s="3">
        <v>7526830570</v>
      </c>
      <c r="H645" s="3">
        <v>463772</v>
      </c>
      <c r="I645" s="3">
        <v>56</v>
      </c>
      <c r="J645" s="3" t="s">
        <v>43</v>
      </c>
      <c r="K645" s="3">
        <v>16200</v>
      </c>
      <c r="L645" s="3">
        <v>16430</v>
      </c>
      <c r="M645" s="4">
        <f t="shared" si="20"/>
        <v>45728</v>
      </c>
      <c r="N645" s="5">
        <f t="shared" si="21"/>
        <v>1.8518518518517713E-3</v>
      </c>
    </row>
    <row r="646" spans="1:14" x14ac:dyDescent="0.25">
      <c r="A646" s="3" t="s">
        <v>45</v>
      </c>
      <c r="B646" s="3">
        <v>20250315</v>
      </c>
      <c r="C646" s="3">
        <v>16550</v>
      </c>
      <c r="D646" s="3">
        <v>16710</v>
      </c>
      <c r="E646" s="3">
        <v>16550</v>
      </c>
      <c r="F646" s="3">
        <v>16680</v>
      </c>
      <c r="G646" s="3">
        <v>3896503430</v>
      </c>
      <c r="H646" s="3">
        <v>233629</v>
      </c>
      <c r="I646" s="3">
        <v>72</v>
      </c>
      <c r="J646" s="3" t="s">
        <v>43</v>
      </c>
      <c r="K646" s="3">
        <v>16230</v>
      </c>
      <c r="L646" s="3">
        <v>16710</v>
      </c>
      <c r="M646" s="4">
        <f t="shared" si="20"/>
        <v>45731</v>
      </c>
      <c r="N646" s="5">
        <f t="shared" si="21"/>
        <v>2.7726432532347411E-2</v>
      </c>
    </row>
    <row r="647" spans="1:14" x14ac:dyDescent="0.25">
      <c r="A647" s="3" t="s">
        <v>45</v>
      </c>
      <c r="B647" s="3">
        <v>20250316</v>
      </c>
      <c r="C647" s="3">
        <v>16680</v>
      </c>
      <c r="D647" s="3">
        <v>16800</v>
      </c>
      <c r="E647" s="3">
        <v>16680</v>
      </c>
      <c r="F647" s="3">
        <v>16770</v>
      </c>
      <c r="G647" s="3">
        <v>2566720200</v>
      </c>
      <c r="H647" s="3">
        <v>153089</v>
      </c>
      <c r="I647" s="3">
        <v>22</v>
      </c>
      <c r="J647" s="3" t="s">
        <v>43</v>
      </c>
      <c r="K647" s="3">
        <v>16680</v>
      </c>
      <c r="L647" s="3">
        <v>16730</v>
      </c>
      <c r="M647" s="4">
        <f t="shared" si="20"/>
        <v>45732</v>
      </c>
      <c r="N647" s="5">
        <f t="shared" si="21"/>
        <v>5.3956834532373765E-3</v>
      </c>
    </row>
    <row r="648" spans="1:14" x14ac:dyDescent="0.25">
      <c r="A648" s="3" t="s">
        <v>45</v>
      </c>
      <c r="B648" s="3">
        <v>20250317</v>
      </c>
      <c r="C648" s="3">
        <v>16850</v>
      </c>
      <c r="D648" s="3">
        <v>16920</v>
      </c>
      <c r="E648" s="3">
        <v>16710</v>
      </c>
      <c r="F648" s="3">
        <v>16730</v>
      </c>
      <c r="G648" s="3">
        <v>188065400</v>
      </c>
      <c r="H648" s="3">
        <v>11240</v>
      </c>
      <c r="I648" s="3">
        <v>7</v>
      </c>
      <c r="J648" s="3" t="s">
        <v>43</v>
      </c>
      <c r="K648" s="3">
        <v>16770</v>
      </c>
      <c r="L648" s="3">
        <v>16920</v>
      </c>
      <c r="M648" s="4">
        <f t="shared" si="20"/>
        <v>45733</v>
      </c>
      <c r="N648" s="5">
        <f t="shared" si="21"/>
        <v>-2.3852116875372475E-3</v>
      </c>
    </row>
    <row r="649" spans="1:14" x14ac:dyDescent="0.25">
      <c r="A649" s="3" t="s">
        <v>45</v>
      </c>
      <c r="B649" s="3">
        <v>20250318</v>
      </c>
      <c r="C649" s="3">
        <v>16340</v>
      </c>
      <c r="D649" s="3">
        <v>16340</v>
      </c>
      <c r="E649" s="3">
        <v>16230</v>
      </c>
      <c r="F649" s="3">
        <v>16260</v>
      </c>
      <c r="G649" s="3">
        <v>9660374080</v>
      </c>
      <c r="H649" s="3">
        <v>594296</v>
      </c>
      <c r="I649" s="3">
        <v>17</v>
      </c>
      <c r="J649" s="3" t="s">
        <v>43</v>
      </c>
      <c r="K649" s="3">
        <v>16730</v>
      </c>
      <c r="L649" s="3">
        <v>16230</v>
      </c>
      <c r="M649" s="4">
        <f t="shared" si="20"/>
        <v>45734</v>
      </c>
      <c r="N649" s="5">
        <f t="shared" si="21"/>
        <v>-2.8093245666467426E-2</v>
      </c>
    </row>
    <row r="650" spans="1:14" x14ac:dyDescent="0.25">
      <c r="A650" s="3" t="s">
        <v>45</v>
      </c>
      <c r="B650" s="3">
        <v>20250325</v>
      </c>
      <c r="C650" s="3">
        <v>16500</v>
      </c>
      <c r="D650" s="3">
        <v>16740</v>
      </c>
      <c r="E650" s="3">
        <v>16500</v>
      </c>
      <c r="F650" s="3">
        <v>16530</v>
      </c>
      <c r="G650" s="3">
        <v>1142209700</v>
      </c>
      <c r="H650" s="3">
        <v>69111</v>
      </c>
      <c r="I650" s="3">
        <v>19</v>
      </c>
      <c r="J650" s="3" t="s">
        <v>43</v>
      </c>
      <c r="K650" s="3">
        <v>16260</v>
      </c>
      <c r="L650" s="3">
        <v>16510</v>
      </c>
      <c r="M650" s="4">
        <f t="shared" si="20"/>
        <v>45741</v>
      </c>
      <c r="N650" s="5">
        <f t="shared" si="21"/>
        <v>1.6605166051660625E-2</v>
      </c>
    </row>
    <row r="651" spans="1:14" x14ac:dyDescent="0.25">
      <c r="A651" s="3" t="s">
        <v>45</v>
      </c>
      <c r="B651" s="3">
        <v>20250326</v>
      </c>
      <c r="C651" s="3">
        <v>16800</v>
      </c>
      <c r="D651" s="3">
        <v>17000</v>
      </c>
      <c r="E651" s="3">
        <v>16740</v>
      </c>
      <c r="F651" s="3">
        <v>16800</v>
      </c>
      <c r="G651" s="3">
        <v>2231578410</v>
      </c>
      <c r="H651" s="3">
        <v>132860</v>
      </c>
      <c r="I651" s="3">
        <v>17</v>
      </c>
      <c r="J651" s="3" t="s">
        <v>43</v>
      </c>
      <c r="K651" s="3">
        <v>16530</v>
      </c>
      <c r="L651" s="3">
        <v>16980</v>
      </c>
      <c r="M651" s="4">
        <f t="shared" si="20"/>
        <v>45742</v>
      </c>
      <c r="N651" s="5">
        <f t="shared" si="21"/>
        <v>1.6333938294010864E-2</v>
      </c>
    </row>
    <row r="652" spans="1:14" x14ac:dyDescent="0.25">
      <c r="A652" s="3" t="s">
        <v>45</v>
      </c>
      <c r="B652" s="3">
        <v>20250329</v>
      </c>
      <c r="C652" s="3">
        <v>16840</v>
      </c>
      <c r="D652" s="3">
        <v>17200</v>
      </c>
      <c r="E652" s="3">
        <v>16840</v>
      </c>
      <c r="F652" s="3">
        <v>17010</v>
      </c>
      <c r="G652" s="3">
        <v>1399736750</v>
      </c>
      <c r="H652" s="3">
        <v>82300</v>
      </c>
      <c r="I652" s="3">
        <v>7</v>
      </c>
      <c r="J652" s="3" t="s">
        <v>43</v>
      </c>
      <c r="K652" s="3">
        <v>16800</v>
      </c>
      <c r="L652" s="3">
        <v>17070</v>
      </c>
      <c r="M652" s="4">
        <f t="shared" si="20"/>
        <v>45745</v>
      </c>
      <c r="N652" s="5">
        <f t="shared" si="21"/>
        <v>1.2499999999999956E-2</v>
      </c>
    </row>
    <row r="653" spans="1:14" x14ac:dyDescent="0.25">
      <c r="A653" s="3" t="s">
        <v>45</v>
      </c>
      <c r="B653" s="3">
        <v>20250330</v>
      </c>
      <c r="C653" s="3">
        <v>17200</v>
      </c>
      <c r="D653" s="3">
        <v>17400</v>
      </c>
      <c r="E653" s="3">
        <v>17200</v>
      </c>
      <c r="F653" s="3">
        <v>17260</v>
      </c>
      <c r="G653" s="3">
        <v>120800000</v>
      </c>
      <c r="H653" s="3">
        <v>7000</v>
      </c>
      <c r="I653" s="3">
        <v>3</v>
      </c>
      <c r="J653" s="3" t="s">
        <v>43</v>
      </c>
      <c r="K653" s="3">
        <v>17010</v>
      </c>
      <c r="L653" s="3">
        <v>17400</v>
      </c>
      <c r="M653" s="4">
        <f t="shared" si="20"/>
        <v>45746</v>
      </c>
      <c r="N653" s="5">
        <f t="shared" si="21"/>
        <v>1.4697236919459122E-2</v>
      </c>
    </row>
    <row r="654" spans="1:14" x14ac:dyDescent="0.25">
      <c r="A654" s="3" t="s">
        <v>45</v>
      </c>
      <c r="B654" s="3">
        <v>20250405</v>
      </c>
      <c r="C654" s="3">
        <v>17260</v>
      </c>
      <c r="D654" s="3">
        <v>17260</v>
      </c>
      <c r="E654" s="3">
        <v>17170</v>
      </c>
      <c r="F654" s="3">
        <v>17220</v>
      </c>
      <c r="G654" s="3">
        <v>8302824650</v>
      </c>
      <c r="H654" s="3">
        <v>482029</v>
      </c>
      <c r="I654" s="3">
        <v>11</v>
      </c>
      <c r="J654" s="3" t="s">
        <v>43</v>
      </c>
      <c r="K654" s="3">
        <v>17260</v>
      </c>
      <c r="L654" s="3">
        <v>17230</v>
      </c>
      <c r="M654" s="4">
        <f t="shared" si="20"/>
        <v>45752</v>
      </c>
      <c r="N654" s="5">
        <f t="shared" si="21"/>
        <v>-2.317497103128674E-3</v>
      </c>
    </row>
    <row r="655" spans="1:14" x14ac:dyDescent="0.25">
      <c r="A655" s="3" t="s">
        <v>45</v>
      </c>
      <c r="B655" s="3">
        <v>20250406</v>
      </c>
      <c r="C655" s="3">
        <v>16970</v>
      </c>
      <c r="D655" s="3">
        <v>16970</v>
      </c>
      <c r="E655" s="3">
        <v>16710</v>
      </c>
      <c r="F655" s="3">
        <v>16860</v>
      </c>
      <c r="G655" s="3">
        <v>8838769210</v>
      </c>
      <c r="H655" s="3">
        <v>524203</v>
      </c>
      <c r="I655" s="3">
        <v>20</v>
      </c>
      <c r="J655" s="3" t="s">
        <v>43</v>
      </c>
      <c r="K655" s="3">
        <v>17220</v>
      </c>
      <c r="L655" s="3">
        <v>16710</v>
      </c>
      <c r="M655" s="4">
        <f t="shared" si="20"/>
        <v>45753</v>
      </c>
      <c r="N655" s="5">
        <f t="shared" si="21"/>
        <v>-2.0905923344947785E-2</v>
      </c>
    </row>
    <row r="656" spans="1:14" x14ac:dyDescent="0.25">
      <c r="A656" s="3" t="s">
        <v>45</v>
      </c>
      <c r="B656" s="3">
        <v>20250407</v>
      </c>
      <c r="C656" s="3">
        <v>16800</v>
      </c>
      <c r="D656" s="3">
        <v>16970</v>
      </c>
      <c r="E656" s="3">
        <v>16430</v>
      </c>
      <c r="F656" s="3">
        <v>16740</v>
      </c>
      <c r="G656" s="3">
        <v>35627945420</v>
      </c>
      <c r="H656" s="3">
        <v>2127926</v>
      </c>
      <c r="I656" s="3">
        <v>12</v>
      </c>
      <c r="J656" s="3" t="s">
        <v>43</v>
      </c>
      <c r="K656" s="3">
        <v>16860</v>
      </c>
      <c r="L656" s="3">
        <v>16430</v>
      </c>
      <c r="M656" s="4">
        <f t="shared" si="20"/>
        <v>45754</v>
      </c>
      <c r="N656" s="5">
        <f t="shared" si="21"/>
        <v>-7.1174377224199059E-3</v>
      </c>
    </row>
    <row r="657" spans="1:14" x14ac:dyDescent="0.25">
      <c r="A657" s="3" t="s">
        <v>45</v>
      </c>
      <c r="B657" s="3">
        <v>20250408</v>
      </c>
      <c r="C657" s="3">
        <v>16970</v>
      </c>
      <c r="D657" s="3">
        <v>17240</v>
      </c>
      <c r="E657" s="3">
        <v>16970</v>
      </c>
      <c r="F657" s="3">
        <v>17240</v>
      </c>
      <c r="G657" s="3">
        <v>16090624730</v>
      </c>
      <c r="H657" s="3">
        <v>933461</v>
      </c>
      <c r="I657" s="3">
        <v>26</v>
      </c>
      <c r="J657" s="3" t="s">
        <v>43</v>
      </c>
      <c r="K657" s="3">
        <v>16740</v>
      </c>
      <c r="L657" s="3">
        <v>17240</v>
      </c>
      <c r="M657" s="4">
        <f t="shared" si="20"/>
        <v>45755</v>
      </c>
      <c r="N657" s="5">
        <f t="shared" si="21"/>
        <v>2.9868578255675127E-2</v>
      </c>
    </row>
    <row r="658" spans="1:14" x14ac:dyDescent="0.25">
      <c r="A658" s="3" t="s">
        <v>45</v>
      </c>
      <c r="B658" s="3">
        <v>20250409</v>
      </c>
      <c r="C658" s="3">
        <v>17400</v>
      </c>
      <c r="D658" s="3">
        <v>17400</v>
      </c>
      <c r="E658" s="3">
        <v>16940</v>
      </c>
      <c r="F658" s="3">
        <v>17090</v>
      </c>
      <c r="G658" s="3">
        <v>4499245310</v>
      </c>
      <c r="H658" s="3">
        <v>263275</v>
      </c>
      <c r="I658" s="3">
        <v>13</v>
      </c>
      <c r="J658" s="3" t="s">
        <v>43</v>
      </c>
      <c r="K658" s="3">
        <v>17240</v>
      </c>
      <c r="L658" s="3">
        <v>16940</v>
      </c>
      <c r="M658" s="4">
        <f t="shared" si="20"/>
        <v>45756</v>
      </c>
      <c r="N658" s="5">
        <f t="shared" si="21"/>
        <v>-8.7006960556844648E-3</v>
      </c>
    </row>
    <row r="659" spans="1:14" x14ac:dyDescent="0.25">
      <c r="A659" s="3" t="s">
        <v>45</v>
      </c>
      <c r="B659" s="3">
        <v>20250412</v>
      </c>
      <c r="C659" s="3">
        <v>17240</v>
      </c>
      <c r="D659" s="3">
        <v>17240</v>
      </c>
      <c r="E659" s="3">
        <v>16980</v>
      </c>
      <c r="F659" s="3">
        <v>17190</v>
      </c>
      <c r="G659" s="3">
        <v>20688497810</v>
      </c>
      <c r="H659" s="3">
        <v>1203543</v>
      </c>
      <c r="I659" s="3">
        <v>6</v>
      </c>
      <c r="J659" s="3" t="s">
        <v>43</v>
      </c>
      <c r="K659" s="3">
        <v>17090</v>
      </c>
      <c r="L659" s="3">
        <v>16980</v>
      </c>
      <c r="M659" s="4">
        <f t="shared" si="20"/>
        <v>45759</v>
      </c>
      <c r="N659" s="5">
        <f t="shared" si="21"/>
        <v>5.851375073142151E-3</v>
      </c>
    </row>
    <row r="660" spans="1:14" x14ac:dyDescent="0.25">
      <c r="A660" s="3" t="s">
        <v>45</v>
      </c>
      <c r="B660" s="3">
        <v>20250413</v>
      </c>
      <c r="C660" s="3">
        <v>17600</v>
      </c>
      <c r="D660" s="3">
        <v>17700</v>
      </c>
      <c r="E660" s="3">
        <v>17600</v>
      </c>
      <c r="F660" s="3">
        <v>17700</v>
      </c>
      <c r="G660" s="3">
        <v>41516915500</v>
      </c>
      <c r="H660" s="3">
        <v>2345615</v>
      </c>
      <c r="I660" s="3">
        <v>35</v>
      </c>
      <c r="J660" s="3" t="s">
        <v>43</v>
      </c>
      <c r="K660" s="3">
        <v>17190</v>
      </c>
      <c r="L660" s="3">
        <v>17700</v>
      </c>
      <c r="M660" s="4">
        <f t="shared" si="20"/>
        <v>45760</v>
      </c>
      <c r="N660" s="5">
        <f t="shared" si="21"/>
        <v>2.9668411867364686E-2</v>
      </c>
    </row>
    <row r="661" spans="1:14" x14ac:dyDescent="0.25">
      <c r="A661" s="3" t="s">
        <v>45</v>
      </c>
      <c r="B661" s="3">
        <v>20250414</v>
      </c>
      <c r="C661" s="3">
        <v>17610</v>
      </c>
      <c r="D661" s="3">
        <v>18230</v>
      </c>
      <c r="E661" s="3">
        <v>17590</v>
      </c>
      <c r="F661" s="3">
        <v>17890</v>
      </c>
      <c r="G661" s="3">
        <v>14916922960</v>
      </c>
      <c r="H661" s="3">
        <v>833875</v>
      </c>
      <c r="I661" s="3">
        <v>39</v>
      </c>
      <c r="J661" s="3" t="s">
        <v>43</v>
      </c>
      <c r="K661" s="3">
        <v>17700</v>
      </c>
      <c r="L661" s="3">
        <v>17820</v>
      </c>
      <c r="M661" s="4">
        <f t="shared" si="20"/>
        <v>45761</v>
      </c>
      <c r="N661" s="5">
        <f t="shared" si="21"/>
        <v>1.0734463276836248E-2</v>
      </c>
    </row>
    <row r="662" spans="1:14" x14ac:dyDescent="0.25">
      <c r="A662" s="3" t="s">
        <v>45</v>
      </c>
      <c r="B662" s="3">
        <v>20250415</v>
      </c>
      <c r="C662" s="3">
        <v>17820</v>
      </c>
      <c r="D662" s="3">
        <v>17870</v>
      </c>
      <c r="E662" s="3">
        <v>17370</v>
      </c>
      <c r="F662" s="3">
        <v>17600</v>
      </c>
      <c r="G662" s="3">
        <v>5183034540</v>
      </c>
      <c r="H662" s="3">
        <v>294423</v>
      </c>
      <c r="I662" s="3">
        <v>32</v>
      </c>
      <c r="J662" s="3" t="s">
        <v>43</v>
      </c>
      <c r="K662" s="3">
        <v>17890</v>
      </c>
      <c r="L662" s="3">
        <v>17660</v>
      </c>
      <c r="M662" s="4">
        <f t="shared" si="20"/>
        <v>45762</v>
      </c>
      <c r="N662" s="5">
        <f t="shared" si="21"/>
        <v>-1.6210173281162699E-2</v>
      </c>
    </row>
    <row r="663" spans="1:14" x14ac:dyDescent="0.25">
      <c r="A663" s="3" t="s">
        <v>45</v>
      </c>
      <c r="B663" s="3">
        <v>20250416</v>
      </c>
      <c r="C663" s="3">
        <v>17660</v>
      </c>
      <c r="D663" s="3">
        <v>18100</v>
      </c>
      <c r="E663" s="3">
        <v>17500</v>
      </c>
      <c r="F663" s="3">
        <v>17840</v>
      </c>
      <c r="G663" s="3">
        <v>15847337420</v>
      </c>
      <c r="H663" s="3">
        <v>888454</v>
      </c>
      <c r="I663" s="3">
        <v>22</v>
      </c>
      <c r="J663" s="3" t="s">
        <v>43</v>
      </c>
      <c r="K663" s="3">
        <v>17600</v>
      </c>
      <c r="L663" s="3">
        <v>17560</v>
      </c>
      <c r="M663" s="4">
        <f t="shared" si="20"/>
        <v>45763</v>
      </c>
      <c r="N663" s="5">
        <f t="shared" si="21"/>
        <v>1.3636363636363669E-2</v>
      </c>
    </row>
    <row r="664" spans="1:14" x14ac:dyDescent="0.25">
      <c r="A664" s="3" t="s">
        <v>45</v>
      </c>
      <c r="B664" s="3">
        <v>20250419</v>
      </c>
      <c r="C664" s="3">
        <v>17980</v>
      </c>
      <c r="D664" s="3">
        <v>18350</v>
      </c>
      <c r="E664" s="3">
        <v>17900</v>
      </c>
      <c r="F664" s="3">
        <v>17950</v>
      </c>
      <c r="G664" s="3">
        <v>2620567160</v>
      </c>
      <c r="H664" s="3">
        <v>146022</v>
      </c>
      <c r="I664" s="3">
        <v>13</v>
      </c>
      <c r="J664" s="3" t="s">
        <v>43</v>
      </c>
      <c r="K664" s="3">
        <v>17840</v>
      </c>
      <c r="L664" s="3">
        <v>18130</v>
      </c>
      <c r="M664" s="4">
        <f t="shared" si="20"/>
        <v>45766</v>
      </c>
      <c r="N664" s="5">
        <f t="shared" si="21"/>
        <v>6.1659192825112008E-3</v>
      </c>
    </row>
    <row r="665" spans="1:14" x14ac:dyDescent="0.25">
      <c r="A665" s="3" t="s">
        <v>45</v>
      </c>
      <c r="B665" s="3">
        <v>20250420</v>
      </c>
      <c r="C665" s="3">
        <v>18300</v>
      </c>
      <c r="D665" s="3">
        <v>18480</v>
      </c>
      <c r="E665" s="3">
        <v>18300</v>
      </c>
      <c r="F665" s="3">
        <v>18410</v>
      </c>
      <c r="G665" s="3">
        <v>191938650810</v>
      </c>
      <c r="H665" s="3">
        <v>10425662</v>
      </c>
      <c r="I665" s="3">
        <v>335</v>
      </c>
      <c r="J665" s="3" t="s">
        <v>43</v>
      </c>
      <c r="K665" s="3">
        <v>17950</v>
      </c>
      <c r="L665" s="3">
        <v>18480</v>
      </c>
      <c r="M665" s="4">
        <f t="shared" si="20"/>
        <v>45767</v>
      </c>
      <c r="N665" s="5">
        <f t="shared" si="21"/>
        <v>2.5626740947075177E-2</v>
      </c>
    </row>
    <row r="666" spans="1:14" x14ac:dyDescent="0.25">
      <c r="A666" s="3" t="s">
        <v>45</v>
      </c>
      <c r="B666" s="3">
        <v>20250421</v>
      </c>
      <c r="C666" s="3">
        <v>18960</v>
      </c>
      <c r="D666" s="3">
        <v>18960</v>
      </c>
      <c r="E666" s="3">
        <v>18520</v>
      </c>
      <c r="F666" s="3">
        <v>18890</v>
      </c>
      <c r="G666" s="3">
        <v>152828782700</v>
      </c>
      <c r="H666" s="3">
        <v>8090465</v>
      </c>
      <c r="I666" s="3">
        <v>198</v>
      </c>
      <c r="J666" s="3" t="s">
        <v>43</v>
      </c>
      <c r="K666" s="3">
        <v>18410</v>
      </c>
      <c r="L666" s="3">
        <v>18520</v>
      </c>
      <c r="M666" s="4">
        <f t="shared" si="20"/>
        <v>45768</v>
      </c>
      <c r="N666" s="5">
        <f t="shared" si="21"/>
        <v>2.6072786529060199E-2</v>
      </c>
    </row>
    <row r="667" spans="1:14" x14ac:dyDescent="0.25">
      <c r="A667" s="3" t="s">
        <v>45</v>
      </c>
      <c r="B667" s="3">
        <v>20250422</v>
      </c>
      <c r="C667" s="3">
        <v>19440</v>
      </c>
      <c r="D667" s="3">
        <v>19440</v>
      </c>
      <c r="E667" s="3">
        <v>18330</v>
      </c>
      <c r="F667" s="3">
        <v>18480</v>
      </c>
      <c r="G667" s="3">
        <v>19438324130</v>
      </c>
      <c r="H667" s="3">
        <v>1051893</v>
      </c>
      <c r="I667" s="3">
        <v>72</v>
      </c>
      <c r="J667" s="3" t="s">
        <v>43</v>
      </c>
      <c r="K667" s="3">
        <v>18890</v>
      </c>
      <c r="L667" s="3">
        <v>18530</v>
      </c>
      <c r="M667" s="4">
        <f t="shared" si="20"/>
        <v>45769</v>
      </c>
      <c r="N667" s="5">
        <f t="shared" si="21"/>
        <v>-2.1704605611434613E-2</v>
      </c>
    </row>
    <row r="668" spans="1:14" x14ac:dyDescent="0.25">
      <c r="A668" s="3" t="s">
        <v>45</v>
      </c>
      <c r="B668" s="3">
        <v>20250423</v>
      </c>
      <c r="C668" s="3">
        <v>18660</v>
      </c>
      <c r="D668" s="3">
        <v>18810</v>
      </c>
      <c r="E668" s="3">
        <v>17930</v>
      </c>
      <c r="F668" s="3">
        <v>18590</v>
      </c>
      <c r="G668" s="3">
        <v>74333048140</v>
      </c>
      <c r="H668" s="3">
        <v>3998342</v>
      </c>
      <c r="I668" s="3">
        <v>91</v>
      </c>
      <c r="J668" s="3" t="s">
        <v>43</v>
      </c>
      <c r="K668" s="3">
        <v>18480</v>
      </c>
      <c r="L668" s="3">
        <v>18810</v>
      </c>
      <c r="M668" s="4">
        <f t="shared" si="20"/>
        <v>45770</v>
      </c>
      <c r="N668" s="5">
        <f t="shared" si="21"/>
        <v>5.9523809523809312E-3</v>
      </c>
    </row>
    <row r="669" spans="1:14" x14ac:dyDescent="0.25">
      <c r="A669" s="3" t="s">
        <v>45</v>
      </c>
      <c r="B669" s="3">
        <v>20250426</v>
      </c>
      <c r="C669" s="3">
        <v>18780</v>
      </c>
      <c r="D669" s="3">
        <v>19000</v>
      </c>
      <c r="E669" s="3">
        <v>18050</v>
      </c>
      <c r="F669" s="3">
        <v>18650</v>
      </c>
      <c r="G669" s="3">
        <v>29124792020</v>
      </c>
      <c r="H669" s="3">
        <v>1561310</v>
      </c>
      <c r="I669" s="3">
        <v>83</v>
      </c>
      <c r="J669" s="3" t="s">
        <v>43</v>
      </c>
      <c r="K669" s="3">
        <v>18590</v>
      </c>
      <c r="L669" s="3">
        <v>18180</v>
      </c>
      <c r="M669" s="4">
        <f t="shared" si="20"/>
        <v>45773</v>
      </c>
      <c r="N669" s="5">
        <f t="shared" si="21"/>
        <v>3.2275416890801267E-3</v>
      </c>
    </row>
    <row r="670" spans="1:14" x14ac:dyDescent="0.25">
      <c r="A670" s="3" t="s">
        <v>45</v>
      </c>
      <c r="B670" s="3">
        <v>20250427</v>
      </c>
      <c r="C670" s="3">
        <v>18680</v>
      </c>
      <c r="D670" s="3">
        <v>18680</v>
      </c>
      <c r="E670" s="3">
        <v>18100</v>
      </c>
      <c r="F670" s="3">
        <v>18500</v>
      </c>
      <c r="G670" s="3">
        <v>35239232030</v>
      </c>
      <c r="H670" s="3">
        <v>1904726</v>
      </c>
      <c r="I670" s="3">
        <v>75</v>
      </c>
      <c r="J670" s="3" t="s">
        <v>43</v>
      </c>
      <c r="K670" s="3">
        <v>18650</v>
      </c>
      <c r="L670" s="3">
        <v>18560</v>
      </c>
      <c r="M670" s="4">
        <f t="shared" si="20"/>
        <v>45774</v>
      </c>
      <c r="N670" s="5">
        <f t="shared" si="21"/>
        <v>-8.0428954423592547E-3</v>
      </c>
    </row>
    <row r="671" spans="1:14" x14ac:dyDescent="0.25">
      <c r="A671" s="3" t="s">
        <v>45</v>
      </c>
      <c r="B671" s="3">
        <v>20250428</v>
      </c>
      <c r="C671" s="3">
        <v>18560</v>
      </c>
      <c r="D671" s="3">
        <v>18950</v>
      </c>
      <c r="E671" s="3">
        <v>18480</v>
      </c>
      <c r="F671" s="3">
        <v>18590</v>
      </c>
      <c r="G671" s="3">
        <v>4889791100</v>
      </c>
      <c r="H671" s="3">
        <v>263073</v>
      </c>
      <c r="I671" s="3">
        <v>18</v>
      </c>
      <c r="J671" s="3" t="s">
        <v>43</v>
      </c>
      <c r="K671" s="3">
        <v>18500</v>
      </c>
      <c r="L671" s="3">
        <v>18480</v>
      </c>
      <c r="M671" s="4">
        <f t="shared" si="20"/>
        <v>45775</v>
      </c>
      <c r="N671" s="5">
        <f t="shared" si="21"/>
        <v>4.8648648648648152E-3</v>
      </c>
    </row>
    <row r="672" spans="1:14" x14ac:dyDescent="0.25">
      <c r="A672" s="3" t="s">
        <v>45</v>
      </c>
      <c r="B672" s="3">
        <v>20250429</v>
      </c>
      <c r="C672" s="3">
        <v>19040</v>
      </c>
      <c r="D672" s="3">
        <v>19040</v>
      </c>
      <c r="E672" s="3">
        <v>18600</v>
      </c>
      <c r="F672" s="3">
        <v>18730</v>
      </c>
      <c r="G672" s="3">
        <v>10116754480</v>
      </c>
      <c r="H672" s="3">
        <v>540077</v>
      </c>
      <c r="I672" s="3">
        <v>19</v>
      </c>
      <c r="J672" s="3" t="s">
        <v>43</v>
      </c>
      <c r="K672" s="3">
        <v>18590</v>
      </c>
      <c r="L672" s="3">
        <v>18600</v>
      </c>
      <c r="M672" s="4">
        <f t="shared" si="20"/>
        <v>45776</v>
      </c>
      <c r="N672" s="5">
        <f t="shared" si="21"/>
        <v>7.5309306078537031E-3</v>
      </c>
    </row>
    <row r="673" spans="1:14" x14ac:dyDescent="0.25">
      <c r="A673" s="3" t="s">
        <v>45</v>
      </c>
      <c r="B673" s="3">
        <v>20250430</v>
      </c>
      <c r="C673" s="3">
        <v>18860</v>
      </c>
      <c r="D673" s="3">
        <v>19290</v>
      </c>
      <c r="E673" s="3">
        <v>18800</v>
      </c>
      <c r="F673" s="3">
        <v>19160</v>
      </c>
      <c r="G673" s="3">
        <v>48419885240</v>
      </c>
      <c r="H673" s="3">
        <v>2527777</v>
      </c>
      <c r="I673" s="3">
        <v>77</v>
      </c>
      <c r="J673" s="3" t="s">
        <v>43</v>
      </c>
      <c r="K673" s="3">
        <v>18730</v>
      </c>
      <c r="L673" s="3">
        <v>19120</v>
      </c>
      <c r="M673" s="4">
        <f t="shared" si="20"/>
        <v>45777</v>
      </c>
      <c r="N673" s="5">
        <f t="shared" si="21"/>
        <v>2.2957821676454992E-2</v>
      </c>
    </row>
    <row r="674" spans="1:14" x14ac:dyDescent="0.25">
      <c r="A674" s="3" t="s">
        <v>45</v>
      </c>
      <c r="B674" s="3">
        <v>20250503</v>
      </c>
      <c r="C674" s="3">
        <v>19020</v>
      </c>
      <c r="D674" s="3">
        <v>19020</v>
      </c>
      <c r="E674" s="3">
        <v>18820</v>
      </c>
      <c r="F674" s="3">
        <v>18880</v>
      </c>
      <c r="G674" s="3">
        <v>17913854920</v>
      </c>
      <c r="H674" s="3">
        <v>948976</v>
      </c>
      <c r="I674" s="3">
        <v>24</v>
      </c>
      <c r="J674" s="3" t="s">
        <v>43</v>
      </c>
      <c r="K674" s="3">
        <v>19160</v>
      </c>
      <c r="L674" s="3">
        <v>18860</v>
      </c>
      <c r="M674" s="4">
        <f t="shared" si="20"/>
        <v>45780</v>
      </c>
      <c r="N674" s="5">
        <f t="shared" si="21"/>
        <v>-1.4613778705636737E-2</v>
      </c>
    </row>
    <row r="675" spans="1:14" x14ac:dyDescent="0.25">
      <c r="A675" s="3" t="s">
        <v>45</v>
      </c>
      <c r="B675" s="3">
        <v>20250504</v>
      </c>
      <c r="C675" s="3">
        <v>18820</v>
      </c>
      <c r="D675" s="3">
        <v>19100</v>
      </c>
      <c r="E675" s="3">
        <v>18680</v>
      </c>
      <c r="F675" s="3">
        <v>18870</v>
      </c>
      <c r="G675" s="3">
        <v>23600547100</v>
      </c>
      <c r="H675" s="3">
        <v>1250547</v>
      </c>
      <c r="I675" s="3">
        <v>19</v>
      </c>
      <c r="J675" s="3" t="s">
        <v>43</v>
      </c>
      <c r="K675" s="3">
        <v>18880</v>
      </c>
      <c r="L675" s="3">
        <v>19100</v>
      </c>
      <c r="M675" s="4">
        <f t="shared" si="20"/>
        <v>45781</v>
      </c>
      <c r="N675" s="5">
        <f t="shared" si="21"/>
        <v>-5.2966101694917889E-4</v>
      </c>
    </row>
    <row r="676" spans="1:14" x14ac:dyDescent="0.25">
      <c r="A676" s="3" t="s">
        <v>45</v>
      </c>
      <c r="B676" s="3">
        <v>20250505</v>
      </c>
      <c r="C676" s="3">
        <v>19000</v>
      </c>
      <c r="D676" s="3">
        <v>19420</v>
      </c>
      <c r="E676" s="3">
        <v>18760</v>
      </c>
      <c r="F676" s="3">
        <v>18890</v>
      </c>
      <c r="G676" s="3">
        <v>2537962160</v>
      </c>
      <c r="H676" s="3">
        <v>134351</v>
      </c>
      <c r="I676" s="3">
        <v>14</v>
      </c>
      <c r="J676" s="3" t="s">
        <v>43</v>
      </c>
      <c r="K676" s="3">
        <v>18870</v>
      </c>
      <c r="L676" s="3">
        <v>18870</v>
      </c>
      <c r="M676" s="4">
        <f t="shared" si="20"/>
        <v>45782</v>
      </c>
      <c r="N676" s="5">
        <f t="shared" si="21"/>
        <v>1.0598834128245915E-3</v>
      </c>
    </row>
    <row r="677" spans="1:14" x14ac:dyDescent="0.25">
      <c r="A677" s="3" t="s">
        <v>45</v>
      </c>
      <c r="B677" s="3">
        <v>20250506</v>
      </c>
      <c r="C677" s="3">
        <v>18860</v>
      </c>
      <c r="D677" s="3">
        <v>19060</v>
      </c>
      <c r="E677" s="3">
        <v>18860</v>
      </c>
      <c r="F677" s="3">
        <v>19040</v>
      </c>
      <c r="G677" s="3">
        <v>1161671390</v>
      </c>
      <c r="H677" s="3">
        <v>61004</v>
      </c>
      <c r="I677" s="3">
        <v>6</v>
      </c>
      <c r="J677" s="3" t="s">
        <v>43</v>
      </c>
      <c r="K677" s="3">
        <v>18890</v>
      </c>
      <c r="L677" s="3">
        <v>19060</v>
      </c>
      <c r="M677" s="4">
        <f t="shared" si="20"/>
        <v>45783</v>
      </c>
      <c r="N677" s="5">
        <f t="shared" si="21"/>
        <v>7.9407093700369913E-3</v>
      </c>
    </row>
    <row r="678" spans="1:14" x14ac:dyDescent="0.25">
      <c r="A678" s="3" t="s">
        <v>45</v>
      </c>
      <c r="B678" s="3">
        <v>20250507</v>
      </c>
      <c r="C678" s="3">
        <v>19320</v>
      </c>
      <c r="D678" s="3">
        <v>19320</v>
      </c>
      <c r="E678" s="3">
        <v>19240</v>
      </c>
      <c r="F678" s="3">
        <v>19320</v>
      </c>
      <c r="G678" s="3">
        <v>722663250</v>
      </c>
      <c r="H678" s="3">
        <v>37413</v>
      </c>
      <c r="I678" s="3">
        <v>10</v>
      </c>
      <c r="J678" s="3" t="s">
        <v>43</v>
      </c>
      <c r="K678" s="3">
        <v>19040</v>
      </c>
      <c r="L678" s="3">
        <v>19270</v>
      </c>
      <c r="M678" s="4">
        <f t="shared" si="20"/>
        <v>45784</v>
      </c>
      <c r="N678" s="5">
        <f t="shared" si="21"/>
        <v>1.4705882352941124E-2</v>
      </c>
    </row>
    <row r="679" spans="1:14" x14ac:dyDescent="0.25">
      <c r="A679" s="3" t="s">
        <v>45</v>
      </c>
      <c r="B679" s="3">
        <v>20250510</v>
      </c>
      <c r="C679" s="3">
        <v>19300</v>
      </c>
      <c r="D679" s="3">
        <v>19300</v>
      </c>
      <c r="E679" s="3">
        <v>18840</v>
      </c>
      <c r="F679" s="3">
        <v>18890</v>
      </c>
      <c r="G679" s="3">
        <v>7753031250</v>
      </c>
      <c r="H679" s="3">
        <v>410357</v>
      </c>
      <c r="I679" s="3">
        <v>19</v>
      </c>
      <c r="J679" s="3" t="s">
        <v>43</v>
      </c>
      <c r="K679" s="3">
        <v>19320</v>
      </c>
      <c r="L679" s="3">
        <v>18880</v>
      </c>
      <c r="M679" s="4">
        <f t="shared" si="20"/>
        <v>45787</v>
      </c>
      <c r="N679" s="5">
        <f t="shared" si="21"/>
        <v>-2.225672877846796E-2</v>
      </c>
    </row>
    <row r="680" spans="1:14" x14ac:dyDescent="0.25">
      <c r="A680" s="3" t="s">
        <v>45</v>
      </c>
      <c r="B680" s="3">
        <v>20250511</v>
      </c>
      <c r="C680" s="3">
        <v>18900</v>
      </c>
      <c r="D680" s="3">
        <v>19180</v>
      </c>
      <c r="E680" s="3">
        <v>18500</v>
      </c>
      <c r="F680" s="3">
        <v>18810</v>
      </c>
      <c r="G680" s="3">
        <v>7471482840</v>
      </c>
      <c r="H680" s="3">
        <v>397137</v>
      </c>
      <c r="I680" s="3">
        <v>37</v>
      </c>
      <c r="J680" s="3" t="s">
        <v>43</v>
      </c>
      <c r="K680" s="3">
        <v>18890</v>
      </c>
      <c r="L680" s="3">
        <v>18500</v>
      </c>
      <c r="M680" s="4">
        <f t="shared" si="20"/>
        <v>45788</v>
      </c>
      <c r="N680" s="5">
        <f t="shared" si="21"/>
        <v>-4.2350449973530546E-3</v>
      </c>
    </row>
    <row r="681" spans="1:14" x14ac:dyDescent="0.25">
      <c r="A681" s="3" t="s">
        <v>45</v>
      </c>
      <c r="B681" s="3">
        <v>20250512</v>
      </c>
      <c r="C681" s="3">
        <v>19080</v>
      </c>
      <c r="D681" s="3">
        <v>19360</v>
      </c>
      <c r="E681" s="3">
        <v>19000</v>
      </c>
      <c r="F681" s="3">
        <v>19260</v>
      </c>
      <c r="G681" s="3">
        <v>20408095880</v>
      </c>
      <c r="H681" s="3">
        <v>1059538</v>
      </c>
      <c r="I681" s="3">
        <v>69</v>
      </c>
      <c r="J681" s="3" t="s">
        <v>43</v>
      </c>
      <c r="K681" s="3">
        <v>18810</v>
      </c>
      <c r="L681" s="3">
        <v>19170</v>
      </c>
      <c r="M681" s="4">
        <f t="shared" si="20"/>
        <v>45789</v>
      </c>
      <c r="N681" s="5">
        <f t="shared" si="21"/>
        <v>2.3923444976076569E-2</v>
      </c>
    </row>
    <row r="682" spans="1:14" x14ac:dyDescent="0.25">
      <c r="A682" s="3" t="s">
        <v>45</v>
      </c>
      <c r="B682" s="3">
        <v>20250513</v>
      </c>
      <c r="C682" s="3">
        <v>19530</v>
      </c>
      <c r="D682" s="3">
        <v>19540</v>
      </c>
      <c r="E682" s="3">
        <v>19200</v>
      </c>
      <c r="F682" s="3">
        <v>19340</v>
      </c>
      <c r="G682" s="3">
        <v>5603546000</v>
      </c>
      <c r="H682" s="3">
        <v>289768</v>
      </c>
      <c r="I682" s="3">
        <v>34</v>
      </c>
      <c r="J682" s="3" t="s">
        <v>43</v>
      </c>
      <c r="K682" s="3">
        <v>19260</v>
      </c>
      <c r="L682" s="3">
        <v>19330</v>
      </c>
      <c r="M682" s="4">
        <f t="shared" si="20"/>
        <v>45790</v>
      </c>
      <c r="N682" s="5">
        <f t="shared" si="21"/>
        <v>4.1536863966771254E-3</v>
      </c>
    </row>
    <row r="683" spans="1:14" x14ac:dyDescent="0.25">
      <c r="A683" s="3" t="s">
        <v>45</v>
      </c>
      <c r="B683" s="3">
        <v>20250514</v>
      </c>
      <c r="C683" s="3">
        <v>19550</v>
      </c>
      <c r="D683" s="3">
        <v>19800</v>
      </c>
      <c r="E683" s="3">
        <v>19400</v>
      </c>
      <c r="F683" s="3">
        <v>19520</v>
      </c>
      <c r="G683" s="3">
        <v>12802690410</v>
      </c>
      <c r="H683" s="3">
        <v>655925</v>
      </c>
      <c r="I683" s="3">
        <v>32</v>
      </c>
      <c r="J683" s="3" t="s">
        <v>43</v>
      </c>
      <c r="K683" s="3">
        <v>19340</v>
      </c>
      <c r="L683" s="3">
        <v>19400</v>
      </c>
      <c r="M683" s="4">
        <f t="shared" si="20"/>
        <v>45791</v>
      </c>
      <c r="N683" s="5">
        <f t="shared" si="21"/>
        <v>9.3071354705274167E-3</v>
      </c>
    </row>
    <row r="684" spans="1:14" x14ac:dyDescent="0.25">
      <c r="A684" s="3" t="s">
        <v>45</v>
      </c>
      <c r="B684" s="3">
        <v>20250517</v>
      </c>
      <c r="C684" s="3">
        <v>19660</v>
      </c>
      <c r="D684" s="3">
        <v>19790</v>
      </c>
      <c r="E684" s="3">
        <v>19360</v>
      </c>
      <c r="F684" s="3">
        <v>19470</v>
      </c>
      <c r="G684" s="3">
        <v>18692155800</v>
      </c>
      <c r="H684" s="3">
        <v>959920</v>
      </c>
      <c r="I684" s="3">
        <v>27</v>
      </c>
      <c r="J684" s="3" t="s">
        <v>43</v>
      </c>
      <c r="K684" s="3">
        <v>19520</v>
      </c>
      <c r="L684" s="3">
        <v>19500</v>
      </c>
      <c r="M684" s="4">
        <f t="shared" si="20"/>
        <v>45794</v>
      </c>
      <c r="N684" s="5">
        <f t="shared" si="21"/>
        <v>-2.5614754098360892E-3</v>
      </c>
    </row>
    <row r="685" spans="1:14" x14ac:dyDescent="0.25">
      <c r="A685" s="3" t="s">
        <v>45</v>
      </c>
      <c r="B685" s="3">
        <v>20250518</v>
      </c>
      <c r="C685" s="3">
        <v>19750</v>
      </c>
      <c r="D685" s="3">
        <v>20000</v>
      </c>
      <c r="E685" s="3">
        <v>19540</v>
      </c>
      <c r="F685" s="3">
        <v>19780</v>
      </c>
      <c r="G685" s="3">
        <v>61244664720</v>
      </c>
      <c r="H685" s="3">
        <v>3096996</v>
      </c>
      <c r="I685" s="3">
        <v>32</v>
      </c>
      <c r="J685" s="3" t="s">
        <v>43</v>
      </c>
      <c r="K685" s="3">
        <v>19470</v>
      </c>
      <c r="L685" s="3">
        <v>19990</v>
      </c>
      <c r="M685" s="4">
        <f t="shared" si="20"/>
        <v>45795</v>
      </c>
      <c r="N685" s="5">
        <f t="shared" si="21"/>
        <v>1.5921931176168469E-2</v>
      </c>
    </row>
    <row r="686" spans="1:14" x14ac:dyDescent="0.25">
      <c r="A686" s="3" t="s">
        <v>45</v>
      </c>
      <c r="B686" s="3">
        <v>20250519</v>
      </c>
      <c r="C686" s="3">
        <v>19930</v>
      </c>
      <c r="D686" s="3">
        <v>19930</v>
      </c>
      <c r="E686" s="3">
        <v>19400</v>
      </c>
      <c r="F686" s="3">
        <v>19460</v>
      </c>
      <c r="G686" s="3">
        <v>7319785000</v>
      </c>
      <c r="H686" s="3">
        <v>376240</v>
      </c>
      <c r="I686" s="3">
        <v>20</v>
      </c>
      <c r="J686" s="3" t="s">
        <v>43</v>
      </c>
      <c r="K686" s="3">
        <v>19780</v>
      </c>
      <c r="L686" s="3">
        <v>19400</v>
      </c>
      <c r="M686" s="4">
        <f t="shared" si="20"/>
        <v>45796</v>
      </c>
      <c r="N686" s="5">
        <f t="shared" si="21"/>
        <v>-1.6177957532861442E-2</v>
      </c>
    </row>
    <row r="687" spans="1:14" x14ac:dyDescent="0.25">
      <c r="A687" s="3" t="s">
        <v>45</v>
      </c>
      <c r="B687" s="3">
        <v>20250520</v>
      </c>
      <c r="C687" s="3">
        <v>19600</v>
      </c>
      <c r="D687" s="3">
        <v>19600</v>
      </c>
      <c r="E687" s="3">
        <v>19140</v>
      </c>
      <c r="F687" s="3">
        <v>19210</v>
      </c>
      <c r="G687" s="3">
        <v>26672218300</v>
      </c>
      <c r="H687" s="3">
        <v>1388299</v>
      </c>
      <c r="I687" s="3">
        <v>22</v>
      </c>
      <c r="J687" s="3" t="s">
        <v>43</v>
      </c>
      <c r="K687" s="3">
        <v>19460</v>
      </c>
      <c r="L687" s="3">
        <v>19200</v>
      </c>
      <c r="M687" s="4">
        <f t="shared" si="20"/>
        <v>45797</v>
      </c>
      <c r="N687" s="5">
        <f t="shared" si="21"/>
        <v>-1.2846865364851023E-2</v>
      </c>
    </row>
    <row r="688" spans="1:14" x14ac:dyDescent="0.25">
      <c r="A688" s="3" t="s">
        <v>45</v>
      </c>
      <c r="B688" s="3">
        <v>20250521</v>
      </c>
      <c r="C688" s="3">
        <v>19000</v>
      </c>
      <c r="D688" s="3">
        <v>19340</v>
      </c>
      <c r="E688" s="3">
        <v>18720</v>
      </c>
      <c r="F688" s="3">
        <v>19010</v>
      </c>
      <c r="G688" s="3">
        <v>6633486460</v>
      </c>
      <c r="H688" s="3">
        <v>348987</v>
      </c>
      <c r="I688" s="3">
        <v>28</v>
      </c>
      <c r="J688" s="3" t="s">
        <v>43</v>
      </c>
      <c r="K688" s="3">
        <v>19210</v>
      </c>
      <c r="L688" s="3">
        <v>19340</v>
      </c>
      <c r="M688" s="4">
        <f t="shared" si="20"/>
        <v>45798</v>
      </c>
      <c r="N688" s="5">
        <f t="shared" si="21"/>
        <v>-1.0411244143675225E-2</v>
      </c>
    </row>
    <row r="689" spans="1:14" x14ac:dyDescent="0.25">
      <c r="A689" s="3" t="s">
        <v>45</v>
      </c>
      <c r="B689" s="3">
        <v>20250524</v>
      </c>
      <c r="C689" s="3">
        <v>19420</v>
      </c>
      <c r="D689" s="3">
        <v>19500</v>
      </c>
      <c r="E689" s="3">
        <v>19100</v>
      </c>
      <c r="F689" s="3">
        <v>19280</v>
      </c>
      <c r="G689" s="3">
        <v>9082127340</v>
      </c>
      <c r="H689" s="3">
        <v>471018</v>
      </c>
      <c r="I689" s="3">
        <v>15</v>
      </c>
      <c r="J689" s="3" t="s">
        <v>43</v>
      </c>
      <c r="K689" s="3">
        <v>19010</v>
      </c>
      <c r="L689" s="3">
        <v>19490</v>
      </c>
      <c r="M689" s="4">
        <f t="shared" si="20"/>
        <v>45801</v>
      </c>
      <c r="N689" s="5">
        <f t="shared" si="21"/>
        <v>1.4203051025776015E-2</v>
      </c>
    </row>
    <row r="690" spans="1:14" x14ac:dyDescent="0.25">
      <c r="A690" s="3" t="s">
        <v>45</v>
      </c>
      <c r="B690" s="3">
        <v>20250525</v>
      </c>
      <c r="C690" s="3">
        <v>19400</v>
      </c>
      <c r="D690" s="3">
        <v>19400</v>
      </c>
      <c r="E690" s="3">
        <v>19020</v>
      </c>
      <c r="F690" s="3">
        <v>19200</v>
      </c>
      <c r="G690" s="3">
        <v>10025192870</v>
      </c>
      <c r="H690" s="3">
        <v>522254</v>
      </c>
      <c r="I690" s="3">
        <v>19</v>
      </c>
      <c r="J690" s="3" t="s">
        <v>43</v>
      </c>
      <c r="K690" s="3">
        <v>19280</v>
      </c>
      <c r="L690" s="3">
        <v>19140</v>
      </c>
      <c r="M690" s="4">
        <f t="shared" si="20"/>
        <v>45802</v>
      </c>
      <c r="N690" s="5">
        <f t="shared" si="21"/>
        <v>-4.1493775933609811E-3</v>
      </c>
    </row>
    <row r="691" spans="1:14" x14ac:dyDescent="0.25">
      <c r="A691" s="3" t="s">
        <v>45</v>
      </c>
      <c r="B691" s="3">
        <v>20250526</v>
      </c>
      <c r="C691" s="3">
        <v>19280</v>
      </c>
      <c r="D691" s="3">
        <v>19280</v>
      </c>
      <c r="E691" s="3">
        <v>18910</v>
      </c>
      <c r="F691" s="3">
        <v>19150</v>
      </c>
      <c r="G691" s="3">
        <v>26439156400</v>
      </c>
      <c r="H691" s="3">
        <v>1380330</v>
      </c>
      <c r="I691" s="3">
        <v>24</v>
      </c>
      <c r="J691" s="3" t="s">
        <v>43</v>
      </c>
      <c r="K691" s="3">
        <v>19200</v>
      </c>
      <c r="L691" s="3">
        <v>18910</v>
      </c>
      <c r="M691" s="4">
        <f t="shared" si="20"/>
        <v>45803</v>
      </c>
      <c r="N691" s="5">
        <f t="shared" si="21"/>
        <v>-2.6041666666666297E-3</v>
      </c>
    </row>
    <row r="692" spans="1:14" x14ac:dyDescent="0.25">
      <c r="A692" s="3" t="s">
        <v>45</v>
      </c>
      <c r="B692" s="3">
        <v>20250527</v>
      </c>
      <c r="C692" s="3">
        <v>19270</v>
      </c>
      <c r="D692" s="3">
        <v>19550</v>
      </c>
      <c r="E692" s="3">
        <v>18720</v>
      </c>
      <c r="F692" s="3">
        <v>19380</v>
      </c>
      <c r="G692" s="3">
        <v>50817108770</v>
      </c>
      <c r="H692" s="3">
        <v>2622612</v>
      </c>
      <c r="I692" s="3">
        <v>127</v>
      </c>
      <c r="J692" s="3" t="s">
        <v>43</v>
      </c>
      <c r="K692" s="3">
        <v>19150</v>
      </c>
      <c r="L692" s="3">
        <v>19520</v>
      </c>
      <c r="M692" s="4">
        <f t="shared" si="20"/>
        <v>45804</v>
      </c>
      <c r="N692" s="5">
        <f t="shared" si="21"/>
        <v>1.201044386422967E-2</v>
      </c>
    </row>
    <row r="693" spans="1:14" x14ac:dyDescent="0.25">
      <c r="A693" s="3" t="s">
        <v>45</v>
      </c>
      <c r="B693" s="3">
        <v>20250528</v>
      </c>
      <c r="C693" s="3">
        <v>19540</v>
      </c>
      <c r="D693" s="3">
        <v>19600</v>
      </c>
      <c r="E693" s="3">
        <v>19400</v>
      </c>
      <c r="F693" s="3">
        <v>19530</v>
      </c>
      <c r="G693" s="3">
        <v>16666249660</v>
      </c>
      <c r="H693" s="3">
        <v>853215</v>
      </c>
      <c r="I693" s="3">
        <v>32</v>
      </c>
      <c r="J693" s="3" t="s">
        <v>43</v>
      </c>
      <c r="K693" s="3">
        <v>19380</v>
      </c>
      <c r="L693" s="3">
        <v>19600</v>
      </c>
      <c r="M693" s="4">
        <f t="shared" si="20"/>
        <v>45805</v>
      </c>
      <c r="N693" s="5">
        <f t="shared" si="21"/>
        <v>7.7399380804954454E-3</v>
      </c>
    </row>
    <row r="694" spans="1:14" x14ac:dyDescent="0.25">
      <c r="A694" s="3" t="s">
        <v>45</v>
      </c>
      <c r="B694" s="3">
        <v>20250531</v>
      </c>
      <c r="C694" s="3">
        <v>19950</v>
      </c>
      <c r="D694" s="3">
        <v>19950</v>
      </c>
      <c r="E694" s="3">
        <v>19520</v>
      </c>
      <c r="F694" s="3">
        <v>19660</v>
      </c>
      <c r="G694" s="3">
        <v>12280425550</v>
      </c>
      <c r="H694" s="3">
        <v>624565</v>
      </c>
      <c r="I694" s="3">
        <v>11</v>
      </c>
      <c r="J694" s="3" t="s">
        <v>43</v>
      </c>
      <c r="K694" s="3">
        <v>19530</v>
      </c>
      <c r="L694" s="3">
        <v>19680</v>
      </c>
      <c r="M694" s="4">
        <f t="shared" si="20"/>
        <v>45808</v>
      </c>
      <c r="N694" s="5">
        <f t="shared" si="21"/>
        <v>6.6564260112647045E-3</v>
      </c>
    </row>
    <row r="695" spans="1:14" x14ac:dyDescent="0.25">
      <c r="A695" s="3" t="s">
        <v>45</v>
      </c>
      <c r="B695" s="3">
        <v>20250601</v>
      </c>
      <c r="C695" s="3">
        <v>19500</v>
      </c>
      <c r="D695" s="3">
        <v>19500</v>
      </c>
      <c r="E695" s="3">
        <v>19300</v>
      </c>
      <c r="F695" s="3">
        <v>19490</v>
      </c>
      <c r="G695" s="3">
        <v>25513715500</v>
      </c>
      <c r="H695" s="3">
        <v>1308801</v>
      </c>
      <c r="I695" s="3">
        <v>31</v>
      </c>
      <c r="J695" s="3" t="s">
        <v>43</v>
      </c>
      <c r="K695" s="3">
        <v>19660</v>
      </c>
      <c r="L695" s="3">
        <v>19300</v>
      </c>
      <c r="M695" s="4">
        <f t="shared" si="20"/>
        <v>45809</v>
      </c>
      <c r="N695" s="5">
        <f t="shared" si="21"/>
        <v>-8.6469989827060445E-3</v>
      </c>
    </row>
    <row r="696" spans="1:14" x14ac:dyDescent="0.25">
      <c r="A696" s="3" t="s">
        <v>45</v>
      </c>
      <c r="B696" s="3">
        <v>20250602</v>
      </c>
      <c r="C696" s="3">
        <v>19560</v>
      </c>
      <c r="D696" s="3">
        <v>19560</v>
      </c>
      <c r="E696" s="3">
        <v>19100</v>
      </c>
      <c r="F696" s="3">
        <v>19340</v>
      </c>
      <c r="G696" s="3">
        <v>56132248770</v>
      </c>
      <c r="H696" s="3">
        <v>2901646</v>
      </c>
      <c r="I696" s="3">
        <v>132</v>
      </c>
      <c r="J696" s="3" t="s">
        <v>43</v>
      </c>
      <c r="K696" s="3">
        <v>19490</v>
      </c>
      <c r="L696" s="3">
        <v>19200</v>
      </c>
      <c r="M696" s="4">
        <f t="shared" si="20"/>
        <v>45810</v>
      </c>
      <c r="N696" s="5">
        <f t="shared" si="21"/>
        <v>-7.6962544894817464E-3</v>
      </c>
    </row>
    <row r="697" spans="1:14" x14ac:dyDescent="0.25">
      <c r="A697" s="3" t="s">
        <v>45</v>
      </c>
      <c r="B697" s="3">
        <v>20250603</v>
      </c>
      <c r="C697" s="3">
        <v>19360</v>
      </c>
      <c r="D697" s="3">
        <v>19540</v>
      </c>
      <c r="E697" s="3">
        <v>18790</v>
      </c>
      <c r="F697" s="3">
        <v>19300</v>
      </c>
      <c r="G697" s="3">
        <v>28400376560</v>
      </c>
      <c r="H697" s="3">
        <v>1471846</v>
      </c>
      <c r="I697" s="3">
        <v>60</v>
      </c>
      <c r="J697" s="3" t="s">
        <v>43</v>
      </c>
      <c r="K697" s="3">
        <v>19340</v>
      </c>
      <c r="L697" s="3">
        <v>19300</v>
      </c>
      <c r="M697" s="4">
        <f t="shared" si="20"/>
        <v>45811</v>
      </c>
      <c r="N697" s="5">
        <f t="shared" si="21"/>
        <v>-2.0682523267838704E-3</v>
      </c>
    </row>
    <row r="698" spans="1:14" x14ac:dyDescent="0.25">
      <c r="A698" s="3" t="s">
        <v>45</v>
      </c>
      <c r="B698" s="3">
        <v>20250607</v>
      </c>
      <c r="C698" s="3">
        <v>18980</v>
      </c>
      <c r="D698" s="3">
        <v>18980</v>
      </c>
      <c r="E698" s="3">
        <v>18820</v>
      </c>
      <c r="F698" s="3">
        <v>18900</v>
      </c>
      <c r="G698" s="3">
        <v>2198969150</v>
      </c>
      <c r="H698" s="3">
        <v>116355</v>
      </c>
      <c r="I698" s="3">
        <v>11</v>
      </c>
      <c r="J698" s="3" t="s">
        <v>43</v>
      </c>
      <c r="K698" s="3">
        <v>19300</v>
      </c>
      <c r="L698" s="3">
        <v>18820</v>
      </c>
      <c r="M698" s="4">
        <f t="shared" si="20"/>
        <v>45815</v>
      </c>
      <c r="N698" s="5">
        <f t="shared" si="21"/>
        <v>-2.0725388601036232E-2</v>
      </c>
    </row>
    <row r="699" spans="1:14" x14ac:dyDescent="0.25">
      <c r="A699" s="3" t="s">
        <v>45</v>
      </c>
      <c r="B699" s="3">
        <v>20250608</v>
      </c>
      <c r="C699" s="3">
        <v>18890</v>
      </c>
      <c r="D699" s="3">
        <v>19460</v>
      </c>
      <c r="E699" s="3">
        <v>18620</v>
      </c>
      <c r="F699" s="3">
        <v>19050</v>
      </c>
      <c r="G699" s="3">
        <v>28766380540</v>
      </c>
      <c r="H699" s="3">
        <v>1509845</v>
      </c>
      <c r="I699" s="3">
        <v>54</v>
      </c>
      <c r="J699" s="3" t="s">
        <v>43</v>
      </c>
      <c r="K699" s="3">
        <v>18900</v>
      </c>
      <c r="L699" s="3">
        <v>19190</v>
      </c>
      <c r="M699" s="4">
        <f t="shared" si="20"/>
        <v>45816</v>
      </c>
      <c r="N699" s="5">
        <f t="shared" si="21"/>
        <v>7.9365079365079083E-3</v>
      </c>
    </row>
    <row r="700" spans="1:14" x14ac:dyDescent="0.25">
      <c r="A700" s="3" t="s">
        <v>45</v>
      </c>
      <c r="B700" s="3">
        <v>20250609</v>
      </c>
      <c r="C700" s="3">
        <v>19000</v>
      </c>
      <c r="D700" s="3">
        <v>19040</v>
      </c>
      <c r="E700" s="3">
        <v>18540</v>
      </c>
      <c r="F700" s="3">
        <v>18720</v>
      </c>
      <c r="G700" s="3">
        <v>11775153670</v>
      </c>
      <c r="H700" s="3">
        <v>629038</v>
      </c>
      <c r="I700" s="3">
        <v>12</v>
      </c>
      <c r="J700" s="3" t="s">
        <v>43</v>
      </c>
      <c r="K700" s="3">
        <v>19050</v>
      </c>
      <c r="L700" s="3">
        <v>19040</v>
      </c>
      <c r="M700" s="4">
        <f t="shared" si="20"/>
        <v>45817</v>
      </c>
      <c r="N700" s="5">
        <f t="shared" si="21"/>
        <v>-1.7322834645669305E-2</v>
      </c>
    </row>
    <row r="701" spans="1:14" x14ac:dyDescent="0.25">
      <c r="A701" s="3" t="s">
        <v>45</v>
      </c>
      <c r="B701" s="3">
        <v>20250610</v>
      </c>
      <c r="C701" s="3">
        <v>18830</v>
      </c>
      <c r="D701" s="3">
        <v>18830</v>
      </c>
      <c r="E701" s="3">
        <v>18820</v>
      </c>
      <c r="F701" s="3">
        <v>18820</v>
      </c>
      <c r="G701" s="3">
        <v>67592620</v>
      </c>
      <c r="H701" s="3">
        <v>3591</v>
      </c>
      <c r="I701" s="3">
        <v>3</v>
      </c>
      <c r="J701" s="3" t="s">
        <v>43</v>
      </c>
      <c r="K701" s="3">
        <v>18720</v>
      </c>
      <c r="L701" s="3">
        <v>18820</v>
      </c>
      <c r="M701" s="4">
        <f t="shared" si="20"/>
        <v>45818</v>
      </c>
      <c r="N701" s="5">
        <f t="shared" si="21"/>
        <v>5.3418803418803229E-3</v>
      </c>
    </row>
    <row r="702" spans="1:14" x14ac:dyDescent="0.25">
      <c r="A702" s="3" t="s">
        <v>45</v>
      </c>
      <c r="B702" s="3">
        <v>20250611</v>
      </c>
      <c r="C702" s="3">
        <v>19190</v>
      </c>
      <c r="D702" s="3">
        <v>19190</v>
      </c>
      <c r="E702" s="3">
        <v>18800</v>
      </c>
      <c r="F702" s="3">
        <v>19080</v>
      </c>
      <c r="G702" s="3">
        <v>105317200</v>
      </c>
      <c r="H702" s="3">
        <v>5519</v>
      </c>
      <c r="I702" s="3">
        <v>2</v>
      </c>
      <c r="J702" s="3" t="s">
        <v>43</v>
      </c>
      <c r="K702" s="3">
        <v>18820</v>
      </c>
      <c r="L702" s="3">
        <v>18800</v>
      </c>
      <c r="M702" s="4">
        <f t="shared" si="20"/>
        <v>45819</v>
      </c>
      <c r="N702" s="5">
        <f t="shared" si="21"/>
        <v>1.381509032943673E-2</v>
      </c>
    </row>
    <row r="703" spans="1:14" x14ac:dyDescent="0.25">
      <c r="A703" s="3" t="s">
        <v>45</v>
      </c>
      <c r="B703" s="3">
        <v>20250615</v>
      </c>
      <c r="C703" s="3">
        <v>0</v>
      </c>
      <c r="D703" s="3">
        <v>0</v>
      </c>
      <c r="E703" s="3">
        <v>0</v>
      </c>
      <c r="F703" s="3">
        <v>19080</v>
      </c>
      <c r="G703" s="3">
        <v>0</v>
      </c>
      <c r="H703" s="3">
        <v>0</v>
      </c>
      <c r="I703" s="3">
        <v>0</v>
      </c>
      <c r="J703" s="3" t="s">
        <v>43</v>
      </c>
      <c r="K703" s="3">
        <v>19080</v>
      </c>
      <c r="L703" s="3">
        <v>18800</v>
      </c>
      <c r="M703" s="4">
        <f t="shared" si="20"/>
        <v>45823</v>
      </c>
      <c r="N703" s="5">
        <f t="shared" si="21"/>
        <v>0</v>
      </c>
    </row>
    <row r="704" spans="1:14" x14ac:dyDescent="0.25">
      <c r="A704" s="3" t="s">
        <v>45</v>
      </c>
      <c r="B704" s="3">
        <v>20250616</v>
      </c>
      <c r="C704" s="3">
        <v>0</v>
      </c>
      <c r="D704" s="3">
        <v>0</v>
      </c>
      <c r="E704" s="3">
        <v>0</v>
      </c>
      <c r="F704" s="3">
        <v>19080</v>
      </c>
      <c r="G704" s="3">
        <v>0</v>
      </c>
      <c r="H704" s="3">
        <v>0</v>
      </c>
      <c r="I704" s="3">
        <v>0</v>
      </c>
      <c r="J704" s="3" t="s">
        <v>43</v>
      </c>
      <c r="K704" s="3">
        <v>19080</v>
      </c>
      <c r="L704" s="3">
        <v>18800</v>
      </c>
      <c r="M704" s="4">
        <f t="shared" si="20"/>
        <v>45824</v>
      </c>
      <c r="N704" s="5">
        <f t="shared" si="21"/>
        <v>0</v>
      </c>
    </row>
    <row r="705" spans="1:14" x14ac:dyDescent="0.25">
      <c r="A705" s="3" t="s">
        <v>45</v>
      </c>
      <c r="B705" s="3">
        <v>20250618</v>
      </c>
      <c r="C705" s="3">
        <v>0</v>
      </c>
      <c r="D705" s="3">
        <v>0</v>
      </c>
      <c r="E705" s="3">
        <v>0</v>
      </c>
      <c r="F705" s="3">
        <v>19080</v>
      </c>
      <c r="G705" s="3">
        <v>0</v>
      </c>
      <c r="H705" s="3">
        <v>0</v>
      </c>
      <c r="I705" s="3">
        <v>0</v>
      </c>
      <c r="J705" s="3" t="s">
        <v>43</v>
      </c>
      <c r="K705" s="3">
        <v>19080</v>
      </c>
      <c r="L705" s="3">
        <v>18800</v>
      </c>
      <c r="M705" s="4">
        <f t="shared" si="20"/>
        <v>45826</v>
      </c>
      <c r="N705" s="5">
        <f t="shared" si="21"/>
        <v>0</v>
      </c>
    </row>
    <row r="706" spans="1:14" x14ac:dyDescent="0.25">
      <c r="A706" s="3" t="s">
        <v>45</v>
      </c>
      <c r="B706" s="3">
        <v>20250621</v>
      </c>
      <c r="C706" s="3">
        <v>0</v>
      </c>
      <c r="D706" s="3">
        <v>0</v>
      </c>
      <c r="E706" s="3">
        <v>0</v>
      </c>
      <c r="F706" s="3">
        <v>19080</v>
      </c>
      <c r="G706" s="3">
        <v>0</v>
      </c>
      <c r="H706" s="3">
        <v>0</v>
      </c>
      <c r="I706" s="3">
        <v>0</v>
      </c>
      <c r="J706" s="3" t="s">
        <v>43</v>
      </c>
      <c r="K706" s="3">
        <v>19080</v>
      </c>
      <c r="L706" s="3">
        <v>18800</v>
      </c>
      <c r="M706" s="4">
        <f t="shared" ref="M706:M769" si="22">DATE(LEFT(B706,4),MID(B706,5,2),RIGHT(B706,2))</f>
        <v>45829</v>
      </c>
      <c r="N706" s="5">
        <f t="shared" si="21"/>
        <v>0</v>
      </c>
    </row>
    <row r="707" spans="1:14" x14ac:dyDescent="0.25">
      <c r="A707" s="3" t="s">
        <v>45</v>
      </c>
      <c r="B707" s="3">
        <v>20250622</v>
      </c>
      <c r="C707" s="3">
        <v>0</v>
      </c>
      <c r="D707" s="3">
        <v>0</v>
      </c>
      <c r="E707" s="3">
        <v>0</v>
      </c>
      <c r="F707" s="3">
        <v>19080</v>
      </c>
      <c r="G707" s="3">
        <v>0</v>
      </c>
      <c r="H707" s="3">
        <v>0</v>
      </c>
      <c r="I707" s="3">
        <v>0</v>
      </c>
      <c r="J707" s="3" t="s">
        <v>43</v>
      </c>
      <c r="K707" s="3">
        <v>19080</v>
      </c>
      <c r="L707" s="3">
        <v>18800</v>
      </c>
      <c r="M707" s="4">
        <f t="shared" si="22"/>
        <v>45830</v>
      </c>
      <c r="N707" s="5">
        <f t="shared" ref="N707:N770" si="23">F707/F706-1</f>
        <v>0</v>
      </c>
    </row>
    <row r="708" spans="1:14" x14ac:dyDescent="0.25">
      <c r="A708" s="3" t="s">
        <v>45</v>
      </c>
      <c r="B708" s="3">
        <v>20250623</v>
      </c>
      <c r="C708" s="3">
        <v>0</v>
      </c>
      <c r="D708" s="3">
        <v>0</v>
      </c>
      <c r="E708" s="3">
        <v>0</v>
      </c>
      <c r="F708" s="3">
        <v>19080</v>
      </c>
      <c r="G708" s="3">
        <v>0</v>
      </c>
      <c r="H708" s="3">
        <v>0</v>
      </c>
      <c r="I708" s="3">
        <v>0</v>
      </c>
      <c r="J708" s="3" t="s">
        <v>43</v>
      </c>
      <c r="K708" s="3">
        <v>19080</v>
      </c>
      <c r="L708" s="3">
        <v>18800</v>
      </c>
      <c r="M708" s="4">
        <f t="shared" si="22"/>
        <v>45831</v>
      </c>
      <c r="N708" s="5">
        <f t="shared" si="23"/>
        <v>0</v>
      </c>
    </row>
    <row r="709" spans="1:14" x14ac:dyDescent="0.25">
      <c r="A709" s="3" t="s">
        <v>45</v>
      </c>
      <c r="B709" s="3">
        <v>20250624</v>
      </c>
      <c r="C709" s="3">
        <v>0</v>
      </c>
      <c r="D709" s="3">
        <v>0</v>
      </c>
      <c r="E709" s="3">
        <v>0</v>
      </c>
      <c r="F709" s="3">
        <v>19080</v>
      </c>
      <c r="G709" s="3">
        <v>0</v>
      </c>
      <c r="H709" s="3">
        <v>0</v>
      </c>
      <c r="I709" s="3">
        <v>0</v>
      </c>
      <c r="J709" s="3" t="s">
        <v>43</v>
      </c>
      <c r="K709" s="3">
        <v>19080</v>
      </c>
      <c r="L709" s="3">
        <v>18800</v>
      </c>
      <c r="M709" s="4">
        <f t="shared" si="22"/>
        <v>45832</v>
      </c>
      <c r="N709" s="5">
        <f t="shared" si="23"/>
        <v>0</v>
      </c>
    </row>
    <row r="710" spans="1:14" x14ac:dyDescent="0.25">
      <c r="A710" s="3" t="s">
        <v>45</v>
      </c>
      <c r="B710" s="3">
        <v>20250625</v>
      </c>
      <c r="C710" s="3">
        <v>0</v>
      </c>
      <c r="D710" s="3">
        <v>0</v>
      </c>
      <c r="E710" s="3">
        <v>0</v>
      </c>
      <c r="F710" s="3">
        <v>19080</v>
      </c>
      <c r="G710" s="3">
        <v>0</v>
      </c>
      <c r="H710" s="3">
        <v>0</v>
      </c>
      <c r="I710" s="3">
        <v>0</v>
      </c>
      <c r="J710" s="3" t="s">
        <v>43</v>
      </c>
      <c r="K710" s="3">
        <v>19080</v>
      </c>
      <c r="L710" s="3">
        <v>18800</v>
      </c>
      <c r="M710" s="4">
        <f t="shared" si="22"/>
        <v>45833</v>
      </c>
      <c r="N710" s="5">
        <f t="shared" si="23"/>
        <v>0</v>
      </c>
    </row>
    <row r="711" spans="1:14" x14ac:dyDescent="0.25">
      <c r="A711" s="3" t="s">
        <v>45</v>
      </c>
      <c r="B711" s="3">
        <v>20250628</v>
      </c>
      <c r="C711" s="3">
        <v>18510</v>
      </c>
      <c r="D711" s="3">
        <v>18510</v>
      </c>
      <c r="E711" s="3">
        <v>18510</v>
      </c>
      <c r="F711" s="3">
        <v>18510</v>
      </c>
      <c r="G711" s="3">
        <v>3343887030</v>
      </c>
      <c r="H711" s="3">
        <v>180653</v>
      </c>
      <c r="I711" s="3">
        <v>9</v>
      </c>
      <c r="J711" s="3" t="s">
        <v>43</v>
      </c>
      <c r="K711" s="3">
        <v>19080</v>
      </c>
      <c r="L711" s="3">
        <v>18510</v>
      </c>
      <c r="M711" s="4">
        <f t="shared" si="22"/>
        <v>45836</v>
      </c>
      <c r="N711" s="5">
        <f t="shared" si="23"/>
        <v>-2.9874213836478036E-2</v>
      </c>
    </row>
    <row r="712" spans="1:14" x14ac:dyDescent="0.25">
      <c r="A712" s="3" t="s">
        <v>45</v>
      </c>
      <c r="B712" s="3">
        <v>20250629</v>
      </c>
      <c r="C712" s="3">
        <v>17960</v>
      </c>
      <c r="D712" s="3">
        <v>17960</v>
      </c>
      <c r="E712" s="3">
        <v>17960</v>
      </c>
      <c r="F712" s="3">
        <v>17960</v>
      </c>
      <c r="G712" s="3">
        <v>8983017280</v>
      </c>
      <c r="H712" s="3">
        <v>500168</v>
      </c>
      <c r="I712" s="3">
        <v>11</v>
      </c>
      <c r="J712" s="3" t="s">
        <v>43</v>
      </c>
      <c r="K712" s="3">
        <v>18510</v>
      </c>
      <c r="L712" s="3">
        <v>17960</v>
      </c>
      <c r="M712" s="4">
        <f t="shared" si="22"/>
        <v>45837</v>
      </c>
      <c r="N712" s="5">
        <f t="shared" si="23"/>
        <v>-2.9713668287412176E-2</v>
      </c>
    </row>
    <row r="713" spans="1:14" x14ac:dyDescent="0.25">
      <c r="A713" s="3" t="s">
        <v>45</v>
      </c>
      <c r="B713" s="3">
        <v>20250630</v>
      </c>
      <c r="C713" s="3">
        <v>17430</v>
      </c>
      <c r="D713" s="3">
        <v>17430</v>
      </c>
      <c r="E713" s="3">
        <v>17430</v>
      </c>
      <c r="F713" s="3">
        <v>17430</v>
      </c>
      <c r="G713" s="3">
        <v>698210940</v>
      </c>
      <c r="H713" s="3">
        <v>40058</v>
      </c>
      <c r="I713" s="3">
        <v>3</v>
      </c>
      <c r="J713" s="3" t="s">
        <v>43</v>
      </c>
      <c r="K713" s="3">
        <v>17960</v>
      </c>
      <c r="L713" s="3">
        <v>17430</v>
      </c>
      <c r="M713" s="4">
        <f t="shared" si="22"/>
        <v>45838</v>
      </c>
      <c r="N713" s="5">
        <f t="shared" si="23"/>
        <v>-2.9510022271714953E-2</v>
      </c>
    </row>
    <row r="714" spans="1:14" x14ac:dyDescent="0.25">
      <c r="A714" s="3" t="s">
        <v>45</v>
      </c>
      <c r="B714" s="3">
        <v>20250701</v>
      </c>
      <c r="C714" s="3">
        <v>16910</v>
      </c>
      <c r="D714" s="3">
        <v>16910</v>
      </c>
      <c r="E714" s="3">
        <v>16910</v>
      </c>
      <c r="F714" s="3">
        <v>16910</v>
      </c>
      <c r="G714" s="3">
        <v>2725046500</v>
      </c>
      <c r="H714" s="3">
        <v>161150</v>
      </c>
      <c r="I714" s="3">
        <v>7</v>
      </c>
      <c r="J714" s="3" t="s">
        <v>43</v>
      </c>
      <c r="K714" s="3">
        <v>17430</v>
      </c>
      <c r="L714" s="3">
        <v>16910</v>
      </c>
      <c r="M714" s="4">
        <f t="shared" si="22"/>
        <v>45839</v>
      </c>
      <c r="N714" s="5">
        <f t="shared" si="23"/>
        <v>-2.9833620195065969E-2</v>
      </c>
    </row>
    <row r="715" spans="1:14" x14ac:dyDescent="0.25">
      <c r="A715" s="3" t="s">
        <v>45</v>
      </c>
      <c r="B715" s="3">
        <v>20250702</v>
      </c>
      <c r="C715" s="3">
        <v>16410</v>
      </c>
      <c r="D715" s="3">
        <v>16410</v>
      </c>
      <c r="E715" s="3">
        <v>16410</v>
      </c>
      <c r="F715" s="3">
        <v>16410</v>
      </c>
      <c r="G715" s="3">
        <v>17623371810</v>
      </c>
      <c r="H715" s="3">
        <v>1073941</v>
      </c>
      <c r="I715" s="3">
        <v>23</v>
      </c>
      <c r="J715" s="3" t="s">
        <v>43</v>
      </c>
      <c r="K715" s="3">
        <v>16910</v>
      </c>
      <c r="L715" s="3">
        <v>16410</v>
      </c>
      <c r="M715" s="4">
        <f t="shared" si="22"/>
        <v>45840</v>
      </c>
      <c r="N715" s="5">
        <f t="shared" si="23"/>
        <v>-2.9568302779420463E-2</v>
      </c>
    </row>
    <row r="716" spans="1:14" x14ac:dyDescent="0.25">
      <c r="A716" s="3" t="s">
        <v>45</v>
      </c>
      <c r="B716" s="3">
        <v>20250707</v>
      </c>
      <c r="C716" s="3">
        <v>16580</v>
      </c>
      <c r="D716" s="3">
        <v>16900</v>
      </c>
      <c r="E716" s="3">
        <v>16580</v>
      </c>
      <c r="F716" s="3">
        <v>16830</v>
      </c>
      <c r="G716" s="3">
        <v>3127464400</v>
      </c>
      <c r="H716" s="3">
        <v>185772</v>
      </c>
      <c r="I716" s="3">
        <v>18</v>
      </c>
      <c r="J716" s="3" t="s">
        <v>43</v>
      </c>
      <c r="K716" s="3">
        <v>16410</v>
      </c>
      <c r="L716" s="3">
        <v>16900</v>
      </c>
      <c r="M716" s="4">
        <f t="shared" si="22"/>
        <v>45845</v>
      </c>
      <c r="N716" s="5">
        <f t="shared" si="23"/>
        <v>2.5594149908592323E-2</v>
      </c>
    </row>
    <row r="717" spans="1:14" x14ac:dyDescent="0.25">
      <c r="A717" s="3" t="s">
        <v>45</v>
      </c>
      <c r="B717" s="3">
        <v>20250708</v>
      </c>
      <c r="C717" s="3">
        <v>16590</v>
      </c>
      <c r="D717" s="3">
        <v>17070</v>
      </c>
      <c r="E717" s="3">
        <v>16330</v>
      </c>
      <c r="F717" s="3">
        <v>16460</v>
      </c>
      <c r="G717" s="3">
        <v>6267108420</v>
      </c>
      <c r="H717" s="3">
        <v>380805</v>
      </c>
      <c r="I717" s="3">
        <v>34</v>
      </c>
      <c r="J717" s="3" t="s">
        <v>43</v>
      </c>
      <c r="K717" s="3">
        <v>16830</v>
      </c>
      <c r="L717" s="3">
        <v>16500</v>
      </c>
      <c r="M717" s="4">
        <f t="shared" si="22"/>
        <v>45846</v>
      </c>
      <c r="N717" s="5">
        <f t="shared" si="23"/>
        <v>-2.1984551396316054E-2</v>
      </c>
    </row>
    <row r="718" spans="1:14" x14ac:dyDescent="0.25">
      <c r="A718" s="3" t="s">
        <v>45</v>
      </c>
      <c r="B718" s="3">
        <v>20250709</v>
      </c>
      <c r="C718" s="3">
        <v>16310</v>
      </c>
      <c r="D718" s="3">
        <v>16690</v>
      </c>
      <c r="E718" s="3">
        <v>15970</v>
      </c>
      <c r="F718" s="3">
        <v>16080</v>
      </c>
      <c r="G718" s="3">
        <v>6830533150</v>
      </c>
      <c r="H718" s="3">
        <v>424708</v>
      </c>
      <c r="I718" s="3">
        <v>29</v>
      </c>
      <c r="J718" s="3" t="s">
        <v>43</v>
      </c>
      <c r="K718" s="3">
        <v>16460</v>
      </c>
      <c r="L718" s="3">
        <v>16690</v>
      </c>
      <c r="M718" s="4">
        <f t="shared" si="22"/>
        <v>45847</v>
      </c>
      <c r="N718" s="5">
        <f t="shared" si="23"/>
        <v>-2.3086269744835963E-2</v>
      </c>
    </row>
    <row r="719" spans="1:14" x14ac:dyDescent="0.25">
      <c r="A719" s="3" t="s">
        <v>45</v>
      </c>
      <c r="B719" s="3">
        <v>20250712</v>
      </c>
      <c r="C719" s="3">
        <v>16560</v>
      </c>
      <c r="D719" s="3">
        <v>16560</v>
      </c>
      <c r="E719" s="3">
        <v>16500</v>
      </c>
      <c r="F719" s="3">
        <v>16520</v>
      </c>
      <c r="G719" s="3">
        <v>21474000</v>
      </c>
      <c r="H719" s="3">
        <v>1300</v>
      </c>
      <c r="I719" s="3">
        <v>3</v>
      </c>
      <c r="J719" s="3" t="s">
        <v>43</v>
      </c>
      <c r="K719" s="3">
        <v>16080</v>
      </c>
      <c r="L719" s="3">
        <v>16500</v>
      </c>
      <c r="M719" s="4">
        <f t="shared" si="22"/>
        <v>45850</v>
      </c>
      <c r="N719" s="5">
        <f t="shared" si="23"/>
        <v>2.7363184079602032E-2</v>
      </c>
    </row>
    <row r="720" spans="1:14" x14ac:dyDescent="0.25">
      <c r="A720" s="3" t="s">
        <v>45</v>
      </c>
      <c r="B720" s="3">
        <v>20250713</v>
      </c>
      <c r="C720" s="3">
        <v>17000</v>
      </c>
      <c r="D720" s="3">
        <v>17000</v>
      </c>
      <c r="E720" s="3">
        <v>16970</v>
      </c>
      <c r="F720" s="3">
        <v>16990</v>
      </c>
      <c r="G720" s="3">
        <v>667502800</v>
      </c>
      <c r="H720" s="3">
        <v>39280</v>
      </c>
      <c r="I720" s="3">
        <v>4</v>
      </c>
      <c r="J720" s="3" t="s">
        <v>43</v>
      </c>
      <c r="K720" s="3">
        <v>16520</v>
      </c>
      <c r="L720" s="3">
        <v>16970</v>
      </c>
      <c r="M720" s="4">
        <f t="shared" si="22"/>
        <v>45851</v>
      </c>
      <c r="N720" s="5">
        <f t="shared" si="23"/>
        <v>2.8450363196125927E-2</v>
      </c>
    </row>
    <row r="721" spans="1:14" x14ac:dyDescent="0.25">
      <c r="A721" s="3" t="s">
        <v>45</v>
      </c>
      <c r="B721" s="3">
        <v>20250714</v>
      </c>
      <c r="C721" s="3">
        <v>17140</v>
      </c>
      <c r="D721" s="3">
        <v>17140</v>
      </c>
      <c r="E721" s="3">
        <v>17020</v>
      </c>
      <c r="F721" s="3">
        <v>17080</v>
      </c>
      <c r="G721" s="3">
        <v>71587950</v>
      </c>
      <c r="H721" s="3">
        <v>4192</v>
      </c>
      <c r="I721" s="3">
        <v>5</v>
      </c>
      <c r="J721" s="3" t="s">
        <v>43</v>
      </c>
      <c r="K721" s="3">
        <v>16990</v>
      </c>
      <c r="L721" s="3">
        <v>17020</v>
      </c>
      <c r="M721" s="4">
        <f t="shared" si="22"/>
        <v>45852</v>
      </c>
      <c r="N721" s="5">
        <f t="shared" si="23"/>
        <v>5.297233666862855E-3</v>
      </c>
    </row>
    <row r="722" spans="1:14" x14ac:dyDescent="0.25">
      <c r="A722" s="3" t="s">
        <v>45</v>
      </c>
      <c r="B722" s="3">
        <v>20250715</v>
      </c>
      <c r="C722" s="3">
        <v>17390</v>
      </c>
      <c r="D722" s="3">
        <v>17390</v>
      </c>
      <c r="E722" s="3">
        <v>16800</v>
      </c>
      <c r="F722" s="3">
        <v>16950</v>
      </c>
      <c r="G722" s="3">
        <v>203332880</v>
      </c>
      <c r="H722" s="3">
        <v>11995</v>
      </c>
      <c r="I722" s="3">
        <v>6</v>
      </c>
      <c r="J722" s="3" t="s">
        <v>43</v>
      </c>
      <c r="K722" s="3">
        <v>17080</v>
      </c>
      <c r="L722" s="3">
        <v>17130</v>
      </c>
      <c r="M722" s="4">
        <f t="shared" si="22"/>
        <v>45853</v>
      </c>
      <c r="N722" s="5">
        <f t="shared" si="23"/>
        <v>-7.6112412177985478E-3</v>
      </c>
    </row>
    <row r="723" spans="1:14" x14ac:dyDescent="0.25">
      <c r="A723" s="3" t="s">
        <v>45</v>
      </c>
      <c r="B723" s="3">
        <v>20250716</v>
      </c>
      <c r="C723" s="3">
        <v>16800</v>
      </c>
      <c r="D723" s="3">
        <v>17390</v>
      </c>
      <c r="E723" s="3">
        <v>16800</v>
      </c>
      <c r="F723" s="3">
        <v>17280</v>
      </c>
      <c r="G723" s="3">
        <v>476866400</v>
      </c>
      <c r="H723" s="3">
        <v>27604</v>
      </c>
      <c r="I723" s="3">
        <v>12</v>
      </c>
      <c r="J723" s="3" t="s">
        <v>43</v>
      </c>
      <c r="K723" s="3">
        <v>16950</v>
      </c>
      <c r="L723" s="3">
        <v>17390</v>
      </c>
      <c r="M723" s="4">
        <f t="shared" si="22"/>
        <v>45854</v>
      </c>
      <c r="N723" s="5">
        <f t="shared" si="23"/>
        <v>1.9469026548672552E-2</v>
      </c>
    </row>
    <row r="724" spans="1:14" x14ac:dyDescent="0.25">
      <c r="A724" s="3" t="s">
        <v>45</v>
      </c>
      <c r="B724" s="3">
        <v>20250719</v>
      </c>
      <c r="C724" s="3">
        <v>16960</v>
      </c>
      <c r="D724" s="3">
        <v>17400</v>
      </c>
      <c r="E724" s="3">
        <v>16960</v>
      </c>
      <c r="F724" s="3">
        <v>17210</v>
      </c>
      <c r="G724" s="3">
        <v>16525656000</v>
      </c>
      <c r="H724" s="3">
        <v>960230</v>
      </c>
      <c r="I724" s="3">
        <v>19</v>
      </c>
      <c r="J724" s="3" t="s">
        <v>43</v>
      </c>
      <c r="K724" s="3">
        <v>17280</v>
      </c>
      <c r="L724" s="3">
        <v>17390</v>
      </c>
      <c r="M724" s="4">
        <f t="shared" si="22"/>
        <v>45857</v>
      </c>
      <c r="N724" s="5">
        <f t="shared" si="23"/>
        <v>-4.05092592592593E-3</v>
      </c>
    </row>
    <row r="725" spans="1:14" x14ac:dyDescent="0.25">
      <c r="A725" s="3" t="s">
        <v>45</v>
      </c>
      <c r="B725" s="3">
        <v>20250720</v>
      </c>
      <c r="C725" s="3">
        <v>17080</v>
      </c>
      <c r="D725" s="3">
        <v>17490</v>
      </c>
      <c r="E725" s="3">
        <v>17080</v>
      </c>
      <c r="F725" s="3">
        <v>17180</v>
      </c>
      <c r="G725" s="3">
        <v>54178670</v>
      </c>
      <c r="H725" s="3">
        <v>3153</v>
      </c>
      <c r="I725" s="3">
        <v>9</v>
      </c>
      <c r="J725" s="3" t="s">
        <v>43</v>
      </c>
      <c r="K725" s="3">
        <v>17210</v>
      </c>
      <c r="L725" s="3">
        <v>17490</v>
      </c>
      <c r="M725" s="4">
        <f t="shared" si="22"/>
        <v>45858</v>
      </c>
      <c r="N725" s="5">
        <f t="shared" si="23"/>
        <v>-1.7431725740848503E-3</v>
      </c>
    </row>
    <row r="726" spans="1:14" x14ac:dyDescent="0.25">
      <c r="A726" s="3" t="s">
        <v>45</v>
      </c>
      <c r="B726" s="3">
        <v>20250721</v>
      </c>
      <c r="C726" s="3">
        <v>17360</v>
      </c>
      <c r="D726" s="3">
        <v>17590</v>
      </c>
      <c r="E726" s="3">
        <v>17180</v>
      </c>
      <c r="F726" s="3">
        <v>17550</v>
      </c>
      <c r="G726" s="3">
        <v>28926220</v>
      </c>
      <c r="H726" s="3">
        <v>1648</v>
      </c>
      <c r="I726" s="3">
        <v>7</v>
      </c>
      <c r="J726" s="3" t="s">
        <v>43</v>
      </c>
      <c r="K726" s="3">
        <v>17180</v>
      </c>
      <c r="L726" s="3">
        <v>17580</v>
      </c>
      <c r="M726" s="4">
        <f t="shared" si="22"/>
        <v>45859</v>
      </c>
      <c r="N726" s="5">
        <f t="shared" si="23"/>
        <v>2.1536670547147807E-2</v>
      </c>
    </row>
    <row r="727" spans="1:14" x14ac:dyDescent="0.25">
      <c r="A727" s="3" t="s">
        <v>45</v>
      </c>
      <c r="B727" s="3">
        <v>20250722</v>
      </c>
      <c r="C727" s="3">
        <v>17730</v>
      </c>
      <c r="D727" s="3">
        <v>18000</v>
      </c>
      <c r="E727" s="3">
        <v>17730</v>
      </c>
      <c r="F727" s="3">
        <v>17840</v>
      </c>
      <c r="G727" s="3">
        <v>1616234000</v>
      </c>
      <c r="H727" s="3">
        <v>90600</v>
      </c>
      <c r="I727" s="3">
        <v>5</v>
      </c>
      <c r="J727" s="3" t="s">
        <v>43</v>
      </c>
      <c r="K727" s="3">
        <v>17550</v>
      </c>
      <c r="L727" s="3">
        <v>17990</v>
      </c>
      <c r="M727" s="4">
        <f t="shared" si="22"/>
        <v>45860</v>
      </c>
      <c r="N727" s="5">
        <f t="shared" si="23"/>
        <v>1.652421652421654E-2</v>
      </c>
    </row>
    <row r="728" spans="1:14" x14ac:dyDescent="0.25">
      <c r="A728" s="3" t="s">
        <v>45</v>
      </c>
      <c r="B728" s="3">
        <v>20250723</v>
      </c>
      <c r="C728" s="3">
        <v>17400</v>
      </c>
      <c r="D728" s="3">
        <v>17400</v>
      </c>
      <c r="E728" s="3">
        <v>17310</v>
      </c>
      <c r="F728" s="3">
        <v>17350</v>
      </c>
      <c r="G728" s="3">
        <v>2185960000</v>
      </c>
      <c r="H728" s="3">
        <v>126000</v>
      </c>
      <c r="I728" s="3">
        <v>7</v>
      </c>
      <c r="J728" s="3" t="s">
        <v>43</v>
      </c>
      <c r="K728" s="3">
        <v>17840</v>
      </c>
      <c r="L728" s="3">
        <v>17310</v>
      </c>
      <c r="M728" s="4">
        <f t="shared" si="22"/>
        <v>45861</v>
      </c>
      <c r="N728" s="5">
        <f t="shared" si="23"/>
        <v>-2.746636771300448E-2</v>
      </c>
    </row>
    <row r="729" spans="1:14" x14ac:dyDescent="0.25">
      <c r="A729" s="3" t="s">
        <v>45</v>
      </c>
      <c r="B729" s="3">
        <v>20250726</v>
      </c>
      <c r="C729" s="3">
        <v>17340</v>
      </c>
      <c r="D729" s="3">
        <v>17340</v>
      </c>
      <c r="E729" s="3">
        <v>17100</v>
      </c>
      <c r="F729" s="3">
        <v>17200</v>
      </c>
      <c r="G729" s="3">
        <v>30969000</v>
      </c>
      <c r="H729" s="3">
        <v>1800</v>
      </c>
      <c r="I729" s="3">
        <v>3</v>
      </c>
      <c r="J729" s="3" t="s">
        <v>43</v>
      </c>
      <c r="K729" s="3">
        <v>17350</v>
      </c>
      <c r="L729" s="3">
        <v>17330</v>
      </c>
      <c r="M729" s="4">
        <f t="shared" si="22"/>
        <v>45864</v>
      </c>
      <c r="N729" s="5">
        <f t="shared" si="23"/>
        <v>-8.6455331412104153E-3</v>
      </c>
    </row>
    <row r="730" spans="1:14" x14ac:dyDescent="0.25">
      <c r="A730" s="3" t="s">
        <v>45</v>
      </c>
      <c r="B730" s="3">
        <v>20250727</v>
      </c>
      <c r="C730" s="3">
        <v>17250</v>
      </c>
      <c r="D730" s="3">
        <v>17250</v>
      </c>
      <c r="E730" s="3">
        <v>17000</v>
      </c>
      <c r="F730" s="3">
        <v>17090</v>
      </c>
      <c r="G730" s="3">
        <v>30070000</v>
      </c>
      <c r="H730" s="3">
        <v>1760</v>
      </c>
      <c r="I730" s="3">
        <v>3</v>
      </c>
      <c r="J730" s="3" t="s">
        <v>43</v>
      </c>
      <c r="K730" s="3">
        <v>17200</v>
      </c>
      <c r="L730" s="3">
        <v>17250</v>
      </c>
      <c r="M730" s="4">
        <f t="shared" si="22"/>
        <v>45865</v>
      </c>
      <c r="N730" s="5">
        <f t="shared" si="23"/>
        <v>-6.3953488372092693E-3</v>
      </c>
    </row>
    <row r="731" spans="1:14" x14ac:dyDescent="0.25">
      <c r="A731" s="3" t="s">
        <v>45</v>
      </c>
      <c r="B731" s="3">
        <v>20250728</v>
      </c>
      <c r="C731" s="3">
        <v>16780</v>
      </c>
      <c r="D731" s="3">
        <v>16780</v>
      </c>
      <c r="E731" s="3">
        <v>16580</v>
      </c>
      <c r="F731" s="3">
        <v>16650</v>
      </c>
      <c r="G731" s="3">
        <v>5469291600</v>
      </c>
      <c r="H731" s="3">
        <v>328404</v>
      </c>
      <c r="I731" s="3">
        <v>17</v>
      </c>
      <c r="J731" s="3" t="s">
        <v>43</v>
      </c>
      <c r="K731" s="3">
        <v>17090</v>
      </c>
      <c r="L731" s="3">
        <v>16580</v>
      </c>
      <c r="M731" s="4">
        <f t="shared" si="22"/>
        <v>45866</v>
      </c>
      <c r="N731" s="5">
        <f t="shared" si="23"/>
        <v>-2.5746050321825642E-2</v>
      </c>
    </row>
    <row r="732" spans="1:14" x14ac:dyDescent="0.25">
      <c r="A732" s="3" t="s">
        <v>45</v>
      </c>
      <c r="B732" s="3">
        <v>20250729</v>
      </c>
      <c r="C732" s="3">
        <v>16480</v>
      </c>
      <c r="D732" s="3">
        <v>16910</v>
      </c>
      <c r="E732" s="3">
        <v>16160</v>
      </c>
      <c r="F732" s="3">
        <v>16290</v>
      </c>
      <c r="G732" s="3">
        <v>9299119120</v>
      </c>
      <c r="H732" s="3">
        <v>570982</v>
      </c>
      <c r="I732" s="3">
        <v>24</v>
      </c>
      <c r="J732" s="3" t="s">
        <v>43</v>
      </c>
      <c r="K732" s="3">
        <v>16650</v>
      </c>
      <c r="L732" s="3">
        <v>16600</v>
      </c>
      <c r="M732" s="4">
        <f t="shared" si="22"/>
        <v>45867</v>
      </c>
      <c r="N732" s="5">
        <f t="shared" si="23"/>
        <v>-2.1621621621621623E-2</v>
      </c>
    </row>
    <row r="733" spans="1:14" x14ac:dyDescent="0.25">
      <c r="A733" s="3" t="s">
        <v>45</v>
      </c>
      <c r="B733" s="3">
        <v>20250730</v>
      </c>
      <c r="C733" s="3">
        <v>16380</v>
      </c>
      <c r="D733" s="3">
        <v>16600</v>
      </c>
      <c r="E733" s="3">
        <v>15810</v>
      </c>
      <c r="F733" s="3">
        <v>16260</v>
      </c>
      <c r="G733" s="3">
        <v>30348473010</v>
      </c>
      <c r="H733" s="3">
        <v>1866248</v>
      </c>
      <c r="I733" s="3">
        <v>30</v>
      </c>
      <c r="J733" s="3" t="s">
        <v>43</v>
      </c>
      <c r="K733" s="3">
        <v>16290</v>
      </c>
      <c r="L733" s="3">
        <v>15810</v>
      </c>
      <c r="M733" s="4">
        <f t="shared" si="22"/>
        <v>45868</v>
      </c>
      <c r="N733" s="5">
        <f t="shared" si="23"/>
        <v>-1.8416206261510082E-3</v>
      </c>
    </row>
    <row r="734" spans="1:14" x14ac:dyDescent="0.25">
      <c r="A734" s="3" t="s">
        <v>45</v>
      </c>
      <c r="B734" s="3">
        <v>20250802</v>
      </c>
      <c r="C734" s="3">
        <v>16510</v>
      </c>
      <c r="D734" s="3">
        <v>16510</v>
      </c>
      <c r="E734" s="3">
        <v>16120</v>
      </c>
      <c r="F734" s="3">
        <v>16290</v>
      </c>
      <c r="G734" s="3">
        <v>15053237760</v>
      </c>
      <c r="H734" s="3">
        <v>924150</v>
      </c>
      <c r="I734" s="3">
        <v>12</v>
      </c>
      <c r="J734" s="3" t="s">
        <v>43</v>
      </c>
      <c r="K734" s="3">
        <v>16260</v>
      </c>
      <c r="L734" s="3">
        <v>16120</v>
      </c>
      <c r="M734" s="4">
        <f t="shared" si="22"/>
        <v>45871</v>
      </c>
      <c r="N734" s="5">
        <f t="shared" si="23"/>
        <v>1.8450184501845879E-3</v>
      </c>
    </row>
    <row r="735" spans="1:14" x14ac:dyDescent="0.25">
      <c r="A735" s="3" t="s">
        <v>45</v>
      </c>
      <c r="B735" s="3">
        <v>20250803</v>
      </c>
      <c r="C735" s="3">
        <v>16200</v>
      </c>
      <c r="D735" s="3">
        <v>16470</v>
      </c>
      <c r="E735" s="3">
        <v>15820</v>
      </c>
      <c r="F735" s="3">
        <v>16070</v>
      </c>
      <c r="G735" s="3">
        <v>4248336000</v>
      </c>
      <c r="H735" s="3">
        <v>264400</v>
      </c>
      <c r="I735" s="3">
        <v>20</v>
      </c>
      <c r="J735" s="3" t="s">
        <v>43</v>
      </c>
      <c r="K735" s="3">
        <v>16290</v>
      </c>
      <c r="L735" s="3">
        <v>16470</v>
      </c>
      <c r="M735" s="4">
        <f t="shared" si="22"/>
        <v>45872</v>
      </c>
      <c r="N735" s="5">
        <f t="shared" si="23"/>
        <v>-1.3505217925107393E-2</v>
      </c>
    </row>
    <row r="736" spans="1:14" x14ac:dyDescent="0.25">
      <c r="A736" s="3" t="s">
        <v>45</v>
      </c>
      <c r="B736" s="3">
        <v>20250804</v>
      </c>
      <c r="C736" s="3">
        <v>16140</v>
      </c>
      <c r="D736" s="3">
        <v>16450</v>
      </c>
      <c r="E736" s="3">
        <v>16040</v>
      </c>
      <c r="F736" s="3">
        <v>16110</v>
      </c>
      <c r="G736" s="3">
        <v>3612995300</v>
      </c>
      <c r="H736" s="3">
        <v>224314</v>
      </c>
      <c r="I736" s="3">
        <v>20</v>
      </c>
      <c r="J736" s="3" t="s">
        <v>43</v>
      </c>
      <c r="K736" s="3">
        <v>16070</v>
      </c>
      <c r="L736" s="3">
        <v>16450</v>
      </c>
      <c r="M736" s="4">
        <f t="shared" si="22"/>
        <v>45873</v>
      </c>
      <c r="N736" s="5">
        <f t="shared" si="23"/>
        <v>2.4891101431239182E-3</v>
      </c>
    </row>
    <row r="737" spans="1:14" x14ac:dyDescent="0.25">
      <c r="A737" s="3" t="s">
        <v>45</v>
      </c>
      <c r="B737" s="3">
        <v>20250805</v>
      </c>
      <c r="C737" s="3">
        <v>16400</v>
      </c>
      <c r="D737" s="3">
        <v>16400</v>
      </c>
      <c r="E737" s="3">
        <v>15630</v>
      </c>
      <c r="F737" s="3">
        <v>15800</v>
      </c>
      <c r="G737" s="3">
        <v>16406443890</v>
      </c>
      <c r="H737" s="3">
        <v>1038556</v>
      </c>
      <c r="I737" s="3">
        <v>53</v>
      </c>
      <c r="J737" s="3" t="s">
        <v>43</v>
      </c>
      <c r="K737" s="3">
        <v>16110</v>
      </c>
      <c r="L737" s="3">
        <v>15790</v>
      </c>
      <c r="M737" s="4">
        <f t="shared" si="22"/>
        <v>45874</v>
      </c>
      <c r="N737" s="5">
        <f t="shared" si="23"/>
        <v>-1.9242706393544418E-2</v>
      </c>
    </row>
    <row r="738" spans="1:14" x14ac:dyDescent="0.25">
      <c r="A738" s="3" t="s">
        <v>45</v>
      </c>
      <c r="B738" s="3">
        <v>20250806</v>
      </c>
      <c r="C738" s="3">
        <v>16100</v>
      </c>
      <c r="D738" s="3">
        <v>0</v>
      </c>
      <c r="E738" s="3">
        <v>0</v>
      </c>
      <c r="F738" s="3">
        <v>15800</v>
      </c>
      <c r="G738" s="3">
        <v>0</v>
      </c>
      <c r="H738" s="3">
        <v>0</v>
      </c>
      <c r="I738" s="3">
        <v>0</v>
      </c>
      <c r="J738" s="3" t="s">
        <v>43</v>
      </c>
      <c r="K738" s="3">
        <v>15800</v>
      </c>
      <c r="L738" s="3">
        <v>15790</v>
      </c>
      <c r="M738" s="4">
        <f t="shared" si="22"/>
        <v>45875</v>
      </c>
      <c r="N738" s="5">
        <f t="shared" si="23"/>
        <v>0</v>
      </c>
    </row>
    <row r="739" spans="1:14" x14ac:dyDescent="0.25">
      <c r="A739" s="3" t="s">
        <v>45</v>
      </c>
      <c r="B739" s="3">
        <v>20250809</v>
      </c>
      <c r="C739" s="3">
        <v>15930</v>
      </c>
      <c r="D739" s="3">
        <v>16080</v>
      </c>
      <c r="E739" s="3">
        <v>15900</v>
      </c>
      <c r="F739" s="3">
        <v>16050</v>
      </c>
      <c r="G739" s="3">
        <v>12171833560</v>
      </c>
      <c r="H739" s="3">
        <v>758301</v>
      </c>
      <c r="I739" s="3">
        <v>36</v>
      </c>
      <c r="J739" s="3" t="s">
        <v>43</v>
      </c>
      <c r="K739" s="3">
        <v>15800</v>
      </c>
      <c r="L739" s="3">
        <v>16000</v>
      </c>
      <c r="M739" s="4">
        <f t="shared" si="22"/>
        <v>45878</v>
      </c>
      <c r="N739" s="5">
        <f t="shared" si="23"/>
        <v>1.5822784810126667E-2</v>
      </c>
    </row>
    <row r="740" spans="1:14" x14ac:dyDescent="0.25">
      <c r="A740" s="3" t="s">
        <v>45</v>
      </c>
      <c r="B740" s="3">
        <v>20250810</v>
      </c>
      <c r="C740" s="3">
        <v>16050</v>
      </c>
      <c r="D740" s="3">
        <v>16060</v>
      </c>
      <c r="E740" s="3">
        <v>16050</v>
      </c>
      <c r="F740" s="3">
        <v>16060</v>
      </c>
      <c r="G740" s="3">
        <v>5903291100</v>
      </c>
      <c r="H740" s="3">
        <v>367582</v>
      </c>
      <c r="I740" s="3">
        <v>2</v>
      </c>
      <c r="J740" s="3" t="s">
        <v>43</v>
      </c>
      <c r="K740" s="3">
        <v>16050</v>
      </c>
      <c r="L740" s="3">
        <v>16060</v>
      </c>
      <c r="M740" s="4">
        <f t="shared" si="22"/>
        <v>45879</v>
      </c>
      <c r="N740" s="5">
        <f t="shared" si="23"/>
        <v>6.2305295950149109E-4</v>
      </c>
    </row>
    <row r="741" spans="1:14" x14ac:dyDescent="0.25">
      <c r="A741" s="3" t="s">
        <v>45</v>
      </c>
      <c r="B741" s="3">
        <v>20250811</v>
      </c>
      <c r="C741" s="3">
        <v>16000</v>
      </c>
      <c r="D741" s="3">
        <v>16000</v>
      </c>
      <c r="E741" s="3">
        <v>15760</v>
      </c>
      <c r="F741" s="3">
        <v>15910</v>
      </c>
      <c r="G741" s="3">
        <v>1149738000</v>
      </c>
      <c r="H741" s="3">
        <v>72270</v>
      </c>
      <c r="I741" s="3">
        <v>8</v>
      </c>
      <c r="J741" s="3" t="s">
        <v>43</v>
      </c>
      <c r="K741" s="3">
        <v>16060</v>
      </c>
      <c r="L741" s="3">
        <v>15980</v>
      </c>
      <c r="M741" s="4">
        <f t="shared" si="22"/>
        <v>45880</v>
      </c>
      <c r="N741" s="5">
        <f t="shared" si="23"/>
        <v>-9.3399750933997883E-3</v>
      </c>
    </row>
    <row r="742" spans="1:14" x14ac:dyDescent="0.25">
      <c r="A742" s="3" t="s">
        <v>45</v>
      </c>
      <c r="B742" s="3">
        <v>20250812</v>
      </c>
      <c r="C742" s="3">
        <v>15680</v>
      </c>
      <c r="D742" s="3">
        <v>15680</v>
      </c>
      <c r="E742" s="3">
        <v>15680</v>
      </c>
      <c r="F742" s="3">
        <v>15680</v>
      </c>
      <c r="G742" s="3">
        <v>19992000</v>
      </c>
      <c r="H742" s="3">
        <v>1275</v>
      </c>
      <c r="I742" s="3">
        <v>1</v>
      </c>
      <c r="J742" s="3" t="s">
        <v>43</v>
      </c>
      <c r="K742" s="3">
        <v>15910</v>
      </c>
      <c r="L742" s="3">
        <v>15680</v>
      </c>
      <c r="M742" s="4">
        <f t="shared" si="22"/>
        <v>45881</v>
      </c>
      <c r="N742" s="5">
        <f t="shared" si="23"/>
        <v>-1.4456316781898182E-2</v>
      </c>
    </row>
    <row r="743" spans="1:14" x14ac:dyDescent="0.25">
      <c r="A743" s="3" t="s">
        <v>45</v>
      </c>
      <c r="B743" s="3">
        <v>20250813</v>
      </c>
      <c r="C743" s="3">
        <v>15420</v>
      </c>
      <c r="D743" s="3">
        <v>15420</v>
      </c>
      <c r="E743" s="3">
        <v>15420</v>
      </c>
      <c r="F743" s="3">
        <v>15420</v>
      </c>
      <c r="G743" s="3">
        <v>5088600</v>
      </c>
      <c r="H743" s="3">
        <v>330</v>
      </c>
      <c r="I743" s="3">
        <v>1</v>
      </c>
      <c r="J743" s="3" t="s">
        <v>43</v>
      </c>
      <c r="K743" s="3">
        <v>15680</v>
      </c>
      <c r="L743" s="3">
        <v>15420</v>
      </c>
      <c r="M743" s="4">
        <f t="shared" si="22"/>
        <v>45882</v>
      </c>
      <c r="N743" s="5">
        <f t="shared" si="23"/>
        <v>-1.6581632653061229E-2</v>
      </c>
    </row>
    <row r="744" spans="1:14" x14ac:dyDescent="0.25">
      <c r="A744" s="3" t="s">
        <v>45</v>
      </c>
      <c r="B744" s="3">
        <v>20250816</v>
      </c>
      <c r="C744" s="3">
        <v>15420</v>
      </c>
      <c r="D744" s="3">
        <v>15420</v>
      </c>
      <c r="E744" s="3">
        <v>15360</v>
      </c>
      <c r="F744" s="3">
        <v>15360</v>
      </c>
      <c r="G744" s="3">
        <v>238094580</v>
      </c>
      <c r="H744" s="3">
        <v>15499</v>
      </c>
      <c r="I744" s="3">
        <v>2</v>
      </c>
      <c r="J744" s="3" t="s">
        <v>43</v>
      </c>
      <c r="K744" s="3">
        <v>15420</v>
      </c>
      <c r="L744" s="3">
        <v>15360</v>
      </c>
      <c r="M744" s="4">
        <f t="shared" si="22"/>
        <v>45885</v>
      </c>
      <c r="N744" s="5">
        <f t="shared" si="23"/>
        <v>-3.8910505836575737E-3</v>
      </c>
    </row>
    <row r="745" spans="1:14" x14ac:dyDescent="0.25">
      <c r="A745" s="3" t="s">
        <v>45</v>
      </c>
      <c r="B745" s="3">
        <v>20250817</v>
      </c>
      <c r="C745" s="3">
        <v>15810</v>
      </c>
      <c r="D745" s="3">
        <v>15820</v>
      </c>
      <c r="E745" s="3">
        <v>15600</v>
      </c>
      <c r="F745" s="3">
        <v>15720</v>
      </c>
      <c r="G745" s="3">
        <v>57998730</v>
      </c>
      <c r="H745" s="3">
        <v>3690</v>
      </c>
      <c r="I745" s="3">
        <v>4</v>
      </c>
      <c r="J745" s="3" t="s">
        <v>43</v>
      </c>
      <c r="K745" s="3">
        <v>15360</v>
      </c>
      <c r="L745" s="3">
        <v>15600</v>
      </c>
      <c r="M745" s="4">
        <f t="shared" si="22"/>
        <v>45886</v>
      </c>
      <c r="N745" s="5">
        <f t="shared" si="23"/>
        <v>2.34375E-2</v>
      </c>
    </row>
    <row r="746" spans="1:14" x14ac:dyDescent="0.25">
      <c r="A746" s="3" t="s">
        <v>45</v>
      </c>
      <c r="B746" s="3">
        <v>20250818</v>
      </c>
      <c r="C746" s="3">
        <v>15940</v>
      </c>
      <c r="D746" s="3">
        <v>15940</v>
      </c>
      <c r="E746" s="3">
        <v>15780</v>
      </c>
      <c r="F746" s="3">
        <v>15780</v>
      </c>
      <c r="G746" s="3">
        <v>7892056260</v>
      </c>
      <c r="H746" s="3">
        <v>500129</v>
      </c>
      <c r="I746" s="3">
        <v>2</v>
      </c>
      <c r="J746" s="3" t="s">
        <v>43</v>
      </c>
      <c r="K746" s="3">
        <v>15720</v>
      </c>
      <c r="L746" s="3">
        <v>15780</v>
      </c>
      <c r="M746" s="4">
        <f t="shared" si="22"/>
        <v>45887</v>
      </c>
      <c r="N746" s="5">
        <f t="shared" si="23"/>
        <v>3.8167938931297218E-3</v>
      </c>
    </row>
    <row r="747" spans="1:14" x14ac:dyDescent="0.25">
      <c r="A747" s="3" t="s">
        <v>45</v>
      </c>
      <c r="B747" s="3">
        <v>20250819</v>
      </c>
      <c r="C747" s="3">
        <v>15940</v>
      </c>
      <c r="D747" s="3">
        <v>15940</v>
      </c>
      <c r="E747" s="3">
        <v>15940</v>
      </c>
      <c r="F747" s="3">
        <v>15940</v>
      </c>
      <c r="G747" s="3">
        <v>12752000</v>
      </c>
      <c r="H747" s="3">
        <v>800</v>
      </c>
      <c r="I747" s="3">
        <v>2</v>
      </c>
      <c r="J747" s="3" t="s">
        <v>43</v>
      </c>
      <c r="K747" s="3">
        <v>15780</v>
      </c>
      <c r="L747" s="3">
        <v>15940</v>
      </c>
      <c r="M747" s="4">
        <f t="shared" si="22"/>
        <v>45888</v>
      </c>
      <c r="N747" s="5">
        <f t="shared" si="23"/>
        <v>1.0139416983523386E-2</v>
      </c>
    </row>
    <row r="748" spans="1:14" x14ac:dyDescent="0.25">
      <c r="A748" s="3" t="s">
        <v>45</v>
      </c>
      <c r="B748" s="3">
        <v>20250820</v>
      </c>
      <c r="C748" s="3">
        <v>15940</v>
      </c>
      <c r="D748" s="3">
        <v>15940</v>
      </c>
      <c r="E748" s="3">
        <v>15940</v>
      </c>
      <c r="F748" s="3">
        <v>15940</v>
      </c>
      <c r="G748" s="3">
        <v>7651200</v>
      </c>
      <c r="H748" s="3">
        <v>480</v>
      </c>
      <c r="I748" s="3">
        <v>2</v>
      </c>
      <c r="J748" s="3" t="s">
        <v>43</v>
      </c>
      <c r="K748" s="3">
        <v>15940</v>
      </c>
      <c r="L748" s="3">
        <v>15940</v>
      </c>
      <c r="M748" s="4">
        <f t="shared" si="22"/>
        <v>45889</v>
      </c>
      <c r="N748" s="5">
        <f t="shared" si="23"/>
        <v>0</v>
      </c>
    </row>
    <row r="749" spans="1:14" x14ac:dyDescent="0.25">
      <c r="A749" s="3" t="s">
        <v>45</v>
      </c>
      <c r="B749" s="3">
        <v>20250823</v>
      </c>
      <c r="C749" s="3">
        <v>15620</v>
      </c>
      <c r="D749" s="3">
        <v>15950</v>
      </c>
      <c r="E749" s="3">
        <v>15600</v>
      </c>
      <c r="F749" s="3">
        <v>15620</v>
      </c>
      <c r="G749" s="3">
        <v>17531776920</v>
      </c>
      <c r="H749" s="3">
        <v>1122423</v>
      </c>
      <c r="I749" s="3">
        <v>14</v>
      </c>
      <c r="J749" s="3" t="s">
        <v>43</v>
      </c>
      <c r="K749" s="3">
        <v>15940</v>
      </c>
      <c r="L749" s="3">
        <v>15950</v>
      </c>
      <c r="M749" s="4">
        <f t="shared" si="22"/>
        <v>45892</v>
      </c>
      <c r="N749" s="5">
        <f t="shared" si="23"/>
        <v>-2.0075282308657516E-2</v>
      </c>
    </row>
    <row r="750" spans="1:14" x14ac:dyDescent="0.25">
      <c r="A750" s="3" t="s">
        <v>45</v>
      </c>
      <c r="B750" s="3">
        <v>20250825</v>
      </c>
      <c r="C750" s="3">
        <v>0</v>
      </c>
      <c r="D750" s="3">
        <v>0</v>
      </c>
      <c r="E750" s="3">
        <v>0</v>
      </c>
      <c r="F750" s="3">
        <v>15620</v>
      </c>
      <c r="G750" s="3">
        <v>0</v>
      </c>
      <c r="H750" s="3">
        <v>0</v>
      </c>
      <c r="I750" s="3">
        <v>0</v>
      </c>
      <c r="J750" s="3" t="s">
        <v>43</v>
      </c>
      <c r="K750" s="3">
        <v>15620</v>
      </c>
      <c r="L750" s="3">
        <v>15950</v>
      </c>
      <c r="M750" s="4">
        <f t="shared" si="22"/>
        <v>45894</v>
      </c>
      <c r="N750" s="5">
        <f t="shared" si="23"/>
        <v>0</v>
      </c>
    </row>
    <row r="751" spans="1:14" x14ac:dyDescent="0.25">
      <c r="A751" s="3" t="s">
        <v>45</v>
      </c>
      <c r="B751" s="3">
        <v>20250826</v>
      </c>
      <c r="C751" s="3">
        <v>15340</v>
      </c>
      <c r="D751" s="3">
        <v>15800</v>
      </c>
      <c r="E751" s="3">
        <v>15340</v>
      </c>
      <c r="F751" s="3">
        <v>15620</v>
      </c>
      <c r="G751" s="3">
        <v>12697880</v>
      </c>
      <c r="H751" s="3">
        <v>813</v>
      </c>
      <c r="I751" s="3">
        <v>3</v>
      </c>
      <c r="J751" s="3" t="s">
        <v>43</v>
      </c>
      <c r="K751" s="3">
        <v>15620</v>
      </c>
      <c r="L751" s="3">
        <v>15800</v>
      </c>
      <c r="M751" s="4">
        <f t="shared" si="22"/>
        <v>45895</v>
      </c>
      <c r="N751" s="5">
        <f t="shared" si="23"/>
        <v>0</v>
      </c>
    </row>
    <row r="752" spans="1:14" x14ac:dyDescent="0.25">
      <c r="A752" s="3" t="s">
        <v>45</v>
      </c>
      <c r="B752" s="3">
        <v>20250827</v>
      </c>
      <c r="C752" s="3">
        <v>15640</v>
      </c>
      <c r="D752" s="3">
        <v>16000</v>
      </c>
      <c r="E752" s="3">
        <v>15620</v>
      </c>
      <c r="F752" s="3">
        <v>15690</v>
      </c>
      <c r="G752" s="3">
        <v>9479324000</v>
      </c>
      <c r="H752" s="3">
        <v>604116</v>
      </c>
      <c r="I752" s="3">
        <v>7</v>
      </c>
      <c r="J752" s="3" t="s">
        <v>43</v>
      </c>
      <c r="K752" s="3">
        <v>15620</v>
      </c>
      <c r="L752" s="3">
        <v>15690</v>
      </c>
      <c r="M752" s="4">
        <f t="shared" si="22"/>
        <v>45896</v>
      </c>
      <c r="N752" s="5">
        <f t="shared" si="23"/>
        <v>4.4814340588987811E-3</v>
      </c>
    </row>
    <row r="753" spans="1:14" x14ac:dyDescent="0.25">
      <c r="A753" s="3" t="s">
        <v>45</v>
      </c>
      <c r="B753" s="3">
        <v>20250830</v>
      </c>
      <c r="C753" s="3">
        <v>15520</v>
      </c>
      <c r="D753" s="3">
        <v>15700</v>
      </c>
      <c r="E753" s="3">
        <v>15400</v>
      </c>
      <c r="F753" s="3">
        <v>15520</v>
      </c>
      <c r="G753" s="3">
        <v>49978484800</v>
      </c>
      <c r="H753" s="3">
        <v>3220264</v>
      </c>
      <c r="I753" s="3">
        <v>8</v>
      </c>
      <c r="J753" s="3" t="s">
        <v>43</v>
      </c>
      <c r="K753" s="3">
        <v>15690</v>
      </c>
      <c r="L753" s="3">
        <v>15700</v>
      </c>
      <c r="M753" s="4">
        <f t="shared" si="22"/>
        <v>45899</v>
      </c>
      <c r="N753" s="5">
        <f t="shared" si="23"/>
        <v>-1.0834926704907599E-2</v>
      </c>
    </row>
    <row r="754" spans="1:14" x14ac:dyDescent="0.25">
      <c r="A754" s="3" t="s">
        <v>45</v>
      </c>
      <c r="B754" s="3">
        <v>20250831</v>
      </c>
      <c r="C754" s="3">
        <v>15580</v>
      </c>
      <c r="D754" s="3">
        <v>15850</v>
      </c>
      <c r="E754" s="3">
        <v>15570</v>
      </c>
      <c r="F754" s="3">
        <v>15780</v>
      </c>
      <c r="G754" s="3">
        <v>8611523350</v>
      </c>
      <c r="H754" s="3">
        <v>545659</v>
      </c>
      <c r="I754" s="3">
        <v>6</v>
      </c>
      <c r="J754" s="3" t="s">
        <v>43</v>
      </c>
      <c r="K754" s="3">
        <v>15520</v>
      </c>
      <c r="L754" s="3">
        <v>15850</v>
      </c>
      <c r="M754" s="4">
        <f t="shared" si="22"/>
        <v>45900</v>
      </c>
      <c r="N754" s="5">
        <f t="shared" si="23"/>
        <v>1.6752577319587569E-2</v>
      </c>
    </row>
    <row r="755" spans="1:14" x14ac:dyDescent="0.25">
      <c r="A755" s="3" t="s">
        <v>45</v>
      </c>
      <c r="B755" s="3">
        <v>20250902</v>
      </c>
      <c r="C755" s="3">
        <v>16000</v>
      </c>
      <c r="D755" s="3">
        <v>16240</v>
      </c>
      <c r="E755" s="3">
        <v>15910</v>
      </c>
      <c r="F755" s="3">
        <v>16110</v>
      </c>
      <c r="G755" s="3">
        <v>8898424890</v>
      </c>
      <c r="H755" s="3">
        <v>552381</v>
      </c>
      <c r="I755" s="3">
        <v>5</v>
      </c>
      <c r="J755" s="3" t="s">
        <v>43</v>
      </c>
      <c r="K755" s="3">
        <v>15780</v>
      </c>
      <c r="L755" s="3">
        <v>16240</v>
      </c>
      <c r="M755" s="4">
        <f t="shared" si="22"/>
        <v>45902</v>
      </c>
      <c r="N755" s="5">
        <f t="shared" si="23"/>
        <v>2.0912547528517011E-2</v>
      </c>
    </row>
    <row r="756" spans="1:14" x14ac:dyDescent="0.25">
      <c r="A756" s="3" t="s">
        <v>45</v>
      </c>
      <c r="B756" s="3">
        <v>20250903</v>
      </c>
      <c r="C756" s="3">
        <v>16350</v>
      </c>
      <c r="D756" s="3">
        <v>16350</v>
      </c>
      <c r="E756" s="3">
        <v>16030</v>
      </c>
      <c r="F756" s="3">
        <v>16340</v>
      </c>
      <c r="G756" s="3">
        <v>22910370</v>
      </c>
      <c r="H756" s="3">
        <v>1402</v>
      </c>
      <c r="I756" s="3">
        <v>4</v>
      </c>
      <c r="J756" s="3" t="s">
        <v>43</v>
      </c>
      <c r="K756" s="3">
        <v>16110</v>
      </c>
      <c r="L756" s="3">
        <v>16340</v>
      </c>
      <c r="M756" s="4">
        <f t="shared" si="22"/>
        <v>45903</v>
      </c>
      <c r="N756" s="5">
        <f t="shared" si="23"/>
        <v>1.4276846679081245E-2</v>
      </c>
    </row>
    <row r="757" spans="1:14" x14ac:dyDescent="0.25">
      <c r="A757" s="3" t="s">
        <v>45</v>
      </c>
      <c r="B757" s="3">
        <v>20250906</v>
      </c>
      <c r="C757" s="3">
        <v>16120</v>
      </c>
      <c r="D757" s="3">
        <v>16500</v>
      </c>
      <c r="E757" s="3">
        <v>16120</v>
      </c>
      <c r="F757" s="3">
        <v>16500</v>
      </c>
      <c r="G757" s="3">
        <v>604340600</v>
      </c>
      <c r="H757" s="3">
        <v>36630</v>
      </c>
      <c r="I757" s="3">
        <v>5</v>
      </c>
      <c r="J757" s="3" t="s">
        <v>43</v>
      </c>
      <c r="K757" s="3">
        <v>16340</v>
      </c>
      <c r="L757" s="3">
        <v>16450</v>
      </c>
      <c r="M757" s="4">
        <f t="shared" si="22"/>
        <v>45906</v>
      </c>
      <c r="N757" s="5">
        <f t="shared" si="23"/>
        <v>9.7919216646267238E-3</v>
      </c>
    </row>
    <row r="758" spans="1:14" x14ac:dyDescent="0.25">
      <c r="A758" s="3" t="s">
        <v>45</v>
      </c>
      <c r="B758" s="3">
        <v>20250907</v>
      </c>
      <c r="C758" s="3">
        <v>16680</v>
      </c>
      <c r="D758" s="3">
        <v>16990</v>
      </c>
      <c r="E758" s="3">
        <v>16680</v>
      </c>
      <c r="F758" s="3">
        <v>16860</v>
      </c>
      <c r="G758" s="3">
        <v>3541952090</v>
      </c>
      <c r="H758" s="3">
        <v>210054</v>
      </c>
      <c r="I758" s="3">
        <v>228</v>
      </c>
      <c r="J758" s="3" t="s">
        <v>43</v>
      </c>
      <c r="K758" s="3">
        <v>16500</v>
      </c>
      <c r="L758" s="3">
        <v>16990</v>
      </c>
      <c r="M758" s="4">
        <f t="shared" si="22"/>
        <v>45907</v>
      </c>
      <c r="N758" s="5">
        <f t="shared" si="23"/>
        <v>2.1818181818181737E-2</v>
      </c>
    </row>
    <row r="759" spans="1:14" x14ac:dyDescent="0.25">
      <c r="A759" s="3" t="s">
        <v>45</v>
      </c>
      <c r="B759" s="3">
        <v>20250908</v>
      </c>
      <c r="C759" s="3">
        <v>16580</v>
      </c>
      <c r="D759" s="3">
        <v>17200</v>
      </c>
      <c r="E759" s="3">
        <v>16580</v>
      </c>
      <c r="F759" s="3">
        <v>16810</v>
      </c>
      <c r="G759" s="3">
        <v>6979779110</v>
      </c>
      <c r="H759" s="3">
        <v>415236</v>
      </c>
      <c r="I759" s="3">
        <v>303</v>
      </c>
      <c r="J759" s="3" t="s">
        <v>43</v>
      </c>
      <c r="K759" s="3">
        <v>16860</v>
      </c>
      <c r="L759" s="3">
        <v>17150</v>
      </c>
      <c r="M759" s="4">
        <f t="shared" si="22"/>
        <v>45908</v>
      </c>
      <c r="N759" s="5">
        <f t="shared" si="23"/>
        <v>-2.9655990510083496E-3</v>
      </c>
    </row>
    <row r="760" spans="1:14" x14ac:dyDescent="0.25">
      <c r="A760" s="3" t="s">
        <v>45</v>
      </c>
      <c r="B760" s="3">
        <v>20250909</v>
      </c>
      <c r="C760" s="3">
        <v>16660</v>
      </c>
      <c r="D760" s="3">
        <v>16770</v>
      </c>
      <c r="E760" s="3">
        <v>16510</v>
      </c>
      <c r="F760" s="3">
        <v>16600</v>
      </c>
      <c r="G760" s="3">
        <v>2608543400</v>
      </c>
      <c r="H760" s="3">
        <v>157120</v>
      </c>
      <c r="I760" s="3">
        <v>9</v>
      </c>
      <c r="J760" s="3" t="s">
        <v>43</v>
      </c>
      <c r="K760" s="3">
        <v>16810</v>
      </c>
      <c r="L760" s="3">
        <v>16770</v>
      </c>
      <c r="M760" s="4">
        <f t="shared" si="22"/>
        <v>45909</v>
      </c>
      <c r="N760" s="5">
        <f t="shared" si="23"/>
        <v>-1.2492563950029734E-2</v>
      </c>
    </row>
    <row r="761" spans="1:14" x14ac:dyDescent="0.25">
      <c r="A761" s="3" t="s">
        <v>45</v>
      </c>
      <c r="B761" s="3">
        <v>20250913</v>
      </c>
      <c r="C761" s="3">
        <v>16770</v>
      </c>
      <c r="D761" s="3">
        <v>16770</v>
      </c>
      <c r="E761" s="3">
        <v>16480</v>
      </c>
      <c r="F761" s="3">
        <v>16620</v>
      </c>
      <c r="G761" s="3">
        <v>9941750</v>
      </c>
      <c r="H761" s="3">
        <v>598</v>
      </c>
      <c r="I761" s="3">
        <v>4</v>
      </c>
      <c r="J761" s="3" t="s">
        <v>43</v>
      </c>
      <c r="K761" s="3">
        <v>16600</v>
      </c>
      <c r="L761" s="3">
        <v>16480</v>
      </c>
      <c r="M761" s="4">
        <f t="shared" si="22"/>
        <v>45913</v>
      </c>
      <c r="N761" s="5">
        <f t="shared" si="23"/>
        <v>1.2048192771083599E-3</v>
      </c>
    </row>
    <row r="762" spans="1:14" x14ac:dyDescent="0.25">
      <c r="A762" s="3" t="s">
        <v>45</v>
      </c>
      <c r="B762" s="3">
        <v>20250914</v>
      </c>
      <c r="C762" s="3">
        <v>16520</v>
      </c>
      <c r="D762" s="3">
        <v>16960</v>
      </c>
      <c r="E762" s="3">
        <v>16480</v>
      </c>
      <c r="F762" s="3">
        <v>16720</v>
      </c>
      <c r="G762" s="3">
        <v>842459020</v>
      </c>
      <c r="H762" s="3">
        <v>50388</v>
      </c>
      <c r="I762" s="3">
        <v>13</v>
      </c>
      <c r="J762" s="3" t="s">
        <v>43</v>
      </c>
      <c r="K762" s="3">
        <v>16620</v>
      </c>
      <c r="L762" s="3">
        <v>16960</v>
      </c>
      <c r="M762" s="4">
        <f t="shared" si="22"/>
        <v>45914</v>
      </c>
      <c r="N762" s="5">
        <f t="shared" si="23"/>
        <v>6.0168471720818406E-3</v>
      </c>
    </row>
    <row r="763" spans="1:14" x14ac:dyDescent="0.25">
      <c r="A763" s="3" t="s">
        <v>45</v>
      </c>
      <c r="B763" s="3">
        <v>20250915</v>
      </c>
      <c r="C763" s="3">
        <v>17060</v>
      </c>
      <c r="D763" s="3">
        <v>17060</v>
      </c>
      <c r="E763" s="3">
        <v>16910</v>
      </c>
      <c r="F763" s="3">
        <v>17020</v>
      </c>
      <c r="G763" s="3">
        <v>41293660</v>
      </c>
      <c r="H763" s="3">
        <v>2426</v>
      </c>
      <c r="I763" s="3">
        <v>5</v>
      </c>
      <c r="J763" s="3" t="s">
        <v>43</v>
      </c>
      <c r="K763" s="3">
        <v>16720</v>
      </c>
      <c r="L763" s="3">
        <v>16910</v>
      </c>
      <c r="M763" s="4">
        <f t="shared" si="22"/>
        <v>45915</v>
      </c>
      <c r="N763" s="5">
        <f t="shared" si="23"/>
        <v>1.7942583732057482E-2</v>
      </c>
    </row>
    <row r="764" spans="1:14" x14ac:dyDescent="0.25">
      <c r="A764" s="3" t="s">
        <v>45</v>
      </c>
      <c r="B764" s="3">
        <v>20250916</v>
      </c>
      <c r="C764" s="3">
        <v>16530</v>
      </c>
      <c r="D764" s="3">
        <v>16540</v>
      </c>
      <c r="E764" s="3">
        <v>16510</v>
      </c>
      <c r="F764" s="3">
        <v>16520</v>
      </c>
      <c r="G764" s="3">
        <v>8776413530</v>
      </c>
      <c r="H764" s="3">
        <v>531403</v>
      </c>
      <c r="I764" s="3">
        <v>26</v>
      </c>
      <c r="J764" s="3" t="s">
        <v>43</v>
      </c>
      <c r="K764" s="3">
        <v>17020</v>
      </c>
      <c r="L764" s="3">
        <v>16510</v>
      </c>
      <c r="M764" s="4">
        <f t="shared" si="22"/>
        <v>45916</v>
      </c>
      <c r="N764" s="5">
        <f t="shared" si="23"/>
        <v>-2.9377203290246734E-2</v>
      </c>
    </row>
    <row r="765" spans="1:14" x14ac:dyDescent="0.25">
      <c r="A765" s="3" t="s">
        <v>45</v>
      </c>
      <c r="B765" s="3">
        <v>20250917</v>
      </c>
      <c r="C765" s="3">
        <v>16400</v>
      </c>
      <c r="D765" s="3">
        <v>16400</v>
      </c>
      <c r="E765" s="3">
        <v>16030</v>
      </c>
      <c r="F765" s="3">
        <v>16200</v>
      </c>
      <c r="G765" s="3">
        <v>12471760870</v>
      </c>
      <c r="H765" s="3">
        <v>769679</v>
      </c>
      <c r="I765" s="3">
        <v>14</v>
      </c>
      <c r="J765" s="3" t="s">
        <v>43</v>
      </c>
      <c r="K765" s="3">
        <v>16520</v>
      </c>
      <c r="L765" s="3">
        <v>16200</v>
      </c>
      <c r="M765" s="4">
        <f t="shared" si="22"/>
        <v>45917</v>
      </c>
      <c r="N765" s="5">
        <f t="shared" si="23"/>
        <v>-1.937046004842613E-2</v>
      </c>
    </row>
    <row r="766" spans="1:14" x14ac:dyDescent="0.25">
      <c r="A766" s="3" t="s">
        <v>45</v>
      </c>
      <c r="B766" s="3">
        <v>20250920</v>
      </c>
      <c r="C766" s="3">
        <v>15910</v>
      </c>
      <c r="D766" s="3">
        <v>16160</v>
      </c>
      <c r="E766" s="3">
        <v>15720</v>
      </c>
      <c r="F766" s="3">
        <v>15780</v>
      </c>
      <c r="G766" s="3">
        <v>4275130260</v>
      </c>
      <c r="H766" s="3">
        <v>270955</v>
      </c>
      <c r="I766" s="3">
        <v>24</v>
      </c>
      <c r="J766" s="3" t="s">
        <v>43</v>
      </c>
      <c r="K766" s="3">
        <v>16200</v>
      </c>
      <c r="L766" s="3">
        <v>15720</v>
      </c>
      <c r="M766" s="4">
        <f t="shared" si="22"/>
        <v>45920</v>
      </c>
      <c r="N766" s="5">
        <f t="shared" si="23"/>
        <v>-2.5925925925925908E-2</v>
      </c>
    </row>
    <row r="767" spans="1:14" x14ac:dyDescent="0.25">
      <c r="A767" s="3" t="s">
        <v>45</v>
      </c>
      <c r="B767" s="3">
        <v>20250921</v>
      </c>
      <c r="C767" s="3">
        <v>15950</v>
      </c>
      <c r="D767" s="3">
        <v>15950</v>
      </c>
      <c r="E767" s="3">
        <v>15310</v>
      </c>
      <c r="F767" s="3">
        <v>15900</v>
      </c>
      <c r="G767" s="3">
        <v>53723604410</v>
      </c>
      <c r="H767" s="3">
        <v>3379269</v>
      </c>
      <c r="I767" s="3">
        <v>15</v>
      </c>
      <c r="J767" s="3" t="s">
        <v>43</v>
      </c>
      <c r="K767" s="3">
        <v>15780</v>
      </c>
      <c r="L767" s="3">
        <v>15890</v>
      </c>
      <c r="M767" s="4">
        <f t="shared" si="22"/>
        <v>45921</v>
      </c>
      <c r="N767" s="5">
        <f t="shared" si="23"/>
        <v>7.6045627376426506E-3</v>
      </c>
    </row>
    <row r="768" spans="1:14" x14ac:dyDescent="0.25">
      <c r="A768" s="3" t="s">
        <v>45</v>
      </c>
      <c r="B768" s="3">
        <v>20250922</v>
      </c>
      <c r="C768" s="3">
        <v>16350</v>
      </c>
      <c r="D768" s="3">
        <v>16350</v>
      </c>
      <c r="E768" s="3">
        <v>16240</v>
      </c>
      <c r="F768" s="3">
        <v>16320</v>
      </c>
      <c r="G768" s="3">
        <v>20177074130</v>
      </c>
      <c r="H768" s="3">
        <v>1236384</v>
      </c>
      <c r="I768" s="3">
        <v>7</v>
      </c>
      <c r="J768" s="3" t="s">
        <v>43</v>
      </c>
      <c r="K768" s="3">
        <v>15900</v>
      </c>
      <c r="L768" s="3">
        <v>16240</v>
      </c>
      <c r="M768" s="4">
        <f t="shared" si="22"/>
        <v>45922</v>
      </c>
      <c r="N768" s="5">
        <f t="shared" si="23"/>
        <v>2.6415094339622636E-2</v>
      </c>
    </row>
    <row r="769" spans="1:14" x14ac:dyDescent="0.25">
      <c r="A769" s="3" t="s">
        <v>45</v>
      </c>
      <c r="B769" s="3">
        <v>20250923</v>
      </c>
      <c r="C769" s="3">
        <v>16440</v>
      </c>
      <c r="D769" s="3">
        <v>16500</v>
      </c>
      <c r="E769" s="3">
        <v>16440</v>
      </c>
      <c r="F769" s="3">
        <v>16450</v>
      </c>
      <c r="G769" s="3">
        <v>47390400</v>
      </c>
      <c r="H769" s="3">
        <v>2880</v>
      </c>
      <c r="I769" s="3">
        <v>3</v>
      </c>
      <c r="J769" s="3" t="s">
        <v>43</v>
      </c>
      <c r="K769" s="3">
        <v>16320</v>
      </c>
      <c r="L769" s="3">
        <v>16500</v>
      </c>
      <c r="M769" s="4">
        <f t="shared" si="22"/>
        <v>45923</v>
      </c>
      <c r="N769" s="5">
        <f t="shared" si="23"/>
        <v>7.9656862745098866E-3</v>
      </c>
    </row>
    <row r="770" spans="1:14" x14ac:dyDescent="0.25">
      <c r="A770" s="3" t="s">
        <v>45</v>
      </c>
      <c r="B770" s="3">
        <v>20250924</v>
      </c>
      <c r="C770" s="3">
        <v>16390</v>
      </c>
      <c r="D770" s="3">
        <v>16390</v>
      </c>
      <c r="E770" s="3">
        <v>16040</v>
      </c>
      <c r="F770" s="3">
        <v>16180</v>
      </c>
      <c r="G770" s="3">
        <v>2430892800</v>
      </c>
      <c r="H770" s="3">
        <v>150223</v>
      </c>
      <c r="I770" s="3">
        <v>14</v>
      </c>
      <c r="J770" s="3" t="s">
        <v>43</v>
      </c>
      <c r="K770" s="3">
        <v>16450</v>
      </c>
      <c r="L770" s="3">
        <v>16310</v>
      </c>
      <c r="M770" s="4">
        <f t="shared" ref="M770:M833" si="24">DATE(LEFT(B770,4),MID(B770,5,2),RIGHT(B770,2))</f>
        <v>45924</v>
      </c>
      <c r="N770" s="5">
        <f t="shared" si="23"/>
        <v>-1.6413373860182379E-2</v>
      </c>
    </row>
    <row r="771" spans="1:14" x14ac:dyDescent="0.25">
      <c r="A771" s="3" t="s">
        <v>45</v>
      </c>
      <c r="B771" s="3">
        <v>20250927</v>
      </c>
      <c r="C771" s="3">
        <v>16240</v>
      </c>
      <c r="D771" s="3">
        <v>16620</v>
      </c>
      <c r="E771" s="3">
        <v>16180</v>
      </c>
      <c r="F771" s="3">
        <v>16260</v>
      </c>
      <c r="G771" s="3">
        <v>1722200820</v>
      </c>
      <c r="H771" s="3">
        <v>105930</v>
      </c>
      <c r="I771" s="3">
        <v>16</v>
      </c>
      <c r="J771" s="3" t="s">
        <v>43</v>
      </c>
      <c r="K771" s="3">
        <v>16180</v>
      </c>
      <c r="L771" s="3">
        <v>16610</v>
      </c>
      <c r="M771" s="4">
        <f t="shared" si="24"/>
        <v>45927</v>
      </c>
      <c r="N771" s="5">
        <f t="shared" ref="N771:N834" si="25">F771/F770-1</f>
        <v>4.9443757725586845E-3</v>
      </c>
    </row>
    <row r="772" spans="1:14" x14ac:dyDescent="0.25">
      <c r="A772" s="3" t="s">
        <v>45</v>
      </c>
      <c r="B772" s="3">
        <v>20250928</v>
      </c>
      <c r="C772" s="3">
        <v>16740</v>
      </c>
      <c r="D772" s="3">
        <v>16740</v>
      </c>
      <c r="E772" s="3">
        <v>16740</v>
      </c>
      <c r="F772" s="3">
        <v>16740</v>
      </c>
      <c r="G772" s="3">
        <v>7880438700</v>
      </c>
      <c r="H772" s="3">
        <v>470755</v>
      </c>
      <c r="I772" s="3">
        <v>6</v>
      </c>
      <c r="J772" s="3" t="s">
        <v>43</v>
      </c>
      <c r="K772" s="3">
        <v>16260</v>
      </c>
      <c r="L772" s="3">
        <v>16740</v>
      </c>
      <c r="M772" s="4">
        <f t="shared" si="24"/>
        <v>45928</v>
      </c>
      <c r="N772" s="5">
        <f t="shared" si="25"/>
        <v>2.9520295202952074E-2</v>
      </c>
    </row>
    <row r="773" spans="1:14" x14ac:dyDescent="0.25">
      <c r="A773" s="3" t="s">
        <v>45</v>
      </c>
      <c r="B773" s="3">
        <v>20250929</v>
      </c>
      <c r="C773" s="3">
        <v>17240</v>
      </c>
      <c r="D773" s="3">
        <v>17240</v>
      </c>
      <c r="E773" s="3">
        <v>16940</v>
      </c>
      <c r="F773" s="3">
        <v>17240</v>
      </c>
      <c r="G773" s="3">
        <v>27148137150</v>
      </c>
      <c r="H773" s="3">
        <v>1575056</v>
      </c>
      <c r="I773" s="3">
        <v>54</v>
      </c>
      <c r="J773" s="3" t="s">
        <v>43</v>
      </c>
      <c r="K773" s="3">
        <v>16740</v>
      </c>
      <c r="L773" s="3">
        <v>17240</v>
      </c>
      <c r="M773" s="4">
        <f t="shared" si="24"/>
        <v>45929</v>
      </c>
      <c r="N773" s="5">
        <f t="shared" si="25"/>
        <v>2.9868578255675127E-2</v>
      </c>
    </row>
    <row r="774" spans="1:14" x14ac:dyDescent="0.25">
      <c r="A774" s="3" t="s">
        <v>45</v>
      </c>
      <c r="B774" s="3">
        <v>20250930</v>
      </c>
      <c r="C774" s="3">
        <v>17510</v>
      </c>
      <c r="D774" s="3">
        <v>17510</v>
      </c>
      <c r="E774" s="3">
        <v>16980</v>
      </c>
      <c r="F774" s="3">
        <v>17380</v>
      </c>
      <c r="G774" s="3">
        <v>12294397090</v>
      </c>
      <c r="H774" s="3">
        <v>707346</v>
      </c>
      <c r="I774" s="3">
        <v>48</v>
      </c>
      <c r="J774" s="3" t="s">
        <v>43</v>
      </c>
      <c r="K774" s="3">
        <v>17240</v>
      </c>
      <c r="L774" s="3">
        <v>17280</v>
      </c>
      <c r="M774" s="4">
        <f t="shared" si="24"/>
        <v>45930</v>
      </c>
      <c r="N774" s="5">
        <f t="shared" si="25"/>
        <v>8.1206496519721227E-3</v>
      </c>
    </row>
    <row r="775" spans="1:14" x14ac:dyDescent="0.25">
      <c r="A775" s="3" t="s">
        <v>45</v>
      </c>
      <c r="B775" s="3">
        <v>20251001</v>
      </c>
      <c r="C775" s="3">
        <v>17220</v>
      </c>
      <c r="D775" s="3">
        <v>17450</v>
      </c>
      <c r="E775" s="3">
        <v>17160</v>
      </c>
      <c r="F775" s="3">
        <v>17220</v>
      </c>
      <c r="G775" s="3">
        <v>2928215620</v>
      </c>
      <c r="H775" s="3">
        <v>170033</v>
      </c>
      <c r="I775" s="3">
        <v>27</v>
      </c>
      <c r="J775" s="3" t="s">
        <v>43</v>
      </c>
      <c r="K775" s="3">
        <v>17380</v>
      </c>
      <c r="L775" s="3">
        <v>17160</v>
      </c>
      <c r="M775" s="4">
        <f t="shared" si="24"/>
        <v>45931</v>
      </c>
      <c r="N775" s="5">
        <f t="shared" si="25"/>
        <v>-9.205983889528202E-3</v>
      </c>
    </row>
    <row r="776" spans="1:14" x14ac:dyDescent="0.25">
      <c r="A776" s="3" t="s">
        <v>45</v>
      </c>
      <c r="B776" s="3">
        <v>20251004</v>
      </c>
      <c r="C776" s="3">
        <v>17730</v>
      </c>
      <c r="D776" s="3">
        <v>17730</v>
      </c>
      <c r="E776" s="3">
        <v>17720</v>
      </c>
      <c r="F776" s="3">
        <v>17720</v>
      </c>
      <c r="G776" s="3">
        <v>17278691080</v>
      </c>
      <c r="H776" s="3">
        <v>974896</v>
      </c>
      <c r="I776" s="3">
        <v>31</v>
      </c>
      <c r="J776" s="3" t="s">
        <v>43</v>
      </c>
      <c r="K776" s="3">
        <v>17220</v>
      </c>
      <c r="L776" s="3">
        <v>17730</v>
      </c>
      <c r="M776" s="4">
        <f t="shared" si="24"/>
        <v>45934</v>
      </c>
      <c r="N776" s="5">
        <f t="shared" si="25"/>
        <v>2.9036004645760727E-2</v>
      </c>
    </row>
    <row r="777" spans="1:14" x14ac:dyDescent="0.25">
      <c r="A777" s="3" t="s">
        <v>45</v>
      </c>
      <c r="B777" s="3">
        <v>20251005</v>
      </c>
      <c r="C777" s="3">
        <v>18240</v>
      </c>
      <c r="D777" s="3">
        <v>18250</v>
      </c>
      <c r="E777" s="3">
        <v>18020</v>
      </c>
      <c r="F777" s="3">
        <v>18060</v>
      </c>
      <c r="G777" s="3">
        <v>808183840</v>
      </c>
      <c r="H777" s="3">
        <v>44746</v>
      </c>
      <c r="I777" s="3">
        <v>10</v>
      </c>
      <c r="J777" s="3" t="s">
        <v>43</v>
      </c>
      <c r="K777" s="3">
        <v>17720</v>
      </c>
      <c r="L777" s="3">
        <v>18060</v>
      </c>
      <c r="M777" s="4">
        <f t="shared" si="24"/>
        <v>45935</v>
      </c>
      <c r="N777" s="5">
        <f t="shared" si="25"/>
        <v>1.9187358916478603E-2</v>
      </c>
    </row>
    <row r="778" spans="1:14" x14ac:dyDescent="0.25">
      <c r="A778" s="3" t="s">
        <v>45</v>
      </c>
      <c r="B778" s="3">
        <v>20251006</v>
      </c>
      <c r="C778" s="3">
        <v>18250</v>
      </c>
      <c r="D778" s="3">
        <v>18500</v>
      </c>
      <c r="E778" s="3">
        <v>18020</v>
      </c>
      <c r="F778" s="3">
        <v>18150</v>
      </c>
      <c r="G778" s="3">
        <v>1646281680</v>
      </c>
      <c r="H778" s="3">
        <v>90719</v>
      </c>
      <c r="I778" s="3">
        <v>13</v>
      </c>
      <c r="J778" s="3" t="s">
        <v>43</v>
      </c>
      <c r="K778" s="3">
        <v>18060</v>
      </c>
      <c r="L778" s="3">
        <v>18100</v>
      </c>
      <c r="M778" s="4">
        <f t="shared" si="24"/>
        <v>45936</v>
      </c>
      <c r="N778" s="5">
        <f t="shared" si="25"/>
        <v>4.983388704318914E-3</v>
      </c>
    </row>
    <row r="779" spans="1:14" x14ac:dyDescent="0.25">
      <c r="A779" s="3" t="s">
        <v>45</v>
      </c>
      <c r="B779" s="3">
        <v>20251007</v>
      </c>
      <c r="C779" s="3">
        <v>18420</v>
      </c>
      <c r="D779" s="3">
        <v>18570</v>
      </c>
      <c r="E779" s="3">
        <v>18180</v>
      </c>
      <c r="F779" s="3">
        <v>18270</v>
      </c>
      <c r="G779" s="3">
        <v>8633984520</v>
      </c>
      <c r="H779" s="3">
        <v>472698</v>
      </c>
      <c r="I779" s="3">
        <v>22</v>
      </c>
      <c r="J779" s="3" t="s">
        <v>43</v>
      </c>
      <c r="K779" s="3">
        <v>18150</v>
      </c>
      <c r="L779" s="3">
        <v>18180</v>
      </c>
      <c r="M779" s="4">
        <f t="shared" si="24"/>
        <v>45937</v>
      </c>
      <c r="N779" s="5">
        <f t="shared" si="25"/>
        <v>6.6115702479339067E-3</v>
      </c>
    </row>
    <row r="780" spans="1:14" x14ac:dyDescent="0.25">
      <c r="A780" s="3" t="s">
        <v>45</v>
      </c>
      <c r="B780" s="3">
        <v>20251008</v>
      </c>
      <c r="C780" s="3">
        <v>18520</v>
      </c>
      <c r="D780" s="3">
        <v>18530</v>
      </c>
      <c r="E780" s="3">
        <v>18200</v>
      </c>
      <c r="F780" s="3">
        <v>18430</v>
      </c>
      <c r="G780" s="3">
        <v>14619964050</v>
      </c>
      <c r="H780" s="3">
        <v>793287</v>
      </c>
      <c r="I780" s="3">
        <v>10</v>
      </c>
      <c r="J780" s="3" t="s">
        <v>43</v>
      </c>
      <c r="K780" s="3">
        <v>18270</v>
      </c>
      <c r="L780" s="3">
        <v>18430</v>
      </c>
      <c r="M780" s="4">
        <f t="shared" si="24"/>
        <v>45938</v>
      </c>
      <c r="N780" s="5">
        <f t="shared" si="25"/>
        <v>8.7575259989052245E-3</v>
      </c>
    </row>
    <row r="781" spans="1:14" x14ac:dyDescent="0.25">
      <c r="A781" s="3" t="s">
        <v>45</v>
      </c>
      <c r="B781" s="3">
        <v>20251011</v>
      </c>
      <c r="C781" s="3">
        <v>18530</v>
      </c>
      <c r="D781" s="3">
        <v>18760</v>
      </c>
      <c r="E781" s="3">
        <v>18400</v>
      </c>
      <c r="F781" s="3">
        <v>18490</v>
      </c>
      <c r="G781" s="3">
        <v>8038716300</v>
      </c>
      <c r="H781" s="3">
        <v>434805</v>
      </c>
      <c r="I781" s="3">
        <v>29</v>
      </c>
      <c r="J781" s="3" t="s">
        <v>43</v>
      </c>
      <c r="K781" s="3">
        <v>18430</v>
      </c>
      <c r="L781" s="3">
        <v>18760</v>
      </c>
      <c r="M781" s="4">
        <f t="shared" si="24"/>
        <v>45941</v>
      </c>
      <c r="N781" s="5">
        <f t="shared" si="25"/>
        <v>3.2555615843732344E-3</v>
      </c>
    </row>
    <row r="782" spans="1:14" x14ac:dyDescent="0.25">
      <c r="A782" s="3" t="s">
        <v>45</v>
      </c>
      <c r="B782" s="3">
        <v>20251012</v>
      </c>
      <c r="C782" s="3">
        <v>18550</v>
      </c>
      <c r="D782" s="3">
        <v>19000</v>
      </c>
      <c r="E782" s="3">
        <v>18550</v>
      </c>
      <c r="F782" s="3">
        <v>18880</v>
      </c>
      <c r="G782" s="3">
        <v>8238040600</v>
      </c>
      <c r="H782" s="3">
        <v>436446</v>
      </c>
      <c r="I782" s="3">
        <v>26</v>
      </c>
      <c r="J782" s="3" t="s">
        <v>43</v>
      </c>
      <c r="K782" s="3">
        <v>18490</v>
      </c>
      <c r="L782" s="3">
        <v>18770</v>
      </c>
      <c r="M782" s="4">
        <f t="shared" si="24"/>
        <v>45942</v>
      </c>
      <c r="N782" s="5">
        <f t="shared" si="25"/>
        <v>2.1092482422931269E-2</v>
      </c>
    </row>
    <row r="783" spans="1:14" x14ac:dyDescent="0.25">
      <c r="A783" s="3" t="s">
        <v>45</v>
      </c>
      <c r="B783" s="3">
        <v>20251013</v>
      </c>
      <c r="C783" s="3">
        <v>18900</v>
      </c>
      <c r="D783" s="3">
        <v>19390</v>
      </c>
      <c r="E783" s="3">
        <v>18800</v>
      </c>
      <c r="F783" s="3">
        <v>18910</v>
      </c>
      <c r="G783" s="3">
        <v>15223516320</v>
      </c>
      <c r="H783" s="3">
        <v>805056</v>
      </c>
      <c r="I783" s="3">
        <v>37</v>
      </c>
      <c r="J783" s="3" t="s">
        <v>43</v>
      </c>
      <c r="K783" s="3">
        <v>18880</v>
      </c>
      <c r="L783" s="3">
        <v>18970</v>
      </c>
      <c r="M783" s="4">
        <f t="shared" si="24"/>
        <v>45943</v>
      </c>
      <c r="N783" s="5">
        <f t="shared" si="25"/>
        <v>1.5889830508475367E-3</v>
      </c>
    </row>
    <row r="784" spans="1:14" x14ac:dyDescent="0.25">
      <c r="A784" s="3" t="s">
        <v>45</v>
      </c>
      <c r="B784" s="3">
        <v>20251014</v>
      </c>
      <c r="C784" s="3">
        <v>19000</v>
      </c>
      <c r="D784" s="3">
        <v>19210</v>
      </c>
      <c r="E784" s="3">
        <v>19000</v>
      </c>
      <c r="F784" s="3">
        <v>19150</v>
      </c>
      <c r="G784" s="3">
        <v>13000391180</v>
      </c>
      <c r="H784" s="3">
        <v>678888</v>
      </c>
      <c r="I784" s="3">
        <v>31</v>
      </c>
      <c r="J784" s="3" t="s">
        <v>43</v>
      </c>
      <c r="K784" s="3">
        <v>18910</v>
      </c>
      <c r="L784" s="3">
        <v>19090</v>
      </c>
      <c r="M784" s="4">
        <f t="shared" si="24"/>
        <v>45944</v>
      </c>
      <c r="N784" s="5">
        <f t="shared" si="25"/>
        <v>1.2691697514542577E-2</v>
      </c>
    </row>
    <row r="785" spans="1:14" x14ac:dyDescent="0.25">
      <c r="A785" s="3" t="s">
        <v>45</v>
      </c>
      <c r="B785" s="3">
        <v>20251015</v>
      </c>
      <c r="C785" s="3">
        <v>18900</v>
      </c>
      <c r="D785" s="3">
        <v>18900</v>
      </c>
      <c r="E785" s="3">
        <v>18890</v>
      </c>
      <c r="F785" s="3">
        <v>18890</v>
      </c>
      <c r="G785" s="3">
        <v>970660200</v>
      </c>
      <c r="H785" s="3">
        <v>51380</v>
      </c>
      <c r="I785" s="3">
        <v>2</v>
      </c>
      <c r="J785" s="3" t="s">
        <v>43</v>
      </c>
      <c r="K785" s="3">
        <v>19150</v>
      </c>
      <c r="L785" s="3">
        <v>18890</v>
      </c>
      <c r="M785" s="4">
        <f t="shared" si="24"/>
        <v>45945</v>
      </c>
      <c r="N785" s="5">
        <f t="shared" si="25"/>
        <v>-1.3577023498694496E-2</v>
      </c>
    </row>
    <row r="786" spans="1:14" x14ac:dyDescent="0.25">
      <c r="A786" s="3" t="s">
        <v>45</v>
      </c>
      <c r="B786" s="3">
        <v>20251018</v>
      </c>
      <c r="C786" s="3">
        <v>19000</v>
      </c>
      <c r="D786" s="3">
        <v>19230</v>
      </c>
      <c r="E786" s="3">
        <v>19000</v>
      </c>
      <c r="F786" s="3">
        <v>19020</v>
      </c>
      <c r="G786" s="3">
        <v>3054099000</v>
      </c>
      <c r="H786" s="3">
        <v>160600</v>
      </c>
      <c r="I786" s="3">
        <v>7</v>
      </c>
      <c r="J786" s="3" t="s">
        <v>43</v>
      </c>
      <c r="K786" s="3">
        <v>18890</v>
      </c>
      <c r="L786" s="3">
        <v>19230</v>
      </c>
      <c r="M786" s="4">
        <f t="shared" si="24"/>
        <v>45948</v>
      </c>
      <c r="N786" s="5">
        <f t="shared" si="25"/>
        <v>6.8819481206987554E-3</v>
      </c>
    </row>
    <row r="787" spans="1:14" x14ac:dyDescent="0.25">
      <c r="A787" s="3" t="s">
        <v>45</v>
      </c>
      <c r="B787" s="3">
        <v>20251019</v>
      </c>
      <c r="C787" s="3">
        <v>19200</v>
      </c>
      <c r="D787" s="3">
        <v>19450</v>
      </c>
      <c r="E787" s="3">
        <v>19000</v>
      </c>
      <c r="F787" s="3">
        <v>19130</v>
      </c>
      <c r="G787" s="3">
        <v>5546636900</v>
      </c>
      <c r="H787" s="3">
        <v>289871</v>
      </c>
      <c r="I787" s="3">
        <v>29</v>
      </c>
      <c r="J787" s="3" t="s">
        <v>43</v>
      </c>
      <c r="K787" s="3">
        <v>19020</v>
      </c>
      <c r="L787" s="3">
        <v>19040</v>
      </c>
      <c r="M787" s="4">
        <f t="shared" si="24"/>
        <v>45949</v>
      </c>
      <c r="N787" s="5">
        <f t="shared" si="25"/>
        <v>5.7833859095688389E-3</v>
      </c>
    </row>
    <row r="788" spans="1:14" x14ac:dyDescent="0.25">
      <c r="A788" s="3" t="s">
        <v>45</v>
      </c>
      <c r="B788" s="3">
        <v>20251020</v>
      </c>
      <c r="C788" s="3">
        <v>19340</v>
      </c>
      <c r="D788" s="3">
        <v>19340</v>
      </c>
      <c r="E788" s="3">
        <v>18920</v>
      </c>
      <c r="F788" s="3">
        <v>19030</v>
      </c>
      <c r="G788" s="3">
        <v>1370397780</v>
      </c>
      <c r="H788" s="3">
        <v>72024</v>
      </c>
      <c r="I788" s="3">
        <v>9</v>
      </c>
      <c r="J788" s="3" t="s">
        <v>43</v>
      </c>
      <c r="K788" s="3">
        <v>19130</v>
      </c>
      <c r="L788" s="3">
        <v>18920</v>
      </c>
      <c r="M788" s="4">
        <f t="shared" si="24"/>
        <v>45950</v>
      </c>
      <c r="N788" s="5">
        <f t="shared" si="25"/>
        <v>-5.2273915316257691E-3</v>
      </c>
    </row>
    <row r="789" spans="1:14" x14ac:dyDescent="0.25">
      <c r="A789" s="3" t="s">
        <v>45</v>
      </c>
      <c r="B789" s="3">
        <v>20251021</v>
      </c>
      <c r="C789" s="3">
        <v>19160</v>
      </c>
      <c r="D789" s="3">
        <v>19280</v>
      </c>
      <c r="E789" s="3">
        <v>19040</v>
      </c>
      <c r="F789" s="3">
        <v>19230</v>
      </c>
      <c r="G789" s="3">
        <v>779635880</v>
      </c>
      <c r="H789" s="3">
        <v>40546</v>
      </c>
      <c r="I789" s="3">
        <v>7</v>
      </c>
      <c r="J789" s="3" t="s">
        <v>43</v>
      </c>
      <c r="K789" s="3">
        <v>19030</v>
      </c>
      <c r="L789" s="3">
        <v>19180</v>
      </c>
      <c r="M789" s="4">
        <f t="shared" si="24"/>
        <v>45951</v>
      </c>
      <c r="N789" s="5">
        <f t="shared" si="25"/>
        <v>1.0509721492380386E-2</v>
      </c>
    </row>
    <row r="790" spans="1:14" x14ac:dyDescent="0.25">
      <c r="A790" s="3" t="s">
        <v>45</v>
      </c>
      <c r="B790" s="3">
        <v>20251022</v>
      </c>
      <c r="C790" s="3">
        <v>19420</v>
      </c>
      <c r="D790" s="3">
        <v>19420</v>
      </c>
      <c r="E790" s="3">
        <v>19420</v>
      </c>
      <c r="F790" s="3">
        <v>19420</v>
      </c>
      <c r="G790" s="3">
        <v>504920000</v>
      </c>
      <c r="H790" s="3">
        <v>26000</v>
      </c>
      <c r="I790" s="3">
        <v>1</v>
      </c>
      <c r="J790" s="3" t="s">
        <v>43</v>
      </c>
      <c r="K790" s="3">
        <v>19230</v>
      </c>
      <c r="L790" s="3">
        <v>19420</v>
      </c>
      <c r="M790" s="4">
        <f t="shared" si="24"/>
        <v>45952</v>
      </c>
      <c r="N790" s="5">
        <f t="shared" si="25"/>
        <v>9.880395215808635E-3</v>
      </c>
    </row>
    <row r="791" spans="1:14" x14ac:dyDescent="0.25">
      <c r="A791" s="3" t="s">
        <v>45</v>
      </c>
      <c r="B791" s="3">
        <v>20251025</v>
      </c>
      <c r="C791" s="3">
        <v>19270</v>
      </c>
      <c r="D791" s="3">
        <v>19310</v>
      </c>
      <c r="E791" s="3">
        <v>19270</v>
      </c>
      <c r="F791" s="3">
        <v>19280</v>
      </c>
      <c r="G791" s="3">
        <v>1502061410</v>
      </c>
      <c r="H791" s="3">
        <v>77911</v>
      </c>
      <c r="I791" s="3">
        <v>2</v>
      </c>
      <c r="J791" s="3" t="s">
        <v>43</v>
      </c>
      <c r="K791" s="3">
        <v>19420</v>
      </c>
      <c r="L791" s="3">
        <v>19310</v>
      </c>
      <c r="M791" s="4">
        <f t="shared" si="24"/>
        <v>45955</v>
      </c>
      <c r="N791" s="5">
        <f t="shared" si="25"/>
        <v>-7.2090628218332009E-3</v>
      </c>
    </row>
    <row r="792" spans="1:14" x14ac:dyDescent="0.25">
      <c r="A792" s="3" t="s">
        <v>45</v>
      </c>
      <c r="B792" s="3">
        <v>20251026</v>
      </c>
      <c r="C792" s="3">
        <v>19400</v>
      </c>
      <c r="D792" s="3">
        <v>19700</v>
      </c>
      <c r="E792" s="3">
        <v>19400</v>
      </c>
      <c r="F792" s="3">
        <v>19500</v>
      </c>
      <c r="G792" s="3">
        <v>29250000</v>
      </c>
      <c r="H792" s="3">
        <v>1500</v>
      </c>
      <c r="I792" s="3">
        <v>3</v>
      </c>
      <c r="J792" s="3" t="s">
        <v>43</v>
      </c>
      <c r="K792" s="3">
        <v>19280</v>
      </c>
      <c r="L792" s="3">
        <v>19700</v>
      </c>
      <c r="M792" s="4">
        <f t="shared" si="24"/>
        <v>45956</v>
      </c>
      <c r="N792" s="5">
        <f t="shared" si="25"/>
        <v>1.1410788381742698E-2</v>
      </c>
    </row>
    <row r="793" spans="1:14" x14ac:dyDescent="0.25">
      <c r="A793" s="3" t="s">
        <v>45</v>
      </c>
      <c r="B793" s="3">
        <v>20251027</v>
      </c>
      <c r="C793" s="3">
        <v>19790</v>
      </c>
      <c r="D793" s="3">
        <v>19950</v>
      </c>
      <c r="E793" s="3">
        <v>19720</v>
      </c>
      <c r="F793" s="3">
        <v>19790</v>
      </c>
      <c r="G793" s="3">
        <v>65503600</v>
      </c>
      <c r="H793" s="3">
        <v>3310</v>
      </c>
      <c r="I793" s="3">
        <v>4</v>
      </c>
      <c r="J793" s="3" t="s">
        <v>43</v>
      </c>
      <c r="K793" s="3">
        <v>19500</v>
      </c>
      <c r="L793" s="3">
        <v>19950</v>
      </c>
      <c r="M793" s="4">
        <f t="shared" si="24"/>
        <v>45957</v>
      </c>
      <c r="N793" s="5">
        <f t="shared" si="25"/>
        <v>1.4871794871794908E-2</v>
      </c>
    </row>
    <row r="794" spans="1:14" x14ac:dyDescent="0.25">
      <c r="A794" s="3" t="s">
        <v>45</v>
      </c>
      <c r="B794" s="3">
        <v>20251028</v>
      </c>
      <c r="C794" s="3">
        <v>19800</v>
      </c>
      <c r="D794" s="3">
        <v>20250</v>
      </c>
      <c r="E794" s="3">
        <v>19640</v>
      </c>
      <c r="F794" s="3">
        <v>19800</v>
      </c>
      <c r="G794" s="3">
        <v>196998000</v>
      </c>
      <c r="H794" s="3">
        <v>9950</v>
      </c>
      <c r="I794" s="3">
        <v>8</v>
      </c>
      <c r="J794" s="3" t="s">
        <v>43</v>
      </c>
      <c r="K794" s="3">
        <v>19790</v>
      </c>
      <c r="L794" s="3">
        <v>19850</v>
      </c>
      <c r="M794" s="4">
        <f t="shared" si="24"/>
        <v>45958</v>
      </c>
      <c r="N794" s="5">
        <f t="shared" si="25"/>
        <v>5.0530570995444002E-4</v>
      </c>
    </row>
    <row r="795" spans="1:14" x14ac:dyDescent="0.25">
      <c r="A795" s="3" t="s">
        <v>45</v>
      </c>
      <c r="B795" s="3">
        <v>20251029</v>
      </c>
      <c r="C795" s="3">
        <v>19790</v>
      </c>
      <c r="D795" s="3">
        <v>20300</v>
      </c>
      <c r="E795" s="3">
        <v>19790</v>
      </c>
      <c r="F795" s="3">
        <v>19920</v>
      </c>
      <c r="G795" s="3">
        <v>59750000</v>
      </c>
      <c r="H795" s="3">
        <v>3000</v>
      </c>
      <c r="I795" s="3">
        <v>6</v>
      </c>
      <c r="J795" s="3" t="s">
        <v>43</v>
      </c>
      <c r="K795" s="3">
        <v>19800</v>
      </c>
      <c r="L795" s="3">
        <v>19850</v>
      </c>
      <c r="M795" s="4">
        <f t="shared" si="24"/>
        <v>45959</v>
      </c>
      <c r="N795" s="5">
        <f t="shared" si="25"/>
        <v>6.0606060606060996E-3</v>
      </c>
    </row>
    <row r="796" spans="1:14" x14ac:dyDescent="0.25">
      <c r="A796" s="3" t="s">
        <v>45</v>
      </c>
      <c r="B796" s="3">
        <v>20251101</v>
      </c>
      <c r="C796" s="3">
        <v>20300</v>
      </c>
      <c r="D796" s="3">
        <v>20300</v>
      </c>
      <c r="E796" s="3">
        <v>19540</v>
      </c>
      <c r="F796" s="3">
        <v>20110</v>
      </c>
      <c r="G796" s="3">
        <v>15963450</v>
      </c>
      <c r="H796" s="3">
        <v>794</v>
      </c>
      <c r="I796" s="3">
        <v>4</v>
      </c>
      <c r="J796" s="3" t="s">
        <v>43</v>
      </c>
      <c r="K796" s="3">
        <v>19920</v>
      </c>
      <c r="L796" s="3">
        <v>19540</v>
      </c>
      <c r="M796" s="4">
        <f t="shared" si="24"/>
        <v>45962</v>
      </c>
      <c r="N796" s="5">
        <f t="shared" si="25"/>
        <v>9.5381526104416636E-3</v>
      </c>
    </row>
    <row r="797" spans="1:14" x14ac:dyDescent="0.25">
      <c r="A797" s="3" t="s">
        <v>45</v>
      </c>
      <c r="B797" s="3">
        <v>20251102</v>
      </c>
      <c r="C797" s="3">
        <v>20100</v>
      </c>
      <c r="D797" s="3">
        <v>20150</v>
      </c>
      <c r="E797" s="3">
        <v>19790</v>
      </c>
      <c r="F797" s="3">
        <v>19960</v>
      </c>
      <c r="G797" s="3">
        <v>126551170</v>
      </c>
      <c r="H797" s="3">
        <v>6341</v>
      </c>
      <c r="I797" s="3">
        <v>12</v>
      </c>
      <c r="J797" s="3" t="s">
        <v>43</v>
      </c>
      <c r="K797" s="3">
        <v>20110</v>
      </c>
      <c r="L797" s="3">
        <v>20140</v>
      </c>
      <c r="M797" s="4">
        <f t="shared" si="24"/>
        <v>45963</v>
      </c>
      <c r="N797" s="5">
        <f t="shared" si="25"/>
        <v>-7.4589756340128766E-3</v>
      </c>
    </row>
    <row r="798" spans="1:14" x14ac:dyDescent="0.25">
      <c r="A798" s="3" t="s">
        <v>45</v>
      </c>
      <c r="B798" s="3">
        <v>20251103</v>
      </c>
      <c r="C798" s="3">
        <v>20400</v>
      </c>
      <c r="D798" s="3">
        <v>20400</v>
      </c>
      <c r="E798" s="3">
        <v>20200</v>
      </c>
      <c r="F798" s="3">
        <v>20220</v>
      </c>
      <c r="G798" s="3">
        <v>2797445440</v>
      </c>
      <c r="H798" s="3">
        <v>138331</v>
      </c>
      <c r="I798" s="3">
        <v>9</v>
      </c>
      <c r="J798" s="3" t="s">
        <v>43</v>
      </c>
      <c r="K798" s="3">
        <v>19960</v>
      </c>
      <c r="L798" s="3">
        <v>20210</v>
      </c>
      <c r="M798" s="4">
        <f t="shared" si="24"/>
        <v>45964</v>
      </c>
      <c r="N798" s="5">
        <f t="shared" si="25"/>
        <v>1.3026052104208485E-2</v>
      </c>
    </row>
    <row r="799" spans="1:14" x14ac:dyDescent="0.25">
      <c r="A799" s="3" t="s">
        <v>45</v>
      </c>
      <c r="B799" s="3">
        <v>20251104</v>
      </c>
      <c r="C799" s="3">
        <v>20190</v>
      </c>
      <c r="D799" s="3">
        <v>20270</v>
      </c>
      <c r="E799" s="3">
        <v>19760</v>
      </c>
      <c r="F799" s="3">
        <v>20070</v>
      </c>
      <c r="G799" s="3">
        <v>171468700</v>
      </c>
      <c r="H799" s="3">
        <v>8542</v>
      </c>
      <c r="I799" s="3">
        <v>9</v>
      </c>
      <c r="J799" s="3" t="s">
        <v>43</v>
      </c>
      <c r="K799" s="3">
        <v>20220</v>
      </c>
      <c r="L799" s="3">
        <v>20270</v>
      </c>
      <c r="M799" s="4">
        <f t="shared" si="24"/>
        <v>45965</v>
      </c>
      <c r="N799" s="5">
        <f t="shared" si="25"/>
        <v>-7.4183976261127382E-3</v>
      </c>
    </row>
    <row r="800" spans="1:14" x14ac:dyDescent="0.25">
      <c r="A800" s="3" t="s">
        <v>45</v>
      </c>
      <c r="B800" s="3">
        <v>20251105</v>
      </c>
      <c r="C800" s="3">
        <v>19880</v>
      </c>
      <c r="D800" s="3">
        <v>19980</v>
      </c>
      <c r="E800" s="3">
        <v>19580</v>
      </c>
      <c r="F800" s="3">
        <v>19700</v>
      </c>
      <c r="G800" s="3">
        <v>41769600</v>
      </c>
      <c r="H800" s="3">
        <v>2120</v>
      </c>
      <c r="I800" s="3">
        <v>5</v>
      </c>
      <c r="J800" s="3" t="s">
        <v>43</v>
      </c>
      <c r="K800" s="3">
        <v>20070</v>
      </c>
      <c r="L800" s="3">
        <v>19980</v>
      </c>
      <c r="M800" s="4">
        <f t="shared" si="24"/>
        <v>45966</v>
      </c>
      <c r="N800" s="5">
        <f t="shared" si="25"/>
        <v>-1.843547583457894E-2</v>
      </c>
    </row>
    <row r="801" spans="1:14" x14ac:dyDescent="0.25">
      <c r="A801" s="3" t="s">
        <v>45</v>
      </c>
      <c r="B801" s="3">
        <v>20251108</v>
      </c>
      <c r="C801" s="3">
        <v>20250</v>
      </c>
      <c r="D801" s="3">
        <v>20250</v>
      </c>
      <c r="E801" s="3">
        <v>19640</v>
      </c>
      <c r="F801" s="3">
        <v>19810</v>
      </c>
      <c r="G801" s="3">
        <v>21529244920</v>
      </c>
      <c r="H801" s="3">
        <v>1086869</v>
      </c>
      <c r="I801" s="3">
        <v>14</v>
      </c>
      <c r="J801" s="3" t="s">
        <v>43</v>
      </c>
      <c r="K801" s="3">
        <v>19700</v>
      </c>
      <c r="L801" s="3">
        <v>19640</v>
      </c>
      <c r="M801" s="4">
        <f t="shared" si="24"/>
        <v>45969</v>
      </c>
      <c r="N801" s="5">
        <f t="shared" si="25"/>
        <v>5.583756345177715E-3</v>
      </c>
    </row>
    <row r="802" spans="1:14" x14ac:dyDescent="0.25">
      <c r="A802" s="3" t="s">
        <v>45</v>
      </c>
      <c r="B802" s="3">
        <v>20251109</v>
      </c>
      <c r="C802" s="3">
        <v>19320</v>
      </c>
      <c r="D802" s="3">
        <v>19380</v>
      </c>
      <c r="E802" s="3">
        <v>19280</v>
      </c>
      <c r="F802" s="3">
        <v>19380</v>
      </c>
      <c r="G802" s="3">
        <v>7243448860</v>
      </c>
      <c r="H802" s="3">
        <v>373797</v>
      </c>
      <c r="I802" s="3">
        <v>6</v>
      </c>
      <c r="J802" s="3" t="s">
        <v>43</v>
      </c>
      <c r="K802" s="3">
        <v>19810</v>
      </c>
      <c r="L802" s="3">
        <v>19280</v>
      </c>
      <c r="M802" s="4">
        <f t="shared" si="24"/>
        <v>45970</v>
      </c>
      <c r="N802" s="5">
        <f t="shared" si="25"/>
        <v>-2.1706208985360909E-2</v>
      </c>
    </row>
    <row r="803" spans="1:14" x14ac:dyDescent="0.25">
      <c r="A803" s="3" t="s">
        <v>45</v>
      </c>
      <c r="B803" s="3">
        <v>20251110</v>
      </c>
      <c r="C803" s="3">
        <v>19260</v>
      </c>
      <c r="D803" s="3">
        <v>19390</v>
      </c>
      <c r="E803" s="3">
        <v>19160</v>
      </c>
      <c r="F803" s="3">
        <v>19210</v>
      </c>
      <c r="G803" s="3">
        <v>2183955000</v>
      </c>
      <c r="H803" s="3">
        <v>113690</v>
      </c>
      <c r="I803" s="3">
        <v>9</v>
      </c>
      <c r="J803" s="3" t="s">
        <v>43</v>
      </c>
      <c r="K803" s="3">
        <v>19380</v>
      </c>
      <c r="L803" s="3">
        <v>19390</v>
      </c>
      <c r="M803" s="4">
        <f t="shared" si="24"/>
        <v>45971</v>
      </c>
      <c r="N803" s="5">
        <f t="shared" si="25"/>
        <v>-8.7719298245614308E-3</v>
      </c>
    </row>
    <row r="804" spans="1:14" x14ac:dyDescent="0.25">
      <c r="A804" s="3" t="s">
        <v>45</v>
      </c>
      <c r="B804" s="3">
        <v>20251111</v>
      </c>
      <c r="C804" s="3">
        <v>19390</v>
      </c>
      <c r="D804" s="3">
        <v>19470</v>
      </c>
      <c r="E804" s="3">
        <v>19360</v>
      </c>
      <c r="F804" s="3">
        <v>19370</v>
      </c>
      <c r="G804" s="3">
        <v>981540790</v>
      </c>
      <c r="H804" s="3">
        <v>50661</v>
      </c>
      <c r="I804" s="3">
        <v>4</v>
      </c>
      <c r="J804" s="3" t="s">
        <v>43</v>
      </c>
      <c r="K804" s="3">
        <v>19210</v>
      </c>
      <c r="L804" s="3">
        <v>19470</v>
      </c>
      <c r="M804" s="4">
        <f t="shared" si="24"/>
        <v>45972</v>
      </c>
      <c r="N804" s="5">
        <f t="shared" si="25"/>
        <v>8.3289953149401352E-3</v>
      </c>
    </row>
    <row r="805" spans="1:14" x14ac:dyDescent="0.25">
      <c r="A805" s="3" t="s">
        <v>45</v>
      </c>
      <c r="B805" s="3">
        <v>20251112</v>
      </c>
      <c r="C805" s="3">
        <v>19450</v>
      </c>
      <c r="D805" s="3">
        <v>19450</v>
      </c>
      <c r="E805" s="3">
        <v>19160</v>
      </c>
      <c r="F805" s="3">
        <v>19210</v>
      </c>
      <c r="G805" s="3">
        <v>557003000</v>
      </c>
      <c r="H805" s="3">
        <v>28990</v>
      </c>
      <c r="I805" s="3">
        <v>6</v>
      </c>
      <c r="J805" s="3" t="s">
        <v>43</v>
      </c>
      <c r="K805" s="3">
        <v>19370</v>
      </c>
      <c r="L805" s="3">
        <v>19400</v>
      </c>
      <c r="M805" s="4">
        <f t="shared" si="24"/>
        <v>45973</v>
      </c>
      <c r="N805" s="5">
        <f t="shared" si="25"/>
        <v>-8.2601961796592294E-3</v>
      </c>
    </row>
    <row r="806" spans="1:14" x14ac:dyDescent="0.25">
      <c r="A806" s="3" t="s">
        <v>45</v>
      </c>
      <c r="B806" s="3">
        <v>20251115</v>
      </c>
      <c r="C806" s="3">
        <v>19550</v>
      </c>
      <c r="D806" s="3">
        <v>19550</v>
      </c>
      <c r="E806" s="3">
        <v>19360</v>
      </c>
      <c r="F806" s="3">
        <v>19370</v>
      </c>
      <c r="G806" s="3">
        <v>438928000</v>
      </c>
      <c r="H806" s="3">
        <v>22660</v>
      </c>
      <c r="I806" s="3">
        <v>5</v>
      </c>
      <c r="J806" s="3" t="s">
        <v>43</v>
      </c>
      <c r="K806" s="3">
        <v>19210</v>
      </c>
      <c r="L806" s="3">
        <v>19400</v>
      </c>
      <c r="M806" s="4">
        <f t="shared" si="24"/>
        <v>45976</v>
      </c>
      <c r="N806" s="5">
        <f t="shared" si="25"/>
        <v>8.3289953149401352E-3</v>
      </c>
    </row>
    <row r="807" spans="1:14" x14ac:dyDescent="0.25">
      <c r="A807" s="3" t="s">
        <v>45</v>
      </c>
      <c r="B807" s="3">
        <v>20251116</v>
      </c>
      <c r="C807" s="3">
        <v>19630</v>
      </c>
      <c r="D807" s="3">
        <v>19630</v>
      </c>
      <c r="E807" s="3">
        <v>19380</v>
      </c>
      <c r="F807" s="3">
        <v>19440</v>
      </c>
      <c r="G807" s="3">
        <v>1485404500</v>
      </c>
      <c r="H807" s="3">
        <v>76410</v>
      </c>
      <c r="I807" s="3">
        <v>9</v>
      </c>
      <c r="J807" s="3" t="s">
        <v>43</v>
      </c>
      <c r="K807" s="3">
        <v>19370</v>
      </c>
      <c r="L807" s="3">
        <v>19550</v>
      </c>
      <c r="M807" s="4">
        <f t="shared" si="24"/>
        <v>45977</v>
      </c>
      <c r="N807" s="5">
        <f t="shared" si="25"/>
        <v>3.6138358286008643E-3</v>
      </c>
    </row>
    <row r="808" spans="1:14" x14ac:dyDescent="0.25">
      <c r="A808" s="3" t="s">
        <v>45</v>
      </c>
      <c r="B808" s="3">
        <v>20251117</v>
      </c>
      <c r="C808" s="3">
        <v>19790</v>
      </c>
      <c r="D808" s="3">
        <v>19790</v>
      </c>
      <c r="E808" s="3">
        <v>19480</v>
      </c>
      <c r="F808" s="3">
        <v>19580</v>
      </c>
      <c r="G808" s="3">
        <v>3897207240</v>
      </c>
      <c r="H808" s="3">
        <v>199083</v>
      </c>
      <c r="I808" s="3">
        <v>20</v>
      </c>
      <c r="J808" s="3" t="s">
        <v>43</v>
      </c>
      <c r="K808" s="3">
        <v>19440</v>
      </c>
      <c r="L808" s="3">
        <v>19480</v>
      </c>
      <c r="M808" s="4">
        <f t="shared" si="24"/>
        <v>45978</v>
      </c>
      <c r="N808" s="5">
        <f t="shared" si="25"/>
        <v>7.2016460905350854E-3</v>
      </c>
    </row>
    <row r="809" spans="1:14" x14ac:dyDescent="0.25">
      <c r="A809" s="3" t="s">
        <v>45</v>
      </c>
      <c r="B809" s="3">
        <v>20251118</v>
      </c>
      <c r="C809" s="3">
        <v>19700</v>
      </c>
      <c r="D809" s="3">
        <v>19700</v>
      </c>
      <c r="E809" s="3">
        <v>19460</v>
      </c>
      <c r="F809" s="3">
        <v>19520</v>
      </c>
      <c r="G809" s="3">
        <v>3857927640</v>
      </c>
      <c r="H809" s="3">
        <v>197593</v>
      </c>
      <c r="I809" s="3">
        <v>12</v>
      </c>
      <c r="J809" s="3" t="s">
        <v>43</v>
      </c>
      <c r="K809" s="3">
        <v>19580</v>
      </c>
      <c r="L809" s="3">
        <v>19460</v>
      </c>
      <c r="M809" s="4">
        <f t="shared" si="24"/>
        <v>45979</v>
      </c>
      <c r="N809" s="5">
        <f t="shared" si="25"/>
        <v>-3.0643513789581078E-3</v>
      </c>
    </row>
    <row r="810" spans="1:14" x14ac:dyDescent="0.25">
      <c r="A810" s="3" t="s">
        <v>45</v>
      </c>
      <c r="B810" s="3">
        <v>20251119</v>
      </c>
      <c r="C810" s="3">
        <v>19660</v>
      </c>
      <c r="D810" s="3">
        <v>19870</v>
      </c>
      <c r="E810" s="3">
        <v>19480</v>
      </c>
      <c r="F810" s="3">
        <v>19560</v>
      </c>
      <c r="G810" s="3">
        <v>3322523800</v>
      </c>
      <c r="H810" s="3">
        <v>169826</v>
      </c>
      <c r="I810" s="3">
        <v>16</v>
      </c>
      <c r="J810" s="3" t="s">
        <v>43</v>
      </c>
      <c r="K810" s="3">
        <v>19520</v>
      </c>
      <c r="L810" s="3">
        <v>19480</v>
      </c>
      <c r="M810" s="4">
        <f t="shared" si="24"/>
        <v>45980</v>
      </c>
      <c r="N810" s="5">
        <f t="shared" si="25"/>
        <v>2.049180327868827E-3</v>
      </c>
    </row>
    <row r="811" spans="1:14" x14ac:dyDescent="0.25">
      <c r="A811" s="3" t="s">
        <v>45</v>
      </c>
      <c r="B811" s="3">
        <v>20251122</v>
      </c>
      <c r="C811" s="3">
        <v>19690</v>
      </c>
      <c r="D811" s="3">
        <v>19690</v>
      </c>
      <c r="E811" s="3">
        <v>19580</v>
      </c>
      <c r="F811" s="3">
        <v>19620</v>
      </c>
      <c r="G811" s="3">
        <v>5598237000</v>
      </c>
      <c r="H811" s="3">
        <v>285300</v>
      </c>
      <c r="I811" s="3">
        <v>26</v>
      </c>
      <c r="J811" s="3" t="s">
        <v>43</v>
      </c>
      <c r="K811" s="3">
        <v>19560</v>
      </c>
      <c r="L811" s="3">
        <v>19580</v>
      </c>
      <c r="M811" s="4">
        <f t="shared" si="24"/>
        <v>45983</v>
      </c>
      <c r="N811" s="5">
        <f t="shared" si="25"/>
        <v>3.0674846625766694E-3</v>
      </c>
    </row>
    <row r="812" spans="1:14" x14ac:dyDescent="0.25">
      <c r="A812" s="3" t="s">
        <v>45</v>
      </c>
      <c r="B812" s="3">
        <v>20251123</v>
      </c>
      <c r="C812" s="3">
        <v>19680</v>
      </c>
      <c r="D812" s="3">
        <v>19980</v>
      </c>
      <c r="E812" s="3">
        <v>19680</v>
      </c>
      <c r="F812" s="3">
        <v>19830</v>
      </c>
      <c r="G812" s="3">
        <v>7664709900</v>
      </c>
      <c r="H812" s="3">
        <v>386617</v>
      </c>
      <c r="I812" s="3">
        <v>30</v>
      </c>
      <c r="J812" s="3" t="s">
        <v>43</v>
      </c>
      <c r="K812" s="3">
        <v>19620</v>
      </c>
      <c r="L812" s="3">
        <v>19810</v>
      </c>
      <c r="M812" s="4">
        <f t="shared" si="24"/>
        <v>45984</v>
      </c>
      <c r="N812" s="5">
        <f t="shared" si="25"/>
        <v>1.0703363914372988E-2</v>
      </c>
    </row>
    <row r="813" spans="1:14" x14ac:dyDescent="0.25">
      <c r="A813" s="3" t="s">
        <v>45</v>
      </c>
      <c r="B813" s="3">
        <v>20251125</v>
      </c>
      <c r="C813" s="3">
        <v>20150</v>
      </c>
      <c r="D813" s="3">
        <v>20250</v>
      </c>
      <c r="E813" s="3">
        <v>20140</v>
      </c>
      <c r="F813" s="3">
        <v>20180</v>
      </c>
      <c r="G813" s="3">
        <v>44418026940</v>
      </c>
      <c r="H813" s="3">
        <v>2200897</v>
      </c>
      <c r="I813" s="3">
        <v>15</v>
      </c>
      <c r="J813" s="3" t="s">
        <v>43</v>
      </c>
      <c r="K813" s="3">
        <v>19830</v>
      </c>
      <c r="L813" s="3">
        <v>20200</v>
      </c>
      <c r="M813" s="4">
        <f t="shared" si="24"/>
        <v>45986</v>
      </c>
      <c r="N813" s="5">
        <f t="shared" si="25"/>
        <v>1.7650025214321685E-2</v>
      </c>
    </row>
    <row r="814" spans="1:14" x14ac:dyDescent="0.25">
      <c r="A814" s="3" t="s">
        <v>45</v>
      </c>
      <c r="B814" s="3">
        <v>20251126</v>
      </c>
      <c r="C814" s="3">
        <v>20240</v>
      </c>
      <c r="D814" s="3">
        <v>20240</v>
      </c>
      <c r="E814" s="3">
        <v>20000</v>
      </c>
      <c r="F814" s="3">
        <v>20150</v>
      </c>
      <c r="G814" s="3">
        <v>5830275020</v>
      </c>
      <c r="H814" s="3">
        <v>289414</v>
      </c>
      <c r="I814" s="3">
        <v>14</v>
      </c>
      <c r="J814" s="3" t="s">
        <v>43</v>
      </c>
      <c r="K814" s="3">
        <v>20180</v>
      </c>
      <c r="L814" s="3">
        <v>20000</v>
      </c>
      <c r="M814" s="4">
        <f t="shared" si="24"/>
        <v>45987</v>
      </c>
      <c r="N814" s="5">
        <f t="shared" si="25"/>
        <v>-1.4866204162536922E-3</v>
      </c>
    </row>
    <row r="815" spans="1:14" x14ac:dyDescent="0.25">
      <c r="A815" s="3" t="s">
        <v>45</v>
      </c>
      <c r="B815" s="3">
        <v>20251129</v>
      </c>
      <c r="C815" s="3">
        <v>20000</v>
      </c>
      <c r="D815" s="3">
        <v>20290</v>
      </c>
      <c r="E815" s="3">
        <v>19980</v>
      </c>
      <c r="F815" s="3">
        <v>20010</v>
      </c>
      <c r="G815" s="3">
        <v>2285432840</v>
      </c>
      <c r="H815" s="3">
        <v>114223</v>
      </c>
      <c r="I815" s="3">
        <v>12</v>
      </c>
      <c r="J815" s="3" t="s">
        <v>43</v>
      </c>
      <c r="K815" s="3">
        <v>20150</v>
      </c>
      <c r="L815" s="3">
        <v>20000</v>
      </c>
      <c r="M815" s="4">
        <f t="shared" si="24"/>
        <v>45990</v>
      </c>
      <c r="N815" s="5">
        <f t="shared" si="25"/>
        <v>-6.9478908188586042E-3</v>
      </c>
    </row>
    <row r="816" spans="1:14" x14ac:dyDescent="0.25">
      <c r="A816" s="3" t="s">
        <v>45</v>
      </c>
      <c r="B816" s="3">
        <v>20251130</v>
      </c>
      <c r="C816" s="3">
        <v>19960</v>
      </c>
      <c r="D816" s="3">
        <v>20030</v>
      </c>
      <c r="E816" s="3">
        <v>19430</v>
      </c>
      <c r="F816" s="3">
        <v>19880</v>
      </c>
      <c r="G816" s="3">
        <v>10380929240</v>
      </c>
      <c r="H816" s="3">
        <v>522147</v>
      </c>
      <c r="I816" s="3">
        <v>24</v>
      </c>
      <c r="J816" s="3" t="s">
        <v>43</v>
      </c>
      <c r="K816" s="3">
        <v>20010</v>
      </c>
      <c r="L816" s="3">
        <v>19890</v>
      </c>
      <c r="M816" s="4">
        <f t="shared" si="24"/>
        <v>45991</v>
      </c>
      <c r="N816" s="5">
        <f t="shared" si="25"/>
        <v>-6.4967516241879464E-3</v>
      </c>
    </row>
    <row r="817" spans="1:14" x14ac:dyDescent="0.25">
      <c r="A817" s="3" t="s">
        <v>45</v>
      </c>
      <c r="B817" s="3">
        <v>20251201</v>
      </c>
      <c r="C817" s="3">
        <v>20180</v>
      </c>
      <c r="D817" s="3">
        <v>20250</v>
      </c>
      <c r="E817" s="3">
        <v>19960</v>
      </c>
      <c r="F817" s="3">
        <v>20050</v>
      </c>
      <c r="G817" s="3">
        <v>12832884830</v>
      </c>
      <c r="H817" s="3">
        <v>640046</v>
      </c>
      <c r="I817" s="3">
        <v>27</v>
      </c>
      <c r="J817" s="3" t="s">
        <v>43</v>
      </c>
      <c r="K817" s="3">
        <v>19880</v>
      </c>
      <c r="L817" s="3">
        <v>20000</v>
      </c>
      <c r="M817" s="4">
        <f t="shared" si="24"/>
        <v>45992</v>
      </c>
      <c r="N817" s="5">
        <f t="shared" si="25"/>
        <v>8.5513078470824677E-3</v>
      </c>
    </row>
    <row r="818" spans="1:14" x14ac:dyDescent="0.25">
      <c r="A818" s="3" t="s">
        <v>45</v>
      </c>
      <c r="B818" s="3">
        <v>20251202</v>
      </c>
      <c r="C818" s="3">
        <v>20220</v>
      </c>
      <c r="D818" s="3">
        <v>20330</v>
      </c>
      <c r="E818" s="3">
        <v>20100</v>
      </c>
      <c r="F818" s="3">
        <v>20240</v>
      </c>
      <c r="G818" s="3">
        <v>84763853910</v>
      </c>
      <c r="H818" s="3">
        <v>4188280</v>
      </c>
      <c r="I818" s="3">
        <v>29</v>
      </c>
      <c r="J818" s="3" t="s">
        <v>43</v>
      </c>
      <c r="K818" s="3">
        <v>20050</v>
      </c>
      <c r="L818" s="3">
        <v>20140</v>
      </c>
      <c r="M818" s="4">
        <f t="shared" si="24"/>
        <v>45993</v>
      </c>
      <c r="N818" s="5">
        <f t="shared" si="25"/>
        <v>9.4763092269327664E-3</v>
      </c>
    </row>
    <row r="819" spans="1:14" x14ac:dyDescent="0.25">
      <c r="A819" s="3" t="s">
        <v>45</v>
      </c>
      <c r="B819" s="3">
        <v>20251203</v>
      </c>
      <c r="C819" s="3">
        <v>20350</v>
      </c>
      <c r="D819" s="3">
        <v>20720</v>
      </c>
      <c r="E819" s="3">
        <v>20160</v>
      </c>
      <c r="F819" s="3">
        <v>20440</v>
      </c>
      <c r="G819" s="3">
        <v>55100792680</v>
      </c>
      <c r="H819" s="3">
        <v>2695472</v>
      </c>
      <c r="I819" s="3">
        <v>61</v>
      </c>
      <c r="J819" s="3" t="s">
        <v>43</v>
      </c>
      <c r="K819" s="3">
        <v>20240</v>
      </c>
      <c r="L819" s="3">
        <v>20720</v>
      </c>
      <c r="M819" s="4">
        <f t="shared" si="24"/>
        <v>45994</v>
      </c>
      <c r="N819" s="5">
        <f t="shared" si="25"/>
        <v>9.8814229249011287E-3</v>
      </c>
    </row>
    <row r="820" spans="1:14" x14ac:dyDescent="0.25">
      <c r="A820" s="3" t="s">
        <v>45</v>
      </c>
      <c r="B820" s="3">
        <v>20251206</v>
      </c>
      <c r="C820" s="3">
        <v>20900</v>
      </c>
      <c r="D820" s="3">
        <v>21050</v>
      </c>
      <c r="E820" s="3">
        <v>20900</v>
      </c>
      <c r="F820" s="3">
        <v>20920</v>
      </c>
      <c r="G820" s="3">
        <v>8625708400</v>
      </c>
      <c r="H820" s="3">
        <v>412265</v>
      </c>
      <c r="I820" s="3">
        <v>12</v>
      </c>
      <c r="J820" s="3" t="s">
        <v>43</v>
      </c>
      <c r="K820" s="3">
        <v>20440</v>
      </c>
      <c r="L820" s="3">
        <v>21050</v>
      </c>
      <c r="M820" s="4">
        <f t="shared" si="24"/>
        <v>45997</v>
      </c>
      <c r="N820" s="5">
        <f t="shared" si="25"/>
        <v>2.3483365949119372E-2</v>
      </c>
    </row>
    <row r="821" spans="1:14" x14ac:dyDescent="0.25">
      <c r="A821" s="3" t="s">
        <v>45</v>
      </c>
      <c r="B821" s="3">
        <v>20251207</v>
      </c>
      <c r="C821" s="3">
        <v>21500</v>
      </c>
      <c r="D821" s="3">
        <v>21500</v>
      </c>
      <c r="E821" s="3">
        <v>21000</v>
      </c>
      <c r="F821" s="3">
        <v>21140</v>
      </c>
      <c r="G821" s="3">
        <v>7463000</v>
      </c>
      <c r="H821" s="3">
        <v>353</v>
      </c>
      <c r="I821" s="3">
        <v>2</v>
      </c>
      <c r="J821" s="3" t="s">
        <v>43</v>
      </c>
      <c r="K821" s="3">
        <v>20920</v>
      </c>
      <c r="L821" s="3">
        <v>21000</v>
      </c>
      <c r="M821" s="4">
        <f t="shared" si="24"/>
        <v>45998</v>
      </c>
      <c r="N821" s="5">
        <f t="shared" si="25"/>
        <v>1.0516252390057268E-2</v>
      </c>
    </row>
    <row r="822" spans="1:14" x14ac:dyDescent="0.25">
      <c r="A822" s="3" t="s">
        <v>45</v>
      </c>
      <c r="B822" s="3">
        <v>20251208</v>
      </c>
      <c r="C822" s="3">
        <v>21400</v>
      </c>
      <c r="D822" s="3">
        <v>21520</v>
      </c>
      <c r="E822" s="3">
        <v>21400</v>
      </c>
      <c r="F822" s="3">
        <v>21410</v>
      </c>
      <c r="G822" s="3">
        <v>2603871800</v>
      </c>
      <c r="H822" s="3">
        <v>121637</v>
      </c>
      <c r="I822" s="3">
        <v>9</v>
      </c>
      <c r="J822" s="3" t="s">
        <v>43</v>
      </c>
      <c r="K822" s="3">
        <v>21140</v>
      </c>
      <c r="L822" s="3">
        <v>21520</v>
      </c>
      <c r="M822" s="4">
        <f t="shared" si="24"/>
        <v>45999</v>
      </c>
      <c r="N822" s="5">
        <f t="shared" si="25"/>
        <v>1.2771996215704906E-2</v>
      </c>
    </row>
    <row r="823" spans="1:14" x14ac:dyDescent="0.25">
      <c r="A823" s="3" t="s">
        <v>45</v>
      </c>
      <c r="B823" s="3">
        <v>20251209</v>
      </c>
      <c r="C823" s="3">
        <v>21570</v>
      </c>
      <c r="D823" s="3">
        <v>21600</v>
      </c>
      <c r="E823" s="3">
        <v>21570</v>
      </c>
      <c r="F823" s="3">
        <v>21580</v>
      </c>
      <c r="G823" s="3">
        <v>215850000</v>
      </c>
      <c r="H823" s="3">
        <v>10000</v>
      </c>
      <c r="I823" s="3">
        <v>5</v>
      </c>
      <c r="J823" s="3" t="s">
        <v>43</v>
      </c>
      <c r="K823" s="3">
        <v>21410</v>
      </c>
      <c r="L823" s="3">
        <v>21600</v>
      </c>
      <c r="M823" s="4">
        <f t="shared" si="24"/>
        <v>46000</v>
      </c>
      <c r="N823" s="5">
        <f t="shared" si="25"/>
        <v>7.9402148528724403E-3</v>
      </c>
    </row>
    <row r="824" spans="1:14" x14ac:dyDescent="0.25">
      <c r="A824" s="3" t="s">
        <v>45</v>
      </c>
      <c r="B824" s="3">
        <v>20251210</v>
      </c>
      <c r="C824" s="3">
        <v>21830</v>
      </c>
      <c r="D824" s="3">
        <v>21880</v>
      </c>
      <c r="E824" s="3">
        <v>21500</v>
      </c>
      <c r="F824" s="3">
        <v>21800</v>
      </c>
      <c r="G824" s="3">
        <v>28699835800</v>
      </c>
      <c r="H824" s="3">
        <v>1316708</v>
      </c>
      <c r="I824" s="3">
        <v>17</v>
      </c>
      <c r="J824" s="3" t="s">
        <v>43</v>
      </c>
      <c r="K824" s="3">
        <v>21580</v>
      </c>
      <c r="L824" s="3">
        <v>21800</v>
      </c>
      <c r="M824" s="4">
        <f t="shared" si="24"/>
        <v>46001</v>
      </c>
      <c r="N824" s="5">
        <f t="shared" si="25"/>
        <v>1.0194624652456019E-2</v>
      </c>
    </row>
    <row r="825" spans="1:14" x14ac:dyDescent="0.25">
      <c r="A825" s="3" t="s">
        <v>45</v>
      </c>
      <c r="B825" s="3">
        <v>20251213</v>
      </c>
      <c r="C825" s="3">
        <v>22220</v>
      </c>
      <c r="D825" s="3">
        <v>22360</v>
      </c>
      <c r="E825" s="3">
        <v>22220</v>
      </c>
      <c r="F825" s="3">
        <v>22320</v>
      </c>
      <c r="G825" s="3">
        <v>237587060</v>
      </c>
      <c r="H825" s="3">
        <v>10646</v>
      </c>
      <c r="I825" s="3">
        <v>8</v>
      </c>
      <c r="J825" s="3" t="s">
        <v>43</v>
      </c>
      <c r="K825" s="3">
        <v>21800</v>
      </c>
      <c r="L825" s="3">
        <v>22360</v>
      </c>
      <c r="M825" s="4">
        <f t="shared" si="24"/>
        <v>46004</v>
      </c>
      <c r="N825" s="5">
        <f t="shared" si="25"/>
        <v>2.3853211009174258E-2</v>
      </c>
    </row>
    <row r="826" spans="1:14" x14ac:dyDescent="0.25">
      <c r="A826" s="3" t="s">
        <v>45</v>
      </c>
      <c r="B826" s="3">
        <v>20251214</v>
      </c>
      <c r="C826" s="3">
        <v>22000</v>
      </c>
      <c r="D826" s="3">
        <v>22250</v>
      </c>
      <c r="E826" s="3">
        <v>21960</v>
      </c>
      <c r="F826" s="3">
        <v>22050</v>
      </c>
      <c r="G826" s="3">
        <v>292269420</v>
      </c>
      <c r="H826" s="3">
        <v>13253</v>
      </c>
      <c r="I826" s="3">
        <v>13</v>
      </c>
      <c r="J826" s="3" t="s">
        <v>43</v>
      </c>
      <c r="K826" s="3">
        <v>22320</v>
      </c>
      <c r="L826" s="3">
        <v>22240</v>
      </c>
      <c r="M826" s="4">
        <f t="shared" si="24"/>
        <v>46005</v>
      </c>
      <c r="N826" s="5">
        <f t="shared" si="25"/>
        <v>-1.2096774193548376E-2</v>
      </c>
    </row>
    <row r="827" spans="1:14" x14ac:dyDescent="0.25">
      <c r="A827" s="3" t="s">
        <v>45</v>
      </c>
      <c r="B827" s="3">
        <v>20251215</v>
      </c>
      <c r="C827" s="3">
        <v>22180</v>
      </c>
      <c r="D827" s="3">
        <v>22530</v>
      </c>
      <c r="E827" s="3">
        <v>22180</v>
      </c>
      <c r="F827" s="3">
        <v>22510</v>
      </c>
      <c r="G827" s="3">
        <v>87446800</v>
      </c>
      <c r="H827" s="3">
        <v>3885</v>
      </c>
      <c r="I827" s="3">
        <v>4</v>
      </c>
      <c r="J827" s="3" t="s">
        <v>43</v>
      </c>
      <c r="K827" s="3">
        <v>22050</v>
      </c>
      <c r="L827" s="3">
        <v>22530</v>
      </c>
      <c r="M827" s="4">
        <f t="shared" si="24"/>
        <v>46006</v>
      </c>
      <c r="N827" s="5">
        <f t="shared" si="25"/>
        <v>2.08616780045352E-2</v>
      </c>
    </row>
    <row r="828" spans="1:14" x14ac:dyDescent="0.25">
      <c r="A828" s="3" t="s">
        <v>45</v>
      </c>
      <c r="B828" s="3">
        <v>20251216</v>
      </c>
      <c r="C828" s="3">
        <v>22900</v>
      </c>
      <c r="D828" s="3">
        <v>23020</v>
      </c>
      <c r="E828" s="3">
        <v>22660</v>
      </c>
      <c r="F828" s="3">
        <v>22710</v>
      </c>
      <c r="G828" s="3">
        <v>23916380000</v>
      </c>
      <c r="H828" s="3">
        <v>1053000</v>
      </c>
      <c r="I828" s="3">
        <v>19</v>
      </c>
      <c r="J828" s="3" t="s">
        <v>43</v>
      </c>
      <c r="K828" s="3">
        <v>22510</v>
      </c>
      <c r="L828" s="3">
        <v>22990</v>
      </c>
      <c r="M828" s="4">
        <f t="shared" si="24"/>
        <v>46007</v>
      </c>
      <c r="N828" s="5">
        <f t="shared" si="25"/>
        <v>8.8849400266548528E-3</v>
      </c>
    </row>
    <row r="829" spans="1:14" x14ac:dyDescent="0.25">
      <c r="A829" s="3" t="s">
        <v>45</v>
      </c>
      <c r="B829" s="3">
        <v>20251217</v>
      </c>
      <c r="C829" s="3">
        <v>23030</v>
      </c>
      <c r="D829" s="3">
        <v>23070</v>
      </c>
      <c r="E829" s="3">
        <v>22680</v>
      </c>
      <c r="F829" s="3">
        <v>22790</v>
      </c>
      <c r="G829" s="3">
        <v>15190969270</v>
      </c>
      <c r="H829" s="3">
        <v>666465</v>
      </c>
      <c r="I829" s="3">
        <v>13</v>
      </c>
      <c r="J829" s="3" t="s">
        <v>43</v>
      </c>
      <c r="K829" s="3">
        <v>22710</v>
      </c>
      <c r="L829" s="3">
        <v>22950</v>
      </c>
      <c r="M829" s="4">
        <f t="shared" si="24"/>
        <v>46008</v>
      </c>
      <c r="N829" s="5">
        <f t="shared" si="25"/>
        <v>3.5226772346983459E-3</v>
      </c>
    </row>
    <row r="830" spans="1:14" x14ac:dyDescent="0.25">
      <c r="A830" s="3" t="s">
        <v>45</v>
      </c>
      <c r="B830" s="3">
        <v>20251220</v>
      </c>
      <c r="C830" s="3">
        <v>23260</v>
      </c>
      <c r="D830" s="3">
        <v>23470</v>
      </c>
      <c r="E830" s="3">
        <v>23100</v>
      </c>
      <c r="F830" s="3">
        <v>23190</v>
      </c>
      <c r="G830" s="3">
        <v>3617842410</v>
      </c>
      <c r="H830" s="3">
        <v>155976</v>
      </c>
      <c r="I830" s="3">
        <v>20</v>
      </c>
      <c r="J830" s="3" t="s">
        <v>43</v>
      </c>
      <c r="K830" s="3">
        <v>22790</v>
      </c>
      <c r="L830" s="3">
        <v>23470</v>
      </c>
      <c r="M830" s="4">
        <f t="shared" si="24"/>
        <v>46011</v>
      </c>
      <c r="N830" s="5">
        <f t="shared" si="25"/>
        <v>1.7551557700745901E-2</v>
      </c>
    </row>
    <row r="831" spans="1:14" x14ac:dyDescent="0.25">
      <c r="A831" s="3" t="s">
        <v>45</v>
      </c>
      <c r="B831" s="3">
        <v>20251221</v>
      </c>
      <c r="C831" s="3">
        <v>23600</v>
      </c>
      <c r="D831" s="3">
        <v>23880</v>
      </c>
      <c r="E831" s="3">
        <v>23500</v>
      </c>
      <c r="F831" s="3">
        <v>23710</v>
      </c>
      <c r="G831" s="3">
        <v>3953835400</v>
      </c>
      <c r="H831" s="3">
        <v>166772</v>
      </c>
      <c r="I831" s="3">
        <v>18</v>
      </c>
      <c r="J831" s="3" t="s">
        <v>43</v>
      </c>
      <c r="K831" s="3">
        <v>23190</v>
      </c>
      <c r="L831" s="3">
        <v>23880</v>
      </c>
      <c r="M831" s="4">
        <f t="shared" si="24"/>
        <v>46012</v>
      </c>
      <c r="N831" s="5">
        <f t="shared" si="25"/>
        <v>2.2423458387235806E-2</v>
      </c>
    </row>
    <row r="832" spans="1:14" x14ac:dyDescent="0.25">
      <c r="A832" s="3" t="s">
        <v>45</v>
      </c>
      <c r="B832" s="3">
        <v>20251222</v>
      </c>
      <c r="C832" s="3">
        <v>23880</v>
      </c>
      <c r="D832" s="3">
        <v>23900</v>
      </c>
      <c r="E832" s="3">
        <v>23300</v>
      </c>
      <c r="F832" s="3">
        <v>23740</v>
      </c>
      <c r="G832" s="3">
        <v>1508564180</v>
      </c>
      <c r="H832" s="3">
        <v>63556</v>
      </c>
      <c r="I832" s="3">
        <v>11</v>
      </c>
      <c r="J832" s="3" t="s">
        <v>43</v>
      </c>
      <c r="K832" s="3">
        <v>23710</v>
      </c>
      <c r="L832" s="3">
        <v>23300</v>
      </c>
      <c r="M832" s="4">
        <f t="shared" si="24"/>
        <v>46013</v>
      </c>
      <c r="N832" s="5">
        <f t="shared" si="25"/>
        <v>1.265288907633888E-3</v>
      </c>
    </row>
    <row r="833" spans="1:14" x14ac:dyDescent="0.25">
      <c r="A833" s="3" t="s">
        <v>45</v>
      </c>
      <c r="B833" s="3">
        <v>20251223</v>
      </c>
      <c r="C833" s="3">
        <v>24010</v>
      </c>
      <c r="D833" s="3">
        <v>24130</v>
      </c>
      <c r="E833" s="3">
        <v>23730</v>
      </c>
      <c r="F833" s="3">
        <v>24010</v>
      </c>
      <c r="G833" s="3">
        <v>733142380</v>
      </c>
      <c r="H833" s="3">
        <v>30536</v>
      </c>
      <c r="I833" s="3">
        <v>6</v>
      </c>
      <c r="J833" s="3" t="s">
        <v>43</v>
      </c>
      <c r="K833" s="3">
        <v>23740</v>
      </c>
      <c r="L833" s="3">
        <v>24000</v>
      </c>
      <c r="M833" s="4">
        <f t="shared" si="24"/>
        <v>46014</v>
      </c>
      <c r="N833" s="5">
        <f t="shared" si="25"/>
        <v>1.1373209772535864E-2</v>
      </c>
    </row>
    <row r="834" spans="1:14" x14ac:dyDescent="0.25">
      <c r="A834" s="3" t="s">
        <v>45</v>
      </c>
      <c r="B834" s="3">
        <v>20251224</v>
      </c>
      <c r="C834" s="3">
        <v>24260</v>
      </c>
      <c r="D834" s="3">
        <v>24620</v>
      </c>
      <c r="E834" s="3">
        <v>24200</v>
      </c>
      <c r="F834" s="3">
        <v>24290</v>
      </c>
      <c r="G834" s="3">
        <v>1279038390</v>
      </c>
      <c r="H834" s="3">
        <v>52653</v>
      </c>
      <c r="I834" s="3">
        <v>16</v>
      </c>
      <c r="J834" s="3" t="s">
        <v>43</v>
      </c>
      <c r="K834" s="3">
        <v>24010</v>
      </c>
      <c r="L834" s="3">
        <v>24270</v>
      </c>
      <c r="M834" s="4">
        <f t="shared" ref="M834:M897" si="26">DATE(LEFT(B834,4),MID(B834,5,2),RIGHT(B834,2))</f>
        <v>46015</v>
      </c>
      <c r="N834" s="5">
        <f t="shared" si="25"/>
        <v>1.1661807580174877E-2</v>
      </c>
    </row>
    <row r="835" spans="1:14" x14ac:dyDescent="0.25">
      <c r="A835" s="3" t="s">
        <v>45</v>
      </c>
      <c r="B835" s="3">
        <v>20251227</v>
      </c>
      <c r="C835" s="3">
        <v>24730</v>
      </c>
      <c r="D835" s="3">
        <v>25010</v>
      </c>
      <c r="E835" s="3">
        <v>24570</v>
      </c>
      <c r="F835" s="3">
        <v>24900</v>
      </c>
      <c r="G835" s="3">
        <v>3094000810</v>
      </c>
      <c r="H835" s="3">
        <v>124241</v>
      </c>
      <c r="I835" s="3">
        <v>21</v>
      </c>
      <c r="J835" s="3" t="s">
        <v>43</v>
      </c>
      <c r="K835" s="3">
        <v>24290</v>
      </c>
      <c r="L835" s="3">
        <v>24570</v>
      </c>
      <c r="M835" s="4">
        <f t="shared" si="26"/>
        <v>46018</v>
      </c>
      <c r="N835" s="5">
        <f t="shared" ref="N835:N898" si="27">F835/F834-1</f>
        <v>2.5113215314944481E-2</v>
      </c>
    </row>
    <row r="836" spans="1:14" x14ac:dyDescent="0.25">
      <c r="A836" s="3" t="s">
        <v>45</v>
      </c>
      <c r="B836" s="3">
        <v>20251228</v>
      </c>
      <c r="C836" s="3">
        <v>25000</v>
      </c>
      <c r="D836" s="3">
        <v>25440</v>
      </c>
      <c r="E836" s="3">
        <v>25000</v>
      </c>
      <c r="F836" s="3">
        <v>25060</v>
      </c>
      <c r="G836" s="3">
        <v>147956610</v>
      </c>
      <c r="H836" s="3">
        <v>5904</v>
      </c>
      <c r="I836" s="3">
        <v>7</v>
      </c>
      <c r="J836" s="3" t="s">
        <v>43</v>
      </c>
      <c r="K836" s="3">
        <v>24900</v>
      </c>
      <c r="L836" s="3">
        <v>25440</v>
      </c>
      <c r="M836" s="4">
        <f t="shared" si="26"/>
        <v>46019</v>
      </c>
      <c r="N836" s="5">
        <f t="shared" si="27"/>
        <v>6.4257028112448822E-3</v>
      </c>
    </row>
    <row r="837" spans="1:14" x14ac:dyDescent="0.25">
      <c r="A837" s="3" t="s">
        <v>45</v>
      </c>
      <c r="B837" s="3">
        <v>20251229</v>
      </c>
      <c r="C837" s="3">
        <v>25040</v>
      </c>
      <c r="D837" s="3">
        <v>25410</v>
      </c>
      <c r="E837" s="3">
        <v>24720</v>
      </c>
      <c r="F837" s="3">
        <v>24970</v>
      </c>
      <c r="G837" s="3">
        <v>15658869920</v>
      </c>
      <c r="H837" s="3">
        <v>627047</v>
      </c>
      <c r="I837" s="3">
        <v>22</v>
      </c>
      <c r="J837" s="3" t="s">
        <v>43</v>
      </c>
      <c r="K837" s="3">
        <v>25060</v>
      </c>
      <c r="L837" s="3">
        <v>24720</v>
      </c>
      <c r="M837" s="4">
        <f t="shared" si="26"/>
        <v>46020</v>
      </c>
      <c r="N837" s="5">
        <f t="shared" si="27"/>
        <v>-3.5913806863527853E-3</v>
      </c>
    </row>
    <row r="838" spans="1:14" x14ac:dyDescent="0.25">
      <c r="A838" s="3" t="s">
        <v>45</v>
      </c>
      <c r="B838" s="3">
        <v>20251230</v>
      </c>
      <c r="C838" s="3">
        <v>24620</v>
      </c>
      <c r="D838" s="3">
        <v>24620</v>
      </c>
      <c r="E838" s="3">
        <v>24230</v>
      </c>
      <c r="F838" s="3">
        <v>24250</v>
      </c>
      <c r="G838" s="3">
        <v>12295367680</v>
      </c>
      <c r="H838" s="3">
        <v>507016</v>
      </c>
      <c r="I838" s="3">
        <v>27</v>
      </c>
      <c r="J838" s="3" t="s">
        <v>43</v>
      </c>
      <c r="K838" s="3">
        <v>24970</v>
      </c>
      <c r="L838" s="3">
        <v>24230</v>
      </c>
      <c r="M838" s="4">
        <f t="shared" si="26"/>
        <v>46021</v>
      </c>
      <c r="N838" s="5">
        <f t="shared" si="27"/>
        <v>-2.8834601521826153E-2</v>
      </c>
    </row>
    <row r="839" spans="1:14" x14ac:dyDescent="0.25">
      <c r="A839" s="3" t="s">
        <v>45</v>
      </c>
      <c r="B839" s="3">
        <v>20251231</v>
      </c>
      <c r="C839" s="3">
        <v>24200</v>
      </c>
      <c r="D839" s="3">
        <v>24850</v>
      </c>
      <c r="E839" s="3">
        <v>24100</v>
      </c>
      <c r="F839" s="3">
        <v>24180</v>
      </c>
      <c r="G839" s="3">
        <v>3188848360</v>
      </c>
      <c r="H839" s="3">
        <v>131860</v>
      </c>
      <c r="I839" s="3">
        <v>14</v>
      </c>
      <c r="J839" s="3" t="s">
        <v>43</v>
      </c>
      <c r="K839" s="3">
        <v>24250</v>
      </c>
      <c r="L839" s="3">
        <v>24800</v>
      </c>
      <c r="M839" s="4">
        <f t="shared" si="26"/>
        <v>46022</v>
      </c>
      <c r="N839" s="5">
        <f t="shared" si="27"/>
        <v>-2.8865979381442752E-3</v>
      </c>
    </row>
    <row r="840" spans="1:14" x14ac:dyDescent="0.25">
      <c r="A840" s="3" t="s">
        <v>45</v>
      </c>
      <c r="B840" s="3">
        <v>20260104</v>
      </c>
      <c r="C840" s="3">
        <v>24600</v>
      </c>
      <c r="D840" s="3">
        <v>24810</v>
      </c>
      <c r="E840" s="3">
        <v>24530</v>
      </c>
      <c r="F840" s="3">
        <v>24570</v>
      </c>
      <c r="G840" s="3">
        <v>188154820</v>
      </c>
      <c r="H840" s="3">
        <v>7658</v>
      </c>
      <c r="I840" s="3">
        <v>9</v>
      </c>
      <c r="J840" s="3" t="s">
        <v>43</v>
      </c>
      <c r="K840" s="3">
        <v>24180</v>
      </c>
      <c r="L840" s="3">
        <v>24530</v>
      </c>
      <c r="M840" s="4">
        <f t="shared" si="26"/>
        <v>46026</v>
      </c>
      <c r="N840" s="5">
        <f t="shared" si="27"/>
        <v>1.6129032258064502E-2</v>
      </c>
    </row>
    <row r="841" spans="1:14" x14ac:dyDescent="0.25">
      <c r="A841" s="3" t="s">
        <v>45</v>
      </c>
      <c r="B841" s="3">
        <v>20260105</v>
      </c>
      <c r="C841" s="3">
        <v>24790</v>
      </c>
      <c r="D841" s="3">
        <v>25300</v>
      </c>
      <c r="E841" s="3">
        <v>24790</v>
      </c>
      <c r="F841" s="3">
        <v>24900</v>
      </c>
      <c r="G841" s="3">
        <v>3890796500</v>
      </c>
      <c r="H841" s="3">
        <v>156275</v>
      </c>
      <c r="I841" s="3">
        <v>12</v>
      </c>
      <c r="J841" s="3" t="s">
        <v>43</v>
      </c>
      <c r="K841" s="3">
        <v>24570</v>
      </c>
      <c r="L841" s="3">
        <v>24910</v>
      </c>
      <c r="M841" s="4">
        <f t="shared" si="26"/>
        <v>46027</v>
      </c>
      <c r="N841" s="5">
        <f t="shared" si="27"/>
        <v>1.3431013431013383E-2</v>
      </c>
    </row>
    <row r="842" spans="1:14" x14ac:dyDescent="0.25">
      <c r="A842" s="3" t="s">
        <v>45</v>
      </c>
      <c r="B842" s="3">
        <v>20260106</v>
      </c>
      <c r="C842" s="3">
        <v>25400</v>
      </c>
      <c r="D842" s="3">
        <v>25640</v>
      </c>
      <c r="E842" s="3">
        <v>25400</v>
      </c>
      <c r="F842" s="3">
        <v>25610</v>
      </c>
      <c r="G842" s="3">
        <v>1424115880</v>
      </c>
      <c r="H842" s="3">
        <v>55599</v>
      </c>
      <c r="I842" s="3">
        <v>5</v>
      </c>
      <c r="J842" s="3" t="s">
        <v>43</v>
      </c>
      <c r="K842" s="3">
        <v>24900</v>
      </c>
      <c r="L842" s="3">
        <v>25640</v>
      </c>
      <c r="M842" s="4">
        <f t="shared" si="26"/>
        <v>46028</v>
      </c>
      <c r="N842" s="5">
        <f t="shared" si="27"/>
        <v>2.8514056224899553E-2</v>
      </c>
    </row>
    <row r="843" spans="1:14" x14ac:dyDescent="0.25">
      <c r="A843" s="3" t="s">
        <v>45</v>
      </c>
      <c r="B843" s="3">
        <v>20260107</v>
      </c>
      <c r="C843" s="3">
        <v>25940</v>
      </c>
      <c r="D843" s="3">
        <v>26370</v>
      </c>
      <c r="E843" s="3">
        <v>25680</v>
      </c>
      <c r="F843" s="3">
        <v>26190</v>
      </c>
      <c r="G843" s="3">
        <v>22618373450</v>
      </c>
      <c r="H843" s="3">
        <v>863758</v>
      </c>
      <c r="I843" s="3">
        <v>21</v>
      </c>
      <c r="J843" s="3" t="s">
        <v>43</v>
      </c>
      <c r="K843" s="3">
        <v>25610</v>
      </c>
      <c r="L843" s="3">
        <v>26200</v>
      </c>
      <c r="M843" s="4">
        <f t="shared" si="26"/>
        <v>46029</v>
      </c>
      <c r="N843" s="5">
        <f t="shared" si="27"/>
        <v>2.2647403358063256E-2</v>
      </c>
    </row>
    <row r="844" spans="1:14" x14ac:dyDescent="0.25">
      <c r="A844" s="3" t="s">
        <v>45</v>
      </c>
      <c r="B844" s="3">
        <v>20260110</v>
      </c>
      <c r="C844" s="3">
        <v>25940</v>
      </c>
      <c r="D844" s="3">
        <v>26650</v>
      </c>
      <c r="E844" s="3">
        <v>25640</v>
      </c>
      <c r="F844" s="3">
        <v>26220</v>
      </c>
      <c r="G844" s="3">
        <v>1171863090</v>
      </c>
      <c r="H844" s="3">
        <v>44692</v>
      </c>
      <c r="I844" s="3">
        <v>13</v>
      </c>
      <c r="J844" s="3" t="s">
        <v>43</v>
      </c>
      <c r="K844" s="3">
        <v>26190</v>
      </c>
      <c r="L844" s="3">
        <v>25640</v>
      </c>
      <c r="M844" s="4">
        <f t="shared" si="26"/>
        <v>46032</v>
      </c>
      <c r="N844" s="5">
        <f t="shared" si="27"/>
        <v>1.1454753722794919E-3</v>
      </c>
    </row>
    <row r="845" spans="1:14" x14ac:dyDescent="0.25">
      <c r="A845" s="3" t="s">
        <v>45</v>
      </c>
      <c r="B845" s="3">
        <v>20260111</v>
      </c>
      <c r="C845" s="3">
        <v>26110</v>
      </c>
      <c r="D845" s="3">
        <v>26510</v>
      </c>
      <c r="E845" s="3">
        <v>26100</v>
      </c>
      <c r="F845" s="3">
        <v>26100</v>
      </c>
      <c r="G845" s="3">
        <v>40545171290</v>
      </c>
      <c r="H845" s="3">
        <v>1553435</v>
      </c>
      <c r="I845" s="3">
        <v>15</v>
      </c>
      <c r="J845" s="3" t="s">
        <v>43</v>
      </c>
      <c r="K845" s="3">
        <v>26220</v>
      </c>
      <c r="L845" s="3">
        <v>26350</v>
      </c>
      <c r="M845" s="4">
        <f t="shared" si="26"/>
        <v>46033</v>
      </c>
      <c r="N845" s="5">
        <f t="shared" si="27"/>
        <v>-4.5766590389015871E-3</v>
      </c>
    </row>
    <row r="846" spans="1:14" x14ac:dyDescent="0.25">
      <c r="A846" s="3" t="s">
        <v>45</v>
      </c>
      <c r="B846" s="3">
        <v>20260112</v>
      </c>
      <c r="C846" s="3">
        <v>26600</v>
      </c>
      <c r="D846" s="3">
        <v>26880</v>
      </c>
      <c r="E846" s="3">
        <v>26600</v>
      </c>
      <c r="F846" s="3">
        <v>26750</v>
      </c>
      <c r="G846" s="3">
        <v>20383796720</v>
      </c>
      <c r="H846" s="3">
        <v>762021</v>
      </c>
      <c r="I846" s="3">
        <v>11</v>
      </c>
      <c r="J846" s="3" t="s">
        <v>43</v>
      </c>
      <c r="K846" s="3">
        <v>26100</v>
      </c>
      <c r="L846" s="3">
        <v>26870</v>
      </c>
      <c r="M846" s="4">
        <f t="shared" si="26"/>
        <v>46034</v>
      </c>
      <c r="N846" s="5">
        <f t="shared" si="27"/>
        <v>2.4904214559386961E-2</v>
      </c>
    </row>
    <row r="847" spans="1:14" x14ac:dyDescent="0.25">
      <c r="A847" s="3" t="s">
        <v>45</v>
      </c>
      <c r="B847" s="3">
        <v>20260113</v>
      </c>
      <c r="C847" s="3">
        <v>27090</v>
      </c>
      <c r="D847" s="3">
        <v>27090</v>
      </c>
      <c r="E847" s="3">
        <v>26420</v>
      </c>
      <c r="F847" s="3">
        <v>26670</v>
      </c>
      <c r="G847" s="3">
        <v>444833100</v>
      </c>
      <c r="H847" s="3">
        <v>16677</v>
      </c>
      <c r="I847" s="3">
        <v>15</v>
      </c>
      <c r="J847" s="3" t="s">
        <v>43</v>
      </c>
      <c r="K847" s="3">
        <v>26750</v>
      </c>
      <c r="L847" s="3">
        <v>26850</v>
      </c>
      <c r="M847" s="4">
        <f t="shared" si="26"/>
        <v>46035</v>
      </c>
      <c r="N847" s="5">
        <f t="shared" si="27"/>
        <v>-2.9906542056075125E-3</v>
      </c>
    </row>
    <row r="848" spans="1:14" x14ac:dyDescent="0.25">
      <c r="A848" s="3" t="s">
        <v>45</v>
      </c>
      <c r="B848" s="3">
        <v>20260114</v>
      </c>
      <c r="C848" s="3">
        <v>26860</v>
      </c>
      <c r="D848" s="3">
        <v>26860</v>
      </c>
      <c r="E848" s="3">
        <v>25980</v>
      </c>
      <c r="F848" s="3">
        <v>26130</v>
      </c>
      <c r="G848" s="3">
        <v>383426380</v>
      </c>
      <c r="H848" s="3">
        <v>14674</v>
      </c>
      <c r="I848" s="3">
        <v>14</v>
      </c>
      <c r="J848" s="3" t="s">
        <v>43</v>
      </c>
      <c r="K848" s="3">
        <v>26670</v>
      </c>
      <c r="L848" s="3">
        <v>26320</v>
      </c>
      <c r="M848" s="4">
        <f t="shared" si="26"/>
        <v>46036</v>
      </c>
      <c r="N848" s="5">
        <f t="shared" si="27"/>
        <v>-2.0247469066366652E-2</v>
      </c>
    </row>
    <row r="849" spans="1:14" x14ac:dyDescent="0.25">
      <c r="A849" s="3" t="s">
        <v>45</v>
      </c>
      <c r="B849" s="3">
        <v>20260118</v>
      </c>
      <c r="C849" s="3">
        <v>26480</v>
      </c>
      <c r="D849" s="3">
        <v>26480</v>
      </c>
      <c r="E849" s="3">
        <v>26340</v>
      </c>
      <c r="F849" s="3">
        <v>26470</v>
      </c>
      <c r="G849" s="3">
        <v>1261819600</v>
      </c>
      <c r="H849" s="3">
        <v>47672</v>
      </c>
      <c r="I849" s="3">
        <v>6</v>
      </c>
      <c r="J849" s="3" t="s">
        <v>43</v>
      </c>
      <c r="K849" s="3">
        <v>26130</v>
      </c>
      <c r="L849" s="3">
        <v>26360</v>
      </c>
      <c r="M849" s="4">
        <f t="shared" si="26"/>
        <v>46040</v>
      </c>
      <c r="N849" s="5">
        <f t="shared" si="27"/>
        <v>1.3011863758132458E-2</v>
      </c>
    </row>
    <row r="850" spans="1:14" x14ac:dyDescent="0.25">
      <c r="A850" s="3" t="s">
        <v>45</v>
      </c>
      <c r="B850" s="3">
        <v>20260119</v>
      </c>
      <c r="C850" s="3">
        <v>26880</v>
      </c>
      <c r="D850" s="3">
        <v>26980</v>
      </c>
      <c r="E850" s="3">
        <v>26820</v>
      </c>
      <c r="F850" s="3">
        <v>26860</v>
      </c>
      <c r="G850" s="3">
        <v>5249692000</v>
      </c>
      <c r="H850" s="3">
        <v>195444</v>
      </c>
      <c r="I850" s="3">
        <v>11</v>
      </c>
      <c r="J850" s="3" t="s">
        <v>43</v>
      </c>
      <c r="K850" s="3">
        <v>26470</v>
      </c>
      <c r="L850" s="3">
        <v>26820</v>
      </c>
      <c r="M850" s="4">
        <f t="shared" si="26"/>
        <v>46041</v>
      </c>
      <c r="N850" s="5">
        <f t="shared" si="27"/>
        <v>1.473366074801663E-2</v>
      </c>
    </row>
    <row r="851" spans="1:14" x14ac:dyDescent="0.25">
      <c r="A851" s="3" t="s">
        <v>45</v>
      </c>
      <c r="B851" s="3">
        <v>20260120</v>
      </c>
      <c r="C851" s="3">
        <v>26830</v>
      </c>
      <c r="D851" s="3">
        <v>27100</v>
      </c>
      <c r="E851" s="3">
        <v>26580</v>
      </c>
      <c r="F851" s="3">
        <v>26850</v>
      </c>
      <c r="G851" s="3">
        <v>61431820</v>
      </c>
      <c r="H851" s="3">
        <v>2288</v>
      </c>
      <c r="I851" s="3">
        <v>11</v>
      </c>
      <c r="J851" s="3" t="s">
        <v>43</v>
      </c>
      <c r="K851" s="3">
        <v>26860</v>
      </c>
      <c r="L851" s="3">
        <v>26720</v>
      </c>
      <c r="M851" s="4">
        <f t="shared" si="26"/>
        <v>46042</v>
      </c>
      <c r="N851" s="5">
        <f t="shared" si="27"/>
        <v>-3.7230081906181045E-4</v>
      </c>
    </row>
    <row r="852" spans="1:14" x14ac:dyDescent="0.25">
      <c r="A852" s="3" t="s">
        <v>45</v>
      </c>
      <c r="B852" s="3">
        <v>20260121</v>
      </c>
      <c r="C852" s="3">
        <v>27190</v>
      </c>
      <c r="D852" s="3">
        <v>27190</v>
      </c>
      <c r="E852" s="3">
        <v>27030</v>
      </c>
      <c r="F852" s="3">
        <v>27050</v>
      </c>
      <c r="G852" s="3">
        <v>299529250</v>
      </c>
      <c r="H852" s="3">
        <v>11075</v>
      </c>
      <c r="I852" s="3">
        <v>3</v>
      </c>
      <c r="J852" s="3" t="s">
        <v>43</v>
      </c>
      <c r="K852" s="3">
        <v>26850</v>
      </c>
      <c r="L852" s="3">
        <v>27030</v>
      </c>
      <c r="M852" s="4">
        <f t="shared" si="26"/>
        <v>46043</v>
      </c>
      <c r="N852" s="5">
        <f t="shared" si="27"/>
        <v>7.4487895716945918E-3</v>
      </c>
    </row>
    <row r="853" spans="1:14" x14ac:dyDescent="0.25">
      <c r="A853" s="3" t="s">
        <v>45</v>
      </c>
      <c r="B853" s="3">
        <v>20260124</v>
      </c>
      <c r="C853" s="3">
        <v>26760</v>
      </c>
      <c r="D853" s="3">
        <v>26760</v>
      </c>
      <c r="E853" s="3">
        <v>26260</v>
      </c>
      <c r="F853" s="3">
        <v>26270</v>
      </c>
      <c r="G853" s="3">
        <v>469678800</v>
      </c>
      <c r="H853" s="3">
        <v>17880</v>
      </c>
      <c r="I853" s="3">
        <v>6</v>
      </c>
      <c r="J853" s="3" t="s">
        <v>43</v>
      </c>
      <c r="K853" s="3">
        <v>27050</v>
      </c>
      <c r="L853" s="3">
        <v>26260</v>
      </c>
      <c r="M853" s="4">
        <f t="shared" si="26"/>
        <v>46046</v>
      </c>
      <c r="N853" s="5">
        <f t="shared" si="27"/>
        <v>-2.883548983364137E-2</v>
      </c>
    </row>
    <row r="854" spans="1:14" x14ac:dyDescent="0.25">
      <c r="A854" s="3" t="s">
        <v>45</v>
      </c>
      <c r="B854" s="3">
        <v>20260125</v>
      </c>
      <c r="C854" s="3">
        <v>26080</v>
      </c>
      <c r="D854" s="3">
        <v>26080</v>
      </c>
      <c r="E854" s="3">
        <v>25490</v>
      </c>
      <c r="F854" s="3">
        <v>25570</v>
      </c>
      <c r="G854" s="3">
        <v>1969858480</v>
      </c>
      <c r="H854" s="3">
        <v>77036</v>
      </c>
      <c r="I854" s="3">
        <v>17</v>
      </c>
      <c r="J854" s="3" t="s">
        <v>43</v>
      </c>
      <c r="K854" s="3">
        <v>26270</v>
      </c>
      <c r="L854" s="3">
        <v>25520</v>
      </c>
      <c r="M854" s="4">
        <f t="shared" si="26"/>
        <v>46047</v>
      </c>
      <c r="N854" s="5">
        <f t="shared" si="27"/>
        <v>-2.664636467453374E-2</v>
      </c>
    </row>
    <row r="855" spans="1:14" x14ac:dyDescent="0.25">
      <c r="A855" s="3" t="s">
        <v>45</v>
      </c>
      <c r="B855" s="3">
        <v>20260126</v>
      </c>
      <c r="C855" s="3">
        <v>25480</v>
      </c>
      <c r="D855" s="3">
        <v>25480</v>
      </c>
      <c r="E855" s="3">
        <v>24810</v>
      </c>
      <c r="F855" s="3">
        <v>24830</v>
      </c>
      <c r="G855" s="3">
        <v>5143547730</v>
      </c>
      <c r="H855" s="3">
        <v>207165</v>
      </c>
      <c r="I855" s="3">
        <v>16</v>
      </c>
      <c r="J855" s="3" t="s">
        <v>43</v>
      </c>
      <c r="K855" s="3">
        <v>25570</v>
      </c>
      <c r="L855" s="3">
        <v>24810</v>
      </c>
      <c r="M855" s="4">
        <f t="shared" si="26"/>
        <v>46048</v>
      </c>
      <c r="N855" s="5">
        <f t="shared" si="27"/>
        <v>-2.8940164254986356E-2</v>
      </c>
    </row>
    <row r="856" spans="1:14" x14ac:dyDescent="0.25">
      <c r="A856" s="3" t="s">
        <v>45</v>
      </c>
      <c r="B856" s="3">
        <v>20260127</v>
      </c>
      <c r="C856" s="3">
        <v>24880</v>
      </c>
      <c r="D856" s="3">
        <v>24880</v>
      </c>
      <c r="E856" s="3">
        <v>24380</v>
      </c>
      <c r="F856" s="3">
        <v>24380</v>
      </c>
      <c r="G856" s="3">
        <v>4633521640</v>
      </c>
      <c r="H856" s="3">
        <v>190053</v>
      </c>
      <c r="I856" s="3">
        <v>6</v>
      </c>
      <c r="J856" s="3" t="s">
        <v>43</v>
      </c>
      <c r="K856" s="3">
        <v>24830</v>
      </c>
      <c r="L856" s="3">
        <v>24380</v>
      </c>
      <c r="M856" s="4">
        <f t="shared" si="26"/>
        <v>46049</v>
      </c>
      <c r="N856" s="5">
        <f t="shared" si="27"/>
        <v>-1.8123238018526E-2</v>
      </c>
    </row>
    <row r="857" spans="1:14" x14ac:dyDescent="0.25">
      <c r="A857" s="3" t="s">
        <v>45</v>
      </c>
      <c r="B857" s="3">
        <v>20260128</v>
      </c>
      <c r="C857" s="3">
        <v>24660</v>
      </c>
      <c r="D857" s="3">
        <v>24730</v>
      </c>
      <c r="E857" s="3">
        <v>24660</v>
      </c>
      <c r="F857" s="3">
        <v>24710</v>
      </c>
      <c r="G857" s="3">
        <v>86700370</v>
      </c>
      <c r="H857" s="3">
        <v>3509</v>
      </c>
      <c r="I857" s="3">
        <v>9</v>
      </c>
      <c r="J857" s="3" t="s">
        <v>43</v>
      </c>
      <c r="K857" s="3">
        <v>24380</v>
      </c>
      <c r="L857" s="3">
        <v>24730</v>
      </c>
      <c r="M857" s="4">
        <f t="shared" si="26"/>
        <v>46050</v>
      </c>
      <c r="N857" s="5">
        <f t="shared" si="27"/>
        <v>1.3535684987694863E-2</v>
      </c>
    </row>
    <row r="858" spans="1:14" x14ac:dyDescent="0.25">
      <c r="A858" s="3" t="s">
        <v>45</v>
      </c>
      <c r="B858" s="3">
        <v>20260131</v>
      </c>
      <c r="C858" s="3">
        <v>24280</v>
      </c>
      <c r="D858" s="3">
        <v>24280</v>
      </c>
      <c r="E858" s="3">
        <v>24280</v>
      </c>
      <c r="F858" s="3">
        <v>24280</v>
      </c>
      <c r="G858" s="3">
        <v>533722960</v>
      </c>
      <c r="H858" s="3">
        <v>21982</v>
      </c>
      <c r="I858" s="3">
        <v>2</v>
      </c>
      <c r="J858" s="3" t="s">
        <v>43</v>
      </c>
      <c r="K858" s="3">
        <v>24710</v>
      </c>
      <c r="L858" s="3">
        <v>24280</v>
      </c>
      <c r="M858" s="4">
        <f t="shared" si="26"/>
        <v>46053</v>
      </c>
      <c r="N858" s="5">
        <f t="shared" si="27"/>
        <v>-1.7401861594496193E-2</v>
      </c>
    </row>
    <row r="859" spans="1:14" x14ac:dyDescent="0.25">
      <c r="A859" s="3" t="s">
        <v>45</v>
      </c>
      <c r="B859" s="3">
        <v>20260201</v>
      </c>
      <c r="C859" s="3">
        <v>23640</v>
      </c>
      <c r="D859" s="3">
        <v>24500</v>
      </c>
      <c r="E859" s="3">
        <v>23580</v>
      </c>
      <c r="F859" s="3">
        <v>23620</v>
      </c>
      <c r="G859" s="3">
        <v>1487119150</v>
      </c>
      <c r="H859" s="3">
        <v>62952</v>
      </c>
      <c r="I859" s="3">
        <v>9</v>
      </c>
      <c r="J859" s="3" t="s">
        <v>43</v>
      </c>
      <c r="K859" s="3">
        <v>24280</v>
      </c>
      <c r="L859" s="3">
        <v>24500</v>
      </c>
      <c r="M859" s="4">
        <f t="shared" si="26"/>
        <v>46054</v>
      </c>
      <c r="N859" s="5">
        <f t="shared" si="27"/>
        <v>-2.7182866556836882E-2</v>
      </c>
    </row>
    <row r="860" spans="1:14" x14ac:dyDescent="0.25">
      <c r="A860" s="3" t="s">
        <v>45</v>
      </c>
      <c r="B860" s="3">
        <v>20260202</v>
      </c>
      <c r="C860" s="3">
        <v>24320</v>
      </c>
      <c r="D860" s="3">
        <v>24320</v>
      </c>
      <c r="E860" s="3">
        <v>24190</v>
      </c>
      <c r="F860" s="3">
        <v>24210</v>
      </c>
      <c r="G860" s="3">
        <v>958013940</v>
      </c>
      <c r="H860" s="3">
        <v>39578</v>
      </c>
      <c r="I860" s="3">
        <v>6</v>
      </c>
      <c r="J860" s="3" t="s">
        <v>43</v>
      </c>
      <c r="K860" s="3">
        <v>23620</v>
      </c>
      <c r="L860" s="3">
        <v>24200</v>
      </c>
      <c r="M860" s="4">
        <f t="shared" si="26"/>
        <v>46055</v>
      </c>
      <c r="N860" s="5">
        <f t="shared" si="27"/>
        <v>2.4978831498729814E-2</v>
      </c>
    </row>
    <row r="861" spans="1:14" x14ac:dyDescent="0.25">
      <c r="A861" s="3" t="s">
        <v>45</v>
      </c>
      <c r="B861" s="3">
        <v>20260203</v>
      </c>
      <c r="C861" s="3">
        <v>24740</v>
      </c>
      <c r="D861" s="3">
        <v>24750</v>
      </c>
      <c r="E861" s="3">
        <v>24740</v>
      </c>
      <c r="F861" s="3">
        <v>24750</v>
      </c>
      <c r="G861" s="3">
        <v>4207490</v>
      </c>
      <c r="H861" s="3">
        <v>170</v>
      </c>
      <c r="I861" s="3">
        <v>2</v>
      </c>
      <c r="J861" s="3" t="s">
        <v>43</v>
      </c>
      <c r="K861" s="3">
        <v>24210</v>
      </c>
      <c r="L861" s="3">
        <v>24750</v>
      </c>
      <c r="M861" s="4">
        <f t="shared" si="26"/>
        <v>46056</v>
      </c>
      <c r="N861" s="5">
        <f t="shared" si="27"/>
        <v>2.2304832713754719E-2</v>
      </c>
    </row>
    <row r="862" spans="1:14" x14ac:dyDescent="0.25">
      <c r="A862" s="3" t="s">
        <v>45</v>
      </c>
      <c r="B862" s="3">
        <v>20260207</v>
      </c>
      <c r="C862" s="3">
        <v>24820</v>
      </c>
      <c r="D862" s="3">
        <v>25320</v>
      </c>
      <c r="E862" s="3">
        <v>24820</v>
      </c>
      <c r="F862" s="3">
        <v>25020</v>
      </c>
      <c r="G862" s="3">
        <v>5753826400</v>
      </c>
      <c r="H862" s="3">
        <v>229999</v>
      </c>
      <c r="I862" s="3">
        <v>11</v>
      </c>
      <c r="J862" s="3" t="s">
        <v>43</v>
      </c>
      <c r="K862" s="3">
        <v>24750</v>
      </c>
      <c r="L862" s="3">
        <v>25310</v>
      </c>
      <c r="M862" s="4">
        <f t="shared" si="26"/>
        <v>46060</v>
      </c>
      <c r="N862" s="5">
        <f t="shared" si="27"/>
        <v>1.0909090909090979E-2</v>
      </c>
    </row>
    <row r="863" spans="1:14" x14ac:dyDescent="0.25">
      <c r="A863" s="3" t="s">
        <v>45</v>
      </c>
      <c r="B863" s="3">
        <v>20260208</v>
      </c>
      <c r="C863" s="3">
        <v>25730</v>
      </c>
      <c r="D863" s="3">
        <v>25730</v>
      </c>
      <c r="E863" s="3">
        <v>24880</v>
      </c>
      <c r="F863" s="3">
        <v>25590</v>
      </c>
      <c r="G863" s="3">
        <v>522810790</v>
      </c>
      <c r="H863" s="3">
        <v>20429</v>
      </c>
      <c r="I863" s="3">
        <v>9</v>
      </c>
      <c r="J863" s="3" t="s">
        <v>43</v>
      </c>
      <c r="K863" s="3">
        <v>25020</v>
      </c>
      <c r="L863" s="3">
        <v>25300</v>
      </c>
      <c r="M863" s="4">
        <f t="shared" si="26"/>
        <v>46061</v>
      </c>
      <c r="N863" s="5">
        <f t="shared" si="27"/>
        <v>2.2781774580335812E-2</v>
      </c>
    </row>
    <row r="864" spans="1:14" x14ac:dyDescent="0.25">
      <c r="A864" s="3" t="s">
        <v>45</v>
      </c>
      <c r="B864" s="3">
        <v>20260209</v>
      </c>
      <c r="C864" s="3">
        <v>25330</v>
      </c>
      <c r="D864" s="3">
        <v>25330</v>
      </c>
      <c r="E864" s="3">
        <v>25320</v>
      </c>
      <c r="F864" s="3">
        <v>25320</v>
      </c>
      <c r="G864" s="3">
        <v>12662500</v>
      </c>
      <c r="H864" s="3">
        <v>500</v>
      </c>
      <c r="I864" s="3">
        <v>2</v>
      </c>
      <c r="J864" s="3" t="s">
        <v>43</v>
      </c>
      <c r="K864" s="3">
        <v>25590</v>
      </c>
      <c r="L864" s="3">
        <v>25320</v>
      </c>
      <c r="M864" s="4">
        <f t="shared" si="26"/>
        <v>46062</v>
      </c>
      <c r="N864" s="5">
        <f t="shared" si="27"/>
        <v>-1.0550996483001174E-2</v>
      </c>
    </row>
    <row r="865" spans="1:14" x14ac:dyDescent="0.25">
      <c r="A865" s="3" t="s">
        <v>45</v>
      </c>
      <c r="B865" s="3">
        <v>20260210</v>
      </c>
      <c r="C865" s="3">
        <v>24610</v>
      </c>
      <c r="D865" s="3">
        <v>24620</v>
      </c>
      <c r="E865" s="3">
        <v>24600</v>
      </c>
      <c r="F865" s="3">
        <v>24600</v>
      </c>
      <c r="G865" s="3">
        <v>418516700</v>
      </c>
      <c r="H865" s="3">
        <v>17010</v>
      </c>
      <c r="I865" s="3">
        <v>5</v>
      </c>
      <c r="J865" s="3" t="s">
        <v>43</v>
      </c>
      <c r="K865" s="3">
        <v>25320</v>
      </c>
      <c r="L865" s="3">
        <v>24610</v>
      </c>
      <c r="M865" s="4">
        <f t="shared" si="26"/>
        <v>46063</v>
      </c>
      <c r="N865" s="5">
        <f t="shared" si="27"/>
        <v>-2.8436018957345932E-2</v>
      </c>
    </row>
    <row r="866" spans="1:14" x14ac:dyDescent="0.25">
      <c r="A866" s="3" t="s">
        <v>45</v>
      </c>
      <c r="B866" s="3">
        <v>20260214</v>
      </c>
      <c r="C866" s="3">
        <v>24790</v>
      </c>
      <c r="D866" s="3">
        <v>24790</v>
      </c>
      <c r="E866" s="3">
        <v>24690</v>
      </c>
      <c r="F866" s="3">
        <v>24750</v>
      </c>
      <c r="G866" s="3">
        <v>19802000</v>
      </c>
      <c r="H866" s="3">
        <v>800</v>
      </c>
      <c r="I866" s="3">
        <v>3</v>
      </c>
      <c r="J866" s="3" t="s">
        <v>43</v>
      </c>
      <c r="K866" s="3">
        <v>24600</v>
      </c>
      <c r="L866" s="3">
        <v>24690</v>
      </c>
      <c r="M866" s="4">
        <f t="shared" si="26"/>
        <v>46067</v>
      </c>
      <c r="N866" s="5">
        <f t="shared" si="27"/>
        <v>6.0975609756097615E-3</v>
      </c>
    </row>
    <row r="867" spans="1:14" x14ac:dyDescent="0.25">
      <c r="A867" s="3" t="s">
        <v>45</v>
      </c>
      <c r="B867" s="3">
        <v>20260215</v>
      </c>
      <c r="C867" s="3">
        <v>24690</v>
      </c>
      <c r="D867" s="3">
        <v>24790</v>
      </c>
      <c r="E867" s="3">
        <v>24380</v>
      </c>
      <c r="F867" s="3">
        <v>24560</v>
      </c>
      <c r="G867" s="3">
        <v>57582950</v>
      </c>
      <c r="H867" s="3">
        <v>2345</v>
      </c>
      <c r="I867" s="3">
        <v>6</v>
      </c>
      <c r="J867" s="3" t="s">
        <v>43</v>
      </c>
      <c r="K867" s="3">
        <v>24750</v>
      </c>
      <c r="L867" s="3">
        <v>24380</v>
      </c>
      <c r="M867" s="4">
        <f t="shared" si="26"/>
        <v>46068</v>
      </c>
      <c r="N867" s="5">
        <f t="shared" si="27"/>
        <v>-7.6767676767677262E-3</v>
      </c>
    </row>
    <row r="868" spans="1:14" x14ac:dyDescent="0.25">
      <c r="A868" s="3" t="s">
        <v>45</v>
      </c>
      <c r="B868" s="3">
        <v>20260216</v>
      </c>
      <c r="C868" s="3">
        <v>24580</v>
      </c>
      <c r="D868" s="3">
        <v>24580</v>
      </c>
      <c r="E868" s="3">
        <v>23830</v>
      </c>
      <c r="F868" s="3">
        <v>23840</v>
      </c>
      <c r="G868" s="3">
        <v>6295059300</v>
      </c>
      <c r="H868" s="3">
        <v>264095</v>
      </c>
      <c r="I868" s="3">
        <v>10</v>
      </c>
      <c r="J868" s="3" t="s">
        <v>43</v>
      </c>
      <c r="K868" s="3">
        <v>24560</v>
      </c>
      <c r="L868" s="3">
        <v>23830</v>
      </c>
      <c r="M868" s="4">
        <f t="shared" si="26"/>
        <v>46069</v>
      </c>
      <c r="N868" s="5">
        <f t="shared" si="27"/>
        <v>-2.931596091205213E-2</v>
      </c>
    </row>
    <row r="869" spans="1:14" x14ac:dyDescent="0.25">
      <c r="A869" s="3" t="s">
        <v>45</v>
      </c>
      <c r="B869" s="3">
        <v>20260217</v>
      </c>
      <c r="C869" s="3">
        <v>23640</v>
      </c>
      <c r="D869" s="3">
        <v>23640</v>
      </c>
      <c r="E869" s="3">
        <v>23180</v>
      </c>
      <c r="F869" s="3">
        <v>23200</v>
      </c>
      <c r="G869" s="3">
        <v>30813941600</v>
      </c>
      <c r="H869" s="3">
        <v>1328182</v>
      </c>
      <c r="I869" s="3">
        <v>5</v>
      </c>
      <c r="J869" s="3" t="s">
        <v>43</v>
      </c>
      <c r="K869" s="3">
        <v>23840</v>
      </c>
      <c r="L869" s="3">
        <v>23180</v>
      </c>
      <c r="M869" s="4">
        <f t="shared" si="26"/>
        <v>46070</v>
      </c>
      <c r="N869" s="5">
        <f t="shared" si="27"/>
        <v>-2.6845637583892579E-2</v>
      </c>
    </row>
    <row r="870" spans="1:14" x14ac:dyDescent="0.25">
      <c r="A870" s="3" t="s">
        <v>45</v>
      </c>
      <c r="B870" s="3">
        <v>20260218</v>
      </c>
      <c r="C870" s="3">
        <v>23180</v>
      </c>
      <c r="D870" s="3">
        <v>23180</v>
      </c>
      <c r="E870" s="3">
        <v>23180</v>
      </c>
      <c r="F870" s="3">
        <v>23180</v>
      </c>
      <c r="G870" s="3">
        <v>10662800</v>
      </c>
      <c r="H870" s="3">
        <v>460</v>
      </c>
      <c r="I870" s="3">
        <v>1</v>
      </c>
      <c r="J870" s="3" t="s">
        <v>43</v>
      </c>
      <c r="K870" s="3">
        <v>23200</v>
      </c>
      <c r="L870" s="3">
        <v>23180</v>
      </c>
      <c r="M870" s="4">
        <f t="shared" si="26"/>
        <v>46071</v>
      </c>
      <c r="N870" s="5">
        <f t="shared" si="27"/>
        <v>-8.6206896551721535E-4</v>
      </c>
    </row>
    <row r="871" spans="1:14" x14ac:dyDescent="0.25">
      <c r="A871" s="3" t="s">
        <v>45</v>
      </c>
      <c r="B871" s="3">
        <v>20260221</v>
      </c>
      <c r="C871" s="3">
        <v>23130</v>
      </c>
      <c r="D871" s="3">
        <v>23130</v>
      </c>
      <c r="E871" s="3">
        <v>22940</v>
      </c>
      <c r="F871" s="3">
        <v>22940</v>
      </c>
      <c r="G871" s="3">
        <v>602782840</v>
      </c>
      <c r="H871" s="3">
        <v>26276</v>
      </c>
      <c r="I871" s="3">
        <v>30</v>
      </c>
      <c r="J871" s="3" t="s">
        <v>43</v>
      </c>
      <c r="K871" s="3">
        <v>23180</v>
      </c>
      <c r="L871" s="3">
        <v>22940</v>
      </c>
      <c r="M871" s="4">
        <f t="shared" si="26"/>
        <v>46074</v>
      </c>
      <c r="N871" s="5">
        <f t="shared" si="27"/>
        <v>-1.035375323554788E-2</v>
      </c>
    </row>
    <row r="872" spans="1:14" x14ac:dyDescent="0.25">
      <c r="A872" s="3" t="s">
        <v>45</v>
      </c>
      <c r="B872" s="3">
        <v>20260222</v>
      </c>
      <c r="C872" s="3">
        <v>22540</v>
      </c>
      <c r="D872" s="3">
        <v>22540</v>
      </c>
      <c r="E872" s="3">
        <v>22540</v>
      </c>
      <c r="F872" s="3">
        <v>22540</v>
      </c>
      <c r="G872" s="3">
        <v>53802980</v>
      </c>
      <c r="H872" s="3">
        <v>2387</v>
      </c>
      <c r="I872" s="3">
        <v>1</v>
      </c>
      <c r="J872" s="3" t="s">
        <v>43</v>
      </c>
      <c r="K872" s="3">
        <v>22940</v>
      </c>
      <c r="L872" s="3">
        <v>22540</v>
      </c>
      <c r="M872" s="4">
        <f t="shared" si="26"/>
        <v>46075</v>
      </c>
      <c r="N872" s="5">
        <f t="shared" si="27"/>
        <v>-1.7436791630340065E-2</v>
      </c>
    </row>
    <row r="873" spans="1:14" x14ac:dyDescent="0.25">
      <c r="A873" s="3" t="s">
        <v>45</v>
      </c>
      <c r="B873" s="3">
        <v>20260223</v>
      </c>
      <c r="C873" s="3">
        <v>23215</v>
      </c>
      <c r="D873" s="3">
        <v>23216</v>
      </c>
      <c r="E873" s="3">
        <v>22890</v>
      </c>
      <c r="F873" s="3">
        <v>23093</v>
      </c>
      <c r="G873" s="3">
        <v>18405104</v>
      </c>
      <c r="H873" s="3">
        <v>797</v>
      </c>
      <c r="I873" s="3">
        <v>3</v>
      </c>
      <c r="J873" s="3" t="s">
        <v>43</v>
      </c>
      <c r="K873" s="3">
        <v>22540</v>
      </c>
      <c r="L873" s="3">
        <v>22890</v>
      </c>
      <c r="M873" s="4">
        <f t="shared" si="26"/>
        <v>46076</v>
      </c>
      <c r="N873" s="5">
        <f t="shared" si="27"/>
        <v>2.4534161490683326E-2</v>
      </c>
    </row>
    <row r="874" spans="1:14" x14ac:dyDescent="0.25">
      <c r="A874" s="3" t="s">
        <v>45</v>
      </c>
      <c r="B874" s="3">
        <v>20260224</v>
      </c>
      <c r="C874" s="3">
        <v>22850</v>
      </c>
      <c r="D874" s="3">
        <v>22850</v>
      </c>
      <c r="E874" s="3">
        <v>22850</v>
      </c>
      <c r="F874" s="3">
        <v>22850</v>
      </c>
      <c r="G874" s="3">
        <v>1028250</v>
      </c>
      <c r="H874" s="3">
        <v>45</v>
      </c>
      <c r="I874" s="3">
        <v>1</v>
      </c>
      <c r="J874" s="3" t="s">
        <v>43</v>
      </c>
      <c r="K874" s="3">
        <v>23093</v>
      </c>
      <c r="L874" s="3">
        <v>22850</v>
      </c>
      <c r="M874" s="4">
        <f t="shared" si="26"/>
        <v>46077</v>
      </c>
      <c r="N874" s="5">
        <f t="shared" si="27"/>
        <v>-1.0522669207119084E-2</v>
      </c>
    </row>
    <row r="875" spans="1:14" x14ac:dyDescent="0.25">
      <c r="A875" s="3" t="s">
        <v>45</v>
      </c>
      <c r="B875" s="3">
        <v>20260225</v>
      </c>
      <c r="C875" s="3">
        <v>22910</v>
      </c>
      <c r="D875" s="3">
        <v>22910</v>
      </c>
      <c r="E875" s="3">
        <v>22540</v>
      </c>
      <c r="F875" s="3">
        <v>22586</v>
      </c>
      <c r="G875" s="3">
        <v>540528030</v>
      </c>
      <c r="H875" s="3">
        <v>23932</v>
      </c>
      <c r="I875" s="3">
        <v>4</v>
      </c>
      <c r="J875" s="3" t="s">
        <v>43</v>
      </c>
      <c r="K875" s="3">
        <v>22850</v>
      </c>
      <c r="L875" s="3">
        <v>22540</v>
      </c>
      <c r="M875" s="4">
        <f t="shared" si="26"/>
        <v>46078</v>
      </c>
      <c r="N875" s="5">
        <f t="shared" si="27"/>
        <v>-1.1553610503282297E-2</v>
      </c>
    </row>
    <row r="876" spans="1:14" x14ac:dyDescent="0.25">
      <c r="A876" s="3" t="s">
        <v>45</v>
      </c>
      <c r="B876" s="3">
        <v>20260228</v>
      </c>
      <c r="C876" s="3">
        <v>0</v>
      </c>
      <c r="D876" s="3">
        <v>0</v>
      </c>
      <c r="E876" s="3">
        <v>0</v>
      </c>
      <c r="F876" s="3">
        <v>22586</v>
      </c>
      <c r="G876" s="3">
        <v>0</v>
      </c>
      <c r="H876" s="3">
        <v>0</v>
      </c>
      <c r="I876" s="3">
        <v>0</v>
      </c>
      <c r="J876" s="3" t="s">
        <v>43</v>
      </c>
      <c r="K876" s="3">
        <v>22586</v>
      </c>
      <c r="L876" s="3">
        <v>22540</v>
      </c>
      <c r="M876" s="4">
        <f t="shared" si="26"/>
        <v>46081</v>
      </c>
      <c r="N876" s="5">
        <f t="shared" si="27"/>
        <v>0</v>
      </c>
    </row>
    <row r="877" spans="1:14" x14ac:dyDescent="0.25">
      <c r="A877" s="3" t="s">
        <v>45</v>
      </c>
      <c r="B877" s="3">
        <v>20260302</v>
      </c>
      <c r="C877" s="3">
        <v>0</v>
      </c>
      <c r="D877" s="3">
        <v>0</v>
      </c>
      <c r="E877" s="3">
        <v>0</v>
      </c>
      <c r="F877" s="3">
        <v>22586</v>
      </c>
      <c r="G877" s="3">
        <v>0</v>
      </c>
      <c r="H877" s="3">
        <v>0</v>
      </c>
      <c r="I877" s="3">
        <v>0</v>
      </c>
      <c r="J877" s="3" t="s">
        <v>43</v>
      </c>
      <c r="K877" s="3">
        <v>22586</v>
      </c>
      <c r="L877" s="3">
        <v>22540</v>
      </c>
      <c r="M877" s="4">
        <f t="shared" si="26"/>
        <v>46083</v>
      </c>
      <c r="N877" s="5">
        <f t="shared" si="27"/>
        <v>0</v>
      </c>
    </row>
    <row r="878" spans="1:14" x14ac:dyDescent="0.25">
      <c r="A878" s="3" t="s">
        <v>45</v>
      </c>
      <c r="B878" s="3">
        <v>20260303</v>
      </c>
      <c r="C878" s="3">
        <v>0</v>
      </c>
      <c r="D878" s="3">
        <v>0</v>
      </c>
      <c r="E878" s="3">
        <v>0</v>
      </c>
      <c r="F878" s="3">
        <v>22586</v>
      </c>
      <c r="G878" s="3">
        <v>0</v>
      </c>
      <c r="H878" s="3">
        <v>0</v>
      </c>
      <c r="I878" s="3">
        <v>0</v>
      </c>
      <c r="J878" s="3" t="s">
        <v>43</v>
      </c>
      <c r="K878" s="3">
        <v>22586</v>
      </c>
      <c r="L878" s="3">
        <v>22540</v>
      </c>
      <c r="M878" s="4">
        <f t="shared" si="26"/>
        <v>46084</v>
      </c>
      <c r="N878" s="5">
        <f t="shared" si="27"/>
        <v>0</v>
      </c>
    </row>
    <row r="879" spans="1:14" x14ac:dyDescent="0.25">
      <c r="A879" s="3" t="s">
        <v>45</v>
      </c>
      <c r="B879" s="3">
        <v>20260304</v>
      </c>
      <c r="C879" s="3">
        <v>0</v>
      </c>
      <c r="D879" s="3">
        <v>0</v>
      </c>
      <c r="E879" s="3">
        <v>0</v>
      </c>
      <c r="F879" s="3">
        <v>22586</v>
      </c>
      <c r="G879" s="3">
        <v>0</v>
      </c>
      <c r="H879" s="3">
        <v>0</v>
      </c>
      <c r="I879" s="3">
        <v>0</v>
      </c>
      <c r="J879" s="3" t="s">
        <v>43</v>
      </c>
      <c r="K879" s="3">
        <v>22586</v>
      </c>
      <c r="L879" s="3">
        <v>22540</v>
      </c>
      <c r="M879" s="4">
        <f t="shared" si="26"/>
        <v>46085</v>
      </c>
      <c r="N879" s="5">
        <f t="shared" si="27"/>
        <v>0</v>
      </c>
    </row>
    <row r="880" spans="1:14" x14ac:dyDescent="0.25">
      <c r="A880" s="3" t="s">
        <v>45</v>
      </c>
      <c r="B880" s="3">
        <v>20260307</v>
      </c>
      <c r="C880" s="3">
        <v>0</v>
      </c>
      <c r="D880" s="3">
        <v>0</v>
      </c>
      <c r="E880" s="3">
        <v>0</v>
      </c>
      <c r="F880" s="3">
        <v>22586</v>
      </c>
      <c r="G880" s="3">
        <v>0</v>
      </c>
      <c r="H880" s="3">
        <v>0</v>
      </c>
      <c r="I880" s="3">
        <v>0</v>
      </c>
      <c r="J880" s="3" t="s">
        <v>43</v>
      </c>
      <c r="K880" s="3">
        <v>22586</v>
      </c>
      <c r="L880" s="3">
        <v>22540</v>
      </c>
      <c r="M880" s="4">
        <f t="shared" si="26"/>
        <v>46088</v>
      </c>
      <c r="N880" s="5">
        <f t="shared" si="27"/>
        <v>0</v>
      </c>
    </row>
    <row r="881" spans="1:14" x14ac:dyDescent="0.25">
      <c r="A881" s="3" t="s">
        <v>45</v>
      </c>
      <c r="B881" s="3">
        <v>20260308</v>
      </c>
      <c r="C881" s="3">
        <v>0</v>
      </c>
      <c r="D881" s="3">
        <v>0</v>
      </c>
      <c r="E881" s="3">
        <v>0</v>
      </c>
      <c r="F881" s="3">
        <v>22586</v>
      </c>
      <c r="G881" s="3">
        <v>0</v>
      </c>
      <c r="H881" s="3">
        <v>0</v>
      </c>
      <c r="I881" s="3">
        <v>0</v>
      </c>
      <c r="J881" s="3" t="s">
        <v>43</v>
      </c>
      <c r="K881" s="3">
        <v>22586</v>
      </c>
      <c r="L881" s="3">
        <v>22540</v>
      </c>
      <c r="M881" s="4">
        <f t="shared" si="26"/>
        <v>46089</v>
      </c>
      <c r="N881" s="5">
        <f t="shared" si="27"/>
        <v>0</v>
      </c>
    </row>
    <row r="882" spans="1:14" x14ac:dyDescent="0.25">
      <c r="A882" s="3" t="s">
        <v>45</v>
      </c>
      <c r="B882" s="3">
        <v>20260309</v>
      </c>
      <c r="C882" s="3">
        <v>0</v>
      </c>
      <c r="D882" s="3">
        <v>0</v>
      </c>
      <c r="E882" s="3">
        <v>0</v>
      </c>
      <c r="F882" s="3">
        <v>22586</v>
      </c>
      <c r="G882" s="3">
        <v>0</v>
      </c>
      <c r="H882" s="3">
        <v>0</v>
      </c>
      <c r="I882" s="3">
        <v>0</v>
      </c>
      <c r="J882" s="3" t="s">
        <v>43</v>
      </c>
      <c r="K882" s="3">
        <v>22586</v>
      </c>
      <c r="L882" s="3">
        <v>22540</v>
      </c>
      <c r="M882" s="4">
        <f t="shared" si="26"/>
        <v>46090</v>
      </c>
      <c r="N882" s="5">
        <f t="shared" si="27"/>
        <v>0</v>
      </c>
    </row>
    <row r="883" spans="1:14" x14ac:dyDescent="0.25">
      <c r="A883" s="3" t="s">
        <v>45</v>
      </c>
      <c r="B883" s="3">
        <v>20260310</v>
      </c>
      <c r="C883" s="3">
        <v>0</v>
      </c>
      <c r="D883" s="3">
        <v>0</v>
      </c>
      <c r="E883" s="3">
        <v>0</v>
      </c>
      <c r="F883" s="3">
        <v>22586</v>
      </c>
      <c r="G883" s="3">
        <v>0</v>
      </c>
      <c r="H883" s="3">
        <v>0</v>
      </c>
      <c r="I883" s="3">
        <v>0</v>
      </c>
      <c r="J883" s="3" t="s">
        <v>43</v>
      </c>
      <c r="K883" s="3">
        <v>22586</v>
      </c>
      <c r="L883" s="3">
        <v>22540</v>
      </c>
      <c r="M883" s="4">
        <f t="shared" si="26"/>
        <v>46091</v>
      </c>
      <c r="N883" s="5">
        <f t="shared" si="27"/>
        <v>0</v>
      </c>
    </row>
    <row r="884" spans="1:14" x14ac:dyDescent="0.25">
      <c r="A884" s="3" t="s">
        <v>45</v>
      </c>
      <c r="B884" s="3">
        <v>20260314</v>
      </c>
      <c r="C884" s="3">
        <v>0</v>
      </c>
      <c r="D884" s="3">
        <v>0</v>
      </c>
      <c r="E884" s="3">
        <v>0</v>
      </c>
      <c r="F884" s="3">
        <v>22586</v>
      </c>
      <c r="G884" s="3">
        <v>0</v>
      </c>
      <c r="H884" s="3">
        <v>0</v>
      </c>
      <c r="I884" s="3">
        <v>0</v>
      </c>
      <c r="J884" s="3" t="s">
        <v>43</v>
      </c>
      <c r="K884" s="3">
        <v>22586</v>
      </c>
      <c r="L884" s="3">
        <v>22540</v>
      </c>
      <c r="M884" s="4">
        <f t="shared" si="26"/>
        <v>46095</v>
      </c>
      <c r="N884" s="5">
        <f t="shared" si="27"/>
        <v>0</v>
      </c>
    </row>
    <row r="885" spans="1:14" x14ac:dyDescent="0.25">
      <c r="A885" s="3" t="s">
        <v>45</v>
      </c>
      <c r="B885" s="3">
        <v>20260315</v>
      </c>
      <c r="C885" s="3">
        <v>0</v>
      </c>
      <c r="D885" s="3">
        <v>0</v>
      </c>
      <c r="E885" s="3">
        <v>0</v>
      </c>
      <c r="F885" s="3">
        <v>22586</v>
      </c>
      <c r="G885" s="3">
        <v>0</v>
      </c>
      <c r="H885" s="3">
        <v>0</v>
      </c>
      <c r="I885" s="3">
        <v>0</v>
      </c>
      <c r="J885" s="3" t="s">
        <v>43</v>
      </c>
      <c r="K885" s="3">
        <v>22586</v>
      </c>
      <c r="L885" s="3">
        <v>22540</v>
      </c>
      <c r="M885" s="4">
        <f t="shared" si="26"/>
        <v>46096</v>
      </c>
      <c r="N885" s="5">
        <f t="shared" si="27"/>
        <v>0</v>
      </c>
    </row>
    <row r="886" spans="1:14" x14ac:dyDescent="0.25">
      <c r="A886" s="3" t="s">
        <v>45</v>
      </c>
      <c r="B886" s="3">
        <v>20260316</v>
      </c>
      <c r="C886" s="3">
        <v>0</v>
      </c>
      <c r="D886" s="3">
        <v>0</v>
      </c>
      <c r="E886" s="3">
        <v>0</v>
      </c>
      <c r="F886" s="3">
        <v>22586</v>
      </c>
      <c r="G886" s="3">
        <v>0</v>
      </c>
      <c r="H886" s="3">
        <v>0</v>
      </c>
      <c r="I886" s="3">
        <v>0</v>
      </c>
      <c r="J886" s="3" t="s">
        <v>43</v>
      </c>
      <c r="K886" s="3">
        <v>22586</v>
      </c>
      <c r="L886" s="3">
        <v>22540</v>
      </c>
      <c r="M886" s="4">
        <f t="shared" si="26"/>
        <v>46097</v>
      </c>
      <c r="N886" s="5">
        <f t="shared" si="27"/>
        <v>0</v>
      </c>
    </row>
    <row r="887" spans="1:14" x14ac:dyDescent="0.25">
      <c r="A887" s="3" t="s">
        <v>45</v>
      </c>
      <c r="B887" s="3">
        <v>20260317</v>
      </c>
      <c r="C887" s="3">
        <v>0</v>
      </c>
      <c r="D887" s="3">
        <v>0</v>
      </c>
      <c r="E887" s="3">
        <v>0</v>
      </c>
      <c r="F887" s="3">
        <v>22586</v>
      </c>
      <c r="G887" s="3">
        <v>0</v>
      </c>
      <c r="H887" s="3">
        <v>0</v>
      </c>
      <c r="I887" s="3">
        <v>0</v>
      </c>
      <c r="J887" s="3" t="s">
        <v>43</v>
      </c>
      <c r="K887" s="3">
        <v>22586</v>
      </c>
      <c r="L887" s="3">
        <v>22540</v>
      </c>
      <c r="M887" s="4">
        <f t="shared" si="26"/>
        <v>46098</v>
      </c>
      <c r="N887" s="5">
        <f t="shared" si="27"/>
        <v>0</v>
      </c>
    </row>
    <row r="888" spans="1:14" x14ac:dyDescent="0.25">
      <c r="A888" s="3" t="s">
        <v>45</v>
      </c>
      <c r="B888" s="3">
        <v>20260318</v>
      </c>
      <c r="C888" s="3">
        <v>0</v>
      </c>
      <c r="D888" s="3">
        <v>0</v>
      </c>
      <c r="E888" s="3">
        <v>0</v>
      </c>
      <c r="F888" s="3">
        <v>22586</v>
      </c>
      <c r="G888" s="3">
        <v>0</v>
      </c>
      <c r="H888" s="3">
        <v>0</v>
      </c>
      <c r="I888" s="3">
        <v>0</v>
      </c>
      <c r="J888" s="3" t="s">
        <v>43</v>
      </c>
      <c r="K888" s="3">
        <v>22586</v>
      </c>
      <c r="L888" s="3">
        <v>22540</v>
      </c>
      <c r="M888" s="4">
        <f t="shared" si="26"/>
        <v>46099</v>
      </c>
      <c r="N888" s="5">
        <f t="shared" si="27"/>
        <v>0</v>
      </c>
    </row>
    <row r="889" spans="1:14" x14ac:dyDescent="0.25">
      <c r="A889" s="3" t="s">
        <v>45</v>
      </c>
      <c r="B889" s="3">
        <v>20260325</v>
      </c>
      <c r="C889" s="3">
        <v>0</v>
      </c>
      <c r="D889" s="3">
        <v>0</v>
      </c>
      <c r="E889" s="3">
        <v>0</v>
      </c>
      <c r="F889" s="3">
        <v>22586</v>
      </c>
      <c r="G889" s="3">
        <v>0</v>
      </c>
      <c r="H889" s="3">
        <v>0</v>
      </c>
      <c r="I889" s="3">
        <v>0</v>
      </c>
      <c r="J889" s="3" t="s">
        <v>43</v>
      </c>
      <c r="K889" s="3">
        <v>22586</v>
      </c>
      <c r="L889" s="3">
        <v>22540</v>
      </c>
      <c r="M889" s="4">
        <f t="shared" si="26"/>
        <v>46106</v>
      </c>
      <c r="N889" s="5">
        <f t="shared" si="27"/>
        <v>0</v>
      </c>
    </row>
    <row r="890" spans="1:14" x14ac:dyDescent="0.25">
      <c r="A890" s="3" t="s">
        <v>45</v>
      </c>
      <c r="B890" s="3">
        <v>20260328</v>
      </c>
      <c r="C890" s="3">
        <v>0</v>
      </c>
      <c r="D890" s="3">
        <v>0</v>
      </c>
      <c r="E890" s="3">
        <v>0</v>
      </c>
      <c r="F890" s="3">
        <v>22586</v>
      </c>
      <c r="G890" s="3">
        <v>0</v>
      </c>
      <c r="H890" s="3">
        <v>0</v>
      </c>
      <c r="I890" s="3">
        <v>0</v>
      </c>
      <c r="J890" s="3" t="s">
        <v>43</v>
      </c>
      <c r="K890" s="3">
        <v>22586</v>
      </c>
      <c r="L890" s="3">
        <v>22540</v>
      </c>
      <c r="M890" s="4">
        <f t="shared" si="26"/>
        <v>46109</v>
      </c>
      <c r="N890" s="5">
        <f t="shared" si="27"/>
        <v>0</v>
      </c>
    </row>
    <row r="891" spans="1:14" x14ac:dyDescent="0.25">
      <c r="A891" s="3" t="s">
        <v>45</v>
      </c>
      <c r="B891" s="3">
        <v>20260329</v>
      </c>
      <c r="C891" s="3">
        <v>0</v>
      </c>
      <c r="D891" s="3">
        <v>0</v>
      </c>
      <c r="E891" s="3">
        <v>0</v>
      </c>
      <c r="F891" s="3">
        <v>22586</v>
      </c>
      <c r="G891" s="3">
        <v>0</v>
      </c>
      <c r="H891" s="3">
        <v>0</v>
      </c>
      <c r="I891" s="3">
        <v>0</v>
      </c>
      <c r="J891" s="3" t="s">
        <v>43</v>
      </c>
      <c r="K891" s="3">
        <v>22586</v>
      </c>
      <c r="L891" s="3">
        <v>22540</v>
      </c>
      <c r="M891" s="4">
        <f t="shared" si="26"/>
        <v>46110</v>
      </c>
      <c r="N891" s="5">
        <f t="shared" si="27"/>
        <v>0</v>
      </c>
    </row>
    <row r="892" spans="1:14" x14ac:dyDescent="0.25">
      <c r="A892" s="3" t="s">
        <v>45</v>
      </c>
      <c r="B892" s="3">
        <v>20260330</v>
      </c>
      <c r="C892" s="3">
        <v>0</v>
      </c>
      <c r="D892" s="3">
        <v>0</v>
      </c>
      <c r="E892" s="3">
        <v>0</v>
      </c>
      <c r="F892" s="3">
        <v>22586</v>
      </c>
      <c r="G892" s="3">
        <v>0</v>
      </c>
      <c r="H892" s="3">
        <v>0</v>
      </c>
      <c r="I892" s="3">
        <v>0</v>
      </c>
      <c r="J892" s="3" t="s">
        <v>43</v>
      </c>
      <c r="K892" s="3">
        <v>22586</v>
      </c>
      <c r="L892" s="3">
        <v>22540</v>
      </c>
      <c r="M892" s="4">
        <f t="shared" si="26"/>
        <v>46111</v>
      </c>
      <c r="N892" s="5">
        <f t="shared" si="27"/>
        <v>0</v>
      </c>
    </row>
    <row r="893" spans="1:14" x14ac:dyDescent="0.25">
      <c r="A893" s="3" t="s">
        <v>45</v>
      </c>
      <c r="B893" s="3">
        <v>20260331</v>
      </c>
      <c r="C893" s="3">
        <v>0</v>
      </c>
      <c r="D893" s="3">
        <v>0</v>
      </c>
      <c r="E893" s="3">
        <v>0</v>
      </c>
      <c r="F893" s="3">
        <v>22586</v>
      </c>
      <c r="G893" s="3">
        <v>0</v>
      </c>
      <c r="H893" s="3">
        <v>0</v>
      </c>
      <c r="I893" s="3">
        <v>0</v>
      </c>
      <c r="J893" s="3" t="s">
        <v>43</v>
      </c>
      <c r="K893" s="3">
        <v>22586</v>
      </c>
      <c r="L893" s="3">
        <v>22540</v>
      </c>
      <c r="M893" s="4">
        <f t="shared" si="26"/>
        <v>46112</v>
      </c>
      <c r="N893" s="5">
        <f t="shared" si="27"/>
        <v>0</v>
      </c>
    </row>
    <row r="894" spans="1:14" x14ac:dyDescent="0.25">
      <c r="A894" s="3" t="s">
        <v>45</v>
      </c>
      <c r="B894" s="3">
        <v>20260404</v>
      </c>
      <c r="C894" s="3">
        <v>0</v>
      </c>
      <c r="D894" s="3">
        <v>0</v>
      </c>
      <c r="E894" s="3">
        <v>0</v>
      </c>
      <c r="F894" s="3">
        <v>22586</v>
      </c>
      <c r="G894" s="3">
        <v>0</v>
      </c>
      <c r="H894" s="3">
        <v>0</v>
      </c>
      <c r="I894" s="3">
        <v>0</v>
      </c>
      <c r="J894" s="3" t="s">
        <v>43</v>
      </c>
      <c r="K894" s="3">
        <v>22586</v>
      </c>
      <c r="L894" s="3">
        <v>22540</v>
      </c>
      <c r="M894" s="4">
        <f t="shared" si="26"/>
        <v>46116</v>
      </c>
      <c r="N894" s="5">
        <f t="shared" si="27"/>
        <v>0</v>
      </c>
    </row>
    <row r="895" spans="1:14" x14ac:dyDescent="0.25">
      <c r="A895" s="3" t="s">
        <v>45</v>
      </c>
      <c r="B895" s="3">
        <v>20260405</v>
      </c>
      <c r="C895" s="3">
        <v>0</v>
      </c>
      <c r="D895" s="3">
        <v>0</v>
      </c>
      <c r="E895" s="3">
        <v>0</v>
      </c>
      <c r="F895" s="3">
        <v>22586</v>
      </c>
      <c r="G895" s="3">
        <v>0</v>
      </c>
      <c r="H895" s="3">
        <v>0</v>
      </c>
      <c r="I895" s="3">
        <v>0</v>
      </c>
      <c r="J895" s="3" t="s">
        <v>43</v>
      </c>
      <c r="K895" s="3">
        <v>22586</v>
      </c>
      <c r="L895" s="3">
        <v>22540</v>
      </c>
      <c r="M895" s="4">
        <f t="shared" si="26"/>
        <v>46117</v>
      </c>
      <c r="N895" s="5">
        <f t="shared" si="27"/>
        <v>0</v>
      </c>
    </row>
    <row r="896" spans="1:14" x14ac:dyDescent="0.25">
      <c r="A896" s="3" t="s">
        <v>45</v>
      </c>
      <c r="B896" s="3">
        <v>20260406</v>
      </c>
      <c r="C896" s="3">
        <v>0</v>
      </c>
      <c r="D896" s="3">
        <v>0</v>
      </c>
      <c r="E896" s="3">
        <v>0</v>
      </c>
      <c r="F896" s="3">
        <v>22586</v>
      </c>
      <c r="G896" s="3">
        <v>0</v>
      </c>
      <c r="H896" s="3">
        <v>0</v>
      </c>
      <c r="I896" s="3">
        <v>0</v>
      </c>
      <c r="J896" s="3" t="s">
        <v>43</v>
      </c>
      <c r="K896" s="3">
        <v>22586</v>
      </c>
      <c r="L896" s="3">
        <v>22540</v>
      </c>
      <c r="M896" s="4">
        <f t="shared" si="26"/>
        <v>46118</v>
      </c>
      <c r="N896" s="5">
        <f t="shared" si="27"/>
        <v>0</v>
      </c>
    </row>
    <row r="897" spans="1:14" x14ac:dyDescent="0.25">
      <c r="A897" s="3" t="s">
        <v>45</v>
      </c>
      <c r="B897" s="3">
        <v>20260407</v>
      </c>
      <c r="C897" s="3">
        <v>0</v>
      </c>
      <c r="D897" s="3">
        <v>0</v>
      </c>
      <c r="E897" s="3">
        <v>0</v>
      </c>
      <c r="F897" s="3">
        <v>22586</v>
      </c>
      <c r="G897" s="3">
        <v>0</v>
      </c>
      <c r="H897" s="3">
        <v>0</v>
      </c>
      <c r="I897" s="3">
        <v>0</v>
      </c>
      <c r="J897" s="3" t="s">
        <v>43</v>
      </c>
      <c r="K897" s="3">
        <v>22586</v>
      </c>
      <c r="L897" s="3">
        <v>22540</v>
      </c>
      <c r="M897" s="4">
        <f t="shared" si="26"/>
        <v>46119</v>
      </c>
      <c r="N897" s="5">
        <f t="shared" si="27"/>
        <v>0</v>
      </c>
    </row>
    <row r="898" spans="1:14" x14ac:dyDescent="0.25">
      <c r="A898" s="3" t="s">
        <v>45</v>
      </c>
      <c r="B898" s="3">
        <v>20260408</v>
      </c>
      <c r="C898" s="3">
        <v>0</v>
      </c>
      <c r="D898" s="3">
        <v>0</v>
      </c>
      <c r="E898" s="3">
        <v>0</v>
      </c>
      <c r="F898" s="3">
        <v>22586</v>
      </c>
      <c r="G898" s="3">
        <v>0</v>
      </c>
      <c r="H898" s="3">
        <v>0</v>
      </c>
      <c r="I898" s="3">
        <v>0</v>
      </c>
      <c r="J898" s="3" t="s">
        <v>43</v>
      </c>
      <c r="K898" s="3">
        <v>22586</v>
      </c>
      <c r="L898" s="3">
        <v>22540</v>
      </c>
      <c r="M898" s="4">
        <f t="shared" ref="M898:M961" si="28">DATE(LEFT(B898,4),MID(B898,5,2),RIGHT(B898,2))</f>
        <v>46120</v>
      </c>
      <c r="N898" s="5">
        <f t="shared" si="27"/>
        <v>0</v>
      </c>
    </row>
    <row r="899" spans="1:14" x14ac:dyDescent="0.25">
      <c r="A899" s="3" t="s">
        <v>45</v>
      </c>
      <c r="B899" s="3">
        <v>20260411</v>
      </c>
      <c r="C899" s="3">
        <v>0</v>
      </c>
      <c r="D899" s="3">
        <v>0</v>
      </c>
      <c r="E899" s="3">
        <v>0</v>
      </c>
      <c r="F899" s="3">
        <v>22586</v>
      </c>
      <c r="G899" s="3">
        <v>0</v>
      </c>
      <c r="H899" s="3">
        <v>0</v>
      </c>
      <c r="I899" s="3">
        <v>0</v>
      </c>
      <c r="J899" s="3" t="s">
        <v>43</v>
      </c>
      <c r="K899" s="3">
        <v>22586</v>
      </c>
      <c r="L899" s="3">
        <v>22540</v>
      </c>
      <c r="M899" s="4">
        <f t="shared" si="28"/>
        <v>46123</v>
      </c>
      <c r="N899" s="5">
        <f t="shared" ref="N899:N962" si="29">F899/F898-1</f>
        <v>0</v>
      </c>
    </row>
    <row r="900" spans="1:14" x14ac:dyDescent="0.25">
      <c r="A900" s="3" t="s">
        <v>45</v>
      </c>
      <c r="B900" s="3">
        <v>20260412</v>
      </c>
      <c r="C900" s="3">
        <v>0</v>
      </c>
      <c r="D900" s="3">
        <v>0</v>
      </c>
      <c r="E900" s="3">
        <v>0</v>
      </c>
      <c r="F900" s="3">
        <v>22586</v>
      </c>
      <c r="G900" s="3">
        <v>0</v>
      </c>
      <c r="H900" s="3">
        <v>0</v>
      </c>
      <c r="I900" s="3">
        <v>0</v>
      </c>
      <c r="J900" s="3" t="s">
        <v>43</v>
      </c>
      <c r="K900" s="3">
        <v>22586</v>
      </c>
      <c r="L900" s="3">
        <v>22540</v>
      </c>
      <c r="M900" s="4">
        <f t="shared" si="28"/>
        <v>46124</v>
      </c>
      <c r="N900" s="5">
        <f t="shared" si="29"/>
        <v>0</v>
      </c>
    </row>
    <row r="901" spans="1:14" x14ac:dyDescent="0.25">
      <c r="A901" s="3" t="s">
        <v>45</v>
      </c>
      <c r="B901" s="3">
        <v>20260413</v>
      </c>
      <c r="C901" s="3">
        <v>0</v>
      </c>
      <c r="D901" s="3">
        <v>0</v>
      </c>
      <c r="E901" s="3">
        <v>0</v>
      </c>
      <c r="F901" s="3">
        <v>22586</v>
      </c>
      <c r="G901" s="3">
        <v>0</v>
      </c>
      <c r="H901" s="3">
        <v>0</v>
      </c>
      <c r="I901" s="3">
        <v>0</v>
      </c>
      <c r="J901" s="3" t="s">
        <v>43</v>
      </c>
      <c r="K901" s="3">
        <v>22586</v>
      </c>
      <c r="L901" s="3">
        <v>22540</v>
      </c>
      <c r="M901" s="4">
        <f t="shared" si="28"/>
        <v>46125</v>
      </c>
      <c r="N901" s="5">
        <f t="shared" si="29"/>
        <v>0</v>
      </c>
    </row>
    <row r="902" spans="1:14" x14ac:dyDescent="0.25">
      <c r="A902" s="3" t="s">
        <v>45</v>
      </c>
      <c r="B902" s="3">
        <v>20260415</v>
      </c>
      <c r="C902" s="3">
        <v>0</v>
      </c>
      <c r="D902" s="3">
        <v>0</v>
      </c>
      <c r="E902" s="3">
        <v>0</v>
      </c>
      <c r="F902" s="3">
        <v>22586</v>
      </c>
      <c r="G902" s="3">
        <v>0</v>
      </c>
      <c r="H902" s="3">
        <v>0</v>
      </c>
      <c r="I902" s="3">
        <v>0</v>
      </c>
      <c r="J902" s="3" t="s">
        <v>43</v>
      </c>
      <c r="K902" s="3">
        <v>22586</v>
      </c>
      <c r="L902" s="3">
        <v>22540</v>
      </c>
      <c r="M902" s="4">
        <f t="shared" si="28"/>
        <v>46127</v>
      </c>
      <c r="N902" s="5">
        <f t="shared" si="29"/>
        <v>0</v>
      </c>
    </row>
    <row r="903" spans="1:14" x14ac:dyDescent="0.25">
      <c r="A903" s="3" t="s">
        <v>45</v>
      </c>
      <c r="B903" s="3">
        <v>20260418</v>
      </c>
      <c r="C903" s="3">
        <v>0</v>
      </c>
      <c r="D903" s="3">
        <v>0</v>
      </c>
      <c r="E903" s="3">
        <v>0</v>
      </c>
      <c r="F903" s="3">
        <v>22586</v>
      </c>
      <c r="G903" s="3">
        <v>0</v>
      </c>
      <c r="H903" s="3">
        <v>0</v>
      </c>
      <c r="I903" s="3">
        <v>0</v>
      </c>
      <c r="J903" s="3" t="s">
        <v>43</v>
      </c>
      <c r="K903" s="3">
        <v>22586</v>
      </c>
      <c r="L903" s="3">
        <v>22540</v>
      </c>
      <c r="M903" s="4">
        <f t="shared" si="28"/>
        <v>46130</v>
      </c>
      <c r="N903" s="5">
        <f t="shared" si="29"/>
        <v>0</v>
      </c>
    </row>
    <row r="904" spans="1:14" x14ac:dyDescent="0.25">
      <c r="A904" s="3" t="s">
        <v>45</v>
      </c>
      <c r="B904" s="3">
        <v>20260419</v>
      </c>
      <c r="C904" s="3">
        <v>0</v>
      </c>
      <c r="D904" s="3">
        <v>0</v>
      </c>
      <c r="E904" s="3">
        <v>0</v>
      </c>
      <c r="F904" s="3">
        <v>22586</v>
      </c>
      <c r="G904" s="3">
        <v>0</v>
      </c>
      <c r="H904" s="3">
        <v>0</v>
      </c>
      <c r="I904" s="3">
        <v>0</v>
      </c>
      <c r="J904" s="3" t="s">
        <v>43</v>
      </c>
      <c r="K904" s="3">
        <v>22586</v>
      </c>
      <c r="L904" s="3">
        <v>22540</v>
      </c>
      <c r="M904" s="4">
        <f t="shared" si="28"/>
        <v>46131</v>
      </c>
      <c r="N904" s="5">
        <f t="shared" si="29"/>
        <v>0</v>
      </c>
    </row>
    <row r="905" spans="1:14" x14ac:dyDescent="0.25">
      <c r="A905" s="3" t="s">
        <v>45</v>
      </c>
      <c r="B905" s="3">
        <v>20260420</v>
      </c>
      <c r="C905" s="3">
        <v>0</v>
      </c>
      <c r="D905" s="3">
        <v>0</v>
      </c>
      <c r="E905" s="3">
        <v>0</v>
      </c>
      <c r="F905" s="3">
        <v>22586</v>
      </c>
      <c r="G905" s="3">
        <v>0</v>
      </c>
      <c r="H905" s="3">
        <v>0</v>
      </c>
      <c r="I905" s="3">
        <v>0</v>
      </c>
      <c r="J905" s="3" t="s">
        <v>43</v>
      </c>
      <c r="K905" s="3">
        <v>22586</v>
      </c>
      <c r="L905" s="3">
        <v>22540</v>
      </c>
      <c r="M905" s="4">
        <f t="shared" si="28"/>
        <v>46132</v>
      </c>
      <c r="N905" s="5">
        <f t="shared" si="29"/>
        <v>0</v>
      </c>
    </row>
    <row r="906" spans="1:14" x14ac:dyDescent="0.25">
      <c r="A906" s="3" t="s">
        <v>45</v>
      </c>
      <c r="B906" s="3">
        <v>20260421</v>
      </c>
      <c r="C906" s="3">
        <v>0</v>
      </c>
      <c r="D906" s="3">
        <v>0</v>
      </c>
      <c r="E906" s="3">
        <v>0</v>
      </c>
      <c r="F906" s="3">
        <v>22586</v>
      </c>
      <c r="G906" s="3">
        <v>0</v>
      </c>
      <c r="H906" s="3">
        <v>0</v>
      </c>
      <c r="I906" s="3">
        <v>0</v>
      </c>
      <c r="J906" s="3" t="s">
        <v>43</v>
      </c>
      <c r="K906" s="3">
        <v>22586</v>
      </c>
      <c r="L906" s="3">
        <v>22540</v>
      </c>
      <c r="M906" s="4">
        <f t="shared" si="28"/>
        <v>46133</v>
      </c>
      <c r="N906" s="5">
        <f t="shared" si="29"/>
        <v>0</v>
      </c>
    </row>
    <row r="907" spans="1:14" x14ac:dyDescent="0.25">
      <c r="A907" s="3" t="s">
        <v>45</v>
      </c>
      <c r="B907" s="3">
        <v>20260422</v>
      </c>
      <c r="C907" s="3">
        <v>0</v>
      </c>
      <c r="D907" s="3">
        <v>0</v>
      </c>
      <c r="E907" s="3">
        <v>0</v>
      </c>
      <c r="F907" s="3">
        <v>22586</v>
      </c>
      <c r="G907" s="3">
        <v>0</v>
      </c>
      <c r="H907" s="3">
        <v>0</v>
      </c>
      <c r="I907" s="3">
        <v>0</v>
      </c>
      <c r="J907" s="3" t="s">
        <v>43</v>
      </c>
      <c r="K907" s="3">
        <v>22586</v>
      </c>
      <c r="L907" s="3">
        <v>22540</v>
      </c>
      <c r="M907" s="4">
        <f t="shared" si="28"/>
        <v>46134</v>
      </c>
      <c r="N907" s="5">
        <f t="shared" si="29"/>
        <v>0</v>
      </c>
    </row>
    <row r="908" spans="1:14" x14ac:dyDescent="0.25">
      <c r="A908" s="3" t="s">
        <v>45</v>
      </c>
      <c r="B908" s="3">
        <v>20260425</v>
      </c>
      <c r="C908" s="3">
        <v>0</v>
      </c>
      <c r="D908" s="3">
        <v>0</v>
      </c>
      <c r="E908" s="3">
        <v>0</v>
      </c>
      <c r="F908" s="3">
        <v>22586</v>
      </c>
      <c r="G908" s="3">
        <v>0</v>
      </c>
      <c r="H908" s="3">
        <v>0</v>
      </c>
      <c r="I908" s="3">
        <v>0</v>
      </c>
      <c r="J908" s="3" t="s">
        <v>43</v>
      </c>
      <c r="K908" s="3">
        <v>22586</v>
      </c>
      <c r="L908" s="3">
        <v>22540</v>
      </c>
      <c r="M908" s="4">
        <f t="shared" si="28"/>
        <v>46137</v>
      </c>
      <c r="N908" s="5">
        <f t="shared" si="29"/>
        <v>0</v>
      </c>
    </row>
    <row r="909" spans="1:14" x14ac:dyDescent="0.25">
      <c r="A909" s="3" t="s">
        <v>45</v>
      </c>
      <c r="B909" s="3">
        <v>20260426</v>
      </c>
      <c r="C909" s="3">
        <v>0</v>
      </c>
      <c r="D909" s="3">
        <v>0</v>
      </c>
      <c r="E909" s="3">
        <v>0</v>
      </c>
      <c r="F909" s="3">
        <v>22586</v>
      </c>
      <c r="G909" s="3">
        <v>0</v>
      </c>
      <c r="H909" s="3">
        <v>0</v>
      </c>
      <c r="I909" s="3">
        <v>0</v>
      </c>
      <c r="J909" s="3" t="s">
        <v>43</v>
      </c>
      <c r="K909" s="3">
        <v>22586</v>
      </c>
      <c r="L909" s="3">
        <v>22540</v>
      </c>
      <c r="M909" s="4">
        <f t="shared" si="28"/>
        <v>46138</v>
      </c>
      <c r="N909" s="5">
        <f t="shared" si="29"/>
        <v>0</v>
      </c>
    </row>
    <row r="910" spans="1:14" x14ac:dyDescent="0.25">
      <c r="A910" s="3" t="s">
        <v>45</v>
      </c>
      <c r="B910" s="3">
        <v>20260427</v>
      </c>
      <c r="C910" s="3">
        <v>0</v>
      </c>
      <c r="D910" s="3">
        <v>0</v>
      </c>
      <c r="E910" s="3">
        <v>0</v>
      </c>
      <c r="F910" s="3">
        <v>22586</v>
      </c>
      <c r="G910" s="3">
        <v>0</v>
      </c>
      <c r="H910" s="3">
        <v>0</v>
      </c>
      <c r="I910" s="3">
        <v>0</v>
      </c>
      <c r="J910" s="3" t="s">
        <v>43</v>
      </c>
      <c r="K910" s="3">
        <v>22586</v>
      </c>
      <c r="L910" s="3">
        <v>22540</v>
      </c>
      <c r="M910" s="4">
        <f t="shared" si="28"/>
        <v>46139</v>
      </c>
      <c r="N910" s="5">
        <f t="shared" si="29"/>
        <v>0</v>
      </c>
    </row>
    <row r="911" spans="1:14" x14ac:dyDescent="0.25">
      <c r="A911" s="3" t="s">
        <v>45</v>
      </c>
      <c r="B911" s="3">
        <v>20260428</v>
      </c>
      <c r="C911" s="3">
        <v>0</v>
      </c>
      <c r="D911" s="3">
        <v>0</v>
      </c>
      <c r="E911" s="3">
        <v>0</v>
      </c>
      <c r="F911" s="3">
        <v>22586</v>
      </c>
      <c r="G911" s="3">
        <v>0</v>
      </c>
      <c r="H911" s="3">
        <v>0</v>
      </c>
      <c r="I911" s="3">
        <v>0</v>
      </c>
      <c r="J911" s="3" t="s">
        <v>43</v>
      </c>
      <c r="K911" s="3">
        <v>22586</v>
      </c>
      <c r="L911" s="3">
        <v>22540</v>
      </c>
      <c r="M911" s="4">
        <f t="shared" si="28"/>
        <v>46140</v>
      </c>
      <c r="N911" s="5">
        <f t="shared" si="29"/>
        <v>0</v>
      </c>
    </row>
    <row r="912" spans="1:14" x14ac:dyDescent="0.25">
      <c r="A912" s="3" t="s">
        <v>45</v>
      </c>
      <c r="B912" s="3">
        <v>20260429</v>
      </c>
      <c r="C912" s="3">
        <v>0</v>
      </c>
      <c r="D912" s="3">
        <v>0</v>
      </c>
      <c r="E912" s="3">
        <v>0</v>
      </c>
      <c r="F912" s="3">
        <v>22586</v>
      </c>
      <c r="G912" s="3">
        <v>0</v>
      </c>
      <c r="H912" s="3">
        <v>0</v>
      </c>
      <c r="I912" s="3">
        <v>0</v>
      </c>
      <c r="J912" s="3" t="s">
        <v>43</v>
      </c>
      <c r="K912" s="3">
        <v>22586</v>
      </c>
      <c r="L912" s="3">
        <v>22540</v>
      </c>
      <c r="M912" s="4">
        <f t="shared" si="28"/>
        <v>46141</v>
      </c>
      <c r="N912" s="5">
        <f t="shared" si="29"/>
        <v>0</v>
      </c>
    </row>
    <row r="913" spans="1:14" x14ac:dyDescent="0.25">
      <c r="A913" s="3" t="s">
        <v>45</v>
      </c>
      <c r="B913" s="3">
        <v>20260502</v>
      </c>
      <c r="C913" s="3">
        <v>0</v>
      </c>
      <c r="D913" s="3">
        <v>0</v>
      </c>
      <c r="E913" s="3">
        <v>0</v>
      </c>
      <c r="F913" s="3">
        <v>22586</v>
      </c>
      <c r="G913" s="3">
        <v>0</v>
      </c>
      <c r="H913" s="3">
        <v>0</v>
      </c>
      <c r="I913" s="3">
        <v>0</v>
      </c>
      <c r="J913" s="3" t="s">
        <v>43</v>
      </c>
      <c r="K913" s="3">
        <v>22586</v>
      </c>
      <c r="L913" s="3">
        <v>22540</v>
      </c>
      <c r="M913" s="4">
        <f t="shared" si="28"/>
        <v>46144</v>
      </c>
      <c r="N913" s="5">
        <f t="shared" si="29"/>
        <v>0</v>
      </c>
    </row>
    <row r="914" spans="1:14" x14ac:dyDescent="0.25">
      <c r="A914" s="3" t="s">
        <v>45</v>
      </c>
      <c r="B914" s="3">
        <v>20260503</v>
      </c>
      <c r="C914" s="3">
        <v>0</v>
      </c>
      <c r="D914" s="3">
        <v>0</v>
      </c>
      <c r="E914" s="3">
        <v>0</v>
      </c>
      <c r="F914" s="3">
        <v>22586</v>
      </c>
      <c r="G914" s="3">
        <v>0</v>
      </c>
      <c r="H914" s="3">
        <v>0</v>
      </c>
      <c r="I914" s="3">
        <v>0</v>
      </c>
      <c r="J914" s="3" t="s">
        <v>43</v>
      </c>
      <c r="K914" s="3">
        <v>22586</v>
      </c>
      <c r="L914" s="3">
        <v>22540</v>
      </c>
      <c r="M914" s="4">
        <f t="shared" si="28"/>
        <v>46145</v>
      </c>
      <c r="N914" s="5">
        <f t="shared" si="29"/>
        <v>0</v>
      </c>
    </row>
    <row r="915" spans="1:14" x14ac:dyDescent="0.25">
      <c r="A915" s="3" t="s">
        <v>45</v>
      </c>
      <c r="B915" s="3">
        <v>20260504</v>
      </c>
      <c r="C915" s="3">
        <v>0</v>
      </c>
      <c r="D915" s="3">
        <v>0</v>
      </c>
      <c r="E915" s="3">
        <v>0</v>
      </c>
      <c r="F915" s="3">
        <v>22586</v>
      </c>
      <c r="G915" s="3">
        <v>0</v>
      </c>
      <c r="H915" s="3">
        <v>0</v>
      </c>
      <c r="I915" s="3">
        <v>0</v>
      </c>
      <c r="J915" s="3" t="s">
        <v>43</v>
      </c>
      <c r="K915" s="3">
        <v>22586</v>
      </c>
      <c r="L915" s="3">
        <v>22540</v>
      </c>
      <c r="M915" s="4">
        <f t="shared" si="28"/>
        <v>46146</v>
      </c>
      <c r="N915" s="5">
        <f t="shared" si="29"/>
        <v>0</v>
      </c>
    </row>
    <row r="916" spans="1:14" x14ac:dyDescent="0.25">
      <c r="A916" s="3" t="s">
        <v>45</v>
      </c>
      <c r="B916" s="3">
        <v>20260505</v>
      </c>
      <c r="C916" s="3">
        <v>0</v>
      </c>
      <c r="D916" s="3">
        <v>0</v>
      </c>
      <c r="E916" s="3">
        <v>0</v>
      </c>
      <c r="F916" s="3">
        <v>22586</v>
      </c>
      <c r="G916" s="3">
        <v>0</v>
      </c>
      <c r="H916" s="3">
        <v>0</v>
      </c>
      <c r="I916" s="3">
        <v>0</v>
      </c>
      <c r="J916" s="3" t="s">
        <v>43</v>
      </c>
      <c r="K916" s="3">
        <v>22586</v>
      </c>
      <c r="L916" s="3">
        <v>22540</v>
      </c>
      <c r="M916" s="4">
        <f t="shared" si="28"/>
        <v>46147</v>
      </c>
      <c r="N916" s="5">
        <f t="shared" si="29"/>
        <v>0</v>
      </c>
    </row>
    <row r="917" spans="1:14" x14ac:dyDescent="0.25">
      <c r="A917" s="3" t="s">
        <v>45</v>
      </c>
      <c r="B917" s="3">
        <v>20260506</v>
      </c>
      <c r="C917" s="3">
        <v>0</v>
      </c>
      <c r="D917" s="3">
        <v>0</v>
      </c>
      <c r="E917" s="3">
        <v>0</v>
      </c>
      <c r="F917" s="3">
        <v>22586</v>
      </c>
      <c r="G917" s="3">
        <v>0</v>
      </c>
      <c r="H917" s="3">
        <v>0</v>
      </c>
      <c r="I917" s="3">
        <v>0</v>
      </c>
      <c r="J917" s="3" t="s">
        <v>43</v>
      </c>
      <c r="K917" s="3">
        <v>22586</v>
      </c>
      <c r="L917" s="3">
        <v>22540</v>
      </c>
      <c r="M917" s="4">
        <f t="shared" si="28"/>
        <v>46148</v>
      </c>
      <c r="N917" s="5">
        <f t="shared" si="29"/>
        <v>0</v>
      </c>
    </row>
    <row r="918" spans="1:14" x14ac:dyDescent="0.25">
      <c r="A918" s="3" t="s">
        <v>45</v>
      </c>
      <c r="B918" s="3">
        <v>20260509</v>
      </c>
      <c r="C918" s="3">
        <v>0</v>
      </c>
      <c r="D918" s="3">
        <v>0</v>
      </c>
      <c r="E918" s="3">
        <v>0</v>
      </c>
      <c r="F918" s="3">
        <v>22586</v>
      </c>
      <c r="G918" s="3">
        <v>0</v>
      </c>
      <c r="H918" s="3">
        <v>0</v>
      </c>
      <c r="I918" s="3">
        <v>0</v>
      </c>
      <c r="J918" s="3" t="s">
        <v>43</v>
      </c>
      <c r="K918" s="3">
        <v>22586</v>
      </c>
      <c r="L918" s="3">
        <v>22540</v>
      </c>
      <c r="M918" s="4">
        <f t="shared" si="28"/>
        <v>46151</v>
      </c>
      <c r="N918" s="5">
        <f t="shared" si="29"/>
        <v>0</v>
      </c>
    </row>
    <row r="919" spans="1:14" x14ac:dyDescent="0.25">
      <c r="A919" s="3" t="s">
        <v>45</v>
      </c>
      <c r="B919" s="3">
        <v>20260510</v>
      </c>
      <c r="C919" s="3">
        <v>0</v>
      </c>
      <c r="D919" s="3">
        <v>0</v>
      </c>
      <c r="E919" s="3">
        <v>0</v>
      </c>
      <c r="F919" s="3">
        <v>22586</v>
      </c>
      <c r="G919" s="3">
        <v>0</v>
      </c>
      <c r="H919" s="3">
        <v>0</v>
      </c>
      <c r="I919" s="3">
        <v>0</v>
      </c>
      <c r="J919" s="3" t="s">
        <v>43</v>
      </c>
      <c r="K919" s="3">
        <v>22586</v>
      </c>
      <c r="L919" s="3">
        <v>22540</v>
      </c>
      <c r="M919" s="4">
        <f t="shared" si="28"/>
        <v>46152</v>
      </c>
      <c r="N919" s="5">
        <f t="shared" si="29"/>
        <v>0</v>
      </c>
    </row>
    <row r="920" spans="1:14" x14ac:dyDescent="0.25">
      <c r="A920" s="3" t="s">
        <v>45</v>
      </c>
      <c r="B920" s="3">
        <v>20260511</v>
      </c>
      <c r="C920" s="3">
        <v>0</v>
      </c>
      <c r="D920" s="3">
        <v>0</v>
      </c>
      <c r="E920" s="3">
        <v>0</v>
      </c>
      <c r="F920" s="3">
        <v>22586</v>
      </c>
      <c r="G920" s="3">
        <v>0</v>
      </c>
      <c r="H920" s="3">
        <v>0</v>
      </c>
      <c r="I920" s="3">
        <v>0</v>
      </c>
      <c r="J920" s="3" t="s">
        <v>43</v>
      </c>
      <c r="K920" s="3">
        <v>22586</v>
      </c>
      <c r="L920" s="3">
        <v>22540</v>
      </c>
      <c r="M920" s="4">
        <f t="shared" si="28"/>
        <v>46153</v>
      </c>
      <c r="N920" s="5">
        <f t="shared" si="29"/>
        <v>0</v>
      </c>
    </row>
    <row r="921" spans="1:14" x14ac:dyDescent="0.25">
      <c r="A921" s="3" t="s">
        <v>45</v>
      </c>
      <c r="B921" s="3">
        <v>20260512</v>
      </c>
      <c r="C921" s="3">
        <v>0</v>
      </c>
      <c r="D921" s="3">
        <v>0</v>
      </c>
      <c r="E921" s="3">
        <v>0</v>
      </c>
      <c r="F921" s="3">
        <v>22586</v>
      </c>
      <c r="G921" s="3">
        <v>0</v>
      </c>
      <c r="H921" s="3">
        <v>0</v>
      </c>
      <c r="I921" s="3">
        <v>0</v>
      </c>
      <c r="J921" s="3" t="s">
        <v>43</v>
      </c>
      <c r="K921" s="3">
        <v>22586</v>
      </c>
      <c r="L921" s="3">
        <v>22540</v>
      </c>
      <c r="M921" s="4">
        <f t="shared" si="28"/>
        <v>46154</v>
      </c>
      <c r="N921" s="5">
        <f t="shared" si="29"/>
        <v>0</v>
      </c>
    </row>
    <row r="922" spans="1:14" x14ac:dyDescent="0.25">
      <c r="A922" s="3" t="s">
        <v>45</v>
      </c>
      <c r="B922" s="3">
        <v>20260513</v>
      </c>
      <c r="C922" s="3">
        <v>0</v>
      </c>
      <c r="D922" s="3">
        <v>0</v>
      </c>
      <c r="E922" s="3">
        <v>0</v>
      </c>
      <c r="F922" s="3">
        <v>22586</v>
      </c>
      <c r="G922" s="3">
        <v>0</v>
      </c>
      <c r="H922" s="3">
        <v>0</v>
      </c>
      <c r="I922" s="3">
        <v>0</v>
      </c>
      <c r="J922" s="3" t="s">
        <v>43</v>
      </c>
      <c r="K922" s="3">
        <v>22586</v>
      </c>
      <c r="L922" s="3">
        <v>22540</v>
      </c>
      <c r="M922" s="4">
        <f t="shared" si="28"/>
        <v>46155</v>
      </c>
      <c r="N922" s="5">
        <f t="shared" si="29"/>
        <v>0</v>
      </c>
    </row>
    <row r="923" spans="1:14" x14ac:dyDescent="0.25">
      <c r="A923" s="3" t="s">
        <v>45</v>
      </c>
      <c r="B923" s="3">
        <v>20260516</v>
      </c>
      <c r="C923" s="3">
        <v>0</v>
      </c>
      <c r="D923" s="3">
        <v>0</v>
      </c>
      <c r="E923" s="3">
        <v>0</v>
      </c>
      <c r="F923" s="3">
        <v>22586</v>
      </c>
      <c r="G923" s="3">
        <v>0</v>
      </c>
      <c r="H923" s="3">
        <v>0</v>
      </c>
      <c r="I923" s="3">
        <v>0</v>
      </c>
      <c r="J923" s="3" t="s">
        <v>43</v>
      </c>
      <c r="K923" s="3">
        <v>22586</v>
      </c>
      <c r="L923" s="3">
        <v>22540</v>
      </c>
      <c r="M923" s="4">
        <f t="shared" si="28"/>
        <v>46158</v>
      </c>
      <c r="N923" s="5">
        <f t="shared" si="29"/>
        <v>0</v>
      </c>
    </row>
    <row r="924" spans="1:14" x14ac:dyDescent="0.25">
      <c r="A924" s="3" t="s">
        <v>45</v>
      </c>
      <c r="B924" s="3">
        <v>20260517</v>
      </c>
      <c r="C924" s="3">
        <v>0</v>
      </c>
      <c r="D924" s="3">
        <v>0</v>
      </c>
      <c r="E924" s="3">
        <v>0</v>
      </c>
      <c r="F924" s="3">
        <v>22586</v>
      </c>
      <c r="G924" s="3">
        <v>0</v>
      </c>
      <c r="H924" s="3">
        <v>0</v>
      </c>
      <c r="I924" s="3">
        <v>0</v>
      </c>
      <c r="J924" s="3" t="s">
        <v>43</v>
      </c>
      <c r="K924" s="3">
        <v>22586</v>
      </c>
      <c r="L924" s="3">
        <v>22540</v>
      </c>
      <c r="M924" s="4">
        <f t="shared" si="28"/>
        <v>46159</v>
      </c>
      <c r="N924" s="5">
        <f t="shared" si="29"/>
        <v>0</v>
      </c>
    </row>
    <row r="925" spans="1:14" x14ac:dyDescent="0.25">
      <c r="A925" s="3" t="s">
        <v>45</v>
      </c>
      <c r="B925" s="3">
        <v>20260518</v>
      </c>
      <c r="C925" s="3">
        <v>0</v>
      </c>
      <c r="D925" s="3">
        <v>0</v>
      </c>
      <c r="E925" s="3">
        <v>0</v>
      </c>
      <c r="F925" s="3">
        <v>22586</v>
      </c>
      <c r="G925" s="3">
        <v>0</v>
      </c>
      <c r="H925" s="3">
        <v>0</v>
      </c>
      <c r="I925" s="3">
        <v>0</v>
      </c>
      <c r="J925" s="3" t="s">
        <v>43</v>
      </c>
      <c r="K925" s="3">
        <v>22586</v>
      </c>
      <c r="L925" s="3">
        <v>22540</v>
      </c>
      <c r="M925" s="4">
        <f t="shared" si="28"/>
        <v>46160</v>
      </c>
      <c r="N925" s="5">
        <f t="shared" si="29"/>
        <v>0</v>
      </c>
    </row>
    <row r="926" spans="1:14" x14ac:dyDescent="0.25">
      <c r="A926" s="3" t="s">
        <v>45</v>
      </c>
      <c r="B926" s="3">
        <v>20260519</v>
      </c>
      <c r="C926" s="3">
        <v>22590</v>
      </c>
      <c r="D926" s="3">
        <v>22960</v>
      </c>
      <c r="E926" s="3">
        <v>21909</v>
      </c>
      <c r="F926" s="3">
        <v>21932</v>
      </c>
      <c r="G926" s="3">
        <v>136677235365</v>
      </c>
      <c r="H926" s="3">
        <v>6231998</v>
      </c>
      <c r="I926" s="3">
        <v>32</v>
      </c>
      <c r="J926" s="3" t="s">
        <v>43</v>
      </c>
      <c r="K926" s="3">
        <v>22586</v>
      </c>
      <c r="L926" s="3">
        <v>21910</v>
      </c>
      <c r="M926" s="4">
        <f t="shared" si="28"/>
        <v>46161</v>
      </c>
      <c r="N926" s="5">
        <f t="shared" si="29"/>
        <v>-2.8955990436553614E-2</v>
      </c>
    </row>
    <row r="927" spans="1:14" x14ac:dyDescent="0.25">
      <c r="A927" s="3" t="s">
        <v>45</v>
      </c>
      <c r="B927" s="3">
        <v>20260520</v>
      </c>
      <c r="C927" s="3">
        <v>21700</v>
      </c>
      <c r="D927" s="3">
        <v>22500</v>
      </c>
      <c r="E927" s="3">
        <v>21700</v>
      </c>
      <c r="F927" s="3">
        <v>22401</v>
      </c>
      <c r="G927" s="3">
        <v>1512312600</v>
      </c>
      <c r="H927" s="3">
        <v>67511</v>
      </c>
      <c r="I927" s="3">
        <v>21</v>
      </c>
      <c r="J927" s="3" t="s">
        <v>43</v>
      </c>
      <c r="K927" s="3">
        <v>21932</v>
      </c>
      <c r="L927" s="3">
        <v>22500</v>
      </c>
      <c r="M927" s="4">
        <f t="shared" si="28"/>
        <v>46162</v>
      </c>
      <c r="N927" s="5">
        <f t="shared" si="29"/>
        <v>2.1384278679555058E-2</v>
      </c>
    </row>
    <row r="928" spans="1:14" x14ac:dyDescent="0.25">
      <c r="A928" s="3" t="s">
        <v>45</v>
      </c>
      <c r="B928" s="3">
        <v>20260523</v>
      </c>
      <c r="C928" s="3">
        <v>22850</v>
      </c>
      <c r="D928" s="3">
        <v>23073</v>
      </c>
      <c r="E928" s="3">
        <v>22850</v>
      </c>
      <c r="F928" s="3">
        <v>23034</v>
      </c>
      <c r="G928" s="3">
        <v>9828142782</v>
      </c>
      <c r="H928" s="3">
        <v>426684</v>
      </c>
      <c r="I928" s="3">
        <v>30</v>
      </c>
      <c r="J928" s="3" t="s">
        <v>43</v>
      </c>
      <c r="K928" s="3">
        <v>22401</v>
      </c>
      <c r="L928" s="3">
        <v>23073</v>
      </c>
      <c r="M928" s="4">
        <f t="shared" si="28"/>
        <v>46165</v>
      </c>
      <c r="N928" s="5">
        <f t="shared" si="29"/>
        <v>2.8257667068434467E-2</v>
      </c>
    </row>
    <row r="929" spans="1:14" x14ac:dyDescent="0.25">
      <c r="A929" s="3" t="s">
        <v>45</v>
      </c>
      <c r="B929" s="3">
        <v>20260524</v>
      </c>
      <c r="C929" s="3">
        <v>23500</v>
      </c>
      <c r="D929" s="3">
        <v>23725</v>
      </c>
      <c r="E929" s="3">
        <v>23500</v>
      </c>
      <c r="F929" s="3">
        <v>23725</v>
      </c>
      <c r="G929" s="3">
        <v>26693929625</v>
      </c>
      <c r="H929" s="3">
        <v>1125161</v>
      </c>
      <c r="I929" s="3">
        <v>57</v>
      </c>
      <c r="J929" s="3" t="s">
        <v>43</v>
      </c>
      <c r="K929" s="3">
        <v>23034</v>
      </c>
      <c r="L929" s="3">
        <v>23725</v>
      </c>
      <c r="M929" s="4">
        <f t="shared" si="28"/>
        <v>46166</v>
      </c>
      <c r="N929" s="5">
        <f t="shared" si="29"/>
        <v>2.9999131718329464E-2</v>
      </c>
    </row>
    <row r="930" spans="1:14" x14ac:dyDescent="0.25">
      <c r="A930" s="3" t="s">
        <v>45</v>
      </c>
      <c r="B930" s="3">
        <v>20260525</v>
      </c>
      <c r="C930" s="3">
        <v>24100</v>
      </c>
      <c r="D930" s="3">
        <v>24436</v>
      </c>
      <c r="E930" s="3">
        <v>23890</v>
      </c>
      <c r="F930" s="3">
        <v>24049</v>
      </c>
      <c r="G930" s="3">
        <v>65319838090</v>
      </c>
      <c r="H930" s="3">
        <v>2716160</v>
      </c>
      <c r="I930" s="3">
        <v>94</v>
      </c>
      <c r="J930" s="3" t="s">
        <v>43</v>
      </c>
      <c r="K930" s="3">
        <v>23725</v>
      </c>
      <c r="L930" s="3">
        <v>24049</v>
      </c>
      <c r="M930" s="4">
        <f t="shared" si="28"/>
        <v>46167</v>
      </c>
      <c r="N930" s="5">
        <f t="shared" si="29"/>
        <v>1.3656480505795487E-2</v>
      </c>
    </row>
    <row r="931" spans="1:14" x14ac:dyDescent="0.25">
      <c r="A931" s="3" t="s">
        <v>45</v>
      </c>
      <c r="B931" s="3">
        <v>20260526</v>
      </c>
      <c r="C931" s="3">
        <v>24241</v>
      </c>
      <c r="D931" s="3">
        <v>24770</v>
      </c>
      <c r="E931" s="3">
        <v>24241</v>
      </c>
      <c r="F931" s="3">
        <v>24606</v>
      </c>
      <c r="G931" s="3">
        <v>56363634297</v>
      </c>
      <c r="H931" s="3">
        <v>2290618</v>
      </c>
      <c r="I931" s="3">
        <v>77</v>
      </c>
      <c r="J931" s="3" t="s">
        <v>43</v>
      </c>
      <c r="K931" s="3">
        <v>24049</v>
      </c>
      <c r="L931" s="3">
        <v>24770</v>
      </c>
      <c r="M931" s="4">
        <f t="shared" si="28"/>
        <v>46168</v>
      </c>
      <c r="N931" s="5">
        <f t="shared" si="29"/>
        <v>2.3161046197347046E-2</v>
      </c>
    </row>
    <row r="932" spans="1:14" x14ac:dyDescent="0.25">
      <c r="A932" s="3" t="s">
        <v>45</v>
      </c>
      <c r="B932" s="3">
        <v>20260530</v>
      </c>
      <c r="C932" s="3">
        <v>25100</v>
      </c>
      <c r="D932" s="3">
        <v>25344</v>
      </c>
      <c r="E932" s="3">
        <v>25100</v>
      </c>
      <c r="F932" s="3">
        <v>25340</v>
      </c>
      <c r="G932" s="3">
        <v>32738311172</v>
      </c>
      <c r="H932" s="3">
        <v>1291937</v>
      </c>
      <c r="I932" s="3">
        <v>61</v>
      </c>
      <c r="J932" s="3" t="s">
        <v>43</v>
      </c>
      <c r="K932" s="3">
        <v>24606</v>
      </c>
      <c r="L932" s="3">
        <v>25344</v>
      </c>
      <c r="M932" s="4">
        <f t="shared" si="28"/>
        <v>46172</v>
      </c>
      <c r="N932" s="5">
        <f t="shared" si="29"/>
        <v>2.983012273429253E-2</v>
      </c>
    </row>
    <row r="933" spans="1:14" x14ac:dyDescent="0.25">
      <c r="A933" s="3" t="s">
        <v>45</v>
      </c>
      <c r="B933" s="3">
        <v>20260531</v>
      </c>
      <c r="C933" s="3">
        <v>26100</v>
      </c>
      <c r="D933" s="3">
        <v>26100</v>
      </c>
      <c r="E933" s="3">
        <v>26000</v>
      </c>
      <c r="F933" s="3">
        <v>26096</v>
      </c>
      <c r="G933" s="3">
        <v>3636208462</v>
      </c>
      <c r="H933" s="3">
        <v>139340</v>
      </c>
      <c r="I933" s="3">
        <v>11</v>
      </c>
      <c r="J933" s="3" t="s">
        <v>43</v>
      </c>
      <c r="K933" s="3">
        <v>25340</v>
      </c>
      <c r="L933" s="3">
        <v>26100</v>
      </c>
      <c r="M933" s="4">
        <f t="shared" si="28"/>
        <v>46173</v>
      </c>
      <c r="N933" s="5">
        <f t="shared" si="29"/>
        <v>2.9834254143646488E-2</v>
      </c>
    </row>
    <row r="934" spans="1:14" x14ac:dyDescent="0.25">
      <c r="A934" s="3" t="s">
        <v>45</v>
      </c>
      <c r="B934" s="3">
        <v>20260601</v>
      </c>
      <c r="C934" s="3">
        <v>26870</v>
      </c>
      <c r="D934" s="3">
        <v>26878</v>
      </c>
      <c r="E934" s="3">
        <v>25521</v>
      </c>
      <c r="F934" s="3">
        <v>26453</v>
      </c>
      <c r="G934" s="3">
        <v>57188414910</v>
      </c>
      <c r="H934" s="3">
        <v>2161889</v>
      </c>
      <c r="I934" s="3">
        <v>89</v>
      </c>
      <c r="J934" s="3" t="s">
        <v>43</v>
      </c>
      <c r="K934" s="3">
        <v>26096</v>
      </c>
      <c r="L934" s="3">
        <v>25583</v>
      </c>
      <c r="M934" s="4">
        <f t="shared" si="28"/>
        <v>46174</v>
      </c>
      <c r="N934" s="5">
        <f t="shared" si="29"/>
        <v>1.3680257510729543E-2</v>
      </c>
    </row>
    <row r="935" spans="1:14" x14ac:dyDescent="0.25">
      <c r="A935" s="3" t="s">
        <v>45</v>
      </c>
      <c r="B935" s="3">
        <v>20260602</v>
      </c>
      <c r="C935" s="3">
        <v>26760</v>
      </c>
      <c r="D935" s="3">
        <v>27246</v>
      </c>
      <c r="E935" s="3">
        <v>26000</v>
      </c>
      <c r="F935" s="3">
        <v>26774</v>
      </c>
      <c r="G935" s="3">
        <v>44748104767</v>
      </c>
      <c r="H935" s="3">
        <v>1671340</v>
      </c>
      <c r="I935" s="3">
        <v>85</v>
      </c>
      <c r="J935" s="3" t="s">
        <v>43</v>
      </c>
      <c r="K935" s="3">
        <v>26453</v>
      </c>
      <c r="L935" s="3">
        <v>27130</v>
      </c>
      <c r="M935" s="4">
        <f t="shared" si="28"/>
        <v>46175</v>
      </c>
      <c r="N935" s="5">
        <f t="shared" si="29"/>
        <v>1.2134729520281162E-2</v>
      </c>
    </row>
    <row r="936" spans="1:14" x14ac:dyDescent="0.25">
      <c r="A936" s="3" t="s">
        <v>45</v>
      </c>
      <c r="B936" s="3">
        <v>20260603</v>
      </c>
      <c r="C936" s="3">
        <v>27190</v>
      </c>
      <c r="D936" s="3">
        <v>27569</v>
      </c>
      <c r="E936" s="3">
        <v>26100</v>
      </c>
      <c r="F936" s="3">
        <v>27003</v>
      </c>
      <c r="G936" s="3">
        <v>111070847889</v>
      </c>
      <c r="H936" s="3">
        <v>4113280</v>
      </c>
      <c r="I936" s="3">
        <v>130</v>
      </c>
      <c r="J936" s="3" t="s">
        <v>43</v>
      </c>
      <c r="K936" s="3">
        <v>26774</v>
      </c>
      <c r="L936" s="3">
        <v>27498</v>
      </c>
      <c r="M936" s="4">
        <f t="shared" si="28"/>
        <v>46176</v>
      </c>
      <c r="N936" s="5">
        <f t="shared" si="29"/>
        <v>8.5530738776424808E-3</v>
      </c>
    </row>
    <row r="937" spans="1:14" x14ac:dyDescent="0.25">
      <c r="A937" s="3" t="s">
        <v>45</v>
      </c>
      <c r="B937" s="3">
        <v>20260606</v>
      </c>
      <c r="C937" s="3">
        <v>27799</v>
      </c>
      <c r="D937" s="3">
        <v>27813</v>
      </c>
      <c r="E937" s="3">
        <v>27500</v>
      </c>
      <c r="F937" s="3">
        <v>27796</v>
      </c>
      <c r="G937" s="3">
        <v>217370908843</v>
      </c>
      <c r="H937" s="3">
        <v>7820321</v>
      </c>
      <c r="I937" s="3">
        <v>45</v>
      </c>
      <c r="J937" s="3" t="s">
        <v>43</v>
      </c>
      <c r="K937" s="3">
        <v>27003</v>
      </c>
      <c r="L937" s="3">
        <v>27813</v>
      </c>
      <c r="M937" s="4">
        <f t="shared" si="28"/>
        <v>46179</v>
      </c>
      <c r="N937" s="5">
        <f t="shared" si="29"/>
        <v>2.9367107358441613E-2</v>
      </c>
    </row>
    <row r="938" spans="1:14" x14ac:dyDescent="0.25">
      <c r="A938" s="3" t="s">
        <v>45</v>
      </c>
      <c r="B938" s="3">
        <v>20260607</v>
      </c>
      <c r="C938" s="3">
        <v>28629</v>
      </c>
      <c r="D938" s="3">
        <v>28629</v>
      </c>
      <c r="E938" s="3">
        <v>28500</v>
      </c>
      <c r="F938" s="3">
        <v>28608</v>
      </c>
      <c r="G938" s="3">
        <v>7896743190</v>
      </c>
      <c r="H938" s="3">
        <v>276037</v>
      </c>
      <c r="I938" s="3">
        <v>27</v>
      </c>
      <c r="J938" s="3" t="s">
        <v>43</v>
      </c>
      <c r="K938" s="3">
        <v>27796</v>
      </c>
      <c r="L938" s="3">
        <v>28629</v>
      </c>
      <c r="M938" s="4">
        <f t="shared" si="28"/>
        <v>46180</v>
      </c>
      <c r="N938" s="5">
        <f t="shared" si="29"/>
        <v>2.9212836379335139E-2</v>
      </c>
    </row>
    <row r="939" spans="1:14" x14ac:dyDescent="0.25">
      <c r="A939" s="3" t="s">
        <v>45</v>
      </c>
      <c r="B939" s="3">
        <v>20260608</v>
      </c>
      <c r="C939" s="3">
        <v>27750</v>
      </c>
      <c r="D939" s="3">
        <v>28629</v>
      </c>
      <c r="E939" s="3">
        <v>27750</v>
      </c>
      <c r="F939" s="3">
        <v>27954</v>
      </c>
      <c r="G939" s="3">
        <v>24415810869</v>
      </c>
      <c r="H939" s="3">
        <v>873432</v>
      </c>
      <c r="I939" s="3">
        <v>43</v>
      </c>
      <c r="J939" s="3" t="s">
        <v>43</v>
      </c>
      <c r="K939" s="3">
        <v>28608</v>
      </c>
      <c r="L939" s="3">
        <v>28000</v>
      </c>
      <c r="M939" s="4">
        <f t="shared" si="28"/>
        <v>46181</v>
      </c>
      <c r="N939" s="5">
        <f t="shared" si="29"/>
        <v>-2.2860738255033541E-2</v>
      </c>
    </row>
    <row r="940" spans="1:14" x14ac:dyDescent="0.25">
      <c r="A940" s="3" t="s">
        <v>45</v>
      </c>
      <c r="B940" s="3">
        <v>20260609</v>
      </c>
      <c r="C940" s="3">
        <v>28350</v>
      </c>
      <c r="D940" s="3">
        <v>28792</v>
      </c>
      <c r="E940" s="3">
        <v>28350</v>
      </c>
      <c r="F940" s="3">
        <v>28788</v>
      </c>
      <c r="G940" s="3">
        <v>241828942390</v>
      </c>
      <c r="H940" s="3">
        <v>8400414</v>
      </c>
      <c r="I940" s="3">
        <v>99</v>
      </c>
      <c r="J940" s="3" t="s">
        <v>43</v>
      </c>
      <c r="K940" s="3">
        <v>27954</v>
      </c>
      <c r="L940" s="3">
        <v>28792</v>
      </c>
      <c r="M940" s="4">
        <f t="shared" si="28"/>
        <v>46182</v>
      </c>
      <c r="N940" s="5">
        <f t="shared" si="29"/>
        <v>2.98347284825069E-2</v>
      </c>
    </row>
    <row r="941" spans="1:14" x14ac:dyDescent="0.25">
      <c r="A941" s="3" t="s">
        <v>45</v>
      </c>
      <c r="B941" s="3">
        <v>20260610</v>
      </c>
      <c r="C941" s="3">
        <v>28570</v>
      </c>
      <c r="D941" s="3">
        <v>29651</v>
      </c>
      <c r="E941" s="3">
        <v>28570</v>
      </c>
      <c r="F941" s="3">
        <v>29352</v>
      </c>
      <c r="G941" s="3">
        <v>9046303878</v>
      </c>
      <c r="H941" s="3">
        <v>308205</v>
      </c>
      <c r="I941" s="3">
        <v>39</v>
      </c>
      <c r="J941" s="3" t="s">
        <v>43</v>
      </c>
      <c r="K941" s="3">
        <v>28788</v>
      </c>
      <c r="L941" s="3">
        <v>29651</v>
      </c>
      <c r="M941" s="4">
        <f t="shared" si="28"/>
        <v>46183</v>
      </c>
      <c r="N941" s="5">
        <f t="shared" si="29"/>
        <v>1.9591496456857094E-2</v>
      </c>
    </row>
    <row r="942" spans="1:14" x14ac:dyDescent="0.25">
      <c r="A942" s="3" t="s">
        <v>45</v>
      </c>
      <c r="B942" s="3">
        <v>20260613</v>
      </c>
      <c r="C942" s="3">
        <v>30232</v>
      </c>
      <c r="D942" s="3">
        <v>30232</v>
      </c>
      <c r="E942" s="3">
        <v>30232</v>
      </c>
      <c r="F942" s="3">
        <v>30232</v>
      </c>
      <c r="G942" s="3">
        <v>109407008048</v>
      </c>
      <c r="H942" s="3">
        <v>3618914</v>
      </c>
      <c r="I942" s="3">
        <v>45</v>
      </c>
      <c r="J942" s="3" t="s">
        <v>43</v>
      </c>
      <c r="K942" s="3">
        <v>29352</v>
      </c>
      <c r="L942" s="3">
        <v>30232</v>
      </c>
      <c r="M942" s="4">
        <f t="shared" si="28"/>
        <v>46186</v>
      </c>
      <c r="N942" s="5">
        <f t="shared" si="29"/>
        <v>2.9980921231943292E-2</v>
      </c>
    </row>
    <row r="943" spans="1:14" x14ac:dyDescent="0.25">
      <c r="A943" s="3" t="s">
        <v>45</v>
      </c>
      <c r="B943" s="3">
        <v>20260614</v>
      </c>
      <c r="C943" s="3">
        <v>31138</v>
      </c>
      <c r="D943" s="3">
        <v>31138</v>
      </c>
      <c r="E943" s="3">
        <v>31138</v>
      </c>
      <c r="F943" s="3">
        <v>31138</v>
      </c>
      <c r="G943" s="3">
        <v>74731200000</v>
      </c>
      <c r="H943" s="3">
        <v>2400000</v>
      </c>
      <c r="I943" s="3">
        <v>35</v>
      </c>
      <c r="J943" s="3" t="s">
        <v>43</v>
      </c>
      <c r="K943" s="3">
        <v>30232</v>
      </c>
      <c r="L943" s="3">
        <v>31138</v>
      </c>
      <c r="M943" s="4">
        <f t="shared" si="28"/>
        <v>46187</v>
      </c>
      <c r="N943" s="5">
        <f t="shared" si="29"/>
        <v>2.9968245567610463E-2</v>
      </c>
    </row>
    <row r="944" spans="1:14" x14ac:dyDescent="0.25">
      <c r="A944" s="3" t="s">
        <v>45</v>
      </c>
      <c r="B944" s="3">
        <v>20260615</v>
      </c>
      <c r="C944" s="3">
        <v>32072</v>
      </c>
      <c r="D944" s="3">
        <v>32072</v>
      </c>
      <c r="E944" s="3">
        <v>32072</v>
      </c>
      <c r="F944" s="3">
        <v>32072</v>
      </c>
      <c r="G944" s="3">
        <v>96788805920</v>
      </c>
      <c r="H944" s="3">
        <v>3017860</v>
      </c>
      <c r="I944" s="3">
        <v>57</v>
      </c>
      <c r="J944" s="3" t="s">
        <v>43</v>
      </c>
      <c r="K944" s="3">
        <v>31138</v>
      </c>
      <c r="L944" s="3">
        <v>32072</v>
      </c>
      <c r="M944" s="4">
        <f t="shared" si="28"/>
        <v>46188</v>
      </c>
      <c r="N944" s="5">
        <f t="shared" si="29"/>
        <v>2.9995503885927199E-2</v>
      </c>
    </row>
    <row r="945" spans="1:14" x14ac:dyDescent="0.25">
      <c r="A945" s="3" t="s">
        <v>45</v>
      </c>
      <c r="B945" s="3">
        <v>20260616</v>
      </c>
      <c r="C945" s="3">
        <v>33034</v>
      </c>
      <c r="D945" s="3">
        <v>33034</v>
      </c>
      <c r="E945" s="3">
        <v>31130</v>
      </c>
      <c r="F945" s="3">
        <v>32984</v>
      </c>
      <c r="G945" s="3">
        <v>137183910074</v>
      </c>
      <c r="H945" s="3">
        <v>4159087</v>
      </c>
      <c r="I945" s="3">
        <v>92</v>
      </c>
      <c r="J945" s="3" t="s">
        <v>43</v>
      </c>
      <c r="K945" s="3">
        <v>32072</v>
      </c>
      <c r="L945" s="3">
        <v>31500</v>
      </c>
      <c r="M945" s="4">
        <f t="shared" si="28"/>
        <v>46189</v>
      </c>
      <c r="N945" s="5">
        <f t="shared" si="29"/>
        <v>2.8436018957346043E-2</v>
      </c>
    </row>
    <row r="946" spans="1:14" x14ac:dyDescent="0.25">
      <c r="A946" s="3" t="s">
        <v>45</v>
      </c>
      <c r="B946" s="3">
        <v>20260617</v>
      </c>
      <c r="C946" s="3">
        <v>31995</v>
      </c>
      <c r="D946" s="3">
        <v>32100</v>
      </c>
      <c r="E946" s="3">
        <v>31995</v>
      </c>
      <c r="F946" s="3">
        <v>31995</v>
      </c>
      <c r="G946" s="3">
        <v>38792095334</v>
      </c>
      <c r="H946" s="3">
        <v>1212430</v>
      </c>
      <c r="I946" s="3">
        <v>43</v>
      </c>
      <c r="J946" s="3" t="s">
        <v>43</v>
      </c>
      <c r="K946" s="3">
        <v>32984</v>
      </c>
      <c r="L946" s="3">
        <v>32099</v>
      </c>
      <c r="M946" s="4">
        <f t="shared" si="28"/>
        <v>46190</v>
      </c>
      <c r="N946" s="5">
        <f t="shared" si="29"/>
        <v>-2.9984234780499608E-2</v>
      </c>
    </row>
    <row r="947" spans="1:14" x14ac:dyDescent="0.25">
      <c r="A947" s="3" t="s">
        <v>45</v>
      </c>
      <c r="B947" s="3">
        <v>20260620</v>
      </c>
      <c r="C947" s="3">
        <v>32620</v>
      </c>
      <c r="D947" s="3">
        <v>32620</v>
      </c>
      <c r="E947" s="3">
        <v>31220</v>
      </c>
      <c r="F947" s="3">
        <v>32301</v>
      </c>
      <c r="G947" s="3">
        <v>9546069586</v>
      </c>
      <c r="H947" s="3">
        <v>295535</v>
      </c>
      <c r="I947" s="3">
        <v>27</v>
      </c>
      <c r="J947" s="3" t="s">
        <v>43</v>
      </c>
      <c r="K947" s="3">
        <v>31995</v>
      </c>
      <c r="L947" s="3">
        <v>31799</v>
      </c>
      <c r="M947" s="4">
        <f t="shared" si="28"/>
        <v>46193</v>
      </c>
      <c r="N947" s="5">
        <f t="shared" si="29"/>
        <v>9.563994374121032E-3</v>
      </c>
    </row>
    <row r="948" spans="1:14" x14ac:dyDescent="0.25">
      <c r="A948" s="3" t="s">
        <v>45</v>
      </c>
      <c r="B948" s="3">
        <v>20260621</v>
      </c>
      <c r="C948" s="3">
        <v>31410</v>
      </c>
      <c r="D948" s="3">
        <v>31950</v>
      </c>
      <c r="E948" s="3">
        <v>31332</v>
      </c>
      <c r="F948" s="3">
        <v>31425</v>
      </c>
      <c r="G948" s="3">
        <v>123232767734</v>
      </c>
      <c r="H948" s="3">
        <v>3921435</v>
      </c>
      <c r="I948" s="3">
        <v>104</v>
      </c>
      <c r="J948" s="3" t="s">
        <v>43</v>
      </c>
      <c r="K948" s="3">
        <v>32301</v>
      </c>
      <c r="L948" s="3">
        <v>31937</v>
      </c>
      <c r="M948" s="4">
        <f t="shared" si="28"/>
        <v>46194</v>
      </c>
      <c r="N948" s="5">
        <f t="shared" si="29"/>
        <v>-2.7119903408563184E-2</v>
      </c>
    </row>
    <row r="949" spans="1:14" x14ac:dyDescent="0.25">
      <c r="A949" s="3" t="s">
        <v>45</v>
      </c>
      <c r="B949" s="3">
        <v>20260622</v>
      </c>
      <c r="C949" s="3">
        <v>31520</v>
      </c>
      <c r="D949" s="3">
        <v>31520</v>
      </c>
      <c r="E949" s="3">
        <v>30483</v>
      </c>
      <c r="F949" s="3">
        <v>30785</v>
      </c>
      <c r="G949" s="3">
        <v>10013184802</v>
      </c>
      <c r="H949" s="3">
        <v>325258</v>
      </c>
      <c r="I949" s="3">
        <v>23</v>
      </c>
      <c r="J949" s="3" t="s">
        <v>43</v>
      </c>
      <c r="K949" s="3">
        <v>31425</v>
      </c>
      <c r="L949" s="3">
        <v>30999</v>
      </c>
      <c r="M949" s="4">
        <f t="shared" si="28"/>
        <v>46195</v>
      </c>
      <c r="N949" s="5">
        <f t="shared" si="29"/>
        <v>-2.0365950676213163E-2</v>
      </c>
    </row>
    <row r="950" spans="1:14" x14ac:dyDescent="0.25">
      <c r="A950" s="3" t="s">
        <v>45</v>
      </c>
      <c r="B950" s="3">
        <v>20260623</v>
      </c>
      <c r="C950" s="3">
        <v>31700</v>
      </c>
      <c r="D950" s="3">
        <v>31708</v>
      </c>
      <c r="E950" s="3">
        <v>31150</v>
      </c>
      <c r="F950" s="3">
        <v>31593</v>
      </c>
      <c r="G950" s="3">
        <v>35346580630</v>
      </c>
      <c r="H950" s="3">
        <v>1118811</v>
      </c>
      <c r="I950" s="3">
        <v>48</v>
      </c>
      <c r="J950" s="3" t="s">
        <v>43</v>
      </c>
      <c r="K950" s="3">
        <v>30785</v>
      </c>
      <c r="L950" s="3">
        <v>31708</v>
      </c>
      <c r="M950" s="4">
        <f t="shared" si="28"/>
        <v>46196</v>
      </c>
      <c r="N950" s="5">
        <f t="shared" si="29"/>
        <v>2.6246548643820145E-2</v>
      </c>
    </row>
    <row r="951" spans="1:14" x14ac:dyDescent="0.25">
      <c r="A951" s="3" t="s">
        <v>45</v>
      </c>
      <c r="B951" s="3">
        <v>20260627</v>
      </c>
      <c r="C951" s="3">
        <v>32250</v>
      </c>
      <c r="D951" s="3">
        <v>32250</v>
      </c>
      <c r="E951" s="3">
        <v>30646</v>
      </c>
      <c r="F951" s="3">
        <v>31867</v>
      </c>
      <c r="G951" s="3">
        <v>129430674978</v>
      </c>
      <c r="H951" s="3">
        <v>4061527</v>
      </c>
      <c r="I951" s="3">
        <v>77</v>
      </c>
      <c r="J951" s="3" t="s">
        <v>43</v>
      </c>
      <c r="K951" s="3">
        <v>31593</v>
      </c>
      <c r="L951" s="3">
        <v>30990</v>
      </c>
      <c r="M951" s="4">
        <f t="shared" si="28"/>
        <v>46200</v>
      </c>
      <c r="N951" s="5">
        <f t="shared" si="29"/>
        <v>8.6728072674326917E-3</v>
      </c>
    </row>
    <row r="952" spans="1:14" x14ac:dyDescent="0.25">
      <c r="A952" s="3" t="s">
        <v>45</v>
      </c>
      <c r="B952" s="3">
        <v>20260628</v>
      </c>
      <c r="C952" s="3">
        <v>31720</v>
      </c>
      <c r="D952" s="3">
        <v>31720</v>
      </c>
      <c r="E952" s="3">
        <v>30911</v>
      </c>
      <c r="F952" s="3">
        <v>31110</v>
      </c>
      <c r="G952" s="3">
        <v>62901805441</v>
      </c>
      <c r="H952" s="3">
        <v>2021899</v>
      </c>
      <c r="I952" s="3">
        <v>22</v>
      </c>
      <c r="J952" s="3" t="s">
        <v>43</v>
      </c>
      <c r="K952" s="3">
        <v>31867</v>
      </c>
      <c r="L952" s="3">
        <v>30911</v>
      </c>
      <c r="M952" s="4">
        <f t="shared" si="28"/>
        <v>46201</v>
      </c>
      <c r="N952" s="5">
        <f t="shared" si="29"/>
        <v>-2.3754981642451489E-2</v>
      </c>
    </row>
    <row r="953" spans="1:14" x14ac:dyDescent="0.25">
      <c r="A953" s="3" t="s">
        <v>45</v>
      </c>
      <c r="B953" s="3">
        <v>20260629</v>
      </c>
      <c r="C953" s="3">
        <v>31720</v>
      </c>
      <c r="D953" s="3">
        <v>31840</v>
      </c>
      <c r="E953" s="3">
        <v>30177</v>
      </c>
      <c r="F953" s="3">
        <v>30367</v>
      </c>
      <c r="G953" s="3">
        <v>52074643579</v>
      </c>
      <c r="H953" s="3">
        <v>1714854</v>
      </c>
      <c r="I953" s="3">
        <v>24</v>
      </c>
      <c r="J953" s="3" t="s">
        <v>43</v>
      </c>
      <c r="K953" s="3">
        <v>31110</v>
      </c>
      <c r="L953" s="3">
        <v>31840</v>
      </c>
      <c r="M953" s="4">
        <f t="shared" si="28"/>
        <v>46202</v>
      </c>
      <c r="N953" s="5">
        <f t="shared" si="29"/>
        <v>-2.3882995821279285E-2</v>
      </c>
    </row>
    <row r="954" spans="1:14" x14ac:dyDescent="0.25">
      <c r="A954" s="3" t="s">
        <v>45</v>
      </c>
      <c r="B954" s="3">
        <v>20260630</v>
      </c>
      <c r="C954" s="3">
        <v>31276</v>
      </c>
      <c r="D954" s="3">
        <v>31276</v>
      </c>
      <c r="E954" s="3">
        <v>29457</v>
      </c>
      <c r="F954" s="3">
        <v>30798</v>
      </c>
      <c r="G954" s="3">
        <v>6682170012</v>
      </c>
      <c r="H954" s="3">
        <v>216971</v>
      </c>
      <c r="I954" s="3">
        <v>29</v>
      </c>
      <c r="J954" s="3" t="s">
        <v>43</v>
      </c>
      <c r="K954" s="3">
        <v>30367</v>
      </c>
      <c r="L954" s="3">
        <v>29655</v>
      </c>
      <c r="M954" s="4">
        <f t="shared" si="28"/>
        <v>46203</v>
      </c>
      <c r="N954" s="5">
        <f t="shared" si="29"/>
        <v>1.419303849573561E-2</v>
      </c>
    </row>
    <row r="955" spans="1:14" x14ac:dyDescent="0.25">
      <c r="A955" s="3" t="s">
        <v>45</v>
      </c>
      <c r="B955" s="3">
        <v>20260701</v>
      </c>
      <c r="C955" s="3">
        <v>30798</v>
      </c>
      <c r="D955" s="3">
        <v>31721</v>
      </c>
      <c r="E955" s="3">
        <v>30798</v>
      </c>
      <c r="F955" s="3">
        <v>31601</v>
      </c>
      <c r="G955" s="3">
        <v>153463535344</v>
      </c>
      <c r="H955" s="3">
        <v>4856337</v>
      </c>
      <c r="I955" s="3">
        <v>48</v>
      </c>
      <c r="J955" s="3" t="s">
        <v>43</v>
      </c>
      <c r="K955" s="3">
        <v>30798</v>
      </c>
      <c r="L955" s="3">
        <v>31721</v>
      </c>
      <c r="M955" s="4">
        <f t="shared" si="28"/>
        <v>46204</v>
      </c>
      <c r="N955" s="5">
        <f t="shared" si="29"/>
        <v>2.6073121631274843E-2</v>
      </c>
    </row>
    <row r="956" spans="1:14" x14ac:dyDescent="0.25">
      <c r="A956" s="3" t="s">
        <v>45</v>
      </c>
      <c r="B956" s="3">
        <v>20260707</v>
      </c>
      <c r="C956" s="3">
        <v>32250</v>
      </c>
      <c r="D956" s="3">
        <v>32549</v>
      </c>
      <c r="E956" s="3">
        <v>32200</v>
      </c>
      <c r="F956" s="3">
        <v>32537</v>
      </c>
      <c r="G956" s="3">
        <v>50899578492</v>
      </c>
      <c r="H956" s="3">
        <v>1564368</v>
      </c>
      <c r="I956" s="3">
        <v>70</v>
      </c>
      <c r="J956" s="3" t="s">
        <v>43</v>
      </c>
      <c r="K956" s="3">
        <v>31601</v>
      </c>
      <c r="L956" s="3">
        <v>32549</v>
      </c>
      <c r="M956" s="4">
        <f t="shared" si="28"/>
        <v>46210</v>
      </c>
      <c r="N956" s="5">
        <f t="shared" si="29"/>
        <v>2.9619315844435334E-2</v>
      </c>
    </row>
    <row r="957" spans="1:14" x14ac:dyDescent="0.25">
      <c r="A957" s="3" t="s">
        <v>45</v>
      </c>
      <c r="B957" s="3">
        <v>20260708</v>
      </c>
      <c r="C957" s="3">
        <v>33300</v>
      </c>
      <c r="D957" s="3">
        <v>33480</v>
      </c>
      <c r="E957" s="3">
        <v>32200</v>
      </c>
      <c r="F957" s="3">
        <v>32799</v>
      </c>
      <c r="G957" s="3">
        <v>15607856784</v>
      </c>
      <c r="H957" s="3">
        <v>475870</v>
      </c>
      <c r="I957" s="3">
        <v>48</v>
      </c>
      <c r="J957" s="3" t="s">
        <v>43</v>
      </c>
      <c r="K957" s="3">
        <v>32537</v>
      </c>
      <c r="L957" s="3">
        <v>32650</v>
      </c>
      <c r="M957" s="4">
        <f t="shared" si="28"/>
        <v>46211</v>
      </c>
      <c r="N957" s="5">
        <f t="shared" si="29"/>
        <v>8.052371146694437E-3</v>
      </c>
    </row>
    <row r="958" spans="1:14" x14ac:dyDescent="0.25">
      <c r="A958" s="3" t="s">
        <v>45</v>
      </c>
      <c r="B958" s="3">
        <v>20260711</v>
      </c>
      <c r="C958" s="3">
        <v>32850</v>
      </c>
      <c r="D958" s="3">
        <v>32850</v>
      </c>
      <c r="E958" s="3">
        <v>31816</v>
      </c>
      <c r="F958" s="3">
        <v>31887</v>
      </c>
      <c r="G958" s="3">
        <v>6524160728</v>
      </c>
      <c r="H958" s="3">
        <v>204603</v>
      </c>
      <c r="I958" s="3">
        <v>15</v>
      </c>
      <c r="J958" s="3" t="s">
        <v>43</v>
      </c>
      <c r="K958" s="3">
        <v>32799</v>
      </c>
      <c r="L958" s="3">
        <v>31816</v>
      </c>
      <c r="M958" s="4">
        <f t="shared" si="28"/>
        <v>46214</v>
      </c>
      <c r="N958" s="5">
        <f t="shared" si="29"/>
        <v>-2.7805725784322721E-2</v>
      </c>
    </row>
    <row r="959" spans="1:14" x14ac:dyDescent="0.25">
      <c r="A959" s="3" t="s">
        <v>45</v>
      </c>
      <c r="B959" s="3">
        <v>20260712</v>
      </c>
      <c r="C959" s="3">
        <v>31080</v>
      </c>
      <c r="D959" s="3">
        <v>31100</v>
      </c>
      <c r="E959" s="3">
        <v>30990</v>
      </c>
      <c r="F959" s="3">
        <v>31070</v>
      </c>
      <c r="G959" s="3">
        <v>218300980</v>
      </c>
      <c r="H959" s="3">
        <v>7026</v>
      </c>
      <c r="I959" s="3">
        <v>5</v>
      </c>
      <c r="J959" s="3" t="s">
        <v>43</v>
      </c>
      <c r="K959" s="3">
        <v>31887</v>
      </c>
      <c r="L959" s="3">
        <v>31100</v>
      </c>
      <c r="M959" s="4">
        <f t="shared" si="28"/>
        <v>46215</v>
      </c>
      <c r="N959" s="5">
        <f t="shared" si="29"/>
        <v>-2.5621726722488747E-2</v>
      </c>
    </row>
    <row r="960" spans="1:14" x14ac:dyDescent="0.25">
      <c r="A960" s="3" t="s">
        <v>45</v>
      </c>
      <c r="B960" s="3">
        <v>20260713</v>
      </c>
      <c r="C960" s="3">
        <v>30220</v>
      </c>
      <c r="D960" s="3">
        <v>30740</v>
      </c>
      <c r="E960" s="3">
        <v>30220</v>
      </c>
      <c r="F960" s="3">
        <v>30440</v>
      </c>
      <c r="G960" s="3">
        <v>50675808560</v>
      </c>
      <c r="H960" s="3">
        <v>1664788</v>
      </c>
      <c r="I960" s="3">
        <v>54</v>
      </c>
      <c r="J960" s="3" t="s">
        <v>43</v>
      </c>
      <c r="K960" s="3">
        <v>31070</v>
      </c>
      <c r="L960" s="3">
        <v>30740</v>
      </c>
      <c r="M960" s="4">
        <f t="shared" si="28"/>
        <v>46216</v>
      </c>
      <c r="N960" s="5">
        <f t="shared" si="29"/>
        <v>-2.0276794335371773E-2</v>
      </c>
    </row>
    <row r="961" spans="1:14" x14ac:dyDescent="0.25">
      <c r="A961" s="3" t="s">
        <v>45</v>
      </c>
      <c r="B961" s="3">
        <v>20260714</v>
      </c>
      <c r="C961" s="3">
        <v>30110</v>
      </c>
      <c r="D961" s="3">
        <v>30680</v>
      </c>
      <c r="E961" s="3">
        <v>30100</v>
      </c>
      <c r="F961" s="3">
        <v>30548</v>
      </c>
      <c r="G961" s="3">
        <v>2053201390</v>
      </c>
      <c r="H961" s="3">
        <v>67213</v>
      </c>
      <c r="I961" s="3">
        <v>20</v>
      </c>
      <c r="J961" s="3" t="s">
        <v>43</v>
      </c>
      <c r="K961" s="3">
        <v>30440</v>
      </c>
      <c r="L961" s="3">
        <v>30670</v>
      </c>
      <c r="M961" s="4">
        <f t="shared" si="28"/>
        <v>46217</v>
      </c>
      <c r="N961" s="5">
        <f t="shared" si="29"/>
        <v>3.5479632063075695E-3</v>
      </c>
    </row>
    <row r="962" spans="1:14" x14ac:dyDescent="0.25">
      <c r="A962" s="3" t="s">
        <v>45</v>
      </c>
      <c r="B962" s="3">
        <v>20260715</v>
      </c>
      <c r="C962" s="3">
        <v>30740</v>
      </c>
      <c r="D962" s="3">
        <v>30920</v>
      </c>
      <c r="E962" s="3">
        <v>30740</v>
      </c>
      <c r="F962" s="3">
        <v>30909</v>
      </c>
      <c r="G962" s="3">
        <v>31317363930</v>
      </c>
      <c r="H962" s="3">
        <v>1013214</v>
      </c>
      <c r="I962" s="3">
        <v>7</v>
      </c>
      <c r="J962" s="3" t="s">
        <v>43</v>
      </c>
      <c r="K962" s="3">
        <v>30548</v>
      </c>
      <c r="L962" s="3">
        <v>30910</v>
      </c>
      <c r="M962" s="4">
        <f t="shared" ref="M962:M976" si="30">DATE(LEFT(B962,4),MID(B962,5,2),RIGHT(B962,2))</f>
        <v>46218</v>
      </c>
      <c r="N962" s="5">
        <f t="shared" si="29"/>
        <v>1.181746759198643E-2</v>
      </c>
    </row>
    <row r="963" spans="1:14" x14ac:dyDescent="0.25">
      <c r="A963" s="3" t="s">
        <v>45</v>
      </c>
      <c r="B963" s="3">
        <v>20260718</v>
      </c>
      <c r="C963" s="3">
        <v>30590</v>
      </c>
      <c r="D963" s="3">
        <v>30590</v>
      </c>
      <c r="E963" s="3">
        <v>29982</v>
      </c>
      <c r="F963" s="3">
        <v>30008</v>
      </c>
      <c r="G963" s="3">
        <v>5768294310</v>
      </c>
      <c r="H963" s="3">
        <v>192225</v>
      </c>
      <c r="I963" s="3">
        <v>20</v>
      </c>
      <c r="J963" s="3" t="s">
        <v>43</v>
      </c>
      <c r="K963" s="3">
        <v>30909</v>
      </c>
      <c r="L963" s="3">
        <v>29982</v>
      </c>
      <c r="M963" s="4">
        <f t="shared" si="30"/>
        <v>46221</v>
      </c>
      <c r="N963" s="5">
        <f t="shared" ref="N963:N977" si="31">F963/F962-1</f>
        <v>-2.9150085735546227E-2</v>
      </c>
    </row>
    <row r="964" spans="1:14" x14ac:dyDescent="0.25">
      <c r="A964" s="3" t="s">
        <v>45</v>
      </c>
      <c r="B964" s="3">
        <v>20260719</v>
      </c>
      <c r="C964" s="3">
        <v>29108</v>
      </c>
      <c r="D964" s="3">
        <v>30100</v>
      </c>
      <c r="E964" s="3">
        <v>29108</v>
      </c>
      <c r="F964" s="3">
        <v>29109</v>
      </c>
      <c r="G964" s="3">
        <v>6112627864</v>
      </c>
      <c r="H964" s="3">
        <v>209989</v>
      </c>
      <c r="I964" s="3">
        <v>12</v>
      </c>
      <c r="J964" s="3" t="s">
        <v>43</v>
      </c>
      <c r="K964" s="3">
        <v>30008</v>
      </c>
      <c r="L964" s="3">
        <v>29990</v>
      </c>
      <c r="M964" s="4">
        <f t="shared" si="30"/>
        <v>46222</v>
      </c>
      <c r="N964" s="5">
        <f t="shared" si="31"/>
        <v>-2.9958677685950397E-2</v>
      </c>
    </row>
    <row r="965" spans="1:14" x14ac:dyDescent="0.25">
      <c r="A965" s="3" t="s">
        <v>45</v>
      </c>
      <c r="B965" s="3">
        <v>20260720</v>
      </c>
      <c r="C965" s="3">
        <v>29900</v>
      </c>
      <c r="D965" s="3">
        <v>29982</v>
      </c>
      <c r="E965" s="3">
        <v>29900</v>
      </c>
      <c r="F965" s="3">
        <v>29980</v>
      </c>
      <c r="G965" s="3">
        <v>8084153700</v>
      </c>
      <c r="H965" s="3">
        <v>269650</v>
      </c>
      <c r="I965" s="3">
        <v>12</v>
      </c>
      <c r="J965" s="3" t="s">
        <v>43</v>
      </c>
      <c r="K965" s="3">
        <v>29109</v>
      </c>
      <c r="L965" s="3">
        <v>29980</v>
      </c>
      <c r="M965" s="4">
        <f t="shared" si="30"/>
        <v>46223</v>
      </c>
      <c r="N965" s="5">
        <f t="shared" si="31"/>
        <v>2.9922017245525456E-2</v>
      </c>
    </row>
    <row r="966" spans="1:14" x14ac:dyDescent="0.25">
      <c r="A966" s="3" t="s">
        <v>45</v>
      </c>
      <c r="B966" s="3">
        <v>20260721</v>
      </c>
      <c r="C966" s="3">
        <v>30600</v>
      </c>
      <c r="D966" s="3">
        <v>30879</v>
      </c>
      <c r="E966" s="3">
        <v>30361</v>
      </c>
      <c r="F966" s="3">
        <v>30607</v>
      </c>
      <c r="G966" s="3">
        <v>12717581982</v>
      </c>
      <c r="H966" s="3">
        <v>415508</v>
      </c>
      <c r="I966" s="3">
        <v>11</v>
      </c>
      <c r="J966" s="3" t="s">
        <v>43</v>
      </c>
      <c r="K966" s="3">
        <v>29980</v>
      </c>
      <c r="L966" s="3">
        <v>30873</v>
      </c>
      <c r="M966" s="4">
        <f t="shared" si="30"/>
        <v>46224</v>
      </c>
      <c r="N966" s="5">
        <f t="shared" si="31"/>
        <v>2.0913942628418836E-2</v>
      </c>
    </row>
    <row r="967" spans="1:14" x14ac:dyDescent="0.25">
      <c r="A967" s="3" t="s">
        <v>45</v>
      </c>
      <c r="B967" s="3">
        <v>20260722</v>
      </c>
      <c r="C967" s="3">
        <v>31420</v>
      </c>
      <c r="D967" s="3">
        <v>31420</v>
      </c>
      <c r="E967" s="3">
        <v>31420</v>
      </c>
      <c r="F967" s="3">
        <v>31420</v>
      </c>
      <c r="G967" s="3">
        <v>8797600</v>
      </c>
      <c r="H967" s="3">
        <v>280</v>
      </c>
      <c r="I967" s="3">
        <v>1</v>
      </c>
      <c r="J967" s="3" t="s">
        <v>43</v>
      </c>
      <c r="K967" s="3">
        <v>30607</v>
      </c>
      <c r="L967" s="3">
        <v>31420</v>
      </c>
      <c r="M967" s="4">
        <f t="shared" si="30"/>
        <v>46225</v>
      </c>
      <c r="N967" s="5">
        <f t="shared" si="31"/>
        <v>2.6562551050413274E-2</v>
      </c>
    </row>
    <row r="968" spans="1:14" x14ac:dyDescent="0.25">
      <c r="A968" s="3" t="s">
        <v>45</v>
      </c>
      <c r="B968" s="3">
        <v>20260725</v>
      </c>
      <c r="C968" s="3">
        <v>32359</v>
      </c>
      <c r="D968" s="3">
        <v>32362</v>
      </c>
      <c r="E968" s="3">
        <v>31830</v>
      </c>
      <c r="F968" s="3">
        <v>32127</v>
      </c>
      <c r="G968" s="3">
        <v>480208350</v>
      </c>
      <c r="H968" s="3">
        <v>14947</v>
      </c>
      <c r="I968" s="3">
        <v>10</v>
      </c>
      <c r="J968" s="3" t="s">
        <v>43</v>
      </c>
      <c r="K968" s="3">
        <v>31420</v>
      </c>
      <c r="L968" s="3">
        <v>32358</v>
      </c>
      <c r="M968" s="4">
        <f t="shared" si="30"/>
        <v>46228</v>
      </c>
      <c r="N968" s="5">
        <f t="shared" si="31"/>
        <v>2.2501591343093486E-2</v>
      </c>
    </row>
    <row r="969" spans="1:14" x14ac:dyDescent="0.25">
      <c r="A969" s="3" t="s">
        <v>45</v>
      </c>
      <c r="B969" s="3">
        <v>20260726</v>
      </c>
      <c r="C969" s="3">
        <v>32740</v>
      </c>
      <c r="D969" s="3">
        <v>33090</v>
      </c>
      <c r="E969" s="3">
        <v>32740</v>
      </c>
      <c r="F969" s="3">
        <v>32939</v>
      </c>
      <c r="G969" s="3">
        <v>897796187</v>
      </c>
      <c r="H969" s="3">
        <v>27256</v>
      </c>
      <c r="I969" s="3">
        <v>20</v>
      </c>
      <c r="J969" s="3" t="s">
        <v>43</v>
      </c>
      <c r="K969" s="3">
        <v>32127</v>
      </c>
      <c r="L969" s="3">
        <v>33080</v>
      </c>
      <c r="M969" s="4">
        <f t="shared" si="30"/>
        <v>46229</v>
      </c>
      <c r="N969" s="5">
        <f t="shared" si="31"/>
        <v>2.5274691069816724E-2</v>
      </c>
    </row>
    <row r="970" spans="1:14" x14ac:dyDescent="0.25">
      <c r="A970" s="3" t="s">
        <v>45</v>
      </c>
      <c r="B970" s="3">
        <v>20260727</v>
      </c>
      <c r="C970" s="3">
        <v>33560</v>
      </c>
      <c r="D970" s="3">
        <v>33927</v>
      </c>
      <c r="E970" s="3">
        <v>32980</v>
      </c>
      <c r="F970" s="3">
        <v>33542</v>
      </c>
      <c r="G970" s="3">
        <v>6716538178</v>
      </c>
      <c r="H970" s="3">
        <v>200243</v>
      </c>
      <c r="I970" s="3">
        <v>32</v>
      </c>
      <c r="J970" s="3" t="s">
        <v>43</v>
      </c>
      <c r="K970" s="3">
        <v>32939</v>
      </c>
      <c r="L970" s="3">
        <v>33927</v>
      </c>
      <c r="M970" s="4">
        <f t="shared" si="30"/>
        <v>46230</v>
      </c>
      <c r="N970" s="5">
        <f t="shared" si="31"/>
        <v>1.8306566683870207E-2</v>
      </c>
    </row>
    <row r="971" spans="1:14" x14ac:dyDescent="0.25">
      <c r="A971" s="3" t="s">
        <v>45</v>
      </c>
      <c r="B971" s="3">
        <v>20260728</v>
      </c>
      <c r="C971" s="3">
        <v>34547</v>
      </c>
      <c r="D971" s="3">
        <v>34548</v>
      </c>
      <c r="E971" s="3">
        <v>33800</v>
      </c>
      <c r="F971" s="3">
        <v>34015</v>
      </c>
      <c r="G971" s="3">
        <v>4327244369</v>
      </c>
      <c r="H971" s="3">
        <v>127216</v>
      </c>
      <c r="I971" s="3">
        <v>27</v>
      </c>
      <c r="J971" s="3" t="s">
        <v>43</v>
      </c>
      <c r="K971" s="3">
        <v>33542</v>
      </c>
      <c r="L971" s="3">
        <v>33800</v>
      </c>
      <c r="M971" s="4">
        <f t="shared" si="30"/>
        <v>46231</v>
      </c>
      <c r="N971" s="5">
        <f t="shared" si="31"/>
        <v>1.4101723212688544E-2</v>
      </c>
    </row>
    <row r="972" spans="1:14" x14ac:dyDescent="0.25">
      <c r="A972" s="3" t="s">
        <v>45</v>
      </c>
      <c r="B972" s="3">
        <v>20260729</v>
      </c>
      <c r="C972" s="3">
        <v>32995</v>
      </c>
      <c r="D972" s="3">
        <v>32995</v>
      </c>
      <c r="E972" s="3">
        <v>32995</v>
      </c>
      <c r="F972" s="3">
        <v>32995</v>
      </c>
      <c r="G972" s="3">
        <v>2297210885</v>
      </c>
      <c r="H972" s="3">
        <v>69623</v>
      </c>
      <c r="I972" s="3">
        <v>16</v>
      </c>
      <c r="J972" s="3" t="s">
        <v>43</v>
      </c>
      <c r="K972" s="3">
        <v>34015</v>
      </c>
      <c r="L972" s="3">
        <v>32995</v>
      </c>
      <c r="M972" s="4">
        <f t="shared" si="30"/>
        <v>46232</v>
      </c>
      <c r="N972" s="5">
        <f t="shared" si="31"/>
        <v>-2.9986770542407726E-2</v>
      </c>
    </row>
    <row r="973" spans="1:14" x14ac:dyDescent="0.25">
      <c r="A973" s="3" t="s">
        <v>45</v>
      </c>
      <c r="B973" s="3">
        <v>20260801</v>
      </c>
      <c r="C973" s="3">
        <v>32800</v>
      </c>
      <c r="D973" s="3">
        <v>32800</v>
      </c>
      <c r="E973" s="3">
        <v>32006</v>
      </c>
      <c r="F973" s="3">
        <v>32151</v>
      </c>
      <c r="G973" s="3">
        <v>25370666354</v>
      </c>
      <c r="H973" s="3">
        <v>789115</v>
      </c>
      <c r="I973" s="3">
        <v>65</v>
      </c>
      <c r="J973" s="3" t="s">
        <v>43</v>
      </c>
      <c r="K973" s="3">
        <v>32995</v>
      </c>
      <c r="L973" s="3">
        <v>32006</v>
      </c>
      <c r="M973" s="4">
        <f t="shared" si="30"/>
        <v>46235</v>
      </c>
      <c r="N973" s="5">
        <f t="shared" si="31"/>
        <v>-2.5579633277769354E-2</v>
      </c>
    </row>
    <row r="974" spans="1:14" x14ac:dyDescent="0.25">
      <c r="A974" s="3" t="s">
        <v>45</v>
      </c>
      <c r="B974" s="3">
        <v>20260802</v>
      </c>
      <c r="C974" s="3">
        <v>32250</v>
      </c>
      <c r="D974" s="3">
        <v>32830</v>
      </c>
      <c r="E974" s="3">
        <v>32250</v>
      </c>
      <c r="F974" s="3">
        <v>32512</v>
      </c>
      <c r="G974" s="3">
        <v>35203400192</v>
      </c>
      <c r="H974" s="3">
        <v>1082794</v>
      </c>
      <c r="I974" s="3">
        <v>55</v>
      </c>
      <c r="J974" s="3" t="s">
        <v>43</v>
      </c>
      <c r="K974" s="3">
        <v>32151</v>
      </c>
      <c r="L974" s="3">
        <v>32500</v>
      </c>
      <c r="M974" s="4">
        <f t="shared" si="30"/>
        <v>46236</v>
      </c>
      <c r="N974" s="5">
        <f t="shared" si="31"/>
        <v>1.1228266616901461E-2</v>
      </c>
    </row>
    <row r="975" spans="1:14" x14ac:dyDescent="0.25">
      <c r="A975" s="3" t="s">
        <v>45</v>
      </c>
      <c r="B975" s="3">
        <v>20260803</v>
      </c>
      <c r="C975" s="3">
        <v>32880</v>
      </c>
      <c r="D975" s="3">
        <v>33487</v>
      </c>
      <c r="E975" s="3">
        <v>32880</v>
      </c>
      <c r="F975" s="3">
        <v>33475</v>
      </c>
      <c r="G975" s="3">
        <v>75753019002</v>
      </c>
      <c r="H975" s="3">
        <v>2262989</v>
      </c>
      <c r="I975" s="3">
        <v>54</v>
      </c>
      <c r="J975" s="3" t="s">
        <v>43</v>
      </c>
      <c r="K975" s="3">
        <v>32512</v>
      </c>
      <c r="L975" s="3">
        <v>33487</v>
      </c>
      <c r="M975" s="4">
        <f t="shared" si="30"/>
        <v>46237</v>
      </c>
      <c r="N975" s="5">
        <f t="shared" si="31"/>
        <v>2.9619832677165281E-2</v>
      </c>
    </row>
    <row r="976" spans="1:14" x14ac:dyDescent="0.25">
      <c r="A976" s="3" t="s">
        <v>45</v>
      </c>
      <c r="B976" s="3">
        <v>20260805</v>
      </c>
      <c r="C976" s="3">
        <v>34479</v>
      </c>
      <c r="D976" s="3">
        <v>34479</v>
      </c>
      <c r="E976" s="3">
        <v>34479</v>
      </c>
      <c r="F976" s="3">
        <v>34479</v>
      </c>
      <c r="G976" s="3">
        <v>4138548849</v>
      </c>
      <c r="H976" s="3">
        <v>120031</v>
      </c>
      <c r="I976" s="3">
        <v>4</v>
      </c>
      <c r="J976" s="3" t="s">
        <v>43</v>
      </c>
      <c r="K976" s="3">
        <v>33475</v>
      </c>
      <c r="L976" s="3">
        <v>34479</v>
      </c>
      <c r="M976" s="4">
        <f t="shared" si="30"/>
        <v>46239</v>
      </c>
      <c r="N976" s="5">
        <f t="shared" si="31"/>
        <v>2.9992531740104633E-2</v>
      </c>
    </row>
    <row r="977" spans="14:14" x14ac:dyDescent="0.25">
      <c r="N977" s="5">
        <f t="shared" si="31"/>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464"/>
  <sheetViews>
    <sheetView workbookViewId="0">
      <selection activeCell="E6" sqref="E6"/>
    </sheetView>
  </sheetViews>
  <sheetFormatPr defaultColWidth="11.1796875" defaultRowHeight="18" x14ac:dyDescent="0.25"/>
  <cols>
    <col min="1" max="4" width="11.1796875" style="3" customWidth="1"/>
    <col min="5" max="5" width="11.1796875" style="5" customWidth="1"/>
    <col min="6" max="11" width="11.1796875" style="3" customWidth="1"/>
    <col min="12" max="16384" width="11.1796875" style="3"/>
  </cols>
  <sheetData>
    <row r="1" spans="1:5" x14ac:dyDescent="0.25">
      <c r="A1" s="3" t="s">
        <v>46</v>
      </c>
      <c r="B1" s="3" t="s">
        <v>47</v>
      </c>
      <c r="C1" s="3" t="s">
        <v>48</v>
      </c>
      <c r="D1" s="3" t="s">
        <v>40</v>
      </c>
      <c r="E1" s="5" t="s">
        <v>41</v>
      </c>
    </row>
    <row r="2" spans="1:5" x14ac:dyDescent="0.25">
      <c r="A2" s="3">
        <v>20200324</v>
      </c>
      <c r="B2" s="3">
        <v>13990105</v>
      </c>
      <c r="C2" s="3">
        <v>508665.9</v>
      </c>
      <c r="D2" s="4">
        <f t="shared" ref="D2:D65" si="0">DATE(LEFT(A2,4),MID(A2,5,2),RIGHT(A2,2))</f>
        <v>43914</v>
      </c>
    </row>
    <row r="3" spans="1:5" x14ac:dyDescent="0.25">
      <c r="A3" s="3">
        <v>20200325</v>
      </c>
      <c r="B3" s="3">
        <v>13990106</v>
      </c>
      <c r="C3" s="3">
        <v>521267.3</v>
      </c>
      <c r="D3" s="4">
        <f t="shared" si="0"/>
        <v>43915</v>
      </c>
      <c r="E3" s="5">
        <f t="shared" ref="E3:E66" si="1">C3/C2-1</f>
        <v>2.477343183413705E-2</v>
      </c>
    </row>
    <row r="4" spans="1:5" x14ac:dyDescent="0.25">
      <c r="A4" s="3">
        <v>20200328</v>
      </c>
      <c r="B4" s="3">
        <v>13990109</v>
      </c>
      <c r="C4" s="3">
        <v>532525.19999999995</v>
      </c>
      <c r="D4" s="4">
        <f t="shared" si="0"/>
        <v>43918</v>
      </c>
      <c r="E4" s="5">
        <f t="shared" si="1"/>
        <v>2.1597172889993299E-2</v>
      </c>
    </row>
    <row r="5" spans="1:5" x14ac:dyDescent="0.25">
      <c r="A5" s="3">
        <v>20200329</v>
      </c>
      <c r="B5" s="3">
        <v>13990110</v>
      </c>
      <c r="C5" s="3">
        <v>545649.69999999995</v>
      </c>
      <c r="D5" s="4">
        <f t="shared" si="0"/>
        <v>43919</v>
      </c>
      <c r="E5" s="5">
        <f t="shared" si="1"/>
        <v>2.4645782021207596E-2</v>
      </c>
    </row>
    <row r="6" spans="1:5" x14ac:dyDescent="0.25">
      <c r="A6" s="3">
        <v>20200330</v>
      </c>
      <c r="B6" s="3">
        <v>13990111</v>
      </c>
      <c r="C6" s="3">
        <v>547657.80000000005</v>
      </c>
      <c r="D6" s="4">
        <f t="shared" si="0"/>
        <v>43920</v>
      </c>
      <c r="E6" s="5">
        <f t="shared" si="1"/>
        <v>3.6801999524604945E-3</v>
      </c>
    </row>
    <row r="7" spans="1:5" x14ac:dyDescent="0.25">
      <c r="A7" s="3">
        <v>20200404</v>
      </c>
      <c r="B7" s="3">
        <v>13990116</v>
      </c>
      <c r="C7" s="3">
        <v>567531.6</v>
      </c>
      <c r="D7" s="4">
        <f t="shared" si="0"/>
        <v>43925</v>
      </c>
      <c r="E7" s="5">
        <f t="shared" si="1"/>
        <v>3.6288718977434353E-2</v>
      </c>
    </row>
    <row r="8" spans="1:5" x14ac:dyDescent="0.25">
      <c r="A8" s="3">
        <v>20200405</v>
      </c>
      <c r="B8" s="3">
        <v>13990117</v>
      </c>
      <c r="C8" s="3">
        <v>573903.19999999995</v>
      </c>
      <c r="D8" s="4">
        <f t="shared" si="0"/>
        <v>43926</v>
      </c>
      <c r="E8" s="5">
        <f t="shared" si="1"/>
        <v>1.1226863843352364E-2</v>
      </c>
    </row>
    <row r="9" spans="1:5" x14ac:dyDescent="0.25">
      <c r="A9" s="3">
        <v>20200406</v>
      </c>
      <c r="B9" s="3">
        <v>13990118</v>
      </c>
      <c r="C9" s="3">
        <v>569673.6</v>
      </c>
      <c r="D9" s="4">
        <f t="shared" si="0"/>
        <v>43927</v>
      </c>
      <c r="E9" s="5">
        <f t="shared" si="1"/>
        <v>-7.3698839804342553E-3</v>
      </c>
    </row>
    <row r="10" spans="1:5" x14ac:dyDescent="0.25">
      <c r="A10" s="3">
        <v>20200407</v>
      </c>
      <c r="B10" s="3">
        <v>13990119</v>
      </c>
      <c r="C10" s="3">
        <v>583344.4</v>
      </c>
      <c r="D10" s="4">
        <f t="shared" si="0"/>
        <v>43928</v>
      </c>
      <c r="E10" s="5">
        <f t="shared" si="1"/>
        <v>2.3997601433522808E-2</v>
      </c>
    </row>
    <row r="11" spans="1:5" x14ac:dyDescent="0.25">
      <c r="A11" s="3">
        <v>20200408</v>
      </c>
      <c r="B11" s="3">
        <v>13990120</v>
      </c>
      <c r="C11" s="3">
        <v>597070.5</v>
      </c>
      <c r="D11" s="4">
        <f t="shared" si="0"/>
        <v>43929</v>
      </c>
      <c r="E11" s="5">
        <f t="shared" si="1"/>
        <v>2.3530010744938989E-2</v>
      </c>
    </row>
    <row r="12" spans="1:5" x14ac:dyDescent="0.25">
      <c r="A12" s="3">
        <v>20200411</v>
      </c>
      <c r="B12" s="3">
        <v>13990123</v>
      </c>
      <c r="C12" s="3">
        <v>607854.9</v>
      </c>
      <c r="D12" s="4">
        <f t="shared" si="0"/>
        <v>43932</v>
      </c>
      <c r="E12" s="5">
        <f t="shared" si="1"/>
        <v>1.8062188636015275E-2</v>
      </c>
    </row>
    <row r="13" spans="1:5" x14ac:dyDescent="0.25">
      <c r="A13" s="3">
        <v>20200412</v>
      </c>
      <c r="B13" s="3">
        <v>13990124</v>
      </c>
      <c r="C13" s="3">
        <v>623260.30000000005</v>
      </c>
      <c r="D13" s="4">
        <f t="shared" si="0"/>
        <v>43933</v>
      </c>
      <c r="E13" s="5">
        <f t="shared" si="1"/>
        <v>2.5343877297032691E-2</v>
      </c>
    </row>
    <row r="14" spans="1:5" x14ac:dyDescent="0.25">
      <c r="A14" s="3">
        <v>20200413</v>
      </c>
      <c r="B14" s="3">
        <v>13990125</v>
      </c>
      <c r="C14" s="3">
        <v>624527.5</v>
      </c>
      <c r="D14" s="4">
        <f t="shared" si="0"/>
        <v>43934</v>
      </c>
      <c r="E14" s="5">
        <f t="shared" si="1"/>
        <v>2.0331793955108424E-3</v>
      </c>
    </row>
    <row r="15" spans="1:5" x14ac:dyDescent="0.25">
      <c r="A15" s="3">
        <v>20200414</v>
      </c>
      <c r="B15" s="3">
        <v>13990126</v>
      </c>
      <c r="C15" s="3">
        <v>626388.69999999995</v>
      </c>
      <c r="D15" s="4">
        <f t="shared" si="0"/>
        <v>43935</v>
      </c>
      <c r="E15" s="5">
        <f t="shared" si="1"/>
        <v>2.9801730107961166E-3</v>
      </c>
    </row>
    <row r="16" spans="1:5" x14ac:dyDescent="0.25">
      <c r="A16" s="3">
        <v>20200415</v>
      </c>
      <c r="B16" s="3">
        <v>13990127</v>
      </c>
      <c r="C16" s="3">
        <v>645722.4</v>
      </c>
      <c r="D16" s="4">
        <f t="shared" si="0"/>
        <v>43936</v>
      </c>
      <c r="E16" s="5">
        <f t="shared" si="1"/>
        <v>3.086533968444849E-2</v>
      </c>
    </row>
    <row r="17" spans="1:5" x14ac:dyDescent="0.25">
      <c r="A17" s="3">
        <v>20200418</v>
      </c>
      <c r="B17" s="3">
        <v>13990130</v>
      </c>
      <c r="C17" s="3">
        <v>668905.6</v>
      </c>
      <c r="D17" s="4">
        <f t="shared" si="0"/>
        <v>43939</v>
      </c>
      <c r="E17" s="5">
        <f t="shared" si="1"/>
        <v>3.5902734673599612E-2</v>
      </c>
    </row>
    <row r="18" spans="1:5" x14ac:dyDescent="0.25">
      <c r="A18" s="3">
        <v>20200419</v>
      </c>
      <c r="B18" s="3">
        <v>13990131</v>
      </c>
      <c r="C18" s="3">
        <v>690037.3</v>
      </c>
      <c r="D18" s="4">
        <f t="shared" si="0"/>
        <v>43940</v>
      </c>
      <c r="E18" s="5">
        <f t="shared" si="1"/>
        <v>3.1591453263360547E-2</v>
      </c>
    </row>
    <row r="19" spans="1:5" x14ac:dyDescent="0.25">
      <c r="A19" s="3">
        <v>20200420</v>
      </c>
      <c r="B19" s="3">
        <v>13990201</v>
      </c>
      <c r="C19" s="3">
        <v>708994.6</v>
      </c>
      <c r="D19" s="4">
        <f t="shared" si="0"/>
        <v>43941</v>
      </c>
      <c r="E19" s="5">
        <f t="shared" si="1"/>
        <v>2.7472862698871392E-2</v>
      </c>
    </row>
    <row r="20" spans="1:5" x14ac:dyDescent="0.25">
      <c r="A20" s="3">
        <v>20200421</v>
      </c>
      <c r="B20" s="3">
        <v>13990202</v>
      </c>
      <c r="C20" s="3">
        <v>726137.4</v>
      </c>
      <c r="D20" s="4">
        <f t="shared" si="0"/>
        <v>43942</v>
      </c>
      <c r="E20" s="5">
        <f t="shared" si="1"/>
        <v>2.4179027597671432E-2</v>
      </c>
    </row>
    <row r="21" spans="1:5" x14ac:dyDescent="0.25">
      <c r="A21" s="3">
        <v>20200422</v>
      </c>
      <c r="B21" s="3">
        <v>13990203</v>
      </c>
      <c r="C21" s="3">
        <v>741901.8</v>
      </c>
      <c r="D21" s="4">
        <f t="shared" si="0"/>
        <v>43943</v>
      </c>
      <c r="E21" s="5">
        <f t="shared" si="1"/>
        <v>2.1709940845906051E-2</v>
      </c>
    </row>
    <row r="22" spans="1:5" x14ac:dyDescent="0.25">
      <c r="A22" s="3">
        <v>20200425</v>
      </c>
      <c r="B22" s="3">
        <v>13990206</v>
      </c>
      <c r="C22" s="3">
        <v>769372.8</v>
      </c>
      <c r="D22" s="4">
        <f t="shared" si="0"/>
        <v>43946</v>
      </c>
      <c r="E22" s="5">
        <f t="shared" si="1"/>
        <v>3.7027811497424512E-2</v>
      </c>
    </row>
    <row r="23" spans="1:5" x14ac:dyDescent="0.25">
      <c r="A23" s="3">
        <v>20200426</v>
      </c>
      <c r="B23" s="3">
        <v>13990207</v>
      </c>
      <c r="C23" s="3">
        <v>797813.3</v>
      </c>
      <c r="D23" s="4">
        <f t="shared" si="0"/>
        <v>43947</v>
      </c>
      <c r="E23" s="5">
        <f t="shared" si="1"/>
        <v>3.6965824630140309E-2</v>
      </c>
    </row>
    <row r="24" spans="1:5" x14ac:dyDescent="0.25">
      <c r="A24" s="3">
        <v>20200427</v>
      </c>
      <c r="B24" s="3">
        <v>13990208</v>
      </c>
      <c r="C24" s="3">
        <v>820505.3</v>
      </c>
      <c r="D24" s="4">
        <f t="shared" si="0"/>
        <v>43948</v>
      </c>
      <c r="E24" s="5">
        <f t="shared" si="1"/>
        <v>2.8442744687259491E-2</v>
      </c>
    </row>
    <row r="25" spans="1:5" x14ac:dyDescent="0.25">
      <c r="A25" s="3">
        <v>20200428</v>
      </c>
      <c r="B25" s="3">
        <v>13990209</v>
      </c>
      <c r="C25" s="3">
        <v>845952.5</v>
      </c>
      <c r="D25" s="4">
        <f t="shared" si="0"/>
        <v>43949</v>
      </c>
      <c r="E25" s="5">
        <f t="shared" si="1"/>
        <v>3.1014059263236859E-2</v>
      </c>
    </row>
    <row r="26" spans="1:5" x14ac:dyDescent="0.25">
      <c r="A26" s="3">
        <v>20200429</v>
      </c>
      <c r="B26" s="3">
        <v>13990210</v>
      </c>
      <c r="C26" s="3">
        <v>878093.6</v>
      </c>
      <c r="D26" s="4">
        <f t="shared" si="0"/>
        <v>43950</v>
      </c>
      <c r="E26" s="5">
        <f t="shared" si="1"/>
        <v>3.7993977203211626E-2</v>
      </c>
    </row>
    <row r="27" spans="1:5" x14ac:dyDescent="0.25">
      <c r="A27" s="3">
        <v>20200502</v>
      </c>
      <c r="B27" s="3">
        <v>13990213</v>
      </c>
      <c r="C27" s="3">
        <v>917406</v>
      </c>
      <c r="D27" s="4">
        <f t="shared" si="0"/>
        <v>43953</v>
      </c>
      <c r="E27" s="5">
        <f t="shared" si="1"/>
        <v>4.477017028708552E-2</v>
      </c>
    </row>
    <row r="28" spans="1:5" x14ac:dyDescent="0.25">
      <c r="A28" s="3">
        <v>20200503</v>
      </c>
      <c r="B28" s="3">
        <v>13990214</v>
      </c>
      <c r="C28" s="3">
        <v>956200.1</v>
      </c>
      <c r="D28" s="4">
        <f t="shared" si="0"/>
        <v>43954</v>
      </c>
      <c r="E28" s="5">
        <f t="shared" si="1"/>
        <v>4.2286730193611177E-2</v>
      </c>
    </row>
    <row r="29" spans="1:5" x14ac:dyDescent="0.25">
      <c r="A29" s="3">
        <v>20200504</v>
      </c>
      <c r="B29" s="3">
        <v>13990215</v>
      </c>
      <c r="C29" s="3">
        <v>979105.3</v>
      </c>
      <c r="D29" s="4">
        <f t="shared" si="0"/>
        <v>43955</v>
      </c>
      <c r="E29" s="5">
        <f t="shared" si="1"/>
        <v>2.3954400339426973E-2</v>
      </c>
    </row>
    <row r="30" spans="1:5" x14ac:dyDescent="0.25">
      <c r="A30" s="3">
        <v>20200505</v>
      </c>
      <c r="B30" s="3">
        <v>13990216</v>
      </c>
      <c r="C30" s="3">
        <v>980571.1</v>
      </c>
      <c r="D30" s="4">
        <f t="shared" si="0"/>
        <v>43956</v>
      </c>
      <c r="E30" s="5">
        <f t="shared" si="1"/>
        <v>1.4970810596162121E-3</v>
      </c>
    </row>
    <row r="31" spans="1:5" x14ac:dyDescent="0.25">
      <c r="A31" s="3">
        <v>20200506</v>
      </c>
      <c r="B31" s="3">
        <v>13990217</v>
      </c>
      <c r="C31" s="3">
        <v>977923.5</v>
      </c>
      <c r="D31" s="4">
        <f t="shared" si="0"/>
        <v>43957</v>
      </c>
      <c r="E31" s="5">
        <f t="shared" si="1"/>
        <v>-2.7000591797983198E-3</v>
      </c>
    </row>
    <row r="32" spans="1:5" x14ac:dyDescent="0.25">
      <c r="A32" s="3">
        <v>20200509</v>
      </c>
      <c r="B32" s="3">
        <v>13990220</v>
      </c>
      <c r="C32" s="3">
        <v>1020217.5</v>
      </c>
      <c r="D32" s="4">
        <f t="shared" si="0"/>
        <v>43960</v>
      </c>
      <c r="E32" s="5">
        <f t="shared" si="1"/>
        <v>4.3248781729859243E-2</v>
      </c>
    </row>
    <row r="33" spans="1:5" x14ac:dyDescent="0.25">
      <c r="A33" s="3">
        <v>20200510</v>
      </c>
      <c r="B33" s="3">
        <v>13990221</v>
      </c>
      <c r="C33" s="3">
        <v>1043252.7</v>
      </c>
      <c r="D33" s="4">
        <f t="shared" si="0"/>
        <v>43961</v>
      </c>
      <c r="E33" s="5">
        <f t="shared" si="1"/>
        <v>2.2578714832866442E-2</v>
      </c>
    </row>
    <row r="34" spans="1:5" x14ac:dyDescent="0.25">
      <c r="A34" s="3">
        <v>20200511</v>
      </c>
      <c r="B34" s="3">
        <v>13990222</v>
      </c>
      <c r="C34" s="3">
        <v>1047762.8</v>
      </c>
      <c r="D34" s="4">
        <f t="shared" si="0"/>
        <v>43962</v>
      </c>
      <c r="E34" s="5">
        <f t="shared" si="1"/>
        <v>4.3231136617236654E-3</v>
      </c>
    </row>
    <row r="35" spans="1:5" x14ac:dyDescent="0.25">
      <c r="A35" s="3">
        <v>20200512</v>
      </c>
      <c r="B35" s="3">
        <v>13990223</v>
      </c>
      <c r="C35" s="3">
        <v>1021444.8</v>
      </c>
      <c r="D35" s="4">
        <f t="shared" si="0"/>
        <v>43963</v>
      </c>
      <c r="E35" s="5">
        <f t="shared" si="1"/>
        <v>-2.5118280587934638E-2</v>
      </c>
    </row>
    <row r="36" spans="1:5" x14ac:dyDescent="0.25">
      <c r="A36" s="3">
        <v>20200513</v>
      </c>
      <c r="B36" s="3">
        <v>13990224</v>
      </c>
      <c r="C36" s="3">
        <v>1017662.5</v>
      </c>
      <c r="D36" s="4">
        <f t="shared" si="0"/>
        <v>43964</v>
      </c>
      <c r="E36" s="5">
        <f t="shared" si="1"/>
        <v>-3.7028922169852763E-3</v>
      </c>
    </row>
    <row r="37" spans="1:5" x14ac:dyDescent="0.25">
      <c r="A37" s="3">
        <v>20200516</v>
      </c>
      <c r="B37" s="3">
        <v>13990227</v>
      </c>
      <c r="C37" s="3">
        <v>987475.3</v>
      </c>
      <c r="D37" s="4">
        <f t="shared" si="0"/>
        <v>43967</v>
      </c>
      <c r="E37" s="5">
        <f t="shared" si="1"/>
        <v>-2.9663272450345723E-2</v>
      </c>
    </row>
    <row r="38" spans="1:5" x14ac:dyDescent="0.25">
      <c r="A38" s="3">
        <v>20200517</v>
      </c>
      <c r="B38" s="3">
        <v>13990228</v>
      </c>
      <c r="C38" s="3">
        <v>968460.5</v>
      </c>
      <c r="D38" s="4">
        <f t="shared" si="0"/>
        <v>43968</v>
      </c>
      <c r="E38" s="5">
        <f t="shared" si="1"/>
        <v>-1.9255975314015461E-2</v>
      </c>
    </row>
    <row r="39" spans="1:5" x14ac:dyDescent="0.25">
      <c r="A39" s="3">
        <v>20200518</v>
      </c>
      <c r="B39" s="3">
        <v>13990229</v>
      </c>
      <c r="C39" s="3">
        <v>995180.6</v>
      </c>
      <c r="D39" s="4">
        <f t="shared" si="0"/>
        <v>43969</v>
      </c>
      <c r="E39" s="5">
        <f t="shared" si="1"/>
        <v>2.7590283754474143E-2</v>
      </c>
    </row>
    <row r="40" spans="1:5" x14ac:dyDescent="0.25">
      <c r="A40" s="3">
        <v>20200519</v>
      </c>
      <c r="B40" s="3">
        <v>13990230</v>
      </c>
      <c r="C40" s="3">
        <v>1002124.6</v>
      </c>
      <c r="D40" s="4">
        <f t="shared" si="0"/>
        <v>43970</v>
      </c>
      <c r="E40" s="5">
        <f t="shared" si="1"/>
        <v>6.9776279802882257E-3</v>
      </c>
    </row>
    <row r="41" spans="1:5" x14ac:dyDescent="0.25">
      <c r="A41" s="3">
        <v>20200520</v>
      </c>
      <c r="B41" s="3">
        <v>13990231</v>
      </c>
      <c r="C41" s="3">
        <v>986759.2</v>
      </c>
      <c r="D41" s="4">
        <f t="shared" si="0"/>
        <v>43971</v>
      </c>
      <c r="E41" s="5">
        <f t="shared" si="1"/>
        <v>-1.5332823882379554E-2</v>
      </c>
    </row>
    <row r="42" spans="1:5" x14ac:dyDescent="0.25">
      <c r="A42" s="3">
        <v>20200523</v>
      </c>
      <c r="B42" s="3">
        <v>13990303</v>
      </c>
      <c r="C42" s="3">
        <v>959840.5</v>
      </c>
      <c r="D42" s="4">
        <f t="shared" si="0"/>
        <v>43974</v>
      </c>
      <c r="E42" s="5">
        <f t="shared" si="1"/>
        <v>-2.7279907803241077E-2</v>
      </c>
    </row>
    <row r="43" spans="1:5" x14ac:dyDescent="0.25">
      <c r="A43" s="3">
        <v>20200526</v>
      </c>
      <c r="B43" s="3">
        <v>13990306</v>
      </c>
      <c r="C43" s="3">
        <v>926132.7</v>
      </c>
      <c r="D43" s="4">
        <f t="shared" si="0"/>
        <v>43977</v>
      </c>
      <c r="E43" s="5">
        <f t="shared" si="1"/>
        <v>-3.5118126397042038E-2</v>
      </c>
    </row>
    <row r="44" spans="1:5" x14ac:dyDescent="0.25">
      <c r="A44" s="3">
        <v>20200527</v>
      </c>
      <c r="B44" s="3">
        <v>13990307</v>
      </c>
      <c r="C44" s="3">
        <v>938549.8</v>
      </c>
      <c r="D44" s="4">
        <f t="shared" si="0"/>
        <v>43978</v>
      </c>
      <c r="E44" s="5">
        <f t="shared" si="1"/>
        <v>1.3407473896559496E-2</v>
      </c>
    </row>
    <row r="45" spans="1:5" x14ac:dyDescent="0.25">
      <c r="A45" s="3">
        <v>20200530</v>
      </c>
      <c r="B45" s="3">
        <v>13990310</v>
      </c>
      <c r="C45" s="3">
        <v>973494.7</v>
      </c>
      <c r="D45" s="4">
        <f t="shared" si="0"/>
        <v>43981</v>
      </c>
      <c r="E45" s="5">
        <f t="shared" si="1"/>
        <v>3.7232867131823832E-2</v>
      </c>
    </row>
    <row r="46" spans="1:5" x14ac:dyDescent="0.25">
      <c r="A46" s="3">
        <v>20200531</v>
      </c>
      <c r="B46" s="3">
        <v>13990311</v>
      </c>
      <c r="C46" s="3">
        <v>970413</v>
      </c>
      <c r="D46" s="4">
        <f t="shared" si="0"/>
        <v>43982</v>
      </c>
      <c r="E46" s="5">
        <f t="shared" si="1"/>
        <v>-3.165605318652398E-3</v>
      </c>
    </row>
    <row r="47" spans="1:5" x14ac:dyDescent="0.25">
      <c r="A47" s="3">
        <v>20200601</v>
      </c>
      <c r="B47" s="3">
        <v>13990312</v>
      </c>
      <c r="C47" s="3">
        <v>988120.7</v>
      </c>
      <c r="D47" s="4">
        <f t="shared" si="0"/>
        <v>43983</v>
      </c>
      <c r="E47" s="5">
        <f t="shared" si="1"/>
        <v>1.8247591489396697E-2</v>
      </c>
    </row>
    <row r="48" spans="1:5" x14ac:dyDescent="0.25">
      <c r="A48" s="3">
        <v>20200602</v>
      </c>
      <c r="B48" s="3">
        <v>13990313</v>
      </c>
      <c r="C48" s="3">
        <v>1028537.6</v>
      </c>
      <c r="D48" s="4">
        <f t="shared" si="0"/>
        <v>43984</v>
      </c>
      <c r="E48" s="5">
        <f t="shared" si="1"/>
        <v>4.090279659155005E-2</v>
      </c>
    </row>
    <row r="49" spans="1:5" x14ac:dyDescent="0.25">
      <c r="A49" s="3">
        <v>20200606</v>
      </c>
      <c r="B49" s="3">
        <v>13990317</v>
      </c>
      <c r="C49" s="3">
        <v>1068844</v>
      </c>
      <c r="D49" s="4">
        <f t="shared" si="0"/>
        <v>43988</v>
      </c>
      <c r="E49" s="5">
        <f t="shared" si="1"/>
        <v>3.9188066629747054E-2</v>
      </c>
    </row>
    <row r="50" spans="1:5" x14ac:dyDescent="0.25">
      <c r="A50" s="3">
        <v>20200607</v>
      </c>
      <c r="B50" s="3">
        <v>13990318</v>
      </c>
      <c r="C50" s="3">
        <v>1116186.6000000001</v>
      </c>
      <c r="D50" s="4">
        <f t="shared" si="0"/>
        <v>43989</v>
      </c>
      <c r="E50" s="5">
        <f t="shared" si="1"/>
        <v>4.4293273854744131E-2</v>
      </c>
    </row>
    <row r="51" spans="1:5" x14ac:dyDescent="0.25">
      <c r="A51" s="3">
        <v>20200608</v>
      </c>
      <c r="B51" s="3">
        <v>13990319</v>
      </c>
      <c r="C51" s="3">
        <v>1118912.1000000001</v>
      </c>
      <c r="D51" s="4">
        <f t="shared" si="0"/>
        <v>43990</v>
      </c>
      <c r="E51" s="5">
        <f t="shared" si="1"/>
        <v>2.4417960222780088E-3</v>
      </c>
    </row>
    <row r="52" spans="1:5" x14ac:dyDescent="0.25">
      <c r="A52" s="3">
        <v>20200609</v>
      </c>
      <c r="B52" s="3">
        <v>13990320</v>
      </c>
      <c r="C52" s="3">
        <v>1118118.1000000001</v>
      </c>
      <c r="D52" s="4">
        <f t="shared" si="0"/>
        <v>43991</v>
      </c>
      <c r="E52" s="5">
        <f t="shared" si="1"/>
        <v>-7.0961785112522158E-4</v>
      </c>
    </row>
    <row r="53" spans="1:5" x14ac:dyDescent="0.25">
      <c r="A53" s="3">
        <v>20200610</v>
      </c>
      <c r="B53" s="3">
        <v>13990321</v>
      </c>
      <c r="C53" s="3">
        <v>1153679.7</v>
      </c>
      <c r="D53" s="4">
        <f t="shared" si="0"/>
        <v>43992</v>
      </c>
      <c r="E53" s="5">
        <f t="shared" si="1"/>
        <v>3.1804869270965153E-2</v>
      </c>
    </row>
    <row r="54" spans="1:5" x14ac:dyDescent="0.25">
      <c r="A54" s="3">
        <v>20200613</v>
      </c>
      <c r="B54" s="3">
        <v>13990324</v>
      </c>
      <c r="C54" s="3">
        <v>1189807.3999999999</v>
      </c>
      <c r="D54" s="4">
        <f t="shared" si="0"/>
        <v>43995</v>
      </c>
      <c r="E54" s="5">
        <f t="shared" si="1"/>
        <v>3.1315190862767128E-2</v>
      </c>
    </row>
    <row r="55" spans="1:5" x14ac:dyDescent="0.25">
      <c r="A55" s="3">
        <v>20200614</v>
      </c>
      <c r="B55" s="3">
        <v>13990325</v>
      </c>
      <c r="C55" s="3">
        <v>1185376.6000000001</v>
      </c>
      <c r="D55" s="4">
        <f t="shared" si="0"/>
        <v>43996</v>
      </c>
      <c r="E55" s="5">
        <f t="shared" si="1"/>
        <v>-3.723964063427232E-3</v>
      </c>
    </row>
    <row r="56" spans="1:5" x14ac:dyDescent="0.25">
      <c r="A56" s="3">
        <v>20200615</v>
      </c>
      <c r="B56" s="3">
        <v>13990326</v>
      </c>
      <c r="C56" s="3">
        <v>1200120.7</v>
      </c>
      <c r="D56" s="4">
        <f t="shared" si="0"/>
        <v>43997</v>
      </c>
      <c r="E56" s="5">
        <f t="shared" si="1"/>
        <v>1.2438325507690751E-2</v>
      </c>
    </row>
    <row r="57" spans="1:5" x14ac:dyDescent="0.25">
      <c r="A57" s="3">
        <v>20200616</v>
      </c>
      <c r="B57" s="3">
        <v>13990327</v>
      </c>
      <c r="C57" s="3">
        <v>1229701.6000000001</v>
      </c>
      <c r="D57" s="4">
        <f t="shared" si="0"/>
        <v>43998</v>
      </c>
      <c r="E57" s="5">
        <f t="shared" si="1"/>
        <v>2.4648270794762617E-2</v>
      </c>
    </row>
    <row r="58" spans="1:5" x14ac:dyDescent="0.25">
      <c r="A58" s="3">
        <v>20200620</v>
      </c>
      <c r="B58" s="3">
        <v>13990331</v>
      </c>
      <c r="C58" s="3">
        <v>1270602.6000000001</v>
      </c>
      <c r="D58" s="4">
        <f t="shared" si="0"/>
        <v>44002</v>
      </c>
      <c r="E58" s="5">
        <f t="shared" si="1"/>
        <v>3.3260914680439457E-2</v>
      </c>
    </row>
    <row r="59" spans="1:5" x14ac:dyDescent="0.25">
      <c r="A59" s="3">
        <v>20200621</v>
      </c>
      <c r="B59" s="3">
        <v>13990401</v>
      </c>
      <c r="C59" s="3">
        <v>1300828.1000000001</v>
      </c>
      <c r="D59" s="4">
        <f t="shared" si="0"/>
        <v>44003</v>
      </c>
      <c r="E59" s="5">
        <f t="shared" si="1"/>
        <v>2.3788319022800763E-2</v>
      </c>
    </row>
    <row r="60" spans="1:5" x14ac:dyDescent="0.25">
      <c r="A60" s="3">
        <v>20200622</v>
      </c>
      <c r="B60" s="3">
        <v>13990402</v>
      </c>
      <c r="C60" s="3">
        <v>1341531.8999999999</v>
      </c>
      <c r="D60" s="4">
        <f t="shared" si="0"/>
        <v>44004</v>
      </c>
      <c r="E60" s="5">
        <f t="shared" si="1"/>
        <v>3.1290683219404425E-2</v>
      </c>
    </row>
    <row r="61" spans="1:5" x14ac:dyDescent="0.25">
      <c r="A61" s="3">
        <v>20200623</v>
      </c>
      <c r="B61" s="3">
        <v>13990403</v>
      </c>
      <c r="C61" s="3">
        <v>1391041</v>
      </c>
      <c r="D61" s="4">
        <f t="shared" si="0"/>
        <v>44005</v>
      </c>
      <c r="E61" s="5">
        <f t="shared" si="1"/>
        <v>3.6904899540592506E-2</v>
      </c>
    </row>
    <row r="62" spans="1:5" x14ac:dyDescent="0.25">
      <c r="A62" s="3">
        <v>20200624</v>
      </c>
      <c r="B62" s="3">
        <v>13990404</v>
      </c>
      <c r="C62" s="3">
        <v>1419439</v>
      </c>
      <c r="D62" s="4">
        <f t="shared" si="0"/>
        <v>44006</v>
      </c>
      <c r="E62" s="5">
        <f t="shared" si="1"/>
        <v>2.0414926662837507E-2</v>
      </c>
    </row>
    <row r="63" spans="1:5" x14ac:dyDescent="0.25">
      <c r="A63" s="3">
        <v>20200627</v>
      </c>
      <c r="B63" s="3">
        <v>13990407</v>
      </c>
      <c r="C63" s="3">
        <v>1466275.8</v>
      </c>
      <c r="D63" s="4">
        <f t="shared" si="0"/>
        <v>44009</v>
      </c>
      <c r="E63" s="5">
        <f t="shared" si="1"/>
        <v>3.2996697991248602E-2</v>
      </c>
    </row>
    <row r="64" spans="1:5" x14ac:dyDescent="0.25">
      <c r="A64" s="3">
        <v>20200628</v>
      </c>
      <c r="B64" s="3">
        <v>13990408</v>
      </c>
      <c r="C64" s="3">
        <v>1491951.5</v>
      </c>
      <c r="D64" s="4">
        <f t="shared" si="0"/>
        <v>44010</v>
      </c>
      <c r="E64" s="5">
        <f t="shared" si="1"/>
        <v>1.7510825725965073E-2</v>
      </c>
    </row>
    <row r="65" spans="1:5" x14ac:dyDescent="0.25">
      <c r="A65" s="3">
        <v>20200629</v>
      </c>
      <c r="B65" s="3">
        <v>13990409</v>
      </c>
      <c r="C65" s="3">
        <v>1481924.1</v>
      </c>
      <c r="D65" s="4">
        <f t="shared" si="0"/>
        <v>44011</v>
      </c>
      <c r="E65" s="5">
        <f t="shared" si="1"/>
        <v>-6.7209959573082401E-3</v>
      </c>
    </row>
    <row r="66" spans="1:5" x14ac:dyDescent="0.25">
      <c r="A66" s="3">
        <v>20200630</v>
      </c>
      <c r="B66" s="3">
        <v>13990410</v>
      </c>
      <c r="C66" s="3">
        <v>1546849.9</v>
      </c>
      <c r="D66" s="4">
        <f t="shared" ref="D66:D129" si="2">DATE(LEFT(A66,4),MID(A66,5,2),RIGHT(A66,2))</f>
        <v>44012</v>
      </c>
      <c r="E66" s="5">
        <f t="shared" si="1"/>
        <v>4.3811825450439601E-2</v>
      </c>
    </row>
    <row r="67" spans="1:5" x14ac:dyDescent="0.25">
      <c r="A67" s="3">
        <v>20200701</v>
      </c>
      <c r="B67" s="3">
        <v>13990411</v>
      </c>
      <c r="C67" s="3">
        <v>1612882.4</v>
      </c>
      <c r="D67" s="4">
        <f t="shared" si="2"/>
        <v>44013</v>
      </c>
      <c r="E67" s="5">
        <f t="shared" ref="E67:E130" si="3">C67/C66-1</f>
        <v>4.2688369440370355E-2</v>
      </c>
    </row>
    <row r="68" spans="1:5" x14ac:dyDescent="0.25">
      <c r="A68" s="3">
        <v>20200704</v>
      </c>
      <c r="B68" s="3">
        <v>13990414</v>
      </c>
      <c r="C68" s="3">
        <v>1621367.5</v>
      </c>
      <c r="D68" s="4">
        <f t="shared" si="2"/>
        <v>44016</v>
      </c>
      <c r="E68" s="5">
        <f t="shared" si="3"/>
        <v>5.2608299278360526E-3</v>
      </c>
    </row>
    <row r="69" spans="1:5" x14ac:dyDescent="0.25">
      <c r="A69" s="3">
        <v>20200705</v>
      </c>
      <c r="B69" s="3">
        <v>13990415</v>
      </c>
      <c r="C69" s="3">
        <v>1655406.9</v>
      </c>
      <c r="D69" s="4">
        <f t="shared" si="2"/>
        <v>44017</v>
      </c>
      <c r="E69" s="5">
        <f t="shared" si="3"/>
        <v>2.099425330777871E-2</v>
      </c>
    </row>
    <row r="70" spans="1:5" x14ac:dyDescent="0.25">
      <c r="A70" s="3">
        <v>20200706</v>
      </c>
      <c r="B70" s="3">
        <v>13990416</v>
      </c>
      <c r="C70" s="3">
        <v>1718350.2</v>
      </c>
      <c r="D70" s="4">
        <f t="shared" si="2"/>
        <v>44018</v>
      </c>
      <c r="E70" s="5">
        <f t="shared" si="3"/>
        <v>3.8022857099363261E-2</v>
      </c>
    </row>
    <row r="71" spans="1:5" x14ac:dyDescent="0.25">
      <c r="A71" s="3">
        <v>20200707</v>
      </c>
      <c r="B71" s="3">
        <v>13990417</v>
      </c>
      <c r="C71" s="3">
        <v>1747078.1</v>
      </c>
      <c r="D71" s="4">
        <f t="shared" si="2"/>
        <v>44019</v>
      </c>
      <c r="E71" s="5">
        <f t="shared" si="3"/>
        <v>1.6718303405208079E-2</v>
      </c>
    </row>
    <row r="72" spans="1:5" x14ac:dyDescent="0.25">
      <c r="A72" s="3">
        <v>20200708</v>
      </c>
      <c r="B72" s="3">
        <v>13990418</v>
      </c>
      <c r="C72" s="3">
        <v>1753678.2</v>
      </c>
      <c r="D72" s="4">
        <f t="shared" si="2"/>
        <v>44020</v>
      </c>
      <c r="E72" s="5">
        <f t="shared" si="3"/>
        <v>3.777793333909818E-3</v>
      </c>
    </row>
    <row r="73" spans="1:5" x14ac:dyDescent="0.25">
      <c r="A73" s="3">
        <v>20200711</v>
      </c>
      <c r="B73" s="3">
        <v>13990421</v>
      </c>
      <c r="C73" s="3">
        <v>1741296.1</v>
      </c>
      <c r="D73" s="4">
        <f t="shared" si="2"/>
        <v>44023</v>
      </c>
      <c r="E73" s="5">
        <f t="shared" si="3"/>
        <v>-7.0606454479503755E-3</v>
      </c>
    </row>
    <row r="74" spans="1:5" x14ac:dyDescent="0.25">
      <c r="A74" s="3">
        <v>20200712</v>
      </c>
      <c r="B74" s="3">
        <v>13990422</v>
      </c>
      <c r="C74" s="3">
        <v>1812832.5</v>
      </c>
      <c r="D74" s="4">
        <f t="shared" si="2"/>
        <v>44024</v>
      </c>
      <c r="E74" s="5">
        <f t="shared" si="3"/>
        <v>4.1082271992683994E-2</v>
      </c>
    </row>
    <row r="75" spans="1:5" x14ac:dyDescent="0.25">
      <c r="A75" s="3">
        <v>20200713</v>
      </c>
      <c r="B75" s="3">
        <v>13990423</v>
      </c>
      <c r="C75" s="3">
        <v>1822117.1</v>
      </c>
      <c r="D75" s="4">
        <f t="shared" si="2"/>
        <v>44025</v>
      </c>
      <c r="E75" s="5">
        <f t="shared" si="3"/>
        <v>5.1215983826415901E-3</v>
      </c>
    </row>
    <row r="76" spans="1:5" x14ac:dyDescent="0.25">
      <c r="A76" s="3">
        <v>20200714</v>
      </c>
      <c r="B76" s="3">
        <v>13990424</v>
      </c>
      <c r="C76" s="3">
        <v>1844860</v>
      </c>
      <c r="D76" s="4">
        <f t="shared" si="2"/>
        <v>44026</v>
      </c>
      <c r="E76" s="5">
        <f t="shared" si="3"/>
        <v>1.2481579806259413E-2</v>
      </c>
    </row>
    <row r="77" spans="1:5" x14ac:dyDescent="0.25">
      <c r="A77" s="3">
        <v>20200715</v>
      </c>
      <c r="B77" s="3">
        <v>13990425</v>
      </c>
      <c r="C77" s="3">
        <v>1841695.9</v>
      </c>
      <c r="D77" s="4">
        <f t="shared" si="2"/>
        <v>44027</v>
      </c>
      <c r="E77" s="5">
        <f t="shared" si="3"/>
        <v>-1.7150894918855908E-3</v>
      </c>
    </row>
    <row r="78" spans="1:5" x14ac:dyDescent="0.25">
      <c r="A78" s="3">
        <v>20200718</v>
      </c>
      <c r="B78" s="3">
        <v>13990428</v>
      </c>
      <c r="C78" s="3">
        <v>1809147.2</v>
      </c>
      <c r="D78" s="4">
        <f t="shared" si="2"/>
        <v>44030</v>
      </c>
      <c r="E78" s="5">
        <f t="shared" si="3"/>
        <v>-1.7673221730036937E-2</v>
      </c>
    </row>
    <row r="79" spans="1:5" x14ac:dyDescent="0.25">
      <c r="A79" s="3">
        <v>20200719</v>
      </c>
      <c r="B79" s="3">
        <v>13990429</v>
      </c>
      <c r="C79" s="3">
        <v>1864945.8</v>
      </c>
      <c r="D79" s="4">
        <f t="shared" si="2"/>
        <v>44031</v>
      </c>
      <c r="E79" s="5">
        <f t="shared" si="3"/>
        <v>3.0842487554357145E-2</v>
      </c>
    </row>
    <row r="80" spans="1:5" x14ac:dyDescent="0.25">
      <c r="A80" s="3">
        <v>20200720</v>
      </c>
      <c r="B80" s="3">
        <v>13990430</v>
      </c>
      <c r="C80" s="3">
        <v>1924798.4</v>
      </c>
      <c r="D80" s="4">
        <f t="shared" si="2"/>
        <v>44032</v>
      </c>
      <c r="E80" s="5">
        <f t="shared" si="3"/>
        <v>3.2093479606753128E-2</v>
      </c>
    </row>
    <row r="81" spans="1:5" x14ac:dyDescent="0.25">
      <c r="A81" s="3">
        <v>20200721</v>
      </c>
      <c r="B81" s="3">
        <v>13990431</v>
      </c>
      <c r="C81" s="3">
        <v>1916202.3</v>
      </c>
      <c r="D81" s="4">
        <f t="shared" si="2"/>
        <v>44033</v>
      </c>
      <c r="E81" s="5">
        <f t="shared" si="3"/>
        <v>-4.4659742028047011E-3</v>
      </c>
    </row>
    <row r="82" spans="1:5" x14ac:dyDescent="0.25">
      <c r="A82" s="3">
        <v>20200722</v>
      </c>
      <c r="B82" s="3">
        <v>13990501</v>
      </c>
      <c r="C82" s="3">
        <v>1901169.3</v>
      </c>
      <c r="D82" s="4">
        <f t="shared" si="2"/>
        <v>44034</v>
      </c>
      <c r="E82" s="5">
        <f t="shared" si="3"/>
        <v>-7.8452050704667098E-3</v>
      </c>
    </row>
    <row r="83" spans="1:5" x14ac:dyDescent="0.25">
      <c r="A83" s="3">
        <v>20200725</v>
      </c>
      <c r="B83" s="3">
        <v>13990504</v>
      </c>
      <c r="C83" s="3">
        <v>1952920.8</v>
      </c>
      <c r="D83" s="4">
        <f t="shared" si="2"/>
        <v>44037</v>
      </c>
      <c r="E83" s="5">
        <f t="shared" si="3"/>
        <v>2.7220879276769194E-2</v>
      </c>
    </row>
    <row r="84" spans="1:5" x14ac:dyDescent="0.25">
      <c r="A84" s="3">
        <v>20200726</v>
      </c>
      <c r="B84" s="3">
        <v>13990505</v>
      </c>
      <c r="C84" s="3">
        <v>1946134.4</v>
      </c>
      <c r="D84" s="4">
        <f t="shared" si="2"/>
        <v>44038</v>
      </c>
      <c r="E84" s="5">
        <f t="shared" si="3"/>
        <v>-3.4750001126518937E-3</v>
      </c>
    </row>
    <row r="85" spans="1:5" x14ac:dyDescent="0.25">
      <c r="A85" s="3">
        <v>20200727</v>
      </c>
      <c r="B85" s="3">
        <v>13990506</v>
      </c>
      <c r="C85" s="3">
        <v>1933943.8</v>
      </c>
      <c r="D85" s="4">
        <f t="shared" si="2"/>
        <v>44039</v>
      </c>
      <c r="E85" s="5">
        <f t="shared" si="3"/>
        <v>-6.2640072545862013E-3</v>
      </c>
    </row>
    <row r="86" spans="1:5" x14ac:dyDescent="0.25">
      <c r="A86" s="3">
        <v>20200728</v>
      </c>
      <c r="B86" s="3">
        <v>13990507</v>
      </c>
      <c r="C86" s="3">
        <v>1941156.7</v>
      </c>
      <c r="D86" s="4">
        <f t="shared" si="2"/>
        <v>44040</v>
      </c>
      <c r="E86" s="5">
        <f t="shared" si="3"/>
        <v>3.7296326811564473E-3</v>
      </c>
    </row>
    <row r="87" spans="1:5" x14ac:dyDescent="0.25">
      <c r="A87" s="3">
        <v>20200729</v>
      </c>
      <c r="B87" s="3">
        <v>13990508</v>
      </c>
      <c r="C87" s="3">
        <v>1904316.1</v>
      </c>
      <c r="D87" s="4">
        <f t="shared" si="2"/>
        <v>44041</v>
      </c>
      <c r="E87" s="5">
        <f t="shared" si="3"/>
        <v>-1.897868420411386E-2</v>
      </c>
    </row>
    <row r="88" spans="1:5" x14ac:dyDescent="0.25">
      <c r="A88" s="3">
        <v>20200801</v>
      </c>
      <c r="B88" s="3">
        <v>13990511</v>
      </c>
      <c r="C88" s="3">
        <v>1961649.4</v>
      </c>
      <c r="D88" s="4">
        <f t="shared" si="2"/>
        <v>44044</v>
      </c>
      <c r="E88" s="5">
        <f t="shared" si="3"/>
        <v>3.0107028974863947E-2</v>
      </c>
    </row>
    <row r="89" spans="1:5" x14ac:dyDescent="0.25">
      <c r="A89" s="3">
        <v>20200802</v>
      </c>
      <c r="B89" s="3">
        <v>13990512</v>
      </c>
      <c r="C89" s="3">
        <v>2011493</v>
      </c>
      <c r="D89" s="4">
        <f t="shared" si="2"/>
        <v>44045</v>
      </c>
      <c r="E89" s="5">
        <f t="shared" si="3"/>
        <v>2.5409025690319664E-2</v>
      </c>
    </row>
    <row r="90" spans="1:5" x14ac:dyDescent="0.25">
      <c r="A90" s="3">
        <v>20200803</v>
      </c>
      <c r="B90" s="3">
        <v>13990513</v>
      </c>
      <c r="C90" s="3">
        <v>1993328</v>
      </c>
      <c r="D90" s="4">
        <f t="shared" si="2"/>
        <v>44046</v>
      </c>
      <c r="E90" s="5">
        <f t="shared" si="3"/>
        <v>-9.0306056247771993E-3</v>
      </c>
    </row>
    <row r="91" spans="1:5" x14ac:dyDescent="0.25">
      <c r="A91" s="3">
        <v>20200804</v>
      </c>
      <c r="B91" s="3">
        <v>13990514</v>
      </c>
      <c r="C91" s="3">
        <v>1995037.2</v>
      </c>
      <c r="D91" s="4">
        <f t="shared" si="2"/>
        <v>44047</v>
      </c>
      <c r="E91" s="5">
        <f t="shared" si="3"/>
        <v>8.5746048818857723E-4</v>
      </c>
    </row>
    <row r="92" spans="1:5" x14ac:dyDescent="0.25">
      <c r="A92" s="3">
        <v>20200805</v>
      </c>
      <c r="B92" s="3">
        <v>13990515</v>
      </c>
      <c r="C92" s="3">
        <v>2034187</v>
      </c>
      <c r="D92" s="4">
        <f t="shared" si="2"/>
        <v>44048</v>
      </c>
      <c r="E92" s="5">
        <f t="shared" si="3"/>
        <v>1.9623593986117127E-2</v>
      </c>
    </row>
    <row r="93" spans="1:5" x14ac:dyDescent="0.25">
      <c r="A93" s="3">
        <v>20200809</v>
      </c>
      <c r="B93" s="3">
        <v>13990519</v>
      </c>
      <c r="C93" s="3">
        <v>2078511.8</v>
      </c>
      <c r="D93" s="4">
        <f t="shared" si="2"/>
        <v>44052</v>
      </c>
      <c r="E93" s="5">
        <f t="shared" si="3"/>
        <v>2.1789933767151215E-2</v>
      </c>
    </row>
    <row r="94" spans="1:5" x14ac:dyDescent="0.25">
      <c r="A94" s="3">
        <v>20200810</v>
      </c>
      <c r="B94" s="3">
        <v>13990520</v>
      </c>
      <c r="C94" s="3">
        <v>2065111.8</v>
      </c>
      <c r="D94" s="4">
        <f t="shared" si="2"/>
        <v>44053</v>
      </c>
      <c r="E94" s="5">
        <f t="shared" si="3"/>
        <v>-6.4469203398316299E-3</v>
      </c>
    </row>
    <row r="95" spans="1:5" x14ac:dyDescent="0.25">
      <c r="A95" s="3">
        <v>20200811</v>
      </c>
      <c r="B95" s="3">
        <v>13990521</v>
      </c>
      <c r="C95" s="3">
        <v>1999853.5</v>
      </c>
      <c r="D95" s="4">
        <f t="shared" si="2"/>
        <v>44054</v>
      </c>
      <c r="E95" s="5">
        <f t="shared" si="3"/>
        <v>-3.1600371466571464E-2</v>
      </c>
    </row>
    <row r="96" spans="1:5" x14ac:dyDescent="0.25">
      <c r="A96" s="3">
        <v>20200812</v>
      </c>
      <c r="B96" s="3">
        <v>13990522</v>
      </c>
      <c r="C96" s="3">
        <v>1975544.9</v>
      </c>
      <c r="D96" s="4">
        <f t="shared" si="2"/>
        <v>44055</v>
      </c>
      <c r="E96" s="5">
        <f t="shared" si="3"/>
        <v>-1.2155190367694524E-2</v>
      </c>
    </row>
    <row r="97" spans="1:5" x14ac:dyDescent="0.25">
      <c r="A97" s="3">
        <v>20200815</v>
      </c>
      <c r="B97" s="3">
        <v>13990525</v>
      </c>
      <c r="C97" s="3">
        <v>1903259.4</v>
      </c>
      <c r="D97" s="4">
        <f t="shared" si="2"/>
        <v>44058</v>
      </c>
      <c r="E97" s="5">
        <f t="shared" si="3"/>
        <v>-3.6590157986285177E-2</v>
      </c>
    </row>
    <row r="98" spans="1:5" x14ac:dyDescent="0.25">
      <c r="A98" s="3">
        <v>20200816</v>
      </c>
      <c r="B98" s="3">
        <v>13990526</v>
      </c>
      <c r="C98" s="3">
        <v>1813574.5</v>
      </c>
      <c r="D98" s="4">
        <f t="shared" si="2"/>
        <v>44059</v>
      </c>
      <c r="E98" s="5">
        <f t="shared" si="3"/>
        <v>-4.7121742837576419E-2</v>
      </c>
    </row>
    <row r="99" spans="1:5" x14ac:dyDescent="0.25">
      <c r="A99" s="3">
        <v>20200817</v>
      </c>
      <c r="B99" s="3">
        <v>13990527</v>
      </c>
      <c r="C99" s="3">
        <v>1815696.4</v>
      </c>
      <c r="D99" s="4">
        <f t="shared" si="2"/>
        <v>44060</v>
      </c>
      <c r="E99" s="5">
        <f t="shared" si="3"/>
        <v>1.1700098341700382E-3</v>
      </c>
    </row>
    <row r="100" spans="1:5" x14ac:dyDescent="0.25">
      <c r="A100" s="3">
        <v>20200818</v>
      </c>
      <c r="B100" s="3">
        <v>13990528</v>
      </c>
      <c r="C100" s="3">
        <v>1825354.2</v>
      </c>
      <c r="D100" s="4">
        <f t="shared" si="2"/>
        <v>44061</v>
      </c>
      <c r="E100" s="5">
        <f t="shared" si="3"/>
        <v>5.3190610500741808E-3</v>
      </c>
    </row>
    <row r="101" spans="1:5" x14ac:dyDescent="0.25">
      <c r="A101" s="3">
        <v>20200819</v>
      </c>
      <c r="B101" s="3">
        <v>13990529</v>
      </c>
      <c r="C101" s="3">
        <v>1757257.6</v>
      </c>
      <c r="D101" s="4">
        <f t="shared" si="2"/>
        <v>44062</v>
      </c>
      <c r="E101" s="5">
        <f t="shared" si="3"/>
        <v>-3.7305965055987378E-2</v>
      </c>
    </row>
    <row r="102" spans="1:5" x14ac:dyDescent="0.25">
      <c r="A102" s="3">
        <v>20200822</v>
      </c>
      <c r="B102" s="3">
        <v>13990601</v>
      </c>
      <c r="C102" s="3">
        <v>1727265</v>
      </c>
      <c r="D102" s="4">
        <f t="shared" si="2"/>
        <v>44065</v>
      </c>
      <c r="E102" s="5">
        <f t="shared" si="3"/>
        <v>-1.7067844805451426E-2</v>
      </c>
    </row>
    <row r="103" spans="1:5" x14ac:dyDescent="0.25">
      <c r="A103" s="3">
        <v>20200823</v>
      </c>
      <c r="B103" s="3">
        <v>13990602</v>
      </c>
      <c r="C103" s="3">
        <v>1662205</v>
      </c>
      <c r="D103" s="4">
        <f t="shared" si="2"/>
        <v>44066</v>
      </c>
      <c r="E103" s="5">
        <f t="shared" si="3"/>
        <v>-3.7666484297429803E-2</v>
      </c>
    </row>
    <row r="104" spans="1:5" x14ac:dyDescent="0.25">
      <c r="A104" s="3">
        <v>20200824</v>
      </c>
      <c r="B104" s="3">
        <v>13990603</v>
      </c>
      <c r="C104" s="3">
        <v>1608544.5</v>
      </c>
      <c r="D104" s="4">
        <f t="shared" si="2"/>
        <v>44067</v>
      </c>
      <c r="E104" s="5">
        <f t="shared" si="3"/>
        <v>-3.2282720843698542E-2</v>
      </c>
    </row>
    <row r="105" spans="1:5" x14ac:dyDescent="0.25">
      <c r="A105" s="3">
        <v>20200825</v>
      </c>
      <c r="B105" s="3">
        <v>13990604</v>
      </c>
      <c r="C105" s="3">
        <v>1650026.4</v>
      </c>
      <c r="D105" s="4">
        <f t="shared" si="2"/>
        <v>44068</v>
      </c>
      <c r="E105" s="5">
        <f t="shared" si="3"/>
        <v>2.5788469016555071E-2</v>
      </c>
    </row>
    <row r="106" spans="1:5" x14ac:dyDescent="0.25">
      <c r="A106" s="3">
        <v>20200826</v>
      </c>
      <c r="B106" s="3">
        <v>13990605</v>
      </c>
      <c r="C106" s="3">
        <v>1718762.7</v>
      </c>
      <c r="D106" s="4">
        <f t="shared" si="2"/>
        <v>44069</v>
      </c>
      <c r="E106" s="5">
        <f t="shared" si="3"/>
        <v>4.1657697113209879E-2</v>
      </c>
    </row>
    <row r="107" spans="1:5" x14ac:dyDescent="0.25">
      <c r="A107" s="3">
        <v>20200831</v>
      </c>
      <c r="B107" s="3">
        <v>13990610</v>
      </c>
      <c r="C107" s="3">
        <v>1727953</v>
      </c>
      <c r="D107" s="4">
        <f t="shared" si="2"/>
        <v>44074</v>
      </c>
      <c r="E107" s="5">
        <f t="shared" si="3"/>
        <v>5.3470441265686119E-3</v>
      </c>
    </row>
    <row r="108" spans="1:5" x14ac:dyDescent="0.25">
      <c r="A108" s="3">
        <v>20200901</v>
      </c>
      <c r="B108" s="3">
        <v>13990611</v>
      </c>
      <c r="C108" s="3">
        <v>1684741.4</v>
      </c>
      <c r="D108" s="4">
        <f t="shared" si="2"/>
        <v>44075</v>
      </c>
      <c r="E108" s="5">
        <f t="shared" si="3"/>
        <v>-2.5007393140901502E-2</v>
      </c>
    </row>
    <row r="109" spans="1:5" x14ac:dyDescent="0.25">
      <c r="A109" s="3">
        <v>20200902</v>
      </c>
      <c r="B109" s="3">
        <v>13990612</v>
      </c>
      <c r="C109" s="3">
        <v>1631883.7</v>
      </c>
      <c r="D109" s="4">
        <f t="shared" si="2"/>
        <v>44076</v>
      </c>
      <c r="E109" s="5">
        <f t="shared" si="3"/>
        <v>-3.1374369977493211E-2</v>
      </c>
    </row>
    <row r="110" spans="1:5" x14ac:dyDescent="0.25">
      <c r="A110" s="3">
        <v>20200905</v>
      </c>
      <c r="B110" s="3">
        <v>13990615</v>
      </c>
      <c r="C110" s="3">
        <v>1642037.9</v>
      </c>
      <c r="D110" s="4">
        <f t="shared" si="2"/>
        <v>44079</v>
      </c>
      <c r="E110" s="5">
        <f t="shared" si="3"/>
        <v>6.2223796953178034E-3</v>
      </c>
    </row>
    <row r="111" spans="1:5" x14ac:dyDescent="0.25">
      <c r="A111" s="3">
        <v>20200906</v>
      </c>
      <c r="B111" s="3">
        <v>13990616</v>
      </c>
      <c r="C111" s="3">
        <v>1647855.3</v>
      </c>
      <c r="D111" s="4">
        <f t="shared" si="2"/>
        <v>44080</v>
      </c>
      <c r="E111" s="5">
        <f t="shared" si="3"/>
        <v>3.5427927698867823E-3</v>
      </c>
    </row>
    <row r="112" spans="1:5" x14ac:dyDescent="0.25">
      <c r="A112" s="3">
        <v>20200907</v>
      </c>
      <c r="B112" s="3">
        <v>13990617</v>
      </c>
      <c r="C112" s="3">
        <v>1607211.9</v>
      </c>
      <c r="D112" s="4">
        <f t="shared" si="2"/>
        <v>44081</v>
      </c>
      <c r="E112" s="5">
        <f t="shared" si="3"/>
        <v>-2.4664422901695349E-2</v>
      </c>
    </row>
    <row r="113" spans="1:5" x14ac:dyDescent="0.25">
      <c r="A113" s="3">
        <v>20200908</v>
      </c>
      <c r="B113" s="3">
        <v>13990618</v>
      </c>
      <c r="C113" s="3">
        <v>1570049.2</v>
      </c>
      <c r="D113" s="4">
        <f t="shared" si="2"/>
        <v>44082</v>
      </c>
      <c r="E113" s="5">
        <f t="shared" si="3"/>
        <v>-2.3122464436705514E-2</v>
      </c>
    </row>
    <row r="114" spans="1:5" x14ac:dyDescent="0.25">
      <c r="A114" s="3">
        <v>20200909</v>
      </c>
      <c r="B114" s="3">
        <v>13990619</v>
      </c>
      <c r="C114" s="3">
        <v>1556315</v>
      </c>
      <c r="D114" s="4">
        <f t="shared" si="2"/>
        <v>44083</v>
      </c>
      <c r="E114" s="5">
        <f t="shared" si="3"/>
        <v>-8.7476239598096583E-3</v>
      </c>
    </row>
    <row r="115" spans="1:5" x14ac:dyDescent="0.25">
      <c r="A115" s="3">
        <v>20200912</v>
      </c>
      <c r="B115" s="3">
        <v>13990622</v>
      </c>
      <c r="C115" s="3">
        <v>1583747</v>
      </c>
      <c r="D115" s="4">
        <f t="shared" si="2"/>
        <v>44086</v>
      </c>
      <c r="E115" s="5">
        <f t="shared" si="3"/>
        <v>1.7626251754946809E-2</v>
      </c>
    </row>
    <row r="116" spans="1:5" x14ac:dyDescent="0.25">
      <c r="A116" s="3">
        <v>20200913</v>
      </c>
      <c r="B116" s="3">
        <v>13990623</v>
      </c>
      <c r="C116" s="3">
        <v>1578185.9</v>
      </c>
      <c r="D116" s="4">
        <f t="shared" si="2"/>
        <v>44087</v>
      </c>
      <c r="E116" s="5">
        <f t="shared" si="3"/>
        <v>-3.5113562961761602E-3</v>
      </c>
    </row>
    <row r="117" spans="1:5" x14ac:dyDescent="0.25">
      <c r="A117" s="3">
        <v>20200914</v>
      </c>
      <c r="B117" s="3">
        <v>13990624</v>
      </c>
      <c r="C117" s="3">
        <v>1607490.9</v>
      </c>
      <c r="D117" s="4">
        <f t="shared" si="2"/>
        <v>44088</v>
      </c>
      <c r="E117" s="5">
        <f t="shared" si="3"/>
        <v>1.8568788379113021E-2</v>
      </c>
    </row>
    <row r="118" spans="1:5" x14ac:dyDescent="0.25">
      <c r="A118" s="3">
        <v>20200915</v>
      </c>
      <c r="B118" s="3">
        <v>13990625</v>
      </c>
      <c r="C118" s="3">
        <v>1664559.2</v>
      </c>
      <c r="D118" s="4">
        <f t="shared" si="2"/>
        <v>44089</v>
      </c>
      <c r="E118" s="5">
        <f t="shared" si="3"/>
        <v>3.5501476244748975E-2</v>
      </c>
    </row>
    <row r="119" spans="1:5" x14ac:dyDescent="0.25">
      <c r="A119" s="3">
        <v>20200916</v>
      </c>
      <c r="B119" s="3">
        <v>13990626</v>
      </c>
      <c r="C119" s="3">
        <v>1704098.7</v>
      </c>
      <c r="D119" s="4">
        <f t="shared" si="2"/>
        <v>44090</v>
      </c>
      <c r="E119" s="5">
        <f t="shared" si="3"/>
        <v>2.3753736124254354E-2</v>
      </c>
    </row>
    <row r="120" spans="1:5" x14ac:dyDescent="0.25">
      <c r="A120" s="3">
        <v>20200919</v>
      </c>
      <c r="B120" s="3">
        <v>13990629</v>
      </c>
      <c r="C120" s="3">
        <v>1699506.1</v>
      </c>
      <c r="D120" s="4">
        <f t="shared" si="2"/>
        <v>44093</v>
      </c>
      <c r="E120" s="5">
        <f t="shared" si="3"/>
        <v>-2.6950316903591176E-3</v>
      </c>
    </row>
    <row r="121" spans="1:5" x14ac:dyDescent="0.25">
      <c r="A121" s="3">
        <v>20200920</v>
      </c>
      <c r="B121" s="3">
        <v>13990630</v>
      </c>
      <c r="C121" s="3">
        <v>1652248.9</v>
      </c>
      <c r="D121" s="4">
        <f t="shared" si="2"/>
        <v>44094</v>
      </c>
      <c r="E121" s="5">
        <f t="shared" si="3"/>
        <v>-2.78064315273715E-2</v>
      </c>
    </row>
    <row r="122" spans="1:5" x14ac:dyDescent="0.25">
      <c r="A122" s="3">
        <v>20200921</v>
      </c>
      <c r="B122" s="3">
        <v>13990631</v>
      </c>
      <c r="C122" s="3">
        <v>1595148.3</v>
      </c>
      <c r="D122" s="4">
        <f t="shared" si="2"/>
        <v>44095</v>
      </c>
      <c r="E122" s="5">
        <f t="shared" si="3"/>
        <v>-3.4559320935241611E-2</v>
      </c>
    </row>
    <row r="123" spans="1:5" x14ac:dyDescent="0.25">
      <c r="A123" s="3">
        <v>20200922</v>
      </c>
      <c r="B123" s="3">
        <v>13990701</v>
      </c>
      <c r="C123" s="3">
        <v>1581205.5</v>
      </c>
      <c r="D123" s="4">
        <f t="shared" si="2"/>
        <v>44096</v>
      </c>
      <c r="E123" s="5">
        <f t="shared" si="3"/>
        <v>-8.7407546997354535E-3</v>
      </c>
    </row>
    <row r="124" spans="1:5" x14ac:dyDescent="0.25">
      <c r="A124" s="3">
        <v>20200923</v>
      </c>
      <c r="B124" s="3">
        <v>13990702</v>
      </c>
      <c r="C124" s="3">
        <v>1611452.2</v>
      </c>
      <c r="D124" s="4">
        <f t="shared" si="2"/>
        <v>44097</v>
      </c>
      <c r="E124" s="5">
        <f t="shared" si="3"/>
        <v>1.9128886156796199E-2</v>
      </c>
    </row>
    <row r="125" spans="1:5" x14ac:dyDescent="0.25">
      <c r="A125" s="3">
        <v>20200926</v>
      </c>
      <c r="B125" s="3">
        <v>13990705</v>
      </c>
      <c r="C125" s="3">
        <v>1615678.3</v>
      </c>
      <c r="D125" s="4">
        <f t="shared" si="2"/>
        <v>44100</v>
      </c>
      <c r="E125" s="5">
        <f t="shared" si="3"/>
        <v>2.6225413325944302E-3</v>
      </c>
    </row>
    <row r="126" spans="1:5" x14ac:dyDescent="0.25">
      <c r="A126" s="3">
        <v>20200927</v>
      </c>
      <c r="B126" s="3">
        <v>13990706</v>
      </c>
      <c r="C126" s="3">
        <v>1572158</v>
      </c>
      <c r="D126" s="4">
        <f t="shared" si="2"/>
        <v>44101</v>
      </c>
      <c r="E126" s="5">
        <f t="shared" si="3"/>
        <v>-2.693624095836411E-2</v>
      </c>
    </row>
    <row r="127" spans="1:5" x14ac:dyDescent="0.25">
      <c r="A127" s="3">
        <v>20200928</v>
      </c>
      <c r="B127" s="3">
        <v>13990707</v>
      </c>
      <c r="C127" s="3">
        <v>1515932.9</v>
      </c>
      <c r="D127" s="4">
        <f t="shared" si="2"/>
        <v>44102</v>
      </c>
      <c r="E127" s="5">
        <f t="shared" si="3"/>
        <v>-3.5763008552575526E-2</v>
      </c>
    </row>
    <row r="128" spans="1:5" x14ac:dyDescent="0.25">
      <c r="A128" s="3">
        <v>20200929</v>
      </c>
      <c r="B128" s="3">
        <v>13990708</v>
      </c>
      <c r="C128" s="3">
        <v>1492902</v>
      </c>
      <c r="D128" s="4">
        <f t="shared" si="2"/>
        <v>44103</v>
      </c>
      <c r="E128" s="5">
        <f t="shared" si="3"/>
        <v>-1.5192558984635784E-2</v>
      </c>
    </row>
    <row r="129" spans="1:5" x14ac:dyDescent="0.25">
      <c r="A129" s="3">
        <v>20200930</v>
      </c>
      <c r="B129" s="3">
        <v>13990709</v>
      </c>
      <c r="C129" s="3">
        <v>1503413</v>
      </c>
      <c r="D129" s="4">
        <f t="shared" si="2"/>
        <v>44104</v>
      </c>
      <c r="E129" s="5">
        <f t="shared" si="3"/>
        <v>7.040649687655387E-3</v>
      </c>
    </row>
    <row r="130" spans="1:5" x14ac:dyDescent="0.25">
      <c r="A130" s="3">
        <v>20201003</v>
      </c>
      <c r="B130" s="3">
        <v>13990712</v>
      </c>
      <c r="C130" s="3">
        <v>1546147</v>
      </c>
      <c r="D130" s="4">
        <f t="shared" ref="D130:D193" si="4">DATE(LEFT(A130,4),MID(A130,5,2),RIGHT(A130,2))</f>
        <v>44107</v>
      </c>
      <c r="E130" s="5">
        <f t="shared" si="3"/>
        <v>2.8424657762038841E-2</v>
      </c>
    </row>
    <row r="131" spans="1:5" x14ac:dyDescent="0.25">
      <c r="A131" s="3">
        <v>20201004</v>
      </c>
      <c r="B131" s="3">
        <v>13990713</v>
      </c>
      <c r="C131" s="3">
        <v>1522937.6</v>
      </c>
      <c r="D131" s="4">
        <f t="shared" si="4"/>
        <v>44108</v>
      </c>
      <c r="E131" s="5">
        <f t="shared" ref="E131:E194" si="5">C131/C130-1</f>
        <v>-1.5011121193521659E-2</v>
      </c>
    </row>
    <row r="132" spans="1:5" x14ac:dyDescent="0.25">
      <c r="A132" s="3">
        <v>20201005</v>
      </c>
      <c r="B132" s="3">
        <v>13990714</v>
      </c>
      <c r="C132" s="3">
        <v>1490154.5</v>
      </c>
      <c r="D132" s="4">
        <f t="shared" si="4"/>
        <v>44109</v>
      </c>
      <c r="E132" s="5">
        <f t="shared" si="5"/>
        <v>-2.1526226681907401E-2</v>
      </c>
    </row>
    <row r="133" spans="1:5" x14ac:dyDescent="0.25">
      <c r="A133" s="3">
        <v>20201006</v>
      </c>
      <c r="B133" s="3">
        <v>13990715</v>
      </c>
      <c r="C133" s="3">
        <v>1514699.1</v>
      </c>
      <c r="D133" s="4">
        <f t="shared" si="4"/>
        <v>44110</v>
      </c>
      <c r="E133" s="5">
        <f t="shared" si="5"/>
        <v>1.6471177988591101E-2</v>
      </c>
    </row>
    <row r="134" spans="1:5" x14ac:dyDescent="0.25">
      <c r="A134" s="3">
        <v>20201007</v>
      </c>
      <c r="B134" s="3">
        <v>13990716</v>
      </c>
      <c r="C134" s="3">
        <v>1540706.6</v>
      </c>
      <c r="D134" s="4">
        <f t="shared" si="4"/>
        <v>44111</v>
      </c>
      <c r="E134" s="5">
        <f t="shared" si="5"/>
        <v>1.7170076881936502E-2</v>
      </c>
    </row>
    <row r="135" spans="1:5" x14ac:dyDescent="0.25">
      <c r="A135" s="3">
        <v>20201010</v>
      </c>
      <c r="B135" s="3">
        <v>13990719</v>
      </c>
      <c r="C135" s="3">
        <v>1541842.6</v>
      </c>
      <c r="D135" s="4">
        <f t="shared" si="4"/>
        <v>44114</v>
      </c>
      <c r="E135" s="5">
        <f t="shared" si="5"/>
        <v>7.3732403041559813E-4</v>
      </c>
    </row>
    <row r="136" spans="1:5" x14ac:dyDescent="0.25">
      <c r="A136" s="3">
        <v>20201011</v>
      </c>
      <c r="B136" s="3">
        <v>13990720</v>
      </c>
      <c r="C136" s="3">
        <v>1597045.4</v>
      </c>
      <c r="D136" s="4">
        <f t="shared" si="4"/>
        <v>44115</v>
      </c>
      <c r="E136" s="5">
        <f t="shared" si="5"/>
        <v>3.5803135806469433E-2</v>
      </c>
    </row>
    <row r="137" spans="1:5" x14ac:dyDescent="0.25">
      <c r="A137" s="3">
        <v>20201012</v>
      </c>
      <c r="B137" s="3">
        <v>13990721</v>
      </c>
      <c r="C137" s="3">
        <v>1579566.3</v>
      </c>
      <c r="D137" s="4">
        <f t="shared" si="4"/>
        <v>44116</v>
      </c>
      <c r="E137" s="5">
        <f t="shared" si="5"/>
        <v>-1.0944648160910009E-2</v>
      </c>
    </row>
    <row r="138" spans="1:5" x14ac:dyDescent="0.25">
      <c r="A138" s="3">
        <v>20201013</v>
      </c>
      <c r="B138" s="3">
        <v>13990722</v>
      </c>
      <c r="C138" s="3">
        <v>1579633</v>
      </c>
      <c r="D138" s="4">
        <f t="shared" si="4"/>
        <v>44117</v>
      </c>
      <c r="E138" s="5">
        <f t="shared" si="5"/>
        <v>4.2226780857523849E-5</v>
      </c>
    </row>
    <row r="139" spans="1:5" x14ac:dyDescent="0.25">
      <c r="A139" s="3">
        <v>20201014</v>
      </c>
      <c r="B139" s="3">
        <v>13990723</v>
      </c>
      <c r="C139" s="3">
        <v>1561450.9</v>
      </c>
      <c r="D139" s="4">
        <f t="shared" si="4"/>
        <v>44118</v>
      </c>
      <c r="E139" s="5">
        <f t="shared" si="5"/>
        <v>-1.1510331830241638E-2</v>
      </c>
    </row>
    <row r="140" spans="1:5" x14ac:dyDescent="0.25">
      <c r="A140" s="3">
        <v>20201018</v>
      </c>
      <c r="B140" s="3">
        <v>13990727</v>
      </c>
      <c r="C140" s="3">
        <v>1514244.1</v>
      </c>
      <c r="D140" s="4">
        <f t="shared" si="4"/>
        <v>44122</v>
      </c>
      <c r="E140" s="5">
        <f t="shared" si="5"/>
        <v>-3.0232650927416227E-2</v>
      </c>
    </row>
    <row r="141" spans="1:5" x14ac:dyDescent="0.25">
      <c r="A141" s="3">
        <v>20201019</v>
      </c>
      <c r="B141" s="3">
        <v>13990728</v>
      </c>
      <c r="C141" s="3">
        <v>1462382.1</v>
      </c>
      <c r="D141" s="4">
        <f t="shared" si="4"/>
        <v>44123</v>
      </c>
      <c r="E141" s="5">
        <f t="shared" si="5"/>
        <v>-3.4249431779195927E-2</v>
      </c>
    </row>
    <row r="142" spans="1:5" x14ac:dyDescent="0.25">
      <c r="A142" s="3">
        <v>20201020</v>
      </c>
      <c r="B142" s="3">
        <v>13990729</v>
      </c>
      <c r="C142" s="3">
        <v>1419312.3</v>
      </c>
      <c r="D142" s="4">
        <f t="shared" si="4"/>
        <v>44124</v>
      </c>
      <c r="E142" s="5">
        <f t="shared" si="5"/>
        <v>-2.9451810166440162E-2</v>
      </c>
    </row>
    <row r="143" spans="1:5" x14ac:dyDescent="0.25">
      <c r="A143" s="3">
        <v>20201021</v>
      </c>
      <c r="B143" s="3">
        <v>13990730</v>
      </c>
      <c r="C143" s="3">
        <v>1412300.2</v>
      </c>
      <c r="D143" s="4">
        <f t="shared" si="4"/>
        <v>44125</v>
      </c>
      <c r="E143" s="5">
        <f t="shared" si="5"/>
        <v>-4.9404912505867093E-3</v>
      </c>
    </row>
    <row r="144" spans="1:5" x14ac:dyDescent="0.25">
      <c r="A144" s="3">
        <v>20201024</v>
      </c>
      <c r="B144" s="3">
        <v>13990803</v>
      </c>
      <c r="C144" s="3">
        <v>1374049</v>
      </c>
      <c r="D144" s="4">
        <f t="shared" si="4"/>
        <v>44128</v>
      </c>
      <c r="E144" s="5">
        <f t="shared" si="5"/>
        <v>-2.7084326689184035E-2</v>
      </c>
    </row>
    <row r="145" spans="1:5" x14ac:dyDescent="0.25">
      <c r="A145" s="3">
        <v>20201026</v>
      </c>
      <c r="B145" s="3">
        <v>13990805</v>
      </c>
      <c r="C145" s="3">
        <v>1336583</v>
      </c>
      <c r="D145" s="4">
        <f t="shared" si="4"/>
        <v>44130</v>
      </c>
      <c r="E145" s="5">
        <f t="shared" si="5"/>
        <v>-2.7266858751034406E-2</v>
      </c>
    </row>
    <row r="146" spans="1:5" x14ac:dyDescent="0.25">
      <c r="A146" s="3">
        <v>20201027</v>
      </c>
      <c r="B146" s="3">
        <v>13990806</v>
      </c>
      <c r="C146" s="3">
        <v>1301959.1000000001</v>
      </c>
      <c r="D146" s="4">
        <f t="shared" si="4"/>
        <v>44131</v>
      </c>
      <c r="E146" s="5">
        <f t="shared" si="5"/>
        <v>-2.5904788554096503E-2</v>
      </c>
    </row>
    <row r="147" spans="1:5" x14ac:dyDescent="0.25">
      <c r="A147" s="3">
        <v>20201028</v>
      </c>
      <c r="B147" s="3">
        <v>13990807</v>
      </c>
      <c r="C147" s="3">
        <v>1288286.5</v>
      </c>
      <c r="D147" s="4">
        <f t="shared" si="4"/>
        <v>44132</v>
      </c>
      <c r="E147" s="5">
        <f t="shared" si="5"/>
        <v>-1.050155876632386E-2</v>
      </c>
    </row>
    <row r="148" spans="1:5" x14ac:dyDescent="0.25">
      <c r="A148" s="3">
        <v>20201031</v>
      </c>
      <c r="B148" s="3">
        <v>13990810</v>
      </c>
      <c r="C148" s="3">
        <v>1305979.2</v>
      </c>
      <c r="D148" s="4">
        <f t="shared" si="4"/>
        <v>44135</v>
      </c>
      <c r="E148" s="5">
        <f t="shared" si="5"/>
        <v>1.3733513469247782E-2</v>
      </c>
    </row>
    <row r="149" spans="1:5" x14ac:dyDescent="0.25">
      <c r="A149" s="3">
        <v>20201101</v>
      </c>
      <c r="B149" s="3">
        <v>13990811</v>
      </c>
      <c r="C149" s="3">
        <v>1279901.8999999999</v>
      </c>
      <c r="D149" s="4">
        <f t="shared" si="4"/>
        <v>44136</v>
      </c>
      <c r="E149" s="5">
        <f t="shared" si="5"/>
        <v>-1.9967622761526416E-2</v>
      </c>
    </row>
    <row r="150" spans="1:5" x14ac:dyDescent="0.25">
      <c r="A150" s="3">
        <v>20201102</v>
      </c>
      <c r="B150" s="3">
        <v>13990812</v>
      </c>
      <c r="C150" s="3">
        <v>1264538.5</v>
      </c>
      <c r="D150" s="4">
        <f t="shared" si="4"/>
        <v>44137</v>
      </c>
      <c r="E150" s="5">
        <f t="shared" si="5"/>
        <v>-1.2003576211582989E-2</v>
      </c>
    </row>
    <row r="151" spans="1:5" x14ac:dyDescent="0.25">
      <c r="A151" s="3">
        <v>20201104</v>
      </c>
      <c r="B151" s="3">
        <v>13990814</v>
      </c>
      <c r="C151" s="3">
        <v>1290507.3999999999</v>
      </c>
      <c r="D151" s="4">
        <f t="shared" si="4"/>
        <v>44139</v>
      </c>
      <c r="E151" s="5">
        <f t="shared" si="5"/>
        <v>2.0536266788239166E-2</v>
      </c>
    </row>
    <row r="152" spans="1:5" x14ac:dyDescent="0.25">
      <c r="A152" s="3">
        <v>20201107</v>
      </c>
      <c r="B152" s="3">
        <v>13990817</v>
      </c>
      <c r="C152" s="3">
        <v>1262869.6000000001</v>
      </c>
      <c r="D152" s="4">
        <f t="shared" si="4"/>
        <v>44142</v>
      </c>
      <c r="E152" s="5">
        <f t="shared" si="5"/>
        <v>-2.1416227446661495E-2</v>
      </c>
    </row>
    <row r="153" spans="1:5" x14ac:dyDescent="0.25">
      <c r="A153" s="3">
        <v>20201108</v>
      </c>
      <c r="B153" s="3">
        <v>13990818</v>
      </c>
      <c r="C153" s="3">
        <v>1240512.7</v>
      </c>
      <c r="D153" s="4">
        <f t="shared" si="4"/>
        <v>44143</v>
      </c>
      <c r="E153" s="5">
        <f t="shared" si="5"/>
        <v>-1.77032529724368E-2</v>
      </c>
    </row>
    <row r="154" spans="1:5" x14ac:dyDescent="0.25">
      <c r="A154" s="3">
        <v>20201109</v>
      </c>
      <c r="B154" s="3">
        <v>13990819</v>
      </c>
      <c r="C154" s="3">
        <v>1215222.6000000001</v>
      </c>
      <c r="D154" s="4">
        <f t="shared" si="4"/>
        <v>44144</v>
      </c>
      <c r="E154" s="5">
        <f t="shared" si="5"/>
        <v>-2.0386812646093766E-2</v>
      </c>
    </row>
    <row r="155" spans="1:5" x14ac:dyDescent="0.25">
      <c r="A155" s="3">
        <v>20201110</v>
      </c>
      <c r="B155" s="3">
        <v>13990820</v>
      </c>
      <c r="C155" s="3">
        <v>1211935.6000000001</v>
      </c>
      <c r="D155" s="4">
        <f t="shared" si="4"/>
        <v>44145</v>
      </c>
      <c r="E155" s="5">
        <f t="shared" si="5"/>
        <v>-2.7048542382276386E-3</v>
      </c>
    </row>
    <row r="156" spans="1:5" x14ac:dyDescent="0.25">
      <c r="A156" s="3">
        <v>20201111</v>
      </c>
      <c r="B156" s="3">
        <v>13990821</v>
      </c>
      <c r="C156" s="3">
        <v>1221082.2</v>
      </c>
      <c r="D156" s="4">
        <f t="shared" si="4"/>
        <v>44146</v>
      </c>
      <c r="E156" s="5">
        <f t="shared" si="5"/>
        <v>7.5471006875280633E-3</v>
      </c>
    </row>
    <row r="157" spans="1:5" x14ac:dyDescent="0.25">
      <c r="A157" s="3">
        <v>20201114</v>
      </c>
      <c r="B157" s="3">
        <v>13990824</v>
      </c>
      <c r="C157" s="3">
        <v>1247591.3999999999</v>
      </c>
      <c r="D157" s="4">
        <f t="shared" si="4"/>
        <v>44149</v>
      </c>
      <c r="E157" s="5">
        <f t="shared" si="5"/>
        <v>2.1709594980583669E-2</v>
      </c>
    </row>
    <row r="158" spans="1:5" x14ac:dyDescent="0.25">
      <c r="A158" s="3">
        <v>20201115</v>
      </c>
      <c r="B158" s="3">
        <v>13990825</v>
      </c>
      <c r="C158" s="3">
        <v>1257364.3</v>
      </c>
      <c r="D158" s="4">
        <f t="shared" si="4"/>
        <v>44150</v>
      </c>
      <c r="E158" s="5">
        <f t="shared" si="5"/>
        <v>7.8334140488625081E-3</v>
      </c>
    </row>
    <row r="159" spans="1:5" x14ac:dyDescent="0.25">
      <c r="A159" s="3">
        <v>20201116</v>
      </c>
      <c r="B159" s="3">
        <v>13990826</v>
      </c>
      <c r="C159" s="3">
        <v>1273746.7</v>
      </c>
      <c r="D159" s="4">
        <f t="shared" si="4"/>
        <v>44151</v>
      </c>
      <c r="E159" s="5">
        <f t="shared" si="5"/>
        <v>1.3029159488622266E-2</v>
      </c>
    </row>
    <row r="160" spans="1:5" x14ac:dyDescent="0.25">
      <c r="A160" s="3">
        <v>20201117</v>
      </c>
      <c r="B160" s="3">
        <v>13990827</v>
      </c>
      <c r="C160" s="3">
        <v>1296958</v>
      </c>
      <c r="D160" s="4">
        <f t="shared" si="4"/>
        <v>44152</v>
      </c>
      <c r="E160" s="5">
        <f t="shared" si="5"/>
        <v>1.8222853884528156E-2</v>
      </c>
    </row>
    <row r="161" spans="1:5" x14ac:dyDescent="0.25">
      <c r="A161" s="3">
        <v>20201118</v>
      </c>
      <c r="B161" s="3">
        <v>13990828</v>
      </c>
      <c r="C161" s="3">
        <v>1345295</v>
      </c>
      <c r="D161" s="4">
        <f t="shared" si="4"/>
        <v>44153</v>
      </c>
      <c r="E161" s="5">
        <f t="shared" si="5"/>
        <v>3.7269518365282472E-2</v>
      </c>
    </row>
    <row r="162" spans="1:5" x14ac:dyDescent="0.25">
      <c r="A162" s="3">
        <v>20201121</v>
      </c>
      <c r="B162" s="3">
        <v>13990901</v>
      </c>
      <c r="C162" s="3">
        <v>1366536.2</v>
      </c>
      <c r="D162" s="4">
        <f t="shared" si="4"/>
        <v>44156</v>
      </c>
      <c r="E162" s="5">
        <f t="shared" si="5"/>
        <v>1.5789250684794087E-2</v>
      </c>
    </row>
    <row r="163" spans="1:5" x14ac:dyDescent="0.25">
      <c r="A163" s="3">
        <v>20201122</v>
      </c>
      <c r="B163" s="3">
        <v>13990902</v>
      </c>
      <c r="C163" s="3">
        <v>1358847.9</v>
      </c>
      <c r="D163" s="4">
        <f t="shared" si="4"/>
        <v>44157</v>
      </c>
      <c r="E163" s="5">
        <f t="shared" si="5"/>
        <v>-5.6261224547143884E-3</v>
      </c>
    </row>
    <row r="164" spans="1:5" x14ac:dyDescent="0.25">
      <c r="A164" s="3">
        <v>20201123</v>
      </c>
      <c r="B164" s="3">
        <v>13990903</v>
      </c>
      <c r="C164" s="3">
        <v>1375530.3</v>
      </c>
      <c r="D164" s="4">
        <f t="shared" si="4"/>
        <v>44158</v>
      </c>
      <c r="E164" s="5">
        <f t="shared" si="5"/>
        <v>1.2276870722617295E-2</v>
      </c>
    </row>
    <row r="165" spans="1:5" x14ac:dyDescent="0.25">
      <c r="A165" s="3">
        <v>20201124</v>
      </c>
      <c r="B165" s="3">
        <v>13990904</v>
      </c>
      <c r="C165" s="3">
        <v>1356944.5</v>
      </c>
      <c r="D165" s="4">
        <f t="shared" si="4"/>
        <v>44159</v>
      </c>
      <c r="E165" s="5">
        <f t="shared" si="5"/>
        <v>-1.3511734347109616E-2</v>
      </c>
    </row>
    <row r="166" spans="1:5" x14ac:dyDescent="0.25">
      <c r="A166" s="3">
        <v>20201125</v>
      </c>
      <c r="B166" s="3">
        <v>13990905</v>
      </c>
      <c r="C166" s="3">
        <v>1367171.1</v>
      </c>
      <c r="D166" s="4">
        <f t="shared" si="4"/>
        <v>44160</v>
      </c>
      <c r="E166" s="5">
        <f t="shared" si="5"/>
        <v>7.5364909913413491E-3</v>
      </c>
    </row>
    <row r="167" spans="1:5" x14ac:dyDescent="0.25">
      <c r="A167" s="3">
        <v>20201128</v>
      </c>
      <c r="B167" s="3">
        <v>13990908</v>
      </c>
      <c r="C167" s="3">
        <v>1390803.4</v>
      </c>
      <c r="D167" s="4">
        <f t="shared" si="4"/>
        <v>44163</v>
      </c>
      <c r="E167" s="5">
        <f t="shared" si="5"/>
        <v>1.7285546776113048E-2</v>
      </c>
    </row>
    <row r="168" spans="1:5" x14ac:dyDescent="0.25">
      <c r="A168" s="3">
        <v>20201129</v>
      </c>
      <c r="B168" s="3">
        <v>13990909</v>
      </c>
      <c r="C168" s="3">
        <v>1427198.6</v>
      </c>
      <c r="D168" s="4">
        <f t="shared" si="4"/>
        <v>44164</v>
      </c>
      <c r="E168" s="5">
        <f t="shared" si="5"/>
        <v>2.6168472121940622E-2</v>
      </c>
    </row>
    <row r="169" spans="1:5" x14ac:dyDescent="0.25">
      <c r="A169" s="3">
        <v>20201130</v>
      </c>
      <c r="B169" s="3">
        <v>13990910</v>
      </c>
      <c r="C169" s="3">
        <v>1465934.2</v>
      </c>
      <c r="D169" s="4">
        <f t="shared" si="4"/>
        <v>44165</v>
      </c>
      <c r="E169" s="5">
        <f t="shared" si="5"/>
        <v>2.7141001960063527E-2</v>
      </c>
    </row>
    <row r="170" spans="1:5" x14ac:dyDescent="0.25">
      <c r="A170" s="3">
        <v>20201201</v>
      </c>
      <c r="B170" s="3">
        <v>13990911</v>
      </c>
      <c r="C170" s="3">
        <v>1473701.9</v>
      </c>
      <c r="D170" s="4">
        <f t="shared" si="4"/>
        <v>44166</v>
      </c>
      <c r="E170" s="5">
        <f t="shared" si="5"/>
        <v>5.2988053624780651E-3</v>
      </c>
    </row>
    <row r="171" spans="1:5" x14ac:dyDescent="0.25">
      <c r="A171" s="3">
        <v>20201202</v>
      </c>
      <c r="B171" s="3">
        <v>13990912</v>
      </c>
      <c r="C171" s="3">
        <v>1470967.6</v>
      </c>
      <c r="D171" s="4">
        <f t="shared" si="4"/>
        <v>44167</v>
      </c>
      <c r="E171" s="5">
        <f t="shared" si="5"/>
        <v>-1.8553955857693039E-3</v>
      </c>
    </row>
    <row r="172" spans="1:5" x14ac:dyDescent="0.25">
      <c r="A172" s="3">
        <v>20201205</v>
      </c>
      <c r="B172" s="3">
        <v>13990915</v>
      </c>
      <c r="C172" s="3">
        <v>1490713.3</v>
      </c>
      <c r="D172" s="4">
        <f t="shared" si="4"/>
        <v>44170</v>
      </c>
      <c r="E172" s="5">
        <f t="shared" si="5"/>
        <v>1.3423613137366175E-2</v>
      </c>
    </row>
    <row r="173" spans="1:5" x14ac:dyDescent="0.25">
      <c r="A173" s="3">
        <v>20201206</v>
      </c>
      <c r="B173" s="3">
        <v>13990916</v>
      </c>
      <c r="C173" s="3">
        <v>1523105.8</v>
      </c>
      <c r="D173" s="4">
        <f t="shared" si="4"/>
        <v>44171</v>
      </c>
      <c r="E173" s="5">
        <f t="shared" si="5"/>
        <v>2.1729530420101506E-2</v>
      </c>
    </row>
    <row r="174" spans="1:5" x14ac:dyDescent="0.25">
      <c r="A174" s="3">
        <v>20201207</v>
      </c>
      <c r="B174" s="3">
        <v>13990917</v>
      </c>
      <c r="C174" s="3">
        <v>1512962.1</v>
      </c>
      <c r="D174" s="4">
        <f t="shared" si="4"/>
        <v>44172</v>
      </c>
      <c r="E174" s="5">
        <f t="shared" si="5"/>
        <v>-6.659878781894224E-3</v>
      </c>
    </row>
    <row r="175" spans="1:5" x14ac:dyDescent="0.25">
      <c r="A175" s="3">
        <v>20201208</v>
      </c>
      <c r="B175" s="3">
        <v>13990918</v>
      </c>
      <c r="C175" s="3">
        <v>1507362.7</v>
      </c>
      <c r="D175" s="4">
        <f t="shared" si="4"/>
        <v>44173</v>
      </c>
      <c r="E175" s="5">
        <f t="shared" si="5"/>
        <v>-3.7009519273484281E-3</v>
      </c>
    </row>
    <row r="176" spans="1:5" x14ac:dyDescent="0.25">
      <c r="A176" s="3">
        <v>20201209</v>
      </c>
      <c r="B176" s="3">
        <v>13990919</v>
      </c>
      <c r="C176" s="3">
        <v>1506274.6</v>
      </c>
      <c r="D176" s="4">
        <f t="shared" si="4"/>
        <v>44174</v>
      </c>
      <c r="E176" s="5">
        <f t="shared" si="5"/>
        <v>-7.2185679000802416E-4</v>
      </c>
    </row>
    <row r="177" spans="1:5" x14ac:dyDescent="0.25">
      <c r="A177" s="3">
        <v>20201212</v>
      </c>
      <c r="B177" s="3">
        <v>13990922</v>
      </c>
      <c r="C177" s="3">
        <v>1527452.6</v>
      </c>
      <c r="D177" s="4">
        <f t="shared" si="4"/>
        <v>44177</v>
      </c>
      <c r="E177" s="5">
        <f t="shared" si="5"/>
        <v>1.4059853362726749E-2</v>
      </c>
    </row>
    <row r="178" spans="1:5" x14ac:dyDescent="0.25">
      <c r="A178" s="3">
        <v>20201213</v>
      </c>
      <c r="B178" s="3">
        <v>13990923</v>
      </c>
      <c r="C178" s="3">
        <v>1515757.6</v>
      </c>
      <c r="D178" s="4">
        <f t="shared" si="4"/>
        <v>44178</v>
      </c>
      <c r="E178" s="5">
        <f t="shared" si="5"/>
        <v>-7.6565387364556647E-3</v>
      </c>
    </row>
    <row r="179" spans="1:5" x14ac:dyDescent="0.25">
      <c r="A179" s="3">
        <v>20201214</v>
      </c>
      <c r="B179" s="3">
        <v>13990924</v>
      </c>
      <c r="C179" s="3">
        <v>1484158.9</v>
      </c>
      <c r="D179" s="4">
        <f t="shared" si="4"/>
        <v>44179</v>
      </c>
      <c r="E179" s="5">
        <f t="shared" si="5"/>
        <v>-2.0846802945273191E-2</v>
      </c>
    </row>
    <row r="180" spans="1:5" x14ac:dyDescent="0.25">
      <c r="A180" s="3">
        <v>20201215</v>
      </c>
      <c r="B180" s="3">
        <v>13990925</v>
      </c>
      <c r="C180" s="3">
        <v>1428324.5</v>
      </c>
      <c r="D180" s="4">
        <f t="shared" si="4"/>
        <v>44180</v>
      </c>
      <c r="E180" s="5">
        <f t="shared" si="5"/>
        <v>-3.7620230556175582E-2</v>
      </c>
    </row>
    <row r="181" spans="1:5" x14ac:dyDescent="0.25">
      <c r="A181" s="3">
        <v>20201216</v>
      </c>
      <c r="B181" s="3">
        <v>13990926</v>
      </c>
      <c r="C181" s="3">
        <v>1413429.5</v>
      </c>
      <c r="D181" s="4">
        <f t="shared" si="4"/>
        <v>44181</v>
      </c>
      <c r="E181" s="5">
        <f t="shared" si="5"/>
        <v>-1.0428302532092704E-2</v>
      </c>
    </row>
    <row r="182" spans="1:5" x14ac:dyDescent="0.25">
      <c r="A182" s="3">
        <v>20201219</v>
      </c>
      <c r="B182" s="3">
        <v>13990929</v>
      </c>
      <c r="C182" s="3">
        <v>1444887.9</v>
      </c>
      <c r="D182" s="4">
        <f t="shared" si="4"/>
        <v>44184</v>
      </c>
      <c r="E182" s="5">
        <f t="shared" si="5"/>
        <v>2.2256787480380069E-2</v>
      </c>
    </row>
    <row r="183" spans="1:5" x14ac:dyDescent="0.25">
      <c r="A183" s="3">
        <v>20201220</v>
      </c>
      <c r="B183" s="3">
        <v>13990930</v>
      </c>
      <c r="C183" s="3">
        <v>1439055</v>
      </c>
      <c r="D183" s="4">
        <f t="shared" si="4"/>
        <v>44185</v>
      </c>
      <c r="E183" s="5">
        <f t="shared" si="5"/>
        <v>-4.0369221723013382E-3</v>
      </c>
    </row>
    <row r="184" spans="1:5" x14ac:dyDescent="0.25">
      <c r="A184" s="3">
        <v>20201221</v>
      </c>
      <c r="B184" s="3">
        <v>13991001</v>
      </c>
      <c r="C184" s="3">
        <v>1436415.2</v>
      </c>
      <c r="D184" s="4">
        <f t="shared" si="4"/>
        <v>44186</v>
      </c>
      <c r="E184" s="5">
        <f t="shared" si="5"/>
        <v>-1.8343982683080018E-3</v>
      </c>
    </row>
    <row r="185" spans="1:5" x14ac:dyDescent="0.25">
      <c r="A185" s="3">
        <v>20201222</v>
      </c>
      <c r="B185" s="3">
        <v>13991002</v>
      </c>
      <c r="C185" s="3">
        <v>1444889.1</v>
      </c>
      <c r="D185" s="4">
        <f t="shared" si="4"/>
        <v>44187</v>
      </c>
      <c r="E185" s="5">
        <f t="shared" si="5"/>
        <v>5.8993388541142E-3</v>
      </c>
    </row>
    <row r="186" spans="1:5" x14ac:dyDescent="0.25">
      <c r="A186" s="3">
        <v>20201223</v>
      </c>
      <c r="B186" s="3">
        <v>13991003</v>
      </c>
      <c r="C186" s="3">
        <v>1447840.8</v>
      </c>
      <c r="D186" s="4">
        <f t="shared" si="4"/>
        <v>44188</v>
      </c>
      <c r="E186" s="5">
        <f t="shared" si="5"/>
        <v>2.0428557458147534E-3</v>
      </c>
    </row>
    <row r="187" spans="1:5" x14ac:dyDescent="0.25">
      <c r="A187" s="3">
        <v>20201226</v>
      </c>
      <c r="B187" s="3">
        <v>13991006</v>
      </c>
      <c r="C187" s="3">
        <v>1423507.4</v>
      </c>
      <c r="D187" s="4">
        <f t="shared" si="4"/>
        <v>44191</v>
      </c>
      <c r="E187" s="5">
        <f t="shared" si="5"/>
        <v>-1.6806682060624412E-2</v>
      </c>
    </row>
    <row r="188" spans="1:5" x14ac:dyDescent="0.25">
      <c r="A188" s="3">
        <v>20201227</v>
      </c>
      <c r="B188" s="3">
        <v>13991007</v>
      </c>
      <c r="C188" s="3">
        <v>1419059.3</v>
      </c>
      <c r="D188" s="4">
        <f t="shared" si="4"/>
        <v>44192</v>
      </c>
      <c r="E188" s="5">
        <f t="shared" si="5"/>
        <v>-3.1247466644710453E-3</v>
      </c>
    </row>
    <row r="189" spans="1:5" x14ac:dyDescent="0.25">
      <c r="A189" s="3">
        <v>20201228</v>
      </c>
      <c r="B189" s="3">
        <v>13991008</v>
      </c>
      <c r="C189" s="3">
        <v>1437142.1</v>
      </c>
      <c r="D189" s="4">
        <f t="shared" si="4"/>
        <v>44193</v>
      </c>
      <c r="E189" s="5">
        <f t="shared" si="5"/>
        <v>1.2742807858699079E-2</v>
      </c>
    </row>
    <row r="190" spans="1:5" x14ac:dyDescent="0.25">
      <c r="A190" s="3">
        <v>20201229</v>
      </c>
      <c r="B190" s="3">
        <v>13991009</v>
      </c>
      <c r="C190" s="3">
        <v>1411824.3</v>
      </c>
      <c r="D190" s="4">
        <f t="shared" si="4"/>
        <v>44194</v>
      </c>
      <c r="E190" s="5">
        <f t="shared" si="5"/>
        <v>-1.761676872454021E-2</v>
      </c>
    </row>
    <row r="191" spans="1:5" x14ac:dyDescent="0.25">
      <c r="A191" s="3">
        <v>20201230</v>
      </c>
      <c r="B191" s="3">
        <v>13991010</v>
      </c>
      <c r="C191" s="3">
        <v>1397847.6</v>
      </c>
      <c r="D191" s="4">
        <f t="shared" si="4"/>
        <v>44195</v>
      </c>
      <c r="E191" s="5">
        <f t="shared" si="5"/>
        <v>-9.8997446070306916E-3</v>
      </c>
    </row>
    <row r="192" spans="1:5" x14ac:dyDescent="0.25">
      <c r="A192" s="3">
        <v>20210102</v>
      </c>
      <c r="B192" s="3">
        <v>13991013</v>
      </c>
      <c r="C192" s="3">
        <v>1354114.3</v>
      </c>
      <c r="D192" s="4">
        <f t="shared" si="4"/>
        <v>44198</v>
      </c>
      <c r="E192" s="5">
        <f t="shared" si="5"/>
        <v>-3.1286171682807229E-2</v>
      </c>
    </row>
    <row r="193" spans="1:5" x14ac:dyDescent="0.25">
      <c r="A193" s="3">
        <v>20210103</v>
      </c>
      <c r="B193" s="3">
        <v>13991014</v>
      </c>
      <c r="C193" s="3">
        <v>1355475.3</v>
      </c>
      <c r="D193" s="4">
        <f t="shared" si="4"/>
        <v>44199</v>
      </c>
      <c r="E193" s="5">
        <f t="shared" si="5"/>
        <v>1.0050850212570683E-3</v>
      </c>
    </row>
    <row r="194" spans="1:5" x14ac:dyDescent="0.25">
      <c r="A194" s="3">
        <v>20210104</v>
      </c>
      <c r="B194" s="3">
        <v>13991015</v>
      </c>
      <c r="C194" s="3">
        <v>1374500.9</v>
      </c>
      <c r="D194" s="4">
        <f t="shared" ref="D194:D257" si="6">DATE(LEFT(A194,4),MID(A194,5,2),RIGHT(A194,2))</f>
        <v>44200</v>
      </c>
      <c r="E194" s="5">
        <f t="shared" si="5"/>
        <v>1.40361096952486E-2</v>
      </c>
    </row>
    <row r="195" spans="1:5" x14ac:dyDescent="0.25">
      <c r="A195" s="3">
        <v>20210105</v>
      </c>
      <c r="B195" s="3">
        <v>13991016</v>
      </c>
      <c r="C195" s="3">
        <v>1350211.4</v>
      </c>
      <c r="D195" s="4">
        <f t="shared" si="6"/>
        <v>44201</v>
      </c>
      <c r="E195" s="5">
        <f t="shared" ref="E195:E258" si="7">C195/C194-1</f>
        <v>-1.7671505344230787E-2</v>
      </c>
    </row>
    <row r="196" spans="1:5" x14ac:dyDescent="0.25">
      <c r="A196" s="3">
        <v>20210106</v>
      </c>
      <c r="B196" s="3">
        <v>13991017</v>
      </c>
      <c r="C196" s="3">
        <v>1310708.8</v>
      </c>
      <c r="D196" s="4">
        <f t="shared" si="6"/>
        <v>44202</v>
      </c>
      <c r="E196" s="5">
        <f t="shared" si="7"/>
        <v>-2.9256603817742755E-2</v>
      </c>
    </row>
    <row r="197" spans="1:5" x14ac:dyDescent="0.25">
      <c r="A197" s="3">
        <v>20210109</v>
      </c>
      <c r="B197" s="3">
        <v>13991020</v>
      </c>
      <c r="C197" s="3">
        <v>1285947.7</v>
      </c>
      <c r="D197" s="4">
        <f t="shared" si="6"/>
        <v>44205</v>
      </c>
      <c r="E197" s="5">
        <f t="shared" si="7"/>
        <v>-1.8891381518152728E-2</v>
      </c>
    </row>
    <row r="198" spans="1:5" x14ac:dyDescent="0.25">
      <c r="A198" s="3">
        <v>20210110</v>
      </c>
      <c r="B198" s="3">
        <v>13991021</v>
      </c>
      <c r="C198" s="3">
        <v>1306714.8</v>
      </c>
      <c r="D198" s="4">
        <f t="shared" si="6"/>
        <v>44206</v>
      </c>
      <c r="E198" s="5">
        <f t="shared" si="7"/>
        <v>1.6149257080984025E-2</v>
      </c>
    </row>
    <row r="199" spans="1:5" x14ac:dyDescent="0.25">
      <c r="A199" s="3">
        <v>20210111</v>
      </c>
      <c r="B199" s="3">
        <v>13991022</v>
      </c>
      <c r="C199" s="3">
        <v>1301245.3</v>
      </c>
      <c r="D199" s="4">
        <f t="shared" si="6"/>
        <v>44207</v>
      </c>
      <c r="E199" s="5">
        <f t="shared" si="7"/>
        <v>-4.1856876496692008E-3</v>
      </c>
    </row>
    <row r="200" spans="1:5" x14ac:dyDescent="0.25">
      <c r="A200" s="3">
        <v>20210112</v>
      </c>
      <c r="B200" s="3">
        <v>13991023</v>
      </c>
      <c r="C200" s="3">
        <v>1260697.7</v>
      </c>
      <c r="D200" s="4">
        <f t="shared" si="6"/>
        <v>44208</v>
      </c>
      <c r="E200" s="5">
        <f t="shared" si="7"/>
        <v>-3.1160612069069615E-2</v>
      </c>
    </row>
    <row r="201" spans="1:5" x14ac:dyDescent="0.25">
      <c r="A201" s="3">
        <v>20210113</v>
      </c>
      <c r="B201" s="3">
        <v>13991024</v>
      </c>
      <c r="C201" s="3">
        <v>1229889.5</v>
      </c>
      <c r="D201" s="4">
        <f t="shared" si="6"/>
        <v>44209</v>
      </c>
      <c r="E201" s="5">
        <f t="shared" si="7"/>
        <v>-2.4437420644140118E-2</v>
      </c>
    </row>
    <row r="202" spans="1:5" x14ac:dyDescent="0.25">
      <c r="A202" s="3">
        <v>20210116</v>
      </c>
      <c r="B202" s="3">
        <v>13991027</v>
      </c>
      <c r="C202" s="3">
        <v>1186786.6000000001</v>
      </c>
      <c r="D202" s="4">
        <f t="shared" si="6"/>
        <v>44212</v>
      </c>
      <c r="E202" s="5">
        <f t="shared" si="7"/>
        <v>-3.5046156585611832E-2</v>
      </c>
    </row>
    <row r="203" spans="1:5" x14ac:dyDescent="0.25">
      <c r="A203" s="3">
        <v>20210118</v>
      </c>
      <c r="B203" s="3">
        <v>13991029</v>
      </c>
      <c r="C203" s="3">
        <v>1149721.6000000001</v>
      </c>
      <c r="D203" s="4">
        <f t="shared" si="6"/>
        <v>44214</v>
      </c>
      <c r="E203" s="5">
        <f t="shared" si="7"/>
        <v>-3.1231394085507902E-2</v>
      </c>
    </row>
    <row r="204" spans="1:5" x14ac:dyDescent="0.25">
      <c r="A204" s="3">
        <v>20210119</v>
      </c>
      <c r="B204" s="3">
        <v>13991030</v>
      </c>
      <c r="C204" s="3">
        <v>1150624.7</v>
      </c>
      <c r="D204" s="4">
        <f t="shared" si="6"/>
        <v>44215</v>
      </c>
      <c r="E204" s="5">
        <f t="shared" si="7"/>
        <v>7.8549450580034375E-4</v>
      </c>
    </row>
    <row r="205" spans="1:5" x14ac:dyDescent="0.25">
      <c r="A205" s="3">
        <v>20210120</v>
      </c>
      <c r="B205" s="3">
        <v>13991101</v>
      </c>
      <c r="C205" s="3">
        <v>1183948</v>
      </c>
      <c r="D205" s="4">
        <f t="shared" si="6"/>
        <v>44216</v>
      </c>
      <c r="E205" s="5">
        <f t="shared" si="7"/>
        <v>2.896105046241404E-2</v>
      </c>
    </row>
    <row r="206" spans="1:5" x14ac:dyDescent="0.25">
      <c r="A206" s="3">
        <v>20210123</v>
      </c>
      <c r="B206" s="3">
        <v>13991104</v>
      </c>
      <c r="C206" s="3">
        <v>1222069.8</v>
      </c>
      <c r="D206" s="4">
        <f t="shared" si="6"/>
        <v>44219</v>
      </c>
      <c r="E206" s="5">
        <f t="shared" si="7"/>
        <v>3.2198880356231863E-2</v>
      </c>
    </row>
    <row r="207" spans="1:5" x14ac:dyDescent="0.25">
      <c r="A207" s="3">
        <v>20210124</v>
      </c>
      <c r="B207" s="3">
        <v>13991105</v>
      </c>
      <c r="C207" s="3">
        <v>1234597.2</v>
      </c>
      <c r="D207" s="4">
        <f t="shared" si="6"/>
        <v>44220</v>
      </c>
      <c r="E207" s="5">
        <f t="shared" si="7"/>
        <v>1.0250969298152945E-2</v>
      </c>
    </row>
    <row r="208" spans="1:5" x14ac:dyDescent="0.25">
      <c r="A208" s="3">
        <v>20210125</v>
      </c>
      <c r="B208" s="3">
        <v>13991106</v>
      </c>
      <c r="C208" s="3">
        <v>1235764.2</v>
      </c>
      <c r="D208" s="4">
        <f t="shared" si="6"/>
        <v>44221</v>
      </c>
      <c r="E208" s="5">
        <f t="shared" si="7"/>
        <v>9.4524756738478821E-4</v>
      </c>
    </row>
    <row r="209" spans="1:5" x14ac:dyDescent="0.25">
      <c r="A209" s="3">
        <v>20210126</v>
      </c>
      <c r="B209" s="3">
        <v>13991107</v>
      </c>
      <c r="C209" s="3">
        <v>1215033.8999999999</v>
      </c>
      <c r="D209" s="4">
        <f t="shared" si="6"/>
        <v>44222</v>
      </c>
      <c r="E209" s="5">
        <f t="shared" si="7"/>
        <v>-1.6775287712655906E-2</v>
      </c>
    </row>
    <row r="210" spans="1:5" x14ac:dyDescent="0.25">
      <c r="A210" s="3">
        <v>20210127</v>
      </c>
      <c r="B210" s="3">
        <v>13991108</v>
      </c>
      <c r="C210" s="3">
        <v>1207732.7</v>
      </c>
      <c r="D210" s="4">
        <f t="shared" si="6"/>
        <v>44223</v>
      </c>
      <c r="E210" s="5">
        <f t="shared" si="7"/>
        <v>-6.0090504470697859E-3</v>
      </c>
    </row>
    <row r="211" spans="1:5" x14ac:dyDescent="0.25">
      <c r="A211" s="3">
        <v>20210130</v>
      </c>
      <c r="B211" s="3">
        <v>13991111</v>
      </c>
      <c r="C211" s="3">
        <v>1247176.7</v>
      </c>
      <c r="D211" s="4">
        <f t="shared" si="6"/>
        <v>44226</v>
      </c>
      <c r="E211" s="5">
        <f t="shared" si="7"/>
        <v>3.2659544616122416E-2</v>
      </c>
    </row>
    <row r="212" spans="1:5" x14ac:dyDescent="0.25">
      <c r="A212" s="3">
        <v>20210131</v>
      </c>
      <c r="B212" s="3">
        <v>13991112</v>
      </c>
      <c r="C212" s="3">
        <v>1250992.5</v>
      </c>
      <c r="D212" s="4">
        <f t="shared" si="6"/>
        <v>44227</v>
      </c>
      <c r="E212" s="5">
        <f t="shared" si="7"/>
        <v>3.0595504229673498E-3</v>
      </c>
    </row>
    <row r="213" spans="1:5" x14ac:dyDescent="0.25">
      <c r="A213" s="3">
        <v>20210201</v>
      </c>
      <c r="B213" s="3">
        <v>13991113</v>
      </c>
      <c r="C213" s="3">
        <v>1233614.2</v>
      </c>
      <c r="D213" s="4">
        <f t="shared" si="6"/>
        <v>44228</v>
      </c>
      <c r="E213" s="5">
        <f t="shared" si="7"/>
        <v>-1.3891610061611104E-2</v>
      </c>
    </row>
    <row r="214" spans="1:5" x14ac:dyDescent="0.25">
      <c r="A214" s="3">
        <v>20210202</v>
      </c>
      <c r="B214" s="3">
        <v>13991114</v>
      </c>
      <c r="C214" s="3">
        <v>1205428.7</v>
      </c>
      <c r="D214" s="4">
        <f t="shared" si="6"/>
        <v>44229</v>
      </c>
      <c r="E214" s="5">
        <f t="shared" si="7"/>
        <v>-2.2847904960886511E-2</v>
      </c>
    </row>
    <row r="215" spans="1:5" x14ac:dyDescent="0.25">
      <c r="A215" s="3">
        <v>20210203</v>
      </c>
      <c r="B215" s="3">
        <v>13991115</v>
      </c>
      <c r="C215" s="3">
        <v>1173050.3</v>
      </c>
      <c r="D215" s="4">
        <f t="shared" si="6"/>
        <v>44230</v>
      </c>
      <c r="E215" s="5">
        <f t="shared" si="7"/>
        <v>-2.6860485402413148E-2</v>
      </c>
    </row>
    <row r="216" spans="1:5" x14ac:dyDescent="0.25">
      <c r="A216" s="3">
        <v>20210206</v>
      </c>
      <c r="B216" s="3">
        <v>13991118</v>
      </c>
      <c r="C216" s="3">
        <v>1135369.3999999999</v>
      </c>
      <c r="D216" s="4">
        <f t="shared" si="6"/>
        <v>44233</v>
      </c>
      <c r="E216" s="5">
        <f t="shared" si="7"/>
        <v>-3.212215196569157E-2</v>
      </c>
    </row>
    <row r="217" spans="1:5" x14ac:dyDescent="0.25">
      <c r="A217" s="3">
        <v>20210207</v>
      </c>
      <c r="B217" s="3">
        <v>13991119</v>
      </c>
      <c r="C217" s="3">
        <v>1170497.1000000001</v>
      </c>
      <c r="D217" s="4">
        <f t="shared" si="6"/>
        <v>44234</v>
      </c>
      <c r="E217" s="5">
        <f t="shared" si="7"/>
        <v>3.0939445787424136E-2</v>
      </c>
    </row>
    <row r="218" spans="1:5" x14ac:dyDescent="0.25">
      <c r="A218" s="3">
        <v>20210208</v>
      </c>
      <c r="B218" s="3">
        <v>13991120</v>
      </c>
      <c r="C218" s="3">
        <v>1192858.5</v>
      </c>
      <c r="D218" s="4">
        <f t="shared" si="6"/>
        <v>44235</v>
      </c>
      <c r="E218" s="5">
        <f t="shared" si="7"/>
        <v>1.9104190860447234E-2</v>
      </c>
    </row>
    <row r="219" spans="1:5" x14ac:dyDescent="0.25">
      <c r="A219" s="3">
        <v>20210209</v>
      </c>
      <c r="B219" s="3">
        <v>13991121</v>
      </c>
      <c r="C219" s="3">
        <v>1214370.8</v>
      </c>
      <c r="D219" s="4">
        <f t="shared" si="6"/>
        <v>44236</v>
      </c>
      <c r="E219" s="5">
        <f t="shared" si="7"/>
        <v>1.803424295505307E-2</v>
      </c>
    </row>
    <row r="220" spans="1:5" x14ac:dyDescent="0.25">
      <c r="A220" s="3">
        <v>20210213</v>
      </c>
      <c r="B220" s="3">
        <v>13991125</v>
      </c>
      <c r="C220" s="3">
        <v>1262202.3</v>
      </c>
      <c r="D220" s="4">
        <f t="shared" si="6"/>
        <v>44240</v>
      </c>
      <c r="E220" s="5">
        <f t="shared" si="7"/>
        <v>3.9387887126403287E-2</v>
      </c>
    </row>
    <row r="221" spans="1:5" x14ac:dyDescent="0.25">
      <c r="A221" s="3">
        <v>20210214</v>
      </c>
      <c r="B221" s="3">
        <v>13991126</v>
      </c>
      <c r="C221" s="3">
        <v>1264337.7</v>
      </c>
      <c r="D221" s="4">
        <f t="shared" si="6"/>
        <v>44241</v>
      </c>
      <c r="E221" s="5">
        <f t="shared" si="7"/>
        <v>1.6918048715328649E-3</v>
      </c>
    </row>
    <row r="222" spans="1:5" x14ac:dyDescent="0.25">
      <c r="A222" s="3">
        <v>20210215</v>
      </c>
      <c r="B222" s="3">
        <v>13991127</v>
      </c>
      <c r="C222" s="3">
        <v>1257237.3999999999</v>
      </c>
      <c r="D222" s="4">
        <f t="shared" si="6"/>
        <v>44242</v>
      </c>
      <c r="E222" s="5">
        <f t="shared" si="7"/>
        <v>-5.6158255820418779E-3</v>
      </c>
    </row>
    <row r="223" spans="1:5" x14ac:dyDescent="0.25">
      <c r="A223" s="3">
        <v>20210216</v>
      </c>
      <c r="B223" s="3">
        <v>13991128</v>
      </c>
      <c r="C223" s="3">
        <v>1245843.5</v>
      </c>
      <c r="D223" s="4">
        <f t="shared" si="6"/>
        <v>44243</v>
      </c>
      <c r="E223" s="5">
        <f t="shared" si="7"/>
        <v>-9.0626479931315007E-3</v>
      </c>
    </row>
    <row r="224" spans="1:5" x14ac:dyDescent="0.25">
      <c r="A224" s="3">
        <v>20210217</v>
      </c>
      <c r="B224" s="3">
        <v>13991129</v>
      </c>
      <c r="C224" s="3">
        <v>1238397.8</v>
      </c>
      <c r="D224" s="4">
        <f t="shared" si="6"/>
        <v>44244</v>
      </c>
      <c r="E224" s="5">
        <f t="shared" si="7"/>
        <v>-5.9764328344611428E-3</v>
      </c>
    </row>
    <row r="225" spans="1:5" x14ac:dyDescent="0.25">
      <c r="A225" s="3">
        <v>20210220</v>
      </c>
      <c r="B225" s="3">
        <v>13991202</v>
      </c>
      <c r="C225" s="3">
        <v>1232761.5</v>
      </c>
      <c r="D225" s="4">
        <f t="shared" si="6"/>
        <v>44247</v>
      </c>
      <c r="E225" s="5">
        <f t="shared" si="7"/>
        <v>-4.5512839250845261E-3</v>
      </c>
    </row>
    <row r="226" spans="1:5" x14ac:dyDescent="0.25">
      <c r="A226" s="3">
        <v>20210221</v>
      </c>
      <c r="B226" s="3">
        <v>13991203</v>
      </c>
      <c r="C226" s="3">
        <v>1222659</v>
      </c>
      <c r="D226" s="4">
        <f t="shared" si="6"/>
        <v>44248</v>
      </c>
      <c r="E226" s="5">
        <f t="shared" si="7"/>
        <v>-8.1950158242287685E-3</v>
      </c>
    </row>
    <row r="227" spans="1:5" x14ac:dyDescent="0.25">
      <c r="A227" s="3">
        <v>20210222</v>
      </c>
      <c r="B227" s="3">
        <v>13991204</v>
      </c>
      <c r="C227" s="3">
        <v>1214500.3999999999</v>
      </c>
      <c r="D227" s="4">
        <f t="shared" si="6"/>
        <v>44249</v>
      </c>
      <c r="E227" s="5">
        <f t="shared" si="7"/>
        <v>-6.6728335537545869E-3</v>
      </c>
    </row>
    <row r="228" spans="1:5" x14ac:dyDescent="0.25">
      <c r="A228" s="3">
        <v>20210223</v>
      </c>
      <c r="B228" s="3">
        <v>13991205</v>
      </c>
      <c r="C228" s="3">
        <v>1211767.2</v>
      </c>
      <c r="D228" s="4">
        <f t="shared" si="6"/>
        <v>44250</v>
      </c>
      <c r="E228" s="5">
        <f t="shared" si="7"/>
        <v>-2.2504727046610551E-3</v>
      </c>
    </row>
    <row r="229" spans="1:5" x14ac:dyDescent="0.25">
      <c r="A229" s="3">
        <v>20210224</v>
      </c>
      <c r="B229" s="3">
        <v>13991206</v>
      </c>
      <c r="C229" s="3">
        <v>1205798.5</v>
      </c>
      <c r="D229" s="4">
        <f t="shared" si="6"/>
        <v>44251</v>
      </c>
      <c r="E229" s="5">
        <f t="shared" si="7"/>
        <v>-4.9256160754309608E-3</v>
      </c>
    </row>
    <row r="230" spans="1:5" x14ac:dyDescent="0.25">
      <c r="A230" s="3">
        <v>20210227</v>
      </c>
      <c r="B230" s="3">
        <v>13991209</v>
      </c>
      <c r="C230" s="3">
        <v>1193977.7</v>
      </c>
      <c r="D230" s="4">
        <f t="shared" si="6"/>
        <v>44254</v>
      </c>
      <c r="E230" s="5">
        <f t="shared" si="7"/>
        <v>-9.8032963218979141E-3</v>
      </c>
    </row>
    <row r="231" spans="1:5" x14ac:dyDescent="0.25">
      <c r="A231" s="3">
        <v>20210228</v>
      </c>
      <c r="B231" s="3">
        <v>13991210</v>
      </c>
      <c r="C231" s="3">
        <v>1185598.6000000001</v>
      </c>
      <c r="D231" s="4">
        <f t="shared" si="6"/>
        <v>44255</v>
      </c>
      <c r="E231" s="5">
        <f t="shared" si="7"/>
        <v>-7.017802761307701E-3</v>
      </c>
    </row>
    <row r="232" spans="1:5" x14ac:dyDescent="0.25">
      <c r="A232" s="3">
        <v>20210301</v>
      </c>
      <c r="B232" s="3">
        <v>13991211</v>
      </c>
      <c r="C232" s="3">
        <v>1181659.3999999999</v>
      </c>
      <c r="D232" s="4">
        <f t="shared" si="6"/>
        <v>44256</v>
      </c>
      <c r="E232" s="5">
        <f t="shared" si="7"/>
        <v>-3.3225410353893148E-3</v>
      </c>
    </row>
    <row r="233" spans="1:5" x14ac:dyDescent="0.25">
      <c r="A233" s="3">
        <v>20210302</v>
      </c>
      <c r="B233" s="3">
        <v>13991212</v>
      </c>
      <c r="C233" s="3">
        <v>1186333.7</v>
      </c>
      <c r="D233" s="4">
        <f t="shared" si="6"/>
        <v>44257</v>
      </c>
      <c r="E233" s="5">
        <f t="shared" si="7"/>
        <v>3.9557083877130861E-3</v>
      </c>
    </row>
    <row r="234" spans="1:5" x14ac:dyDescent="0.25">
      <c r="A234" s="3">
        <v>20210303</v>
      </c>
      <c r="B234" s="3">
        <v>13991213</v>
      </c>
      <c r="C234" s="3">
        <v>1177975.8999999999</v>
      </c>
      <c r="D234" s="4">
        <f t="shared" si="6"/>
        <v>44258</v>
      </c>
      <c r="E234" s="5">
        <f t="shared" si="7"/>
        <v>-7.0450666621035829E-3</v>
      </c>
    </row>
    <row r="235" spans="1:5" x14ac:dyDescent="0.25">
      <c r="A235" s="3">
        <v>20210306</v>
      </c>
      <c r="B235" s="3">
        <v>13991216</v>
      </c>
      <c r="C235" s="3">
        <v>1169760.8999999999</v>
      </c>
      <c r="D235" s="4">
        <f t="shared" si="6"/>
        <v>44261</v>
      </c>
      <c r="E235" s="5">
        <f t="shared" si="7"/>
        <v>-6.973826883894696E-3</v>
      </c>
    </row>
    <row r="236" spans="1:5" x14ac:dyDescent="0.25">
      <c r="A236" s="3">
        <v>20210307</v>
      </c>
      <c r="B236" s="3">
        <v>13991217</v>
      </c>
      <c r="C236" s="3">
        <v>1175590.8</v>
      </c>
      <c r="D236" s="4">
        <f t="shared" si="6"/>
        <v>44262</v>
      </c>
      <c r="E236" s="5">
        <f t="shared" si="7"/>
        <v>4.983839005048063E-3</v>
      </c>
    </row>
    <row r="237" spans="1:5" x14ac:dyDescent="0.25">
      <c r="A237" s="3">
        <v>20210308</v>
      </c>
      <c r="B237" s="3">
        <v>13991218</v>
      </c>
      <c r="C237" s="3">
        <v>1199944.8999999999</v>
      </c>
      <c r="D237" s="4">
        <f t="shared" si="6"/>
        <v>44263</v>
      </c>
      <c r="E237" s="5">
        <f t="shared" si="7"/>
        <v>2.0716477195976468E-2</v>
      </c>
    </row>
    <row r="238" spans="1:5" x14ac:dyDescent="0.25">
      <c r="A238" s="3">
        <v>20210309</v>
      </c>
      <c r="B238" s="3">
        <v>13991219</v>
      </c>
      <c r="C238" s="3">
        <v>1210149</v>
      </c>
      <c r="D238" s="4">
        <f t="shared" si="6"/>
        <v>44264</v>
      </c>
      <c r="E238" s="5">
        <f t="shared" si="7"/>
        <v>8.5038071331442477E-3</v>
      </c>
    </row>
    <row r="239" spans="1:5" x14ac:dyDescent="0.25">
      <c r="A239" s="3">
        <v>20210310</v>
      </c>
      <c r="B239" s="3">
        <v>13991220</v>
      </c>
      <c r="C239" s="3">
        <v>1206782.2</v>
      </c>
      <c r="D239" s="4">
        <f t="shared" si="6"/>
        <v>44265</v>
      </c>
      <c r="E239" s="5">
        <f t="shared" si="7"/>
        <v>-2.7821367451446033E-3</v>
      </c>
    </row>
    <row r="240" spans="1:5" x14ac:dyDescent="0.25">
      <c r="A240" s="3">
        <v>20210313</v>
      </c>
      <c r="B240" s="3">
        <v>13991223</v>
      </c>
      <c r="C240" s="3">
        <v>1229419.3</v>
      </c>
      <c r="D240" s="4">
        <f t="shared" si="6"/>
        <v>44268</v>
      </c>
      <c r="E240" s="5">
        <f t="shared" si="7"/>
        <v>1.8758231601361031E-2</v>
      </c>
    </row>
    <row r="241" spans="1:5" x14ac:dyDescent="0.25">
      <c r="A241" s="3">
        <v>20210314</v>
      </c>
      <c r="B241" s="3">
        <v>13991224</v>
      </c>
      <c r="C241" s="3">
        <v>1245140.1000000001</v>
      </c>
      <c r="D241" s="4">
        <f t="shared" si="6"/>
        <v>44269</v>
      </c>
      <c r="E241" s="5">
        <f t="shared" si="7"/>
        <v>1.2787175213533786E-2</v>
      </c>
    </row>
    <row r="242" spans="1:5" x14ac:dyDescent="0.25">
      <c r="A242" s="3">
        <v>20210315</v>
      </c>
      <c r="B242" s="3">
        <v>13991225</v>
      </c>
      <c r="C242" s="3">
        <v>1254252</v>
      </c>
      <c r="D242" s="4">
        <f t="shared" si="6"/>
        <v>44270</v>
      </c>
      <c r="E242" s="5">
        <f t="shared" si="7"/>
        <v>7.3179716884870238E-3</v>
      </c>
    </row>
    <row r="243" spans="1:5" x14ac:dyDescent="0.25">
      <c r="A243" s="3">
        <v>20210316</v>
      </c>
      <c r="B243" s="3">
        <v>13991226</v>
      </c>
      <c r="C243" s="3">
        <v>1290518.6000000001</v>
      </c>
      <c r="D243" s="4">
        <f t="shared" si="6"/>
        <v>44271</v>
      </c>
      <c r="E243" s="5">
        <f t="shared" si="7"/>
        <v>2.8914922997930415E-2</v>
      </c>
    </row>
    <row r="244" spans="1:5" x14ac:dyDescent="0.25">
      <c r="A244" s="3">
        <v>20210317</v>
      </c>
      <c r="B244" s="3">
        <v>13991227</v>
      </c>
      <c r="C244" s="3">
        <v>1307657.7</v>
      </c>
      <c r="D244" s="4">
        <f t="shared" si="6"/>
        <v>44272</v>
      </c>
      <c r="E244" s="5">
        <f t="shared" si="7"/>
        <v>1.3280784949554203E-2</v>
      </c>
    </row>
    <row r="245" spans="1:5" x14ac:dyDescent="0.25">
      <c r="A245" s="3">
        <v>20210327</v>
      </c>
      <c r="B245" s="3">
        <v>14000107</v>
      </c>
      <c r="C245" s="3">
        <v>1309573.3999999999</v>
      </c>
      <c r="D245" s="4">
        <f t="shared" si="6"/>
        <v>44282</v>
      </c>
      <c r="E245" s="5">
        <f t="shared" si="7"/>
        <v>1.4649858292425932E-3</v>
      </c>
    </row>
    <row r="246" spans="1:5" x14ac:dyDescent="0.25">
      <c r="A246" s="3">
        <v>20210328</v>
      </c>
      <c r="B246" s="3">
        <v>14000108</v>
      </c>
      <c r="C246" s="3">
        <v>1306859.3</v>
      </c>
      <c r="D246" s="4">
        <f t="shared" si="6"/>
        <v>44283</v>
      </c>
      <c r="E246" s="5">
        <f t="shared" si="7"/>
        <v>-2.0725069705904708E-3</v>
      </c>
    </row>
    <row r="247" spans="1:5" x14ac:dyDescent="0.25">
      <c r="A247" s="3">
        <v>20210330</v>
      </c>
      <c r="B247" s="3">
        <v>14000110</v>
      </c>
      <c r="C247" s="3">
        <v>1303089.2</v>
      </c>
      <c r="D247" s="4">
        <f t="shared" si="6"/>
        <v>44285</v>
      </c>
      <c r="E247" s="5">
        <f t="shared" si="7"/>
        <v>-2.8848553168654423E-3</v>
      </c>
    </row>
    <row r="248" spans="1:5" x14ac:dyDescent="0.25">
      <c r="A248" s="3">
        <v>20210331</v>
      </c>
      <c r="B248" s="3">
        <v>14000111</v>
      </c>
      <c r="C248" s="3">
        <v>1294543.7</v>
      </c>
      <c r="D248" s="4">
        <f t="shared" si="6"/>
        <v>44286</v>
      </c>
      <c r="E248" s="5">
        <f t="shared" si="7"/>
        <v>-6.5578780025189465E-3</v>
      </c>
    </row>
    <row r="249" spans="1:5" x14ac:dyDescent="0.25">
      <c r="A249" s="3">
        <v>20210403</v>
      </c>
      <c r="B249" s="3">
        <v>14000114</v>
      </c>
      <c r="C249" s="3">
        <v>1282874</v>
      </c>
      <c r="D249" s="4">
        <f t="shared" si="6"/>
        <v>44289</v>
      </c>
      <c r="E249" s="5">
        <f t="shared" si="7"/>
        <v>-9.0145276671617092E-3</v>
      </c>
    </row>
    <row r="250" spans="1:5" x14ac:dyDescent="0.25">
      <c r="A250" s="3">
        <v>20210404</v>
      </c>
      <c r="B250" s="3">
        <v>14000115</v>
      </c>
      <c r="C250" s="3">
        <v>1269533.8</v>
      </c>
      <c r="D250" s="4">
        <f t="shared" si="6"/>
        <v>44290</v>
      </c>
      <c r="E250" s="5">
        <f t="shared" si="7"/>
        <v>-1.0398682957172722E-2</v>
      </c>
    </row>
    <row r="251" spans="1:5" x14ac:dyDescent="0.25">
      <c r="A251" s="3">
        <v>20210405</v>
      </c>
      <c r="B251" s="3">
        <v>14000116</v>
      </c>
      <c r="C251" s="3">
        <v>1262745.3999999999</v>
      </c>
      <c r="D251" s="4">
        <f t="shared" si="6"/>
        <v>44291</v>
      </c>
      <c r="E251" s="5">
        <f t="shared" si="7"/>
        <v>-5.3471597211512956E-3</v>
      </c>
    </row>
    <row r="252" spans="1:5" x14ac:dyDescent="0.25">
      <c r="A252" s="3">
        <v>20210406</v>
      </c>
      <c r="B252" s="3">
        <v>14000117</v>
      </c>
      <c r="C252" s="3">
        <v>1260800.5</v>
      </c>
      <c r="D252" s="4">
        <f t="shared" si="6"/>
        <v>44292</v>
      </c>
      <c r="E252" s="5">
        <f t="shared" si="7"/>
        <v>-1.5402154701968929E-3</v>
      </c>
    </row>
    <row r="253" spans="1:5" x14ac:dyDescent="0.25">
      <c r="A253" s="3">
        <v>20210407</v>
      </c>
      <c r="B253" s="3">
        <v>14000118</v>
      </c>
      <c r="C253" s="3">
        <v>1249898.1000000001</v>
      </c>
      <c r="D253" s="4">
        <f t="shared" si="6"/>
        <v>44293</v>
      </c>
      <c r="E253" s="5">
        <f t="shared" si="7"/>
        <v>-8.6472046925741841E-3</v>
      </c>
    </row>
    <row r="254" spans="1:5" x14ac:dyDescent="0.25">
      <c r="A254" s="3">
        <v>20210410</v>
      </c>
      <c r="B254" s="3">
        <v>14000121</v>
      </c>
      <c r="C254" s="3">
        <v>1240759.1000000001</v>
      </c>
      <c r="D254" s="4">
        <f t="shared" si="6"/>
        <v>44296</v>
      </c>
      <c r="E254" s="5">
        <f t="shared" si="7"/>
        <v>-7.3117960576145613E-3</v>
      </c>
    </row>
    <row r="255" spans="1:5" x14ac:dyDescent="0.25">
      <c r="A255" s="3">
        <v>20210411</v>
      </c>
      <c r="B255" s="3">
        <v>14000122</v>
      </c>
      <c r="C255" s="3">
        <v>1230926.7</v>
      </c>
      <c r="D255" s="4">
        <f t="shared" si="6"/>
        <v>44297</v>
      </c>
      <c r="E255" s="5">
        <f t="shared" si="7"/>
        <v>-7.9245036365238608E-3</v>
      </c>
    </row>
    <row r="256" spans="1:5" x14ac:dyDescent="0.25">
      <c r="A256" s="3">
        <v>20210412</v>
      </c>
      <c r="B256" s="3">
        <v>14000123</v>
      </c>
      <c r="C256" s="3">
        <v>1226119.1000000001</v>
      </c>
      <c r="D256" s="4">
        <f t="shared" si="6"/>
        <v>44298</v>
      </c>
      <c r="E256" s="5">
        <f t="shared" si="7"/>
        <v>-3.905675293256583E-3</v>
      </c>
    </row>
    <row r="257" spans="1:5" x14ac:dyDescent="0.25">
      <c r="A257" s="3">
        <v>20210413</v>
      </c>
      <c r="B257" s="3">
        <v>14000124</v>
      </c>
      <c r="C257" s="3">
        <v>1244586.6000000001</v>
      </c>
      <c r="D257" s="4">
        <f t="shared" si="6"/>
        <v>44299</v>
      </c>
      <c r="E257" s="5">
        <f t="shared" si="7"/>
        <v>1.5061750526518924E-2</v>
      </c>
    </row>
    <row r="258" spans="1:5" x14ac:dyDescent="0.25">
      <c r="A258" s="3">
        <v>20210414</v>
      </c>
      <c r="B258" s="3">
        <v>14000125</v>
      </c>
      <c r="C258" s="3">
        <v>1243235.8</v>
      </c>
      <c r="D258" s="4">
        <f t="shared" ref="D258:D321" si="8">DATE(LEFT(A258,4),MID(A258,5,2),RIGHT(A258,2))</f>
        <v>44300</v>
      </c>
      <c r="E258" s="5">
        <f t="shared" si="7"/>
        <v>-1.085340304965543E-3</v>
      </c>
    </row>
    <row r="259" spans="1:5" x14ac:dyDescent="0.25">
      <c r="A259" s="3">
        <v>20210417</v>
      </c>
      <c r="B259" s="3">
        <v>14000128</v>
      </c>
      <c r="C259" s="3">
        <v>1233723.5</v>
      </c>
      <c r="D259" s="4">
        <f t="shared" si="8"/>
        <v>44303</v>
      </c>
      <c r="E259" s="5">
        <f t="shared" ref="E259:E322" si="9">C259/C258-1</f>
        <v>-7.6512436337499157E-3</v>
      </c>
    </row>
    <row r="260" spans="1:5" x14ac:dyDescent="0.25">
      <c r="A260" s="3">
        <v>20210418</v>
      </c>
      <c r="B260" s="3">
        <v>14000129</v>
      </c>
      <c r="C260" s="3">
        <v>1224778.2</v>
      </c>
      <c r="D260" s="4">
        <f t="shared" si="8"/>
        <v>44304</v>
      </c>
      <c r="E260" s="5">
        <f t="shared" si="9"/>
        <v>-7.2506521923267897E-3</v>
      </c>
    </row>
    <row r="261" spans="1:5" x14ac:dyDescent="0.25">
      <c r="A261" s="3">
        <v>20210419</v>
      </c>
      <c r="B261" s="3">
        <v>14000130</v>
      </c>
      <c r="C261" s="3">
        <v>1216836</v>
      </c>
      <c r="D261" s="4">
        <f t="shared" si="8"/>
        <v>44305</v>
      </c>
      <c r="E261" s="5">
        <f t="shared" si="9"/>
        <v>-6.4846026815303937E-3</v>
      </c>
    </row>
    <row r="262" spans="1:5" x14ac:dyDescent="0.25">
      <c r="A262" s="3">
        <v>20210420</v>
      </c>
      <c r="B262" s="3">
        <v>14000131</v>
      </c>
      <c r="C262" s="3">
        <v>1219665.2</v>
      </c>
      <c r="D262" s="4">
        <f t="shared" si="8"/>
        <v>44306</v>
      </c>
      <c r="E262" s="5">
        <f t="shared" si="9"/>
        <v>2.3250462675330485E-3</v>
      </c>
    </row>
    <row r="263" spans="1:5" x14ac:dyDescent="0.25">
      <c r="A263" s="3">
        <v>20210421</v>
      </c>
      <c r="B263" s="3">
        <v>14000201</v>
      </c>
      <c r="C263" s="3">
        <v>1207062.8999999999</v>
      </c>
      <c r="D263" s="4">
        <f t="shared" si="8"/>
        <v>44307</v>
      </c>
      <c r="E263" s="5">
        <f t="shared" si="9"/>
        <v>-1.0332589631974476E-2</v>
      </c>
    </row>
    <row r="264" spans="1:5" x14ac:dyDescent="0.25">
      <c r="A264" s="3">
        <v>20210424</v>
      </c>
      <c r="B264" s="3">
        <v>14000204</v>
      </c>
      <c r="C264" s="3">
        <v>1199339.1000000001</v>
      </c>
      <c r="D264" s="4">
        <f t="shared" si="8"/>
        <v>44310</v>
      </c>
      <c r="E264" s="5">
        <f t="shared" si="9"/>
        <v>-6.3988380390117561E-3</v>
      </c>
    </row>
    <row r="265" spans="1:5" x14ac:dyDescent="0.25">
      <c r="A265" s="3">
        <v>20210425</v>
      </c>
      <c r="B265" s="3">
        <v>14000205</v>
      </c>
      <c r="C265" s="3">
        <v>1187820.3</v>
      </c>
      <c r="D265" s="4">
        <f t="shared" si="8"/>
        <v>44311</v>
      </c>
      <c r="E265" s="5">
        <f t="shared" si="9"/>
        <v>-9.6042895624766089E-3</v>
      </c>
    </row>
    <row r="266" spans="1:5" x14ac:dyDescent="0.25">
      <c r="A266" s="3">
        <v>20210426</v>
      </c>
      <c r="B266" s="3">
        <v>14000206</v>
      </c>
      <c r="C266" s="3">
        <v>1186933.2</v>
      </c>
      <c r="D266" s="4">
        <f t="shared" si="8"/>
        <v>44312</v>
      </c>
      <c r="E266" s="5">
        <f t="shared" si="9"/>
        <v>-7.4683013920551211E-4</v>
      </c>
    </row>
    <row r="267" spans="1:5" x14ac:dyDescent="0.25">
      <c r="A267" s="3">
        <v>20210427</v>
      </c>
      <c r="B267" s="3">
        <v>14000207</v>
      </c>
      <c r="C267" s="3">
        <v>1202637.8</v>
      </c>
      <c r="D267" s="4">
        <f t="shared" si="8"/>
        <v>44313</v>
      </c>
      <c r="E267" s="5">
        <f t="shared" si="9"/>
        <v>1.3231241657070569E-2</v>
      </c>
    </row>
    <row r="268" spans="1:5" x14ac:dyDescent="0.25">
      <c r="A268" s="3">
        <v>20210428</v>
      </c>
      <c r="B268" s="3">
        <v>14000208</v>
      </c>
      <c r="C268" s="3">
        <v>1207702.1000000001</v>
      </c>
      <c r="D268" s="4">
        <f t="shared" si="8"/>
        <v>44314</v>
      </c>
      <c r="E268" s="5">
        <f t="shared" si="9"/>
        <v>4.2109935343792593E-3</v>
      </c>
    </row>
    <row r="269" spans="1:5" x14ac:dyDescent="0.25">
      <c r="A269" s="3">
        <v>20210501</v>
      </c>
      <c r="B269" s="3">
        <v>14000211</v>
      </c>
      <c r="C269" s="3">
        <v>1194303.5</v>
      </c>
      <c r="D269" s="4">
        <f t="shared" si="8"/>
        <v>44317</v>
      </c>
      <c r="E269" s="5">
        <f t="shared" si="9"/>
        <v>-1.109429220997471E-2</v>
      </c>
    </row>
    <row r="270" spans="1:5" x14ac:dyDescent="0.25">
      <c r="A270" s="3">
        <v>20210502</v>
      </c>
      <c r="B270" s="3">
        <v>14000212</v>
      </c>
      <c r="C270" s="3">
        <v>1180709.1000000001</v>
      </c>
      <c r="D270" s="4">
        <f t="shared" si="8"/>
        <v>44318</v>
      </c>
      <c r="E270" s="5">
        <f t="shared" si="9"/>
        <v>-1.1382701298288E-2</v>
      </c>
    </row>
    <row r="271" spans="1:5" x14ac:dyDescent="0.25">
      <c r="A271" s="3">
        <v>20210503</v>
      </c>
      <c r="B271" s="3">
        <v>14000213</v>
      </c>
      <c r="C271" s="3">
        <v>1167072.7</v>
      </c>
      <c r="D271" s="4">
        <f t="shared" si="8"/>
        <v>44319</v>
      </c>
      <c r="E271" s="5">
        <f t="shared" si="9"/>
        <v>-1.1549330821622461E-2</v>
      </c>
    </row>
    <row r="272" spans="1:5" x14ac:dyDescent="0.25">
      <c r="A272" s="3">
        <v>20210505</v>
      </c>
      <c r="B272" s="3">
        <v>14000215</v>
      </c>
      <c r="C272" s="3">
        <v>1172249.3</v>
      </c>
      <c r="D272" s="4">
        <f t="shared" si="8"/>
        <v>44321</v>
      </c>
      <c r="E272" s="5">
        <f t="shared" si="9"/>
        <v>4.4355420189334804E-3</v>
      </c>
    </row>
    <row r="273" spans="1:5" x14ac:dyDescent="0.25">
      <c r="A273" s="3">
        <v>20210508</v>
      </c>
      <c r="B273" s="3">
        <v>14000218</v>
      </c>
      <c r="C273" s="3">
        <v>1167498.3</v>
      </c>
      <c r="D273" s="4">
        <f t="shared" si="8"/>
        <v>44324</v>
      </c>
      <c r="E273" s="5">
        <f t="shared" si="9"/>
        <v>-4.0528921621023617E-3</v>
      </c>
    </row>
    <row r="274" spans="1:5" x14ac:dyDescent="0.25">
      <c r="A274" s="3">
        <v>20210509</v>
      </c>
      <c r="B274" s="3">
        <v>14000219</v>
      </c>
      <c r="C274" s="3">
        <v>1151872.6000000001</v>
      </c>
      <c r="D274" s="4">
        <f t="shared" si="8"/>
        <v>44325</v>
      </c>
      <c r="E274" s="5">
        <f t="shared" si="9"/>
        <v>-1.3383916704632459E-2</v>
      </c>
    </row>
    <row r="275" spans="1:5" x14ac:dyDescent="0.25">
      <c r="A275" s="3">
        <v>20210510</v>
      </c>
      <c r="B275" s="3">
        <v>14000220</v>
      </c>
      <c r="C275" s="3">
        <v>1157642.1000000001</v>
      </c>
      <c r="D275" s="4">
        <f t="shared" si="8"/>
        <v>44326</v>
      </c>
      <c r="E275" s="5">
        <f t="shared" si="9"/>
        <v>5.008800452411144E-3</v>
      </c>
    </row>
    <row r="276" spans="1:5" x14ac:dyDescent="0.25">
      <c r="A276" s="3">
        <v>20210511</v>
      </c>
      <c r="B276" s="3">
        <v>14000221</v>
      </c>
      <c r="C276" s="3">
        <v>1179617.8</v>
      </c>
      <c r="D276" s="4">
        <f t="shared" si="8"/>
        <v>44327</v>
      </c>
      <c r="E276" s="5">
        <f t="shared" si="9"/>
        <v>1.8983155502033E-2</v>
      </c>
    </row>
    <row r="277" spans="1:5" x14ac:dyDescent="0.25">
      <c r="A277" s="3">
        <v>20210512</v>
      </c>
      <c r="B277" s="3">
        <v>14000222</v>
      </c>
      <c r="C277" s="3">
        <v>1183980.3</v>
      </c>
      <c r="D277" s="4">
        <f t="shared" si="8"/>
        <v>44328</v>
      </c>
      <c r="E277" s="5">
        <f t="shared" si="9"/>
        <v>3.6982317493003958E-3</v>
      </c>
    </row>
    <row r="278" spans="1:5" x14ac:dyDescent="0.25">
      <c r="A278" s="3">
        <v>20210515</v>
      </c>
      <c r="B278" s="3">
        <v>14000225</v>
      </c>
      <c r="C278" s="3">
        <v>1189524.2</v>
      </c>
      <c r="D278" s="4">
        <f t="shared" si="8"/>
        <v>44331</v>
      </c>
      <c r="E278" s="5">
        <f t="shared" si="9"/>
        <v>4.6824258815791886E-3</v>
      </c>
    </row>
    <row r="279" spans="1:5" x14ac:dyDescent="0.25">
      <c r="A279" s="3">
        <v>20210516</v>
      </c>
      <c r="B279" s="3">
        <v>14000226</v>
      </c>
      <c r="C279" s="3">
        <v>1188806.3</v>
      </c>
      <c r="D279" s="4">
        <f t="shared" si="8"/>
        <v>44332</v>
      </c>
      <c r="E279" s="5">
        <f t="shared" si="9"/>
        <v>-6.0351861693941355E-4</v>
      </c>
    </row>
    <row r="280" spans="1:5" x14ac:dyDescent="0.25">
      <c r="A280" s="3">
        <v>20210517</v>
      </c>
      <c r="B280" s="3">
        <v>14000227</v>
      </c>
      <c r="C280" s="3">
        <v>1174673.2</v>
      </c>
      <c r="D280" s="4">
        <f t="shared" si="8"/>
        <v>44333</v>
      </c>
      <c r="E280" s="5">
        <f t="shared" si="9"/>
        <v>-1.1888480066096663E-2</v>
      </c>
    </row>
    <row r="281" spans="1:5" x14ac:dyDescent="0.25">
      <c r="A281" s="3">
        <v>20210518</v>
      </c>
      <c r="B281" s="3">
        <v>14000228</v>
      </c>
      <c r="C281" s="3">
        <v>1173536.5</v>
      </c>
      <c r="D281" s="4">
        <f t="shared" si="8"/>
        <v>44334</v>
      </c>
      <c r="E281" s="5">
        <f t="shared" si="9"/>
        <v>-9.6767339205483527E-4</v>
      </c>
    </row>
    <row r="282" spans="1:5" x14ac:dyDescent="0.25">
      <c r="A282" s="3">
        <v>20210519</v>
      </c>
      <c r="B282" s="3">
        <v>14000229</v>
      </c>
      <c r="C282" s="3">
        <v>1154767.8999999999</v>
      </c>
      <c r="D282" s="4">
        <f t="shared" si="8"/>
        <v>44335</v>
      </c>
      <c r="E282" s="5">
        <f t="shared" si="9"/>
        <v>-1.5993196632571816E-2</v>
      </c>
    </row>
    <row r="283" spans="1:5" x14ac:dyDescent="0.25">
      <c r="A283" s="3">
        <v>20210522</v>
      </c>
      <c r="B283" s="3">
        <v>14000301</v>
      </c>
      <c r="C283" s="3">
        <v>1128164.1000000001</v>
      </c>
      <c r="D283" s="4">
        <f t="shared" si="8"/>
        <v>44338</v>
      </c>
      <c r="E283" s="5">
        <f t="shared" si="9"/>
        <v>-2.3038222659289231E-2</v>
      </c>
    </row>
    <row r="284" spans="1:5" x14ac:dyDescent="0.25">
      <c r="A284" s="3">
        <v>20210523</v>
      </c>
      <c r="B284" s="3">
        <v>14000302</v>
      </c>
      <c r="C284" s="3">
        <v>1107900.3</v>
      </c>
      <c r="D284" s="4">
        <f t="shared" si="8"/>
        <v>44339</v>
      </c>
      <c r="E284" s="5">
        <f t="shared" si="9"/>
        <v>-1.7961748649863996E-2</v>
      </c>
    </row>
    <row r="285" spans="1:5" x14ac:dyDescent="0.25">
      <c r="A285" s="3">
        <v>20210524</v>
      </c>
      <c r="B285" s="3">
        <v>14000303</v>
      </c>
      <c r="C285" s="3">
        <v>1095726.2</v>
      </c>
      <c r="D285" s="4">
        <f t="shared" si="8"/>
        <v>44340</v>
      </c>
      <c r="E285" s="5">
        <f t="shared" si="9"/>
        <v>-1.0988443635226108E-2</v>
      </c>
    </row>
    <row r="286" spans="1:5" x14ac:dyDescent="0.25">
      <c r="A286" s="3">
        <v>20210525</v>
      </c>
      <c r="B286" s="3">
        <v>14000304</v>
      </c>
      <c r="C286" s="3">
        <v>1105446</v>
      </c>
      <c r="D286" s="4">
        <f t="shared" si="8"/>
        <v>44341</v>
      </c>
      <c r="E286" s="5">
        <f t="shared" si="9"/>
        <v>8.8706466998782485E-3</v>
      </c>
    </row>
    <row r="287" spans="1:5" x14ac:dyDescent="0.25">
      <c r="A287" s="3">
        <v>20210526</v>
      </c>
      <c r="B287" s="3">
        <v>14000305</v>
      </c>
      <c r="C287" s="3">
        <v>1109369.6000000001</v>
      </c>
      <c r="D287" s="4">
        <f t="shared" si="8"/>
        <v>44342</v>
      </c>
      <c r="E287" s="5">
        <f t="shared" si="9"/>
        <v>3.5493366478327459E-3</v>
      </c>
    </row>
    <row r="288" spans="1:5" x14ac:dyDescent="0.25">
      <c r="A288" s="3">
        <v>20210529</v>
      </c>
      <c r="B288" s="3">
        <v>14000308</v>
      </c>
      <c r="C288" s="3">
        <v>1139480.8999999999</v>
      </c>
      <c r="D288" s="4">
        <f t="shared" si="8"/>
        <v>44345</v>
      </c>
      <c r="E288" s="5">
        <f t="shared" si="9"/>
        <v>2.7142712401709845E-2</v>
      </c>
    </row>
    <row r="289" spans="1:5" x14ac:dyDescent="0.25">
      <c r="A289" s="3">
        <v>20210530</v>
      </c>
      <c r="B289" s="3">
        <v>14000309</v>
      </c>
      <c r="C289" s="3">
        <v>1156891.5</v>
      </c>
      <c r="D289" s="4">
        <f t="shared" si="8"/>
        <v>44346</v>
      </c>
      <c r="E289" s="5">
        <f t="shared" si="9"/>
        <v>1.5279413634752492E-2</v>
      </c>
    </row>
    <row r="290" spans="1:5" x14ac:dyDescent="0.25">
      <c r="A290" s="3">
        <v>20210531</v>
      </c>
      <c r="B290" s="3">
        <v>14000310</v>
      </c>
      <c r="C290" s="3">
        <v>1145970.7</v>
      </c>
      <c r="D290" s="4">
        <f t="shared" si="8"/>
        <v>44347</v>
      </c>
      <c r="E290" s="5">
        <f t="shared" si="9"/>
        <v>-9.439778924817066E-3</v>
      </c>
    </row>
    <row r="291" spans="1:5" x14ac:dyDescent="0.25">
      <c r="A291" s="3">
        <v>20210601</v>
      </c>
      <c r="B291" s="3">
        <v>14000311</v>
      </c>
      <c r="C291" s="3">
        <v>1140497.6000000001</v>
      </c>
      <c r="D291" s="4">
        <f t="shared" si="8"/>
        <v>44348</v>
      </c>
      <c r="E291" s="5">
        <f t="shared" si="9"/>
        <v>-4.7759510779812331E-3</v>
      </c>
    </row>
    <row r="292" spans="1:5" x14ac:dyDescent="0.25">
      <c r="A292" s="3">
        <v>20210602</v>
      </c>
      <c r="B292" s="3">
        <v>14000312</v>
      </c>
      <c r="C292" s="3">
        <v>1148666</v>
      </c>
      <c r="D292" s="4">
        <f t="shared" si="8"/>
        <v>44349</v>
      </c>
      <c r="E292" s="5">
        <f t="shared" si="9"/>
        <v>7.1621369479426544E-3</v>
      </c>
    </row>
    <row r="293" spans="1:5" x14ac:dyDescent="0.25">
      <c r="A293" s="3">
        <v>20210607</v>
      </c>
      <c r="B293" s="3">
        <v>14000317</v>
      </c>
      <c r="C293" s="3">
        <v>1157228.8</v>
      </c>
      <c r="D293" s="4">
        <f t="shared" si="8"/>
        <v>44354</v>
      </c>
      <c r="E293" s="5">
        <f t="shared" si="9"/>
        <v>7.4545603334650323E-3</v>
      </c>
    </row>
    <row r="294" spans="1:5" x14ac:dyDescent="0.25">
      <c r="A294" s="3">
        <v>20210608</v>
      </c>
      <c r="B294" s="3">
        <v>14000318</v>
      </c>
      <c r="C294" s="3">
        <v>1160568.5</v>
      </c>
      <c r="D294" s="4">
        <f t="shared" si="8"/>
        <v>44355</v>
      </c>
      <c r="E294" s="5">
        <f t="shared" si="9"/>
        <v>2.8859461499748384E-3</v>
      </c>
    </row>
    <row r="295" spans="1:5" x14ac:dyDescent="0.25">
      <c r="A295" s="3">
        <v>20210609</v>
      </c>
      <c r="B295" s="3">
        <v>14000319</v>
      </c>
      <c r="C295" s="3">
        <v>1151841.8999999999</v>
      </c>
      <c r="D295" s="4">
        <f t="shared" si="8"/>
        <v>44356</v>
      </c>
      <c r="E295" s="5">
        <f t="shared" si="9"/>
        <v>-7.5192459557537061E-3</v>
      </c>
    </row>
    <row r="296" spans="1:5" x14ac:dyDescent="0.25">
      <c r="A296" s="3">
        <v>20210612</v>
      </c>
      <c r="B296" s="3">
        <v>14000322</v>
      </c>
      <c r="C296" s="3">
        <v>1144873</v>
      </c>
      <c r="D296" s="4">
        <f t="shared" si="8"/>
        <v>44359</v>
      </c>
      <c r="E296" s="5">
        <f t="shared" si="9"/>
        <v>-6.050222691152185E-3</v>
      </c>
    </row>
    <row r="297" spans="1:5" x14ac:dyDescent="0.25">
      <c r="A297" s="3">
        <v>20210613</v>
      </c>
      <c r="B297" s="3">
        <v>14000323</v>
      </c>
      <c r="C297" s="3">
        <v>1141290.2</v>
      </c>
      <c r="D297" s="4">
        <f t="shared" si="8"/>
        <v>44360</v>
      </c>
      <c r="E297" s="5">
        <f t="shared" si="9"/>
        <v>-3.1294300765237759E-3</v>
      </c>
    </row>
    <row r="298" spans="1:5" x14ac:dyDescent="0.25">
      <c r="A298" s="3">
        <v>20210614</v>
      </c>
      <c r="B298" s="3">
        <v>14000324</v>
      </c>
      <c r="C298" s="3">
        <v>1150215.1000000001</v>
      </c>
      <c r="D298" s="4">
        <f t="shared" si="8"/>
        <v>44361</v>
      </c>
      <c r="E298" s="5">
        <f t="shared" si="9"/>
        <v>7.82000931927751E-3</v>
      </c>
    </row>
    <row r="299" spans="1:5" x14ac:dyDescent="0.25">
      <c r="A299" s="3">
        <v>20210615</v>
      </c>
      <c r="B299" s="3">
        <v>14000325</v>
      </c>
      <c r="C299" s="3">
        <v>1150159.2</v>
      </c>
      <c r="D299" s="4">
        <f t="shared" si="8"/>
        <v>44362</v>
      </c>
      <c r="E299" s="5">
        <f t="shared" si="9"/>
        <v>-4.859960541303554E-5</v>
      </c>
    </row>
    <row r="300" spans="1:5" x14ac:dyDescent="0.25">
      <c r="A300" s="3">
        <v>20210616</v>
      </c>
      <c r="B300" s="3">
        <v>14000326</v>
      </c>
      <c r="C300" s="3">
        <v>1147669.3</v>
      </c>
      <c r="D300" s="4">
        <f t="shared" si="8"/>
        <v>44363</v>
      </c>
      <c r="E300" s="5">
        <f t="shared" si="9"/>
        <v>-2.1648307469086525E-3</v>
      </c>
    </row>
    <row r="301" spans="1:5" x14ac:dyDescent="0.25">
      <c r="A301" s="3">
        <v>20210619</v>
      </c>
      <c r="B301" s="3">
        <v>14000329</v>
      </c>
      <c r="C301" s="3">
        <v>1161985.1000000001</v>
      </c>
      <c r="D301" s="4">
        <f t="shared" si="8"/>
        <v>44366</v>
      </c>
      <c r="E301" s="5">
        <f t="shared" si="9"/>
        <v>1.2473802340099205E-2</v>
      </c>
    </row>
    <row r="302" spans="1:5" x14ac:dyDescent="0.25">
      <c r="A302" s="3">
        <v>20210620</v>
      </c>
      <c r="B302" s="3">
        <v>14000330</v>
      </c>
      <c r="C302" s="3">
        <v>1163716.1000000001</v>
      </c>
      <c r="D302" s="4">
        <f t="shared" si="8"/>
        <v>44367</v>
      </c>
      <c r="E302" s="5">
        <f t="shared" si="9"/>
        <v>1.4896920795284263E-3</v>
      </c>
    </row>
    <row r="303" spans="1:5" x14ac:dyDescent="0.25">
      <c r="A303" s="3">
        <v>20210621</v>
      </c>
      <c r="B303" s="3">
        <v>14000331</v>
      </c>
      <c r="C303" s="3">
        <v>1168592.7</v>
      </c>
      <c r="D303" s="4">
        <f t="shared" si="8"/>
        <v>44368</v>
      </c>
      <c r="E303" s="5">
        <f t="shared" si="9"/>
        <v>4.1905409747273747E-3</v>
      </c>
    </row>
    <row r="304" spans="1:5" x14ac:dyDescent="0.25">
      <c r="A304" s="3">
        <v>20210622</v>
      </c>
      <c r="B304" s="3">
        <v>14000401</v>
      </c>
      <c r="C304" s="3">
        <v>1186905.5</v>
      </c>
      <c r="D304" s="4">
        <f t="shared" si="8"/>
        <v>44369</v>
      </c>
      <c r="E304" s="5">
        <f t="shared" si="9"/>
        <v>1.5670814989688031E-2</v>
      </c>
    </row>
    <row r="305" spans="1:5" x14ac:dyDescent="0.25">
      <c r="A305" s="3">
        <v>20210623</v>
      </c>
      <c r="B305" s="3">
        <v>14000402</v>
      </c>
      <c r="C305" s="3">
        <v>1213022.8</v>
      </c>
      <c r="D305" s="4">
        <f t="shared" si="8"/>
        <v>44370</v>
      </c>
      <c r="E305" s="5">
        <f t="shared" si="9"/>
        <v>2.20045319530493E-2</v>
      </c>
    </row>
    <row r="306" spans="1:5" x14ac:dyDescent="0.25">
      <c r="A306" s="3">
        <v>20210626</v>
      </c>
      <c r="B306" s="3">
        <v>14000405</v>
      </c>
      <c r="C306" s="3">
        <v>1233783.1000000001</v>
      </c>
      <c r="D306" s="4">
        <f t="shared" si="8"/>
        <v>44373</v>
      </c>
      <c r="E306" s="5">
        <f t="shared" si="9"/>
        <v>1.7114517550700592E-2</v>
      </c>
    </row>
    <row r="307" spans="1:5" x14ac:dyDescent="0.25">
      <c r="A307" s="3">
        <v>20210627</v>
      </c>
      <c r="B307" s="3">
        <v>14000406</v>
      </c>
      <c r="C307" s="3">
        <v>1238485.8</v>
      </c>
      <c r="D307" s="4">
        <f t="shared" si="8"/>
        <v>44374</v>
      </c>
      <c r="E307" s="5">
        <f t="shared" si="9"/>
        <v>3.8116099985483487E-3</v>
      </c>
    </row>
    <row r="308" spans="1:5" x14ac:dyDescent="0.25">
      <c r="A308" s="3">
        <v>20210628</v>
      </c>
      <c r="B308" s="3">
        <v>14000407</v>
      </c>
      <c r="C308" s="3">
        <v>1243747.8999999999</v>
      </c>
      <c r="D308" s="4">
        <f t="shared" si="8"/>
        <v>44375</v>
      </c>
      <c r="E308" s="5">
        <f t="shared" si="9"/>
        <v>4.2488173865213863E-3</v>
      </c>
    </row>
    <row r="309" spans="1:5" x14ac:dyDescent="0.25">
      <c r="A309" s="3">
        <v>20210629</v>
      </c>
      <c r="B309" s="3">
        <v>14000408</v>
      </c>
      <c r="C309" s="3">
        <v>1248540.5</v>
      </c>
      <c r="D309" s="4">
        <f t="shared" si="8"/>
        <v>44376</v>
      </c>
      <c r="E309" s="5">
        <f t="shared" si="9"/>
        <v>3.853353239832602E-3</v>
      </c>
    </row>
    <row r="310" spans="1:5" x14ac:dyDescent="0.25">
      <c r="A310" s="3">
        <v>20210630</v>
      </c>
      <c r="B310" s="3">
        <v>14000409</v>
      </c>
      <c r="C310" s="3">
        <v>1256960.2</v>
      </c>
      <c r="D310" s="4">
        <f t="shared" si="8"/>
        <v>44377</v>
      </c>
      <c r="E310" s="5">
        <f t="shared" si="9"/>
        <v>6.7436338669029094E-3</v>
      </c>
    </row>
    <row r="311" spans="1:5" x14ac:dyDescent="0.25">
      <c r="A311" s="3">
        <v>20210703</v>
      </c>
      <c r="B311" s="3">
        <v>14000412</v>
      </c>
      <c r="C311" s="3">
        <v>1246055.3999999999</v>
      </c>
      <c r="D311" s="4">
        <f t="shared" si="8"/>
        <v>44380</v>
      </c>
      <c r="E311" s="5">
        <f t="shared" si="9"/>
        <v>-8.6755332428186671E-3</v>
      </c>
    </row>
    <row r="312" spans="1:5" x14ac:dyDescent="0.25">
      <c r="A312" s="3">
        <v>20210704</v>
      </c>
      <c r="B312" s="3">
        <v>14000413</v>
      </c>
      <c r="C312" s="3">
        <v>1243751.8999999999</v>
      </c>
      <c r="D312" s="4">
        <f t="shared" si="8"/>
        <v>44381</v>
      </c>
      <c r="E312" s="5">
        <f t="shared" si="9"/>
        <v>-1.8486336963829952E-3</v>
      </c>
    </row>
    <row r="313" spans="1:5" x14ac:dyDescent="0.25">
      <c r="A313" s="3">
        <v>20210705</v>
      </c>
      <c r="B313" s="3">
        <v>14000414</v>
      </c>
      <c r="C313" s="3">
        <v>1254612.5</v>
      </c>
      <c r="D313" s="4">
        <f t="shared" si="8"/>
        <v>44382</v>
      </c>
      <c r="E313" s="5">
        <f t="shared" si="9"/>
        <v>8.7321273639864305E-3</v>
      </c>
    </row>
    <row r="314" spans="1:5" x14ac:dyDescent="0.25">
      <c r="A314" s="3">
        <v>20210706</v>
      </c>
      <c r="B314" s="3">
        <v>14000415</v>
      </c>
      <c r="C314" s="3">
        <v>1281130.5</v>
      </c>
      <c r="D314" s="4">
        <f t="shared" si="8"/>
        <v>44383</v>
      </c>
      <c r="E314" s="5">
        <f t="shared" si="9"/>
        <v>2.1136406659426621E-2</v>
      </c>
    </row>
    <row r="315" spans="1:5" x14ac:dyDescent="0.25">
      <c r="A315" s="3">
        <v>20210707</v>
      </c>
      <c r="B315" s="3">
        <v>14000416</v>
      </c>
      <c r="C315" s="3">
        <v>1282018.7</v>
      </c>
      <c r="D315" s="4">
        <f t="shared" si="8"/>
        <v>44384</v>
      </c>
      <c r="E315" s="5">
        <f t="shared" si="9"/>
        <v>6.93293930633887E-4</v>
      </c>
    </row>
    <row r="316" spans="1:5" x14ac:dyDescent="0.25">
      <c r="A316" s="3">
        <v>20210710</v>
      </c>
      <c r="B316" s="3">
        <v>14000419</v>
      </c>
      <c r="C316" s="3">
        <v>1270727.3999999999</v>
      </c>
      <c r="D316" s="4">
        <f t="shared" si="8"/>
        <v>44387</v>
      </c>
      <c r="E316" s="5">
        <f t="shared" si="9"/>
        <v>-8.8074378322251512E-3</v>
      </c>
    </row>
    <row r="317" spans="1:5" x14ac:dyDescent="0.25">
      <c r="A317" s="3">
        <v>20210711</v>
      </c>
      <c r="B317" s="3">
        <v>14000420</v>
      </c>
      <c r="C317" s="3">
        <v>1285282.8999999999</v>
      </c>
      <c r="D317" s="4">
        <f t="shared" si="8"/>
        <v>44388</v>
      </c>
      <c r="E317" s="5">
        <f t="shared" si="9"/>
        <v>1.14544630107134E-2</v>
      </c>
    </row>
    <row r="318" spans="1:5" x14ac:dyDescent="0.25">
      <c r="A318" s="3">
        <v>20210712</v>
      </c>
      <c r="B318" s="3">
        <v>14000421</v>
      </c>
      <c r="C318" s="3">
        <v>1304333.3</v>
      </c>
      <c r="D318" s="4">
        <f t="shared" si="8"/>
        <v>44389</v>
      </c>
      <c r="E318" s="5">
        <f t="shared" si="9"/>
        <v>1.4821950871672041E-2</v>
      </c>
    </row>
    <row r="319" spans="1:5" x14ac:dyDescent="0.25">
      <c r="A319" s="3">
        <v>20210713</v>
      </c>
      <c r="B319" s="3">
        <v>14000422</v>
      </c>
      <c r="C319" s="3">
        <v>1303921.3999999999</v>
      </c>
      <c r="D319" s="4">
        <f t="shared" si="8"/>
        <v>44390</v>
      </c>
      <c r="E319" s="5">
        <f t="shared" si="9"/>
        <v>-3.1579351688726387E-4</v>
      </c>
    </row>
    <row r="320" spans="1:5" x14ac:dyDescent="0.25">
      <c r="A320" s="3">
        <v>20210714</v>
      </c>
      <c r="B320" s="3">
        <v>14000423</v>
      </c>
      <c r="C320" s="3">
        <v>1305491</v>
      </c>
      <c r="D320" s="4">
        <f t="shared" si="8"/>
        <v>44391</v>
      </c>
      <c r="E320" s="5">
        <f t="shared" si="9"/>
        <v>1.2037535391320464E-3</v>
      </c>
    </row>
    <row r="321" spans="1:5" x14ac:dyDescent="0.25">
      <c r="A321" s="3">
        <v>20210717</v>
      </c>
      <c r="B321" s="3">
        <v>14000426</v>
      </c>
      <c r="C321" s="3">
        <v>1311220.5</v>
      </c>
      <c r="D321" s="4">
        <f t="shared" si="8"/>
        <v>44394</v>
      </c>
      <c r="E321" s="5">
        <f t="shared" si="9"/>
        <v>4.3887702021692121E-3</v>
      </c>
    </row>
    <row r="322" spans="1:5" x14ac:dyDescent="0.25">
      <c r="A322" s="3">
        <v>20210718</v>
      </c>
      <c r="B322" s="3">
        <v>14000427</v>
      </c>
      <c r="C322" s="3">
        <v>1302916.3999999999</v>
      </c>
      <c r="D322" s="4">
        <f t="shared" ref="D322:D385" si="10">DATE(LEFT(A322,4),MID(A322,5,2),RIGHT(A322,2))</f>
        <v>44395</v>
      </c>
      <c r="E322" s="5">
        <f t="shared" si="9"/>
        <v>-6.3331072081317386E-3</v>
      </c>
    </row>
    <row r="323" spans="1:5" x14ac:dyDescent="0.25">
      <c r="A323" s="3">
        <v>20210719</v>
      </c>
      <c r="B323" s="3">
        <v>14000428</v>
      </c>
      <c r="C323" s="3">
        <v>1311277.5</v>
      </c>
      <c r="D323" s="4">
        <f t="shared" si="10"/>
        <v>44396</v>
      </c>
      <c r="E323" s="5">
        <f t="shared" ref="E323:E386" si="11">C323/C322-1</f>
        <v>6.4172190940263718E-3</v>
      </c>
    </row>
    <row r="324" spans="1:5" x14ac:dyDescent="0.25">
      <c r="A324" s="3">
        <v>20210726</v>
      </c>
      <c r="B324" s="3">
        <v>14000504</v>
      </c>
      <c r="C324" s="3">
        <v>1323391.3999999999</v>
      </c>
      <c r="D324" s="4">
        <f t="shared" si="10"/>
        <v>44403</v>
      </c>
      <c r="E324" s="5">
        <f t="shared" si="11"/>
        <v>9.2382428585862097E-3</v>
      </c>
    </row>
    <row r="325" spans="1:5" x14ac:dyDescent="0.25">
      <c r="A325" s="3">
        <v>20210727</v>
      </c>
      <c r="B325" s="3">
        <v>14000505</v>
      </c>
      <c r="C325" s="3">
        <v>1314953.6000000001</v>
      </c>
      <c r="D325" s="4">
        <f t="shared" si="10"/>
        <v>44404</v>
      </c>
      <c r="E325" s="5">
        <f t="shared" si="11"/>
        <v>-6.3758915162965835E-3</v>
      </c>
    </row>
    <row r="326" spans="1:5" x14ac:dyDescent="0.25">
      <c r="A326" s="3">
        <v>20210728</v>
      </c>
      <c r="B326" s="3">
        <v>14000506</v>
      </c>
      <c r="C326" s="3">
        <v>1316516.3999999999</v>
      </c>
      <c r="D326" s="4">
        <f t="shared" si="10"/>
        <v>44405</v>
      </c>
      <c r="E326" s="5">
        <f t="shared" si="11"/>
        <v>1.1884830004647018E-3</v>
      </c>
    </row>
    <row r="327" spans="1:5" x14ac:dyDescent="0.25">
      <c r="A327" s="3">
        <v>20210731</v>
      </c>
      <c r="B327" s="3">
        <v>14000509</v>
      </c>
      <c r="C327" s="3">
        <v>1351467.5</v>
      </c>
      <c r="D327" s="4">
        <f t="shared" si="10"/>
        <v>44408</v>
      </c>
      <c r="E327" s="5">
        <f t="shared" si="11"/>
        <v>2.6548169092310614E-2</v>
      </c>
    </row>
    <row r="328" spans="1:5" x14ac:dyDescent="0.25">
      <c r="A328" s="3">
        <v>20210801</v>
      </c>
      <c r="B328" s="3">
        <v>14000510</v>
      </c>
      <c r="C328" s="3">
        <v>1360281.2</v>
      </c>
      <c r="D328" s="4">
        <f t="shared" si="10"/>
        <v>44409</v>
      </c>
      <c r="E328" s="5">
        <f t="shared" si="11"/>
        <v>6.5215774704163731E-3</v>
      </c>
    </row>
    <row r="329" spans="1:5" x14ac:dyDescent="0.25">
      <c r="A329" s="3">
        <v>20210802</v>
      </c>
      <c r="B329" s="3">
        <v>14000511</v>
      </c>
      <c r="C329" s="3">
        <v>1357969.2</v>
      </c>
      <c r="D329" s="4">
        <f t="shared" si="10"/>
        <v>44410</v>
      </c>
      <c r="E329" s="5">
        <f t="shared" si="11"/>
        <v>-1.6996485726628041E-3</v>
      </c>
    </row>
    <row r="330" spans="1:5" x14ac:dyDescent="0.25">
      <c r="A330" s="3">
        <v>20210803</v>
      </c>
      <c r="B330" s="3">
        <v>14000512</v>
      </c>
      <c r="C330" s="3">
        <v>1375612.5</v>
      </c>
      <c r="D330" s="4">
        <f t="shared" si="10"/>
        <v>44411</v>
      </c>
      <c r="E330" s="5">
        <f t="shared" si="11"/>
        <v>1.2992415439172067E-2</v>
      </c>
    </row>
    <row r="331" spans="1:5" x14ac:dyDescent="0.25">
      <c r="A331" s="3">
        <v>20210804</v>
      </c>
      <c r="B331" s="3">
        <v>14000513</v>
      </c>
      <c r="C331" s="3">
        <v>1406057.9</v>
      </c>
      <c r="D331" s="4">
        <f t="shared" si="10"/>
        <v>44412</v>
      </c>
      <c r="E331" s="5">
        <f t="shared" si="11"/>
        <v>2.2132250179465407E-2</v>
      </c>
    </row>
    <row r="332" spans="1:5" x14ac:dyDescent="0.25">
      <c r="A332" s="3">
        <v>20210807</v>
      </c>
      <c r="B332" s="3">
        <v>14000516</v>
      </c>
      <c r="C332" s="3">
        <v>1407758.8</v>
      </c>
      <c r="D332" s="4">
        <f t="shared" si="10"/>
        <v>44415</v>
      </c>
      <c r="E332" s="5">
        <f t="shared" si="11"/>
        <v>1.2096941384847071E-3</v>
      </c>
    </row>
    <row r="333" spans="1:5" x14ac:dyDescent="0.25">
      <c r="A333" s="3">
        <v>20210808</v>
      </c>
      <c r="B333" s="3">
        <v>14000517</v>
      </c>
      <c r="C333" s="3">
        <v>1417863</v>
      </c>
      <c r="D333" s="4">
        <f t="shared" si="10"/>
        <v>44416</v>
      </c>
      <c r="E333" s="5">
        <f t="shared" si="11"/>
        <v>7.1775079651428264E-3</v>
      </c>
    </row>
    <row r="334" spans="1:5" x14ac:dyDescent="0.25">
      <c r="A334" s="3">
        <v>20210809</v>
      </c>
      <c r="B334" s="3">
        <v>14000518</v>
      </c>
      <c r="C334" s="3">
        <v>1433175.9</v>
      </c>
      <c r="D334" s="4">
        <f t="shared" si="10"/>
        <v>44417</v>
      </c>
      <c r="E334" s="5">
        <f t="shared" si="11"/>
        <v>1.079998561215012E-2</v>
      </c>
    </row>
    <row r="335" spans="1:5" x14ac:dyDescent="0.25">
      <c r="A335" s="3">
        <v>20210810</v>
      </c>
      <c r="B335" s="3">
        <v>14000519</v>
      </c>
      <c r="C335" s="3">
        <v>1453797.3</v>
      </c>
      <c r="D335" s="4">
        <f t="shared" si="10"/>
        <v>44418</v>
      </c>
      <c r="E335" s="5">
        <f t="shared" si="11"/>
        <v>1.4388603659885701E-2</v>
      </c>
    </row>
    <row r="336" spans="1:5" x14ac:dyDescent="0.25">
      <c r="A336" s="3">
        <v>20210811</v>
      </c>
      <c r="B336" s="3">
        <v>14000520</v>
      </c>
      <c r="C336" s="3">
        <v>1484589.9</v>
      </c>
      <c r="D336" s="4">
        <f t="shared" si="10"/>
        <v>44419</v>
      </c>
      <c r="E336" s="5">
        <f t="shared" si="11"/>
        <v>2.118080698045044E-2</v>
      </c>
    </row>
    <row r="337" spans="1:5" x14ac:dyDescent="0.25">
      <c r="A337" s="3">
        <v>20210814</v>
      </c>
      <c r="B337" s="3">
        <v>14000523</v>
      </c>
      <c r="C337" s="3">
        <v>1480829.9</v>
      </c>
      <c r="D337" s="4">
        <f t="shared" si="10"/>
        <v>44422</v>
      </c>
      <c r="E337" s="5">
        <f t="shared" si="11"/>
        <v>-2.5326859626352283E-3</v>
      </c>
    </row>
    <row r="338" spans="1:5" x14ac:dyDescent="0.25">
      <c r="A338" s="3">
        <v>20210815</v>
      </c>
      <c r="B338" s="3">
        <v>14000524</v>
      </c>
      <c r="C338" s="3">
        <v>1500000.1</v>
      </c>
      <c r="D338" s="4">
        <f t="shared" si="10"/>
        <v>44423</v>
      </c>
      <c r="E338" s="5">
        <f t="shared" si="11"/>
        <v>1.2945578692056481E-2</v>
      </c>
    </row>
    <row r="339" spans="1:5" x14ac:dyDescent="0.25">
      <c r="A339" s="3">
        <v>20210822</v>
      </c>
      <c r="B339" s="3">
        <v>14000531</v>
      </c>
      <c r="C339" s="3">
        <v>1515482.7</v>
      </c>
      <c r="D339" s="4">
        <f t="shared" si="10"/>
        <v>44430</v>
      </c>
      <c r="E339" s="5">
        <f t="shared" si="11"/>
        <v>1.0321732645217629E-2</v>
      </c>
    </row>
    <row r="340" spans="1:5" x14ac:dyDescent="0.25">
      <c r="A340" s="3">
        <v>20210823</v>
      </c>
      <c r="B340" s="3">
        <v>14000601</v>
      </c>
      <c r="C340" s="3">
        <v>1515886.5</v>
      </c>
      <c r="D340" s="4">
        <f t="shared" si="10"/>
        <v>44431</v>
      </c>
      <c r="E340" s="5">
        <f t="shared" si="11"/>
        <v>2.664497588789061E-4</v>
      </c>
    </row>
    <row r="341" spans="1:5" x14ac:dyDescent="0.25">
      <c r="A341" s="3">
        <v>20210824</v>
      </c>
      <c r="B341" s="3">
        <v>14000602</v>
      </c>
      <c r="C341" s="3">
        <v>1543476.4</v>
      </c>
      <c r="D341" s="4">
        <f t="shared" si="10"/>
        <v>44432</v>
      </c>
      <c r="E341" s="5">
        <f t="shared" si="11"/>
        <v>1.8200505116972687E-2</v>
      </c>
    </row>
    <row r="342" spans="1:5" x14ac:dyDescent="0.25">
      <c r="A342" s="3">
        <v>20210825</v>
      </c>
      <c r="B342" s="3">
        <v>14000603</v>
      </c>
      <c r="C342" s="3">
        <v>1550120.9</v>
      </c>
      <c r="D342" s="4">
        <f t="shared" si="10"/>
        <v>44433</v>
      </c>
      <c r="E342" s="5">
        <f t="shared" si="11"/>
        <v>4.3048925140676264E-3</v>
      </c>
    </row>
    <row r="343" spans="1:5" x14ac:dyDescent="0.25">
      <c r="A343" s="3">
        <v>20210828</v>
      </c>
      <c r="B343" s="3">
        <v>14000606</v>
      </c>
      <c r="C343" s="3">
        <v>1575763.5</v>
      </c>
      <c r="D343" s="4">
        <f t="shared" si="10"/>
        <v>44436</v>
      </c>
      <c r="E343" s="5">
        <f t="shared" si="11"/>
        <v>1.6542322602062898E-2</v>
      </c>
    </row>
    <row r="344" spans="1:5" x14ac:dyDescent="0.25">
      <c r="A344" s="3">
        <v>20210829</v>
      </c>
      <c r="B344" s="3">
        <v>14000607</v>
      </c>
      <c r="C344" s="3">
        <v>1573407.6</v>
      </c>
      <c r="D344" s="4">
        <f t="shared" si="10"/>
        <v>44437</v>
      </c>
      <c r="E344" s="5">
        <f t="shared" si="11"/>
        <v>-1.4950847636716613E-3</v>
      </c>
    </row>
    <row r="345" spans="1:5" x14ac:dyDescent="0.25">
      <c r="A345" s="3">
        <v>20210830</v>
      </c>
      <c r="B345" s="3">
        <v>14000608</v>
      </c>
      <c r="C345" s="3">
        <v>1523997.1</v>
      </c>
      <c r="D345" s="4">
        <f t="shared" si="10"/>
        <v>44438</v>
      </c>
      <c r="E345" s="5">
        <f t="shared" si="11"/>
        <v>-3.1403496462073743E-2</v>
      </c>
    </row>
    <row r="346" spans="1:5" x14ac:dyDescent="0.25">
      <c r="A346" s="3">
        <v>20210831</v>
      </c>
      <c r="B346" s="3">
        <v>14000609</v>
      </c>
      <c r="C346" s="3">
        <v>1496156.5</v>
      </c>
      <c r="D346" s="4">
        <f t="shared" si="10"/>
        <v>44439</v>
      </c>
      <c r="E346" s="5">
        <f t="shared" si="11"/>
        <v>-1.8268144998438651E-2</v>
      </c>
    </row>
    <row r="347" spans="1:5" x14ac:dyDescent="0.25">
      <c r="A347" s="3">
        <v>20210901</v>
      </c>
      <c r="B347" s="3">
        <v>14000610</v>
      </c>
      <c r="C347" s="3">
        <v>1520687.6</v>
      </c>
      <c r="D347" s="4">
        <f t="shared" si="10"/>
        <v>44440</v>
      </c>
      <c r="E347" s="5">
        <f t="shared" si="11"/>
        <v>1.6396078886132592E-2</v>
      </c>
    </row>
    <row r="348" spans="1:5" x14ac:dyDescent="0.25">
      <c r="A348" s="3">
        <v>20210904</v>
      </c>
      <c r="B348" s="3">
        <v>14000613</v>
      </c>
      <c r="C348" s="3">
        <v>1541049.4</v>
      </c>
      <c r="D348" s="4">
        <f t="shared" si="10"/>
        <v>44443</v>
      </c>
      <c r="E348" s="5">
        <f t="shared" si="11"/>
        <v>1.3389863901040355E-2</v>
      </c>
    </row>
    <row r="349" spans="1:5" x14ac:dyDescent="0.25">
      <c r="A349" s="3">
        <v>20210905</v>
      </c>
      <c r="B349" s="3">
        <v>14000614</v>
      </c>
      <c r="C349" s="3">
        <v>1537270.8</v>
      </c>
      <c r="D349" s="4">
        <f t="shared" si="10"/>
        <v>44444</v>
      </c>
      <c r="E349" s="5">
        <f t="shared" si="11"/>
        <v>-2.4519655242718486E-3</v>
      </c>
    </row>
    <row r="350" spans="1:5" x14ac:dyDescent="0.25">
      <c r="A350" s="3">
        <v>20210906</v>
      </c>
      <c r="B350" s="3">
        <v>14000615</v>
      </c>
      <c r="C350" s="3">
        <v>1538503.4</v>
      </c>
      <c r="D350" s="4">
        <f t="shared" si="10"/>
        <v>44445</v>
      </c>
      <c r="E350" s="5">
        <f t="shared" si="11"/>
        <v>8.0181058535666594E-4</v>
      </c>
    </row>
    <row r="351" spans="1:5" x14ac:dyDescent="0.25">
      <c r="A351" s="3">
        <v>20210907</v>
      </c>
      <c r="B351" s="3">
        <v>14000616</v>
      </c>
      <c r="C351" s="3">
        <v>1523086.7</v>
      </c>
      <c r="D351" s="4">
        <f t="shared" si="10"/>
        <v>44446</v>
      </c>
      <c r="E351" s="5">
        <f t="shared" si="11"/>
        <v>-1.0020582339954509E-2</v>
      </c>
    </row>
    <row r="352" spans="1:5" x14ac:dyDescent="0.25">
      <c r="A352" s="3">
        <v>20210908</v>
      </c>
      <c r="B352" s="3">
        <v>14000617</v>
      </c>
      <c r="C352" s="3">
        <v>1526009.1</v>
      </c>
      <c r="D352" s="4">
        <f t="shared" si="10"/>
        <v>44447</v>
      </c>
      <c r="E352" s="5">
        <f t="shared" si="11"/>
        <v>1.9187351580183254E-3</v>
      </c>
    </row>
    <row r="353" spans="1:5" x14ac:dyDescent="0.25">
      <c r="A353" s="3">
        <v>20210911</v>
      </c>
      <c r="B353" s="3">
        <v>14000620</v>
      </c>
      <c r="C353" s="3">
        <v>1530515.2</v>
      </c>
      <c r="D353" s="4">
        <f t="shared" si="10"/>
        <v>44450</v>
      </c>
      <c r="E353" s="5">
        <f t="shared" si="11"/>
        <v>2.9528657463444574E-3</v>
      </c>
    </row>
    <row r="354" spans="1:5" x14ac:dyDescent="0.25">
      <c r="A354" s="3">
        <v>20210912</v>
      </c>
      <c r="B354" s="3">
        <v>14000621</v>
      </c>
      <c r="C354" s="3">
        <v>1489994.9</v>
      </c>
      <c r="D354" s="4">
        <f t="shared" si="10"/>
        <v>44451</v>
      </c>
      <c r="E354" s="5">
        <f t="shared" si="11"/>
        <v>-2.6474941248541661E-2</v>
      </c>
    </row>
    <row r="355" spans="1:5" x14ac:dyDescent="0.25">
      <c r="A355" s="3">
        <v>20210913</v>
      </c>
      <c r="B355" s="3">
        <v>14000622</v>
      </c>
      <c r="C355" s="3">
        <v>1475274.1</v>
      </c>
      <c r="D355" s="4">
        <f t="shared" si="10"/>
        <v>44452</v>
      </c>
      <c r="E355" s="5">
        <f t="shared" si="11"/>
        <v>-9.8797653602705759E-3</v>
      </c>
    </row>
    <row r="356" spans="1:5" x14ac:dyDescent="0.25">
      <c r="A356" s="3">
        <v>20210914</v>
      </c>
      <c r="B356" s="3">
        <v>14000623</v>
      </c>
      <c r="C356" s="3">
        <v>1496954.9</v>
      </c>
      <c r="D356" s="4">
        <f t="shared" si="10"/>
        <v>44453</v>
      </c>
      <c r="E356" s="5">
        <f t="shared" si="11"/>
        <v>1.4696116470830578E-2</v>
      </c>
    </row>
    <row r="357" spans="1:5" x14ac:dyDescent="0.25">
      <c r="A357" s="3">
        <v>20210915</v>
      </c>
      <c r="B357" s="3">
        <v>14000624</v>
      </c>
      <c r="C357" s="3">
        <v>1488291.7</v>
      </c>
      <c r="D357" s="4">
        <f t="shared" si="10"/>
        <v>44454</v>
      </c>
      <c r="E357" s="5">
        <f t="shared" si="11"/>
        <v>-5.7872150991321591E-3</v>
      </c>
    </row>
    <row r="358" spans="1:5" x14ac:dyDescent="0.25">
      <c r="A358" s="3">
        <v>20210918</v>
      </c>
      <c r="B358" s="3">
        <v>14000627</v>
      </c>
      <c r="C358" s="3">
        <v>1450221.3</v>
      </c>
      <c r="D358" s="4">
        <f t="shared" si="10"/>
        <v>44457</v>
      </c>
      <c r="E358" s="5">
        <f t="shared" si="11"/>
        <v>-2.5579931676028234E-2</v>
      </c>
    </row>
    <row r="359" spans="1:5" x14ac:dyDescent="0.25">
      <c r="A359" s="3">
        <v>20210919</v>
      </c>
      <c r="B359" s="3">
        <v>14000628</v>
      </c>
      <c r="C359" s="3">
        <v>1420484.5</v>
      </c>
      <c r="D359" s="4">
        <f t="shared" si="10"/>
        <v>44458</v>
      </c>
      <c r="E359" s="5">
        <f t="shared" si="11"/>
        <v>-2.050500844250458E-2</v>
      </c>
    </row>
    <row r="360" spans="1:5" x14ac:dyDescent="0.25">
      <c r="A360" s="3">
        <v>20210920</v>
      </c>
      <c r="B360" s="3">
        <v>14000629</v>
      </c>
      <c r="C360" s="3">
        <v>1427758.3</v>
      </c>
      <c r="D360" s="4">
        <f t="shared" si="10"/>
        <v>44459</v>
      </c>
      <c r="E360" s="5">
        <f t="shared" si="11"/>
        <v>5.1206472157916405E-3</v>
      </c>
    </row>
    <row r="361" spans="1:5" x14ac:dyDescent="0.25">
      <c r="A361" s="3">
        <v>20210921</v>
      </c>
      <c r="B361" s="3">
        <v>14000630</v>
      </c>
      <c r="C361" s="3">
        <v>1391219.6</v>
      </c>
      <c r="D361" s="4">
        <f t="shared" si="10"/>
        <v>44460</v>
      </c>
      <c r="E361" s="5">
        <f t="shared" si="11"/>
        <v>-2.559165651497175E-2</v>
      </c>
    </row>
    <row r="362" spans="1:5" x14ac:dyDescent="0.25">
      <c r="A362" s="3">
        <v>20210922</v>
      </c>
      <c r="B362" s="3">
        <v>14000631</v>
      </c>
      <c r="C362" s="3">
        <v>1386466.3</v>
      </c>
      <c r="D362" s="4">
        <f t="shared" si="10"/>
        <v>44461</v>
      </c>
      <c r="E362" s="5">
        <f t="shared" si="11"/>
        <v>-3.416642491235744E-3</v>
      </c>
    </row>
    <row r="363" spans="1:5" x14ac:dyDescent="0.25">
      <c r="A363" s="3">
        <v>20210925</v>
      </c>
      <c r="B363" s="3">
        <v>14000703</v>
      </c>
      <c r="C363" s="3">
        <v>1422104.8</v>
      </c>
      <c r="D363" s="4">
        <f t="shared" si="10"/>
        <v>44464</v>
      </c>
      <c r="E363" s="5">
        <f t="shared" si="11"/>
        <v>2.5704555530848383E-2</v>
      </c>
    </row>
    <row r="364" spans="1:5" x14ac:dyDescent="0.25">
      <c r="A364" s="3">
        <v>20210926</v>
      </c>
      <c r="B364" s="3">
        <v>14000704</v>
      </c>
      <c r="C364" s="3">
        <v>1424719.4</v>
      </c>
      <c r="D364" s="4">
        <f t="shared" si="10"/>
        <v>44465</v>
      </c>
      <c r="E364" s="5">
        <f t="shared" si="11"/>
        <v>1.8385424196585287E-3</v>
      </c>
    </row>
    <row r="365" spans="1:5" x14ac:dyDescent="0.25">
      <c r="A365" s="3">
        <v>20210928</v>
      </c>
      <c r="B365" s="3">
        <v>14000706</v>
      </c>
      <c r="C365" s="3">
        <v>1425440.8</v>
      </c>
      <c r="D365" s="4">
        <f t="shared" si="10"/>
        <v>44467</v>
      </c>
      <c r="E365" s="5">
        <f t="shared" si="11"/>
        <v>5.063453196469947E-4</v>
      </c>
    </row>
    <row r="366" spans="1:5" x14ac:dyDescent="0.25">
      <c r="A366" s="3">
        <v>20210929</v>
      </c>
      <c r="B366" s="3">
        <v>14000707</v>
      </c>
      <c r="C366" s="3">
        <v>1437021.5</v>
      </c>
      <c r="D366" s="4">
        <f t="shared" si="10"/>
        <v>44468</v>
      </c>
      <c r="E366" s="5">
        <f t="shared" si="11"/>
        <v>8.1242939026300309E-3</v>
      </c>
    </row>
    <row r="367" spans="1:5" x14ac:dyDescent="0.25">
      <c r="A367" s="3">
        <v>20211002</v>
      </c>
      <c r="B367" s="3">
        <v>14000710</v>
      </c>
      <c r="C367" s="3">
        <v>1473480.1</v>
      </c>
      <c r="D367" s="4">
        <f t="shared" si="10"/>
        <v>44471</v>
      </c>
      <c r="E367" s="5">
        <f t="shared" si="11"/>
        <v>2.5370949564776923E-2</v>
      </c>
    </row>
    <row r="368" spans="1:5" x14ac:dyDescent="0.25">
      <c r="A368" s="3">
        <v>20211003</v>
      </c>
      <c r="B368" s="3">
        <v>14000711</v>
      </c>
      <c r="C368" s="3">
        <v>1476689.3</v>
      </c>
      <c r="D368" s="4">
        <f t="shared" si="10"/>
        <v>44472</v>
      </c>
      <c r="E368" s="5">
        <f t="shared" si="11"/>
        <v>2.1779730856221757E-3</v>
      </c>
    </row>
    <row r="369" spans="1:5" x14ac:dyDescent="0.25">
      <c r="A369" s="3">
        <v>20211004</v>
      </c>
      <c r="B369" s="3">
        <v>14000712</v>
      </c>
      <c r="C369" s="3">
        <v>1484662.7</v>
      </c>
      <c r="D369" s="4">
        <f t="shared" si="10"/>
        <v>44473</v>
      </c>
      <c r="E369" s="5">
        <f t="shared" si="11"/>
        <v>5.3995109194600044E-3</v>
      </c>
    </row>
    <row r="370" spans="1:5" x14ac:dyDescent="0.25">
      <c r="A370" s="3">
        <v>20211006</v>
      </c>
      <c r="B370" s="3">
        <v>14000714</v>
      </c>
      <c r="C370" s="3">
        <v>1488300.6</v>
      </c>
      <c r="D370" s="4">
        <f t="shared" si="10"/>
        <v>44475</v>
      </c>
      <c r="E370" s="5">
        <f t="shared" si="11"/>
        <v>2.4503208708619439E-3</v>
      </c>
    </row>
    <row r="371" spans="1:5" x14ac:dyDescent="0.25">
      <c r="A371" s="3">
        <v>20211009</v>
      </c>
      <c r="B371" s="3">
        <v>14000717</v>
      </c>
      <c r="C371" s="3">
        <v>1465983.3</v>
      </c>
      <c r="D371" s="4">
        <f t="shared" si="10"/>
        <v>44478</v>
      </c>
      <c r="E371" s="5">
        <f t="shared" si="11"/>
        <v>-1.4995156220457106E-2</v>
      </c>
    </row>
    <row r="372" spans="1:5" x14ac:dyDescent="0.25">
      <c r="A372" s="3">
        <v>20211010</v>
      </c>
      <c r="B372" s="3">
        <v>14000718</v>
      </c>
      <c r="C372" s="3">
        <v>1455610.9</v>
      </c>
      <c r="D372" s="4">
        <f t="shared" si="10"/>
        <v>44479</v>
      </c>
      <c r="E372" s="5">
        <f t="shared" si="11"/>
        <v>-7.0753875572798774E-3</v>
      </c>
    </row>
    <row r="373" spans="1:5" x14ac:dyDescent="0.25">
      <c r="A373" s="3">
        <v>20211011</v>
      </c>
      <c r="B373" s="3">
        <v>14000719</v>
      </c>
      <c r="C373" s="3">
        <v>1457480.5</v>
      </c>
      <c r="D373" s="4">
        <f t="shared" si="10"/>
        <v>44480</v>
      </c>
      <c r="E373" s="5">
        <f t="shared" si="11"/>
        <v>1.2844091783044131E-3</v>
      </c>
    </row>
    <row r="374" spans="1:5" x14ac:dyDescent="0.25">
      <c r="A374" s="3">
        <v>20211012</v>
      </c>
      <c r="B374" s="3">
        <v>14000720</v>
      </c>
      <c r="C374" s="3">
        <v>1418721.1</v>
      </c>
      <c r="D374" s="4">
        <f t="shared" si="10"/>
        <v>44481</v>
      </c>
      <c r="E374" s="5">
        <f t="shared" si="11"/>
        <v>-2.6593426121309993E-2</v>
      </c>
    </row>
    <row r="375" spans="1:5" x14ac:dyDescent="0.25">
      <c r="A375" s="3">
        <v>20211013</v>
      </c>
      <c r="B375" s="3">
        <v>14000721</v>
      </c>
      <c r="C375" s="3">
        <v>1397446.4</v>
      </c>
      <c r="D375" s="4">
        <f t="shared" si="10"/>
        <v>44482</v>
      </c>
      <c r="E375" s="5">
        <f t="shared" si="11"/>
        <v>-1.4995688722751921E-2</v>
      </c>
    </row>
    <row r="376" spans="1:5" x14ac:dyDescent="0.25">
      <c r="A376" s="3">
        <v>20211016</v>
      </c>
      <c r="B376" s="3">
        <v>14000724</v>
      </c>
      <c r="C376" s="3">
        <v>1437445.4</v>
      </c>
      <c r="D376" s="4">
        <f t="shared" si="10"/>
        <v>44485</v>
      </c>
      <c r="E376" s="5">
        <f t="shared" si="11"/>
        <v>2.862292249634768E-2</v>
      </c>
    </row>
    <row r="377" spans="1:5" x14ac:dyDescent="0.25">
      <c r="A377" s="3">
        <v>20211017</v>
      </c>
      <c r="B377" s="3">
        <v>14000725</v>
      </c>
      <c r="C377" s="3">
        <v>1436062</v>
      </c>
      <c r="D377" s="4">
        <f t="shared" si="10"/>
        <v>44486</v>
      </c>
      <c r="E377" s="5">
        <f t="shared" si="11"/>
        <v>-9.6240177192119525E-4</v>
      </c>
    </row>
    <row r="378" spans="1:5" x14ac:dyDescent="0.25">
      <c r="A378" s="3">
        <v>20211018</v>
      </c>
      <c r="B378" s="3">
        <v>14000726</v>
      </c>
      <c r="C378" s="3">
        <v>1436964.1</v>
      </c>
      <c r="D378" s="4">
        <f t="shared" si="10"/>
        <v>44487</v>
      </c>
      <c r="E378" s="5">
        <f t="shared" si="11"/>
        <v>6.2817622080379998E-4</v>
      </c>
    </row>
    <row r="379" spans="1:5" x14ac:dyDescent="0.25">
      <c r="A379" s="3">
        <v>20211019</v>
      </c>
      <c r="B379" s="3">
        <v>14000727</v>
      </c>
      <c r="C379" s="3">
        <v>1449471.6</v>
      </c>
      <c r="D379" s="4">
        <f t="shared" si="10"/>
        <v>44488</v>
      </c>
      <c r="E379" s="5">
        <f t="shared" si="11"/>
        <v>8.7041144590878083E-3</v>
      </c>
    </row>
    <row r="380" spans="1:5" x14ac:dyDescent="0.25">
      <c r="A380" s="3">
        <v>20211020</v>
      </c>
      <c r="B380" s="3">
        <v>14000728</v>
      </c>
      <c r="C380" s="3">
        <v>1436371.5</v>
      </c>
      <c r="D380" s="4">
        <f t="shared" si="10"/>
        <v>44489</v>
      </c>
      <c r="E380" s="5">
        <f t="shared" si="11"/>
        <v>-9.0378452396032705E-3</v>
      </c>
    </row>
    <row r="381" spans="1:5" x14ac:dyDescent="0.25">
      <c r="A381" s="3">
        <v>20211023</v>
      </c>
      <c r="B381" s="3">
        <v>14000801</v>
      </c>
      <c r="C381" s="3">
        <v>1407751.3</v>
      </c>
      <c r="D381" s="4">
        <f t="shared" si="10"/>
        <v>44492</v>
      </c>
      <c r="E381" s="5">
        <f t="shared" si="11"/>
        <v>-1.992534661123524E-2</v>
      </c>
    </row>
    <row r="382" spans="1:5" x14ac:dyDescent="0.25">
      <c r="A382" s="3">
        <v>20211025</v>
      </c>
      <c r="B382" s="3">
        <v>14000803</v>
      </c>
      <c r="C382" s="3">
        <v>1384111.2</v>
      </c>
      <c r="D382" s="4">
        <f t="shared" si="10"/>
        <v>44494</v>
      </c>
      <c r="E382" s="5">
        <f t="shared" si="11"/>
        <v>-1.6792809923173335E-2</v>
      </c>
    </row>
    <row r="383" spans="1:5" x14ac:dyDescent="0.25">
      <c r="A383" s="3">
        <v>20211026</v>
      </c>
      <c r="B383" s="3">
        <v>14000804</v>
      </c>
      <c r="C383" s="3">
        <v>1384469.6</v>
      </c>
      <c r="D383" s="4">
        <f t="shared" si="10"/>
        <v>44495</v>
      </c>
      <c r="E383" s="5">
        <f t="shared" si="11"/>
        <v>2.5893873266835676E-4</v>
      </c>
    </row>
    <row r="384" spans="1:5" x14ac:dyDescent="0.25">
      <c r="A384" s="3">
        <v>20211027</v>
      </c>
      <c r="B384" s="3">
        <v>14000805</v>
      </c>
      <c r="C384" s="3">
        <v>1393925.2</v>
      </c>
      <c r="D384" s="4">
        <f t="shared" si="10"/>
        <v>44496</v>
      </c>
      <c r="E384" s="5">
        <f t="shared" si="11"/>
        <v>6.829763542659073E-3</v>
      </c>
    </row>
    <row r="385" spans="1:5" x14ac:dyDescent="0.25">
      <c r="A385" s="3">
        <v>20211030</v>
      </c>
      <c r="B385" s="3">
        <v>14000808</v>
      </c>
      <c r="C385" s="3">
        <v>1375720.3</v>
      </c>
      <c r="D385" s="4">
        <f t="shared" si="10"/>
        <v>44499</v>
      </c>
      <c r="E385" s="5">
        <f t="shared" si="11"/>
        <v>-1.3060169943121758E-2</v>
      </c>
    </row>
    <row r="386" spans="1:5" x14ac:dyDescent="0.25">
      <c r="A386" s="3">
        <v>20211031</v>
      </c>
      <c r="B386" s="3">
        <v>14000809</v>
      </c>
      <c r="C386" s="3">
        <v>1340319.3</v>
      </c>
      <c r="D386" s="4">
        <f t="shared" ref="D386:D449" si="12">DATE(LEFT(A386,4),MID(A386,5,2),RIGHT(A386,2))</f>
        <v>44500</v>
      </c>
      <c r="E386" s="5">
        <f t="shared" si="11"/>
        <v>-2.5732701625468479E-2</v>
      </c>
    </row>
    <row r="387" spans="1:5" x14ac:dyDescent="0.25">
      <c r="A387" s="3">
        <v>20211101</v>
      </c>
      <c r="B387" s="3">
        <v>14000810</v>
      </c>
      <c r="C387" s="3">
        <v>1361402.9</v>
      </c>
      <c r="D387" s="4">
        <f t="shared" si="12"/>
        <v>44501</v>
      </c>
      <c r="E387" s="5">
        <f t="shared" ref="E387:E450" si="13">C387/C386-1</f>
        <v>1.5730281582903238E-2</v>
      </c>
    </row>
    <row r="388" spans="1:5" x14ac:dyDescent="0.25">
      <c r="A388" s="3">
        <v>20211102</v>
      </c>
      <c r="B388" s="3">
        <v>14000811</v>
      </c>
      <c r="C388" s="3">
        <v>1376094.4</v>
      </c>
      <c r="D388" s="4">
        <f t="shared" si="12"/>
        <v>44502</v>
      </c>
      <c r="E388" s="5">
        <f t="shared" si="13"/>
        <v>1.0791441681224478E-2</v>
      </c>
    </row>
    <row r="389" spans="1:5" x14ac:dyDescent="0.25">
      <c r="A389" s="3">
        <v>20211103</v>
      </c>
      <c r="B389" s="3">
        <v>14000812</v>
      </c>
      <c r="C389" s="3">
        <v>1398441</v>
      </c>
      <c r="D389" s="4">
        <f t="shared" si="12"/>
        <v>44503</v>
      </c>
      <c r="E389" s="5">
        <f t="shared" si="13"/>
        <v>1.6239147546854404E-2</v>
      </c>
    </row>
    <row r="390" spans="1:5" x14ac:dyDescent="0.25">
      <c r="A390" s="3">
        <v>20211106</v>
      </c>
      <c r="B390" s="3">
        <v>14000815</v>
      </c>
      <c r="C390" s="3">
        <v>1440637.4</v>
      </c>
      <c r="D390" s="4">
        <f t="shared" si="12"/>
        <v>44506</v>
      </c>
      <c r="E390" s="5">
        <f t="shared" si="13"/>
        <v>3.0173886492172342E-2</v>
      </c>
    </row>
    <row r="391" spans="1:5" x14ac:dyDescent="0.25">
      <c r="A391" s="3">
        <v>20211107</v>
      </c>
      <c r="B391" s="3">
        <v>14000816</v>
      </c>
      <c r="C391" s="3">
        <v>1430959.9</v>
      </c>
      <c r="D391" s="4">
        <f t="shared" si="12"/>
        <v>44507</v>
      </c>
      <c r="E391" s="5">
        <f t="shared" si="13"/>
        <v>-6.7175126787628603E-3</v>
      </c>
    </row>
    <row r="392" spans="1:5" x14ac:dyDescent="0.25">
      <c r="A392" s="3">
        <v>20211108</v>
      </c>
      <c r="B392" s="3">
        <v>14000817</v>
      </c>
      <c r="C392" s="3">
        <v>1434392.5</v>
      </c>
      <c r="D392" s="4">
        <f t="shared" si="12"/>
        <v>44508</v>
      </c>
      <c r="E392" s="5">
        <f t="shared" si="13"/>
        <v>2.3988093586690962E-3</v>
      </c>
    </row>
    <row r="393" spans="1:5" x14ac:dyDescent="0.25">
      <c r="A393" s="3">
        <v>20211109</v>
      </c>
      <c r="B393" s="3">
        <v>14000818</v>
      </c>
      <c r="C393" s="3">
        <v>1447656</v>
      </c>
      <c r="D393" s="4">
        <f t="shared" si="12"/>
        <v>44509</v>
      </c>
      <c r="E393" s="5">
        <f t="shared" si="13"/>
        <v>9.2467717169464336E-3</v>
      </c>
    </row>
    <row r="394" spans="1:5" x14ac:dyDescent="0.25">
      <c r="A394" s="3">
        <v>20211110</v>
      </c>
      <c r="B394" s="3">
        <v>14000819</v>
      </c>
      <c r="C394" s="3">
        <v>1456522.9</v>
      </c>
      <c r="D394" s="4">
        <f t="shared" si="12"/>
        <v>44510</v>
      </c>
      <c r="E394" s="5">
        <f t="shared" si="13"/>
        <v>6.125004835402903E-3</v>
      </c>
    </row>
    <row r="395" spans="1:5" x14ac:dyDescent="0.25">
      <c r="A395" s="3">
        <v>20211113</v>
      </c>
      <c r="B395" s="3">
        <v>14000822</v>
      </c>
      <c r="C395" s="3">
        <v>1439177.7</v>
      </c>
      <c r="D395" s="4">
        <f t="shared" si="12"/>
        <v>44513</v>
      </c>
      <c r="E395" s="5">
        <f t="shared" si="13"/>
        <v>-1.1908635284759272E-2</v>
      </c>
    </row>
    <row r="396" spans="1:5" x14ac:dyDescent="0.25">
      <c r="A396" s="3">
        <v>20211114</v>
      </c>
      <c r="B396" s="3">
        <v>14000823</v>
      </c>
      <c r="C396" s="3">
        <v>1442588.1</v>
      </c>
      <c r="D396" s="4">
        <f t="shared" si="12"/>
        <v>44514</v>
      </c>
      <c r="E396" s="5">
        <f t="shared" si="13"/>
        <v>2.3696865230751207E-3</v>
      </c>
    </row>
    <row r="397" spans="1:5" x14ac:dyDescent="0.25">
      <c r="A397" s="3">
        <v>20211115</v>
      </c>
      <c r="B397" s="3">
        <v>14000824</v>
      </c>
      <c r="C397" s="3">
        <v>1416339.6</v>
      </c>
      <c r="D397" s="4">
        <f t="shared" si="12"/>
        <v>44515</v>
      </c>
      <c r="E397" s="5">
        <f t="shared" si="13"/>
        <v>-1.8195422518735627E-2</v>
      </c>
    </row>
    <row r="398" spans="1:5" x14ac:dyDescent="0.25">
      <c r="A398" s="3">
        <v>20211116</v>
      </c>
      <c r="B398" s="3">
        <v>14000825</v>
      </c>
      <c r="C398" s="3">
        <v>1408582.5</v>
      </c>
      <c r="D398" s="4">
        <f t="shared" si="12"/>
        <v>44516</v>
      </c>
      <c r="E398" s="5">
        <f t="shared" si="13"/>
        <v>-5.4768644469166405E-3</v>
      </c>
    </row>
    <row r="399" spans="1:5" x14ac:dyDescent="0.25">
      <c r="A399" s="3">
        <v>20211117</v>
      </c>
      <c r="B399" s="3">
        <v>14000826</v>
      </c>
      <c r="C399" s="3">
        <v>1410777.8</v>
      </c>
      <c r="D399" s="4">
        <f t="shared" si="12"/>
        <v>44517</v>
      </c>
      <c r="E399" s="5">
        <f t="shared" si="13"/>
        <v>1.5585171617567006E-3</v>
      </c>
    </row>
    <row r="400" spans="1:5" x14ac:dyDescent="0.25">
      <c r="A400" s="3">
        <v>20211120</v>
      </c>
      <c r="B400" s="3">
        <v>14000829</v>
      </c>
      <c r="C400" s="3">
        <v>1383485.2</v>
      </c>
      <c r="D400" s="4">
        <f t="shared" si="12"/>
        <v>44520</v>
      </c>
      <c r="E400" s="5">
        <f t="shared" si="13"/>
        <v>-1.9345782163569747E-2</v>
      </c>
    </row>
    <row r="401" spans="1:5" x14ac:dyDescent="0.25">
      <c r="A401" s="3">
        <v>20211121</v>
      </c>
      <c r="B401" s="3">
        <v>14000830</v>
      </c>
      <c r="C401" s="3">
        <v>1386973.3</v>
      </c>
      <c r="D401" s="4">
        <f t="shared" si="12"/>
        <v>44521</v>
      </c>
      <c r="E401" s="5">
        <f t="shared" si="13"/>
        <v>2.5212412825232899E-3</v>
      </c>
    </row>
    <row r="402" spans="1:5" x14ac:dyDescent="0.25">
      <c r="A402" s="3">
        <v>20211122</v>
      </c>
      <c r="B402" s="3">
        <v>14000901</v>
      </c>
      <c r="C402" s="3">
        <v>1407127.2</v>
      </c>
      <c r="D402" s="4">
        <f t="shared" si="12"/>
        <v>44522</v>
      </c>
      <c r="E402" s="5">
        <f t="shared" si="13"/>
        <v>1.4530849296089388E-2</v>
      </c>
    </row>
    <row r="403" spans="1:5" x14ac:dyDescent="0.25">
      <c r="A403" s="3">
        <v>20211123</v>
      </c>
      <c r="B403" s="3">
        <v>14000902</v>
      </c>
      <c r="C403" s="3">
        <v>1404611.7</v>
      </c>
      <c r="D403" s="4">
        <f t="shared" si="12"/>
        <v>44523</v>
      </c>
      <c r="E403" s="5">
        <f t="shared" si="13"/>
        <v>-1.7876848660163258E-3</v>
      </c>
    </row>
    <row r="404" spans="1:5" x14ac:dyDescent="0.25">
      <c r="A404" s="3">
        <v>20211124</v>
      </c>
      <c r="B404" s="3">
        <v>14000903</v>
      </c>
      <c r="C404" s="3">
        <v>1394095.5</v>
      </c>
      <c r="D404" s="4">
        <f t="shared" si="12"/>
        <v>44524</v>
      </c>
      <c r="E404" s="5">
        <f t="shared" si="13"/>
        <v>-7.4869090154950912E-3</v>
      </c>
    </row>
    <row r="405" spans="1:5" x14ac:dyDescent="0.25">
      <c r="A405" s="3">
        <v>20211127</v>
      </c>
      <c r="B405" s="3">
        <v>14000906</v>
      </c>
      <c r="C405" s="3">
        <v>1366664.3</v>
      </c>
      <c r="D405" s="4">
        <f t="shared" si="12"/>
        <v>44527</v>
      </c>
      <c r="E405" s="5">
        <f t="shared" si="13"/>
        <v>-1.967670077121686E-2</v>
      </c>
    </row>
    <row r="406" spans="1:5" x14ac:dyDescent="0.25">
      <c r="A406" s="3">
        <v>20211128</v>
      </c>
      <c r="B406" s="3">
        <v>14000907</v>
      </c>
      <c r="C406" s="3">
        <v>1368013.5</v>
      </c>
      <c r="D406" s="4">
        <f t="shared" si="12"/>
        <v>44528</v>
      </c>
      <c r="E406" s="5">
        <f t="shared" si="13"/>
        <v>9.8722122177319349E-4</v>
      </c>
    </row>
    <row r="407" spans="1:5" x14ac:dyDescent="0.25">
      <c r="A407" s="3">
        <v>20211129</v>
      </c>
      <c r="B407" s="3">
        <v>14000908</v>
      </c>
      <c r="C407" s="3">
        <v>1363840.4</v>
      </c>
      <c r="D407" s="4">
        <f t="shared" si="12"/>
        <v>44529</v>
      </c>
      <c r="E407" s="5">
        <f t="shared" si="13"/>
        <v>-3.0504815924696782E-3</v>
      </c>
    </row>
    <row r="408" spans="1:5" x14ac:dyDescent="0.25">
      <c r="A408" s="3">
        <v>20211130</v>
      </c>
      <c r="B408" s="3">
        <v>14000909</v>
      </c>
      <c r="C408" s="3">
        <v>1357093.2</v>
      </c>
      <c r="D408" s="4">
        <f t="shared" si="12"/>
        <v>44530</v>
      </c>
      <c r="E408" s="5">
        <f t="shared" si="13"/>
        <v>-4.9472064326587795E-3</v>
      </c>
    </row>
    <row r="409" spans="1:5" x14ac:dyDescent="0.25">
      <c r="A409" s="3">
        <v>20211201</v>
      </c>
      <c r="B409" s="3">
        <v>14000910</v>
      </c>
      <c r="C409" s="3">
        <v>1340120.8999999999</v>
      </c>
      <c r="D409" s="4">
        <f t="shared" si="12"/>
        <v>44531</v>
      </c>
      <c r="E409" s="5">
        <f t="shared" si="13"/>
        <v>-1.2506362864392884E-2</v>
      </c>
    </row>
    <row r="410" spans="1:5" x14ac:dyDescent="0.25">
      <c r="A410" s="3">
        <v>20211204</v>
      </c>
      <c r="B410" s="3">
        <v>14000913</v>
      </c>
      <c r="C410" s="3">
        <v>1334734.8999999999</v>
      </c>
      <c r="D410" s="4">
        <f t="shared" si="12"/>
        <v>44534</v>
      </c>
      <c r="E410" s="5">
        <f t="shared" si="13"/>
        <v>-4.019040371656013E-3</v>
      </c>
    </row>
    <row r="411" spans="1:5" x14ac:dyDescent="0.25">
      <c r="A411" s="3">
        <v>20211205</v>
      </c>
      <c r="B411" s="3">
        <v>14000914</v>
      </c>
      <c r="C411" s="3">
        <v>1343252.7</v>
      </c>
      <c r="D411" s="4">
        <f t="shared" si="12"/>
        <v>44535</v>
      </c>
      <c r="E411" s="5">
        <f t="shared" si="13"/>
        <v>6.3816417777042833E-3</v>
      </c>
    </row>
    <row r="412" spans="1:5" x14ac:dyDescent="0.25">
      <c r="A412" s="3">
        <v>20211206</v>
      </c>
      <c r="B412" s="3">
        <v>14000915</v>
      </c>
      <c r="C412" s="3">
        <v>1342343.1</v>
      </c>
      <c r="D412" s="4">
        <f t="shared" si="12"/>
        <v>44536</v>
      </c>
      <c r="E412" s="5">
        <f t="shared" si="13"/>
        <v>-6.771622346263273E-4</v>
      </c>
    </row>
    <row r="413" spans="1:5" x14ac:dyDescent="0.25">
      <c r="A413" s="3">
        <v>20211207</v>
      </c>
      <c r="B413" s="3">
        <v>14000916</v>
      </c>
      <c r="C413" s="3">
        <v>1337987.6000000001</v>
      </c>
      <c r="D413" s="4">
        <f t="shared" si="12"/>
        <v>44537</v>
      </c>
      <c r="E413" s="5">
        <f t="shared" si="13"/>
        <v>-3.244699510877691E-3</v>
      </c>
    </row>
    <row r="414" spans="1:5" x14ac:dyDescent="0.25">
      <c r="A414" s="3">
        <v>20211208</v>
      </c>
      <c r="B414" s="3">
        <v>14000917</v>
      </c>
      <c r="C414" s="3">
        <v>1349364.9</v>
      </c>
      <c r="D414" s="4">
        <f t="shared" si="12"/>
        <v>44538</v>
      </c>
      <c r="E414" s="5">
        <f t="shared" si="13"/>
        <v>8.5032925566723705E-3</v>
      </c>
    </row>
    <row r="415" spans="1:5" x14ac:dyDescent="0.25">
      <c r="A415" s="3">
        <v>20211211</v>
      </c>
      <c r="B415" s="3">
        <v>14000920</v>
      </c>
      <c r="C415" s="3">
        <v>1344447.7</v>
      </c>
      <c r="D415" s="4">
        <f t="shared" si="12"/>
        <v>44541</v>
      </c>
      <c r="E415" s="5">
        <f t="shared" si="13"/>
        <v>-3.6440847097771734E-3</v>
      </c>
    </row>
    <row r="416" spans="1:5" x14ac:dyDescent="0.25">
      <c r="A416" s="3">
        <v>20211212</v>
      </c>
      <c r="B416" s="3">
        <v>14000921</v>
      </c>
      <c r="C416" s="3">
        <v>1320761.6000000001</v>
      </c>
      <c r="D416" s="4">
        <f t="shared" si="12"/>
        <v>44542</v>
      </c>
      <c r="E416" s="5">
        <f t="shared" si="13"/>
        <v>-1.7617717669493493E-2</v>
      </c>
    </row>
    <row r="417" spans="1:5" x14ac:dyDescent="0.25">
      <c r="A417" s="3">
        <v>20211213</v>
      </c>
      <c r="B417" s="3">
        <v>14000922</v>
      </c>
      <c r="C417" s="3">
        <v>1295526.8999999999</v>
      </c>
      <c r="D417" s="4">
        <f t="shared" si="12"/>
        <v>44543</v>
      </c>
      <c r="E417" s="5">
        <f t="shared" si="13"/>
        <v>-1.9106173286685624E-2</v>
      </c>
    </row>
    <row r="418" spans="1:5" x14ac:dyDescent="0.25">
      <c r="A418" s="3">
        <v>20211214</v>
      </c>
      <c r="B418" s="3">
        <v>14000923</v>
      </c>
      <c r="C418" s="3">
        <v>1291798.5</v>
      </c>
      <c r="D418" s="4">
        <f t="shared" si="12"/>
        <v>44544</v>
      </c>
      <c r="E418" s="5">
        <f t="shared" si="13"/>
        <v>-2.8779024194710567E-3</v>
      </c>
    </row>
    <row r="419" spans="1:5" x14ac:dyDescent="0.25">
      <c r="A419" s="3">
        <v>20211215</v>
      </c>
      <c r="B419" s="3">
        <v>14000924</v>
      </c>
      <c r="C419" s="3">
        <v>1293213.1000000001</v>
      </c>
      <c r="D419" s="4">
        <f t="shared" si="12"/>
        <v>44545</v>
      </c>
      <c r="E419" s="5">
        <f t="shared" si="13"/>
        <v>1.0950624265317899E-3</v>
      </c>
    </row>
    <row r="420" spans="1:5" x14ac:dyDescent="0.25">
      <c r="A420" s="3">
        <v>20211218</v>
      </c>
      <c r="B420" s="3">
        <v>14000927</v>
      </c>
      <c r="C420" s="3">
        <v>1305576.8999999999</v>
      </c>
      <c r="D420" s="4">
        <f t="shared" si="12"/>
        <v>44548</v>
      </c>
      <c r="E420" s="5">
        <f t="shared" si="13"/>
        <v>9.5605279593902193E-3</v>
      </c>
    </row>
    <row r="421" spans="1:5" x14ac:dyDescent="0.25">
      <c r="A421" s="3">
        <v>20211219</v>
      </c>
      <c r="B421" s="3">
        <v>14000928</v>
      </c>
      <c r="C421" s="3">
        <v>1291665.5</v>
      </c>
      <c r="D421" s="4">
        <f t="shared" si="12"/>
        <v>44549</v>
      </c>
      <c r="E421" s="5">
        <f t="shared" si="13"/>
        <v>-1.0655366221629659E-2</v>
      </c>
    </row>
    <row r="422" spans="1:5" x14ac:dyDescent="0.25">
      <c r="A422" s="3">
        <v>20211220</v>
      </c>
      <c r="B422" s="3">
        <v>14000929</v>
      </c>
      <c r="C422" s="3">
        <v>1301516.8</v>
      </c>
      <c r="D422" s="4">
        <f t="shared" si="12"/>
        <v>44550</v>
      </c>
      <c r="E422" s="5">
        <f t="shared" si="13"/>
        <v>7.6268197919662217E-3</v>
      </c>
    </row>
    <row r="423" spans="1:5" x14ac:dyDescent="0.25">
      <c r="A423" s="3">
        <v>20211221</v>
      </c>
      <c r="B423" s="3">
        <v>14000930</v>
      </c>
      <c r="C423" s="3">
        <v>1318467.3</v>
      </c>
      <c r="D423" s="4">
        <f t="shared" si="12"/>
        <v>44551</v>
      </c>
      <c r="E423" s="5">
        <f t="shared" si="13"/>
        <v>1.3023650559101485E-2</v>
      </c>
    </row>
    <row r="424" spans="1:5" x14ac:dyDescent="0.25">
      <c r="A424" s="3">
        <v>20211222</v>
      </c>
      <c r="B424" s="3">
        <v>14001001</v>
      </c>
      <c r="C424" s="3">
        <v>1359011</v>
      </c>
      <c r="D424" s="4">
        <f t="shared" si="12"/>
        <v>44552</v>
      </c>
      <c r="E424" s="5">
        <f t="shared" si="13"/>
        <v>3.0750629917025485E-2</v>
      </c>
    </row>
    <row r="425" spans="1:5" x14ac:dyDescent="0.25">
      <c r="A425" s="3">
        <v>20211225</v>
      </c>
      <c r="B425" s="3">
        <v>14001004</v>
      </c>
      <c r="C425" s="3">
        <v>1385528.5</v>
      </c>
      <c r="D425" s="4">
        <f t="shared" si="12"/>
        <v>44555</v>
      </c>
      <c r="E425" s="5">
        <f t="shared" si="13"/>
        <v>1.9512351261321559E-2</v>
      </c>
    </row>
    <row r="426" spans="1:5" x14ac:dyDescent="0.25">
      <c r="A426" s="3">
        <v>20211226</v>
      </c>
      <c r="B426" s="3">
        <v>14001005</v>
      </c>
      <c r="C426" s="3">
        <v>1384015.2</v>
      </c>
      <c r="D426" s="4">
        <f t="shared" si="12"/>
        <v>44556</v>
      </c>
      <c r="E426" s="5">
        <f t="shared" si="13"/>
        <v>-1.0922186010609014E-3</v>
      </c>
    </row>
    <row r="427" spans="1:5" x14ac:dyDescent="0.25">
      <c r="A427" s="3">
        <v>20211227</v>
      </c>
      <c r="B427" s="3">
        <v>14001006</v>
      </c>
      <c r="C427" s="3">
        <v>1400290.5</v>
      </c>
      <c r="D427" s="4">
        <f t="shared" si="12"/>
        <v>44557</v>
      </c>
      <c r="E427" s="5">
        <f t="shared" si="13"/>
        <v>1.1759480676223788E-2</v>
      </c>
    </row>
    <row r="428" spans="1:5" x14ac:dyDescent="0.25">
      <c r="A428" s="3">
        <v>20211228</v>
      </c>
      <c r="B428" s="3">
        <v>14001007</v>
      </c>
      <c r="C428" s="3">
        <v>1399888.9</v>
      </c>
      <c r="D428" s="4">
        <f t="shared" si="12"/>
        <v>44558</v>
      </c>
      <c r="E428" s="5">
        <f t="shared" si="13"/>
        <v>-2.8679763234851219E-4</v>
      </c>
    </row>
    <row r="429" spans="1:5" x14ac:dyDescent="0.25">
      <c r="A429" s="3">
        <v>20211229</v>
      </c>
      <c r="B429" s="3">
        <v>14001008</v>
      </c>
      <c r="C429" s="3">
        <v>1397357.7</v>
      </c>
      <c r="D429" s="4">
        <f t="shared" si="12"/>
        <v>44559</v>
      </c>
      <c r="E429" s="5">
        <f t="shared" si="13"/>
        <v>-1.8081434891011883E-3</v>
      </c>
    </row>
    <row r="430" spans="1:5" x14ac:dyDescent="0.25">
      <c r="A430" s="3">
        <v>20220101</v>
      </c>
      <c r="B430" s="3">
        <v>14001011</v>
      </c>
      <c r="C430" s="3">
        <v>1378895.2</v>
      </c>
      <c r="D430" s="4">
        <f t="shared" si="12"/>
        <v>44562</v>
      </c>
      <c r="E430" s="5">
        <f t="shared" si="13"/>
        <v>-1.3212436586566234E-2</v>
      </c>
    </row>
    <row r="431" spans="1:5" x14ac:dyDescent="0.25">
      <c r="A431" s="3">
        <v>20220102</v>
      </c>
      <c r="B431" s="3">
        <v>14001012</v>
      </c>
      <c r="C431" s="3">
        <v>1378983.5</v>
      </c>
      <c r="D431" s="4">
        <f t="shared" si="12"/>
        <v>44563</v>
      </c>
      <c r="E431" s="5">
        <f t="shared" si="13"/>
        <v>6.4036773788300749E-5</v>
      </c>
    </row>
    <row r="432" spans="1:5" x14ac:dyDescent="0.25">
      <c r="A432" s="3">
        <v>20220103</v>
      </c>
      <c r="B432" s="3">
        <v>14001013</v>
      </c>
      <c r="C432" s="3">
        <v>1376070.3</v>
      </c>
      <c r="D432" s="4">
        <f t="shared" si="12"/>
        <v>44564</v>
      </c>
      <c r="E432" s="5">
        <f t="shared" si="13"/>
        <v>-2.1125706000107991E-3</v>
      </c>
    </row>
    <row r="433" spans="1:5" x14ac:dyDescent="0.25">
      <c r="A433" s="3">
        <v>20220104</v>
      </c>
      <c r="B433" s="3">
        <v>14001014</v>
      </c>
      <c r="C433" s="3">
        <v>1362794.6</v>
      </c>
      <c r="D433" s="4">
        <f t="shared" si="12"/>
        <v>44565</v>
      </c>
      <c r="E433" s="5">
        <f t="shared" si="13"/>
        <v>-9.6475448965070987E-3</v>
      </c>
    </row>
    <row r="434" spans="1:5" x14ac:dyDescent="0.25">
      <c r="A434" s="3">
        <v>20220105</v>
      </c>
      <c r="B434" s="3">
        <v>14001015</v>
      </c>
      <c r="C434" s="3">
        <v>1363122.7</v>
      </c>
      <c r="D434" s="4">
        <f t="shared" si="12"/>
        <v>44566</v>
      </c>
      <c r="E434" s="5">
        <f t="shared" si="13"/>
        <v>2.4075528329792206E-4</v>
      </c>
    </row>
    <row r="435" spans="1:5" x14ac:dyDescent="0.25">
      <c r="A435" s="3">
        <v>20220108</v>
      </c>
      <c r="B435" s="3">
        <v>14001018</v>
      </c>
      <c r="C435" s="3">
        <v>1362438.6</v>
      </c>
      <c r="D435" s="4">
        <f t="shared" si="12"/>
        <v>44569</v>
      </c>
      <c r="E435" s="5">
        <f t="shared" si="13"/>
        <v>-5.0186237819960233E-4</v>
      </c>
    </row>
    <row r="436" spans="1:5" x14ac:dyDescent="0.25">
      <c r="A436" s="3">
        <v>20220109</v>
      </c>
      <c r="B436" s="3">
        <v>14001019</v>
      </c>
      <c r="C436" s="3">
        <v>1336778.8</v>
      </c>
      <c r="D436" s="4">
        <f t="shared" si="12"/>
        <v>44570</v>
      </c>
      <c r="E436" s="5">
        <f t="shared" si="13"/>
        <v>-1.8833729461276261E-2</v>
      </c>
    </row>
    <row r="437" spans="1:5" x14ac:dyDescent="0.25">
      <c r="A437" s="3">
        <v>20220110</v>
      </c>
      <c r="B437" s="3">
        <v>14001020</v>
      </c>
      <c r="C437" s="3">
        <v>1332642.1000000001</v>
      </c>
      <c r="D437" s="4">
        <f t="shared" si="12"/>
        <v>44571</v>
      </c>
      <c r="E437" s="5">
        <f t="shared" si="13"/>
        <v>-3.0945284290864183E-3</v>
      </c>
    </row>
    <row r="438" spans="1:5" x14ac:dyDescent="0.25">
      <c r="A438" s="3">
        <v>20220111</v>
      </c>
      <c r="B438" s="3">
        <v>14001021</v>
      </c>
      <c r="C438" s="3">
        <v>1334701.8999999999</v>
      </c>
      <c r="D438" s="4">
        <f t="shared" si="12"/>
        <v>44572</v>
      </c>
      <c r="E438" s="5">
        <f t="shared" si="13"/>
        <v>1.5456513042773068E-3</v>
      </c>
    </row>
    <row r="439" spans="1:5" x14ac:dyDescent="0.25">
      <c r="A439" s="3">
        <v>20220112</v>
      </c>
      <c r="B439" s="3">
        <v>14001022</v>
      </c>
      <c r="C439" s="3">
        <v>1334283.5</v>
      </c>
      <c r="D439" s="4">
        <f t="shared" si="12"/>
        <v>44573</v>
      </c>
      <c r="E439" s="5">
        <f t="shared" si="13"/>
        <v>-3.1347823809935171E-4</v>
      </c>
    </row>
    <row r="440" spans="1:5" x14ac:dyDescent="0.25">
      <c r="A440" s="3">
        <v>20220115</v>
      </c>
      <c r="B440" s="3">
        <v>14001025</v>
      </c>
      <c r="C440" s="3">
        <v>1322631.8999999999</v>
      </c>
      <c r="D440" s="4">
        <f t="shared" si="12"/>
        <v>44576</v>
      </c>
      <c r="E440" s="5">
        <f t="shared" si="13"/>
        <v>-8.7324770185647216E-3</v>
      </c>
    </row>
    <row r="441" spans="1:5" x14ac:dyDescent="0.25">
      <c r="A441" s="3">
        <v>20220116</v>
      </c>
      <c r="B441" s="3">
        <v>14001026</v>
      </c>
      <c r="C441" s="3">
        <v>1310877.3</v>
      </c>
      <c r="D441" s="4">
        <f t="shared" si="12"/>
        <v>44577</v>
      </c>
      <c r="E441" s="5">
        <f t="shared" si="13"/>
        <v>-8.8872799756303245E-3</v>
      </c>
    </row>
    <row r="442" spans="1:5" x14ac:dyDescent="0.25">
      <c r="A442" s="3">
        <v>20220117</v>
      </c>
      <c r="B442" s="3">
        <v>14001027</v>
      </c>
      <c r="C442" s="3">
        <v>1306531.1000000001</v>
      </c>
      <c r="D442" s="4">
        <f t="shared" si="12"/>
        <v>44578</v>
      </c>
      <c r="E442" s="5">
        <f t="shared" si="13"/>
        <v>-3.3154895580234101E-3</v>
      </c>
    </row>
    <row r="443" spans="1:5" x14ac:dyDescent="0.25">
      <c r="A443" s="3">
        <v>20220118</v>
      </c>
      <c r="B443" s="3">
        <v>14001028</v>
      </c>
      <c r="C443" s="3">
        <v>1275936.5</v>
      </c>
      <c r="D443" s="4">
        <f t="shared" si="12"/>
        <v>44579</v>
      </c>
      <c r="E443" s="5">
        <f t="shared" si="13"/>
        <v>-2.341666417278554E-2</v>
      </c>
    </row>
    <row r="444" spans="1:5" x14ac:dyDescent="0.25">
      <c r="A444" s="3">
        <v>20220119</v>
      </c>
      <c r="B444" s="3">
        <v>14001029</v>
      </c>
      <c r="C444" s="3">
        <v>1279449.8</v>
      </c>
      <c r="D444" s="4">
        <f t="shared" si="12"/>
        <v>44580</v>
      </c>
      <c r="E444" s="5">
        <f t="shared" si="13"/>
        <v>2.7535069339266194E-3</v>
      </c>
    </row>
    <row r="445" spans="1:5" x14ac:dyDescent="0.25">
      <c r="A445" s="3">
        <v>20220122</v>
      </c>
      <c r="B445" s="3">
        <v>14001102</v>
      </c>
      <c r="C445" s="3">
        <v>1281803.1000000001</v>
      </c>
      <c r="D445" s="4">
        <f t="shared" si="12"/>
        <v>44583</v>
      </c>
      <c r="E445" s="5">
        <f t="shared" si="13"/>
        <v>1.839306239291405E-3</v>
      </c>
    </row>
    <row r="446" spans="1:5" x14ac:dyDescent="0.25">
      <c r="A446" s="3">
        <v>20220123</v>
      </c>
      <c r="B446" s="3">
        <v>14001103</v>
      </c>
      <c r="C446" s="3">
        <v>1256547.3</v>
      </c>
      <c r="D446" s="4">
        <f t="shared" si="12"/>
        <v>44584</v>
      </c>
      <c r="E446" s="5">
        <f t="shared" si="13"/>
        <v>-1.9703338211617738E-2</v>
      </c>
    </row>
    <row r="447" spans="1:5" x14ac:dyDescent="0.25">
      <c r="A447" s="3">
        <v>20220124</v>
      </c>
      <c r="B447" s="3">
        <v>14001104</v>
      </c>
      <c r="C447" s="3">
        <v>1234688.7</v>
      </c>
      <c r="D447" s="4">
        <f t="shared" si="12"/>
        <v>44585</v>
      </c>
      <c r="E447" s="5">
        <f t="shared" si="13"/>
        <v>-1.7395763772680928E-2</v>
      </c>
    </row>
    <row r="448" spans="1:5" x14ac:dyDescent="0.25">
      <c r="A448" s="3">
        <v>20220125</v>
      </c>
      <c r="B448" s="3">
        <v>14001105</v>
      </c>
      <c r="C448" s="3">
        <v>1207991.2</v>
      </c>
      <c r="D448" s="4">
        <f t="shared" si="12"/>
        <v>44586</v>
      </c>
      <c r="E448" s="5">
        <f t="shared" si="13"/>
        <v>-2.1622859268089156E-2</v>
      </c>
    </row>
    <row r="449" spans="1:5" x14ac:dyDescent="0.25">
      <c r="A449" s="3">
        <v>20220126</v>
      </c>
      <c r="B449" s="3">
        <v>14001106</v>
      </c>
      <c r="C449" s="3">
        <v>1229422.6000000001</v>
      </c>
      <c r="D449" s="4">
        <f t="shared" si="12"/>
        <v>44587</v>
      </c>
      <c r="E449" s="5">
        <f t="shared" si="13"/>
        <v>1.774135440721758E-2</v>
      </c>
    </row>
    <row r="450" spans="1:5" x14ac:dyDescent="0.25">
      <c r="A450" s="3">
        <v>20220129</v>
      </c>
      <c r="B450" s="3">
        <v>14001109</v>
      </c>
      <c r="C450" s="3">
        <v>1258963</v>
      </c>
      <c r="D450" s="4">
        <f t="shared" ref="D450:D513" si="14">DATE(LEFT(A450,4),MID(A450,5,2),RIGHT(A450,2))</f>
        <v>44590</v>
      </c>
      <c r="E450" s="5">
        <f t="shared" si="13"/>
        <v>2.4027864787909303E-2</v>
      </c>
    </row>
    <row r="451" spans="1:5" x14ac:dyDescent="0.25">
      <c r="A451" s="3">
        <v>20220130</v>
      </c>
      <c r="B451" s="3">
        <v>14001110</v>
      </c>
      <c r="C451" s="3">
        <v>1284578.3999999999</v>
      </c>
      <c r="D451" s="4">
        <f t="shared" si="14"/>
        <v>44591</v>
      </c>
      <c r="E451" s="5">
        <f t="shared" ref="E451:E514" si="15">C451/C450-1</f>
        <v>2.0346427972863346E-2</v>
      </c>
    </row>
    <row r="452" spans="1:5" x14ac:dyDescent="0.25">
      <c r="A452" s="3">
        <v>20220131</v>
      </c>
      <c r="B452" s="3">
        <v>14001111</v>
      </c>
      <c r="C452" s="3">
        <v>1294669.8999999999</v>
      </c>
      <c r="D452" s="4">
        <f t="shared" si="14"/>
        <v>44592</v>
      </c>
      <c r="E452" s="5">
        <f t="shared" si="15"/>
        <v>7.8558848568526241E-3</v>
      </c>
    </row>
    <row r="453" spans="1:5" x14ac:dyDescent="0.25">
      <c r="A453" s="3">
        <v>20220201</v>
      </c>
      <c r="B453" s="3">
        <v>14001112</v>
      </c>
      <c r="C453" s="3">
        <v>1301297.5</v>
      </c>
      <c r="D453" s="4">
        <f t="shared" si="14"/>
        <v>44593</v>
      </c>
      <c r="E453" s="5">
        <f t="shared" si="15"/>
        <v>5.119142725107162E-3</v>
      </c>
    </row>
    <row r="454" spans="1:5" x14ac:dyDescent="0.25">
      <c r="A454" s="3">
        <v>20220202</v>
      </c>
      <c r="B454" s="3">
        <v>14001113</v>
      </c>
      <c r="C454" s="3">
        <v>1301197.2</v>
      </c>
      <c r="D454" s="4">
        <f t="shared" si="14"/>
        <v>44594</v>
      </c>
      <c r="E454" s="5">
        <f t="shared" si="15"/>
        <v>-7.7076917461282868E-5</v>
      </c>
    </row>
    <row r="455" spans="1:5" x14ac:dyDescent="0.25">
      <c r="A455" s="3">
        <v>20220205</v>
      </c>
      <c r="B455" s="3">
        <v>14001116</v>
      </c>
      <c r="C455" s="3">
        <v>1304437.2</v>
      </c>
      <c r="D455" s="4">
        <f t="shared" si="14"/>
        <v>44597</v>
      </c>
      <c r="E455" s="5">
        <f t="shared" si="15"/>
        <v>2.4900145804187535E-3</v>
      </c>
    </row>
    <row r="456" spans="1:5" x14ac:dyDescent="0.25">
      <c r="A456" s="3">
        <v>20220206</v>
      </c>
      <c r="B456" s="3">
        <v>14001117</v>
      </c>
      <c r="C456" s="3">
        <v>1282049.5</v>
      </c>
      <c r="D456" s="4">
        <f t="shared" si="14"/>
        <v>44598</v>
      </c>
      <c r="E456" s="5">
        <f t="shared" si="15"/>
        <v>-1.7162727343255746E-2</v>
      </c>
    </row>
    <row r="457" spans="1:5" x14ac:dyDescent="0.25">
      <c r="A457" s="3">
        <v>20220207</v>
      </c>
      <c r="B457" s="3">
        <v>14001118</v>
      </c>
      <c r="C457" s="3">
        <v>1274488</v>
      </c>
      <c r="D457" s="4">
        <f t="shared" si="14"/>
        <v>44599</v>
      </c>
      <c r="E457" s="5">
        <f t="shared" si="15"/>
        <v>-5.8979781981897128E-3</v>
      </c>
    </row>
    <row r="458" spans="1:5" x14ac:dyDescent="0.25">
      <c r="A458" s="3">
        <v>20220208</v>
      </c>
      <c r="B458" s="3">
        <v>14001119</v>
      </c>
      <c r="C458" s="3">
        <v>1281169</v>
      </c>
      <c r="D458" s="4">
        <f t="shared" si="14"/>
        <v>44600</v>
      </c>
      <c r="E458" s="5">
        <f t="shared" si="15"/>
        <v>5.2421050649358314E-3</v>
      </c>
    </row>
    <row r="459" spans="1:5" x14ac:dyDescent="0.25">
      <c r="A459" s="3">
        <v>20220209</v>
      </c>
      <c r="B459" s="3">
        <v>14001120</v>
      </c>
      <c r="C459" s="3">
        <v>1284120.5</v>
      </c>
      <c r="D459" s="4">
        <f t="shared" si="14"/>
        <v>44601</v>
      </c>
      <c r="E459" s="5">
        <f t="shared" si="15"/>
        <v>2.3037553983900061E-3</v>
      </c>
    </row>
    <row r="460" spans="1:5" x14ac:dyDescent="0.25">
      <c r="A460" s="3">
        <v>20220212</v>
      </c>
      <c r="B460" s="3">
        <v>14001123</v>
      </c>
      <c r="C460" s="3">
        <v>1284107.5</v>
      </c>
      <c r="D460" s="4">
        <f t="shared" si="14"/>
        <v>44604</v>
      </c>
      <c r="E460" s="5">
        <f t="shared" si="15"/>
        <v>-1.0123660513117194E-5</v>
      </c>
    </row>
    <row r="461" spans="1:5" x14ac:dyDescent="0.25">
      <c r="A461" s="3">
        <v>20220213</v>
      </c>
      <c r="B461" s="3">
        <v>14001124</v>
      </c>
      <c r="C461" s="3">
        <v>1276043.7</v>
      </c>
      <c r="D461" s="4">
        <f t="shared" si="14"/>
        <v>44605</v>
      </c>
      <c r="E461" s="5">
        <f t="shared" si="15"/>
        <v>-6.2796923154798678E-3</v>
      </c>
    </row>
    <row r="462" spans="1:5" x14ac:dyDescent="0.25">
      <c r="A462" s="3">
        <v>20220214</v>
      </c>
      <c r="B462" s="3">
        <v>14001125</v>
      </c>
      <c r="C462" s="3">
        <v>1283344.2</v>
      </c>
      <c r="D462" s="4">
        <f t="shared" si="14"/>
        <v>44606</v>
      </c>
      <c r="E462" s="5">
        <f t="shared" si="15"/>
        <v>5.7211990467098683E-3</v>
      </c>
    </row>
    <row r="463" spans="1:5" x14ac:dyDescent="0.25">
      <c r="A463" s="3">
        <v>20220216</v>
      </c>
      <c r="B463" s="3">
        <v>14001127</v>
      </c>
      <c r="C463" s="3">
        <v>1282475.3999999999</v>
      </c>
      <c r="D463" s="4">
        <f t="shared" si="14"/>
        <v>44608</v>
      </c>
      <c r="E463" s="5">
        <f t="shared" si="15"/>
        <v>-6.7698128062609886E-4</v>
      </c>
    </row>
    <row r="464" spans="1:5" x14ac:dyDescent="0.25">
      <c r="A464" s="3">
        <v>20220219</v>
      </c>
      <c r="B464" s="3">
        <v>14001130</v>
      </c>
      <c r="C464" s="3">
        <v>1282129.7</v>
      </c>
      <c r="D464" s="4">
        <f t="shared" si="14"/>
        <v>44611</v>
      </c>
      <c r="E464" s="5">
        <f t="shared" si="15"/>
        <v>-2.6955682736673481E-4</v>
      </c>
    </row>
    <row r="465" spans="1:5" x14ac:dyDescent="0.25">
      <c r="A465" s="3">
        <v>20220220</v>
      </c>
      <c r="B465" s="3">
        <v>14001201</v>
      </c>
      <c r="C465" s="3">
        <v>1274401.3</v>
      </c>
      <c r="D465" s="4">
        <f t="shared" si="14"/>
        <v>44612</v>
      </c>
      <c r="E465" s="5">
        <f t="shared" si="15"/>
        <v>-6.0277833046062934E-3</v>
      </c>
    </row>
    <row r="466" spans="1:5" x14ac:dyDescent="0.25">
      <c r="A466" s="3">
        <v>20220221</v>
      </c>
      <c r="B466" s="3">
        <v>14001202</v>
      </c>
      <c r="C466" s="3">
        <v>1281567.7</v>
      </c>
      <c r="D466" s="4">
        <f t="shared" si="14"/>
        <v>44613</v>
      </c>
      <c r="E466" s="5">
        <f t="shared" si="15"/>
        <v>5.6233464294173086E-3</v>
      </c>
    </row>
    <row r="467" spans="1:5" x14ac:dyDescent="0.25">
      <c r="A467" s="3">
        <v>20220222</v>
      </c>
      <c r="B467" s="3">
        <v>14001203</v>
      </c>
      <c r="C467" s="3">
        <v>1284825.6000000001</v>
      </c>
      <c r="D467" s="4">
        <f t="shared" si="14"/>
        <v>44614</v>
      </c>
      <c r="E467" s="5">
        <f t="shared" si="15"/>
        <v>2.5421208727405276E-3</v>
      </c>
    </row>
    <row r="468" spans="1:5" x14ac:dyDescent="0.25">
      <c r="A468" s="3">
        <v>20220223</v>
      </c>
      <c r="B468" s="3">
        <v>14001204</v>
      </c>
      <c r="C468" s="3">
        <v>1288337.2</v>
      </c>
      <c r="D468" s="4">
        <f t="shared" si="14"/>
        <v>44615</v>
      </c>
      <c r="E468" s="5">
        <f t="shared" si="15"/>
        <v>2.7331335863791661E-3</v>
      </c>
    </row>
    <row r="469" spans="1:5" x14ac:dyDescent="0.25">
      <c r="A469" s="3">
        <v>20220226</v>
      </c>
      <c r="B469" s="3">
        <v>14001207</v>
      </c>
      <c r="C469" s="3">
        <v>1282796.8</v>
      </c>
      <c r="D469" s="4">
        <f t="shared" si="14"/>
        <v>44618</v>
      </c>
      <c r="E469" s="5">
        <f t="shared" si="15"/>
        <v>-4.3004269379165461E-3</v>
      </c>
    </row>
    <row r="470" spans="1:5" x14ac:dyDescent="0.25">
      <c r="A470" s="3">
        <v>20220227</v>
      </c>
      <c r="B470" s="3">
        <v>14001208</v>
      </c>
      <c r="C470" s="3">
        <v>1279301.5</v>
      </c>
      <c r="D470" s="4">
        <f t="shared" si="14"/>
        <v>44619</v>
      </c>
      <c r="E470" s="5">
        <f t="shared" si="15"/>
        <v>-2.7247495472393357E-3</v>
      </c>
    </row>
    <row r="471" spans="1:5" x14ac:dyDescent="0.25">
      <c r="A471" s="3">
        <v>20220228</v>
      </c>
      <c r="B471" s="3">
        <v>14001209</v>
      </c>
      <c r="C471" s="3">
        <v>1281847</v>
      </c>
      <c r="D471" s="4">
        <f t="shared" si="14"/>
        <v>44620</v>
      </c>
      <c r="E471" s="5">
        <f t="shared" si="15"/>
        <v>1.9897576919905013E-3</v>
      </c>
    </row>
    <row r="472" spans="1:5" x14ac:dyDescent="0.25">
      <c r="A472" s="3">
        <v>20220302</v>
      </c>
      <c r="B472" s="3">
        <v>14001211</v>
      </c>
      <c r="C472" s="3">
        <v>1281153.3999999999</v>
      </c>
      <c r="D472" s="4">
        <f t="shared" si="14"/>
        <v>44622</v>
      </c>
      <c r="E472" s="5">
        <f t="shared" si="15"/>
        <v>-5.4109421795278667E-4</v>
      </c>
    </row>
    <row r="473" spans="1:5" x14ac:dyDescent="0.25">
      <c r="A473" s="3">
        <v>20220305</v>
      </c>
      <c r="B473" s="3">
        <v>14001214</v>
      </c>
      <c r="C473" s="3">
        <v>1298819.1000000001</v>
      </c>
      <c r="D473" s="4">
        <f t="shared" si="14"/>
        <v>44625</v>
      </c>
      <c r="E473" s="5">
        <f t="shared" si="15"/>
        <v>1.3788903030659938E-2</v>
      </c>
    </row>
    <row r="474" spans="1:5" x14ac:dyDescent="0.25">
      <c r="A474" s="3">
        <v>20220306</v>
      </c>
      <c r="B474" s="3">
        <v>14001215</v>
      </c>
      <c r="C474" s="3">
        <v>1322615.6000000001</v>
      </c>
      <c r="D474" s="4">
        <f t="shared" si="14"/>
        <v>44626</v>
      </c>
      <c r="E474" s="5">
        <f t="shared" si="15"/>
        <v>1.832164309871942E-2</v>
      </c>
    </row>
    <row r="475" spans="1:5" x14ac:dyDescent="0.25">
      <c r="A475" s="3">
        <v>20220307</v>
      </c>
      <c r="B475" s="3">
        <v>14001216</v>
      </c>
      <c r="C475" s="3">
        <v>1342923.6</v>
      </c>
      <c r="D475" s="4">
        <f t="shared" si="14"/>
        <v>44627</v>
      </c>
      <c r="E475" s="5">
        <f t="shared" si="15"/>
        <v>1.5354423462115463E-2</v>
      </c>
    </row>
    <row r="476" spans="1:5" x14ac:dyDescent="0.25">
      <c r="A476" s="3">
        <v>20220308</v>
      </c>
      <c r="B476" s="3">
        <v>14001217</v>
      </c>
      <c r="C476" s="3">
        <v>1336642.2</v>
      </c>
      <c r="D476" s="4">
        <f t="shared" si="14"/>
        <v>44628</v>
      </c>
      <c r="E476" s="5">
        <f t="shared" si="15"/>
        <v>-4.6774068159947113E-3</v>
      </c>
    </row>
    <row r="477" spans="1:5" x14ac:dyDescent="0.25">
      <c r="A477" s="3">
        <v>20220309</v>
      </c>
      <c r="B477" s="3">
        <v>14001218</v>
      </c>
      <c r="C477" s="3">
        <v>1348348.8</v>
      </c>
      <c r="D477" s="4">
        <f t="shared" si="14"/>
        <v>44629</v>
      </c>
      <c r="E477" s="5">
        <f t="shared" si="15"/>
        <v>8.7582151753102799E-3</v>
      </c>
    </row>
    <row r="478" spans="1:5" x14ac:dyDescent="0.25">
      <c r="A478" s="3">
        <v>20220312</v>
      </c>
      <c r="B478" s="3">
        <v>14001221</v>
      </c>
      <c r="C478" s="3">
        <v>1332948.7</v>
      </c>
      <c r="D478" s="4">
        <f t="shared" si="14"/>
        <v>44632</v>
      </c>
      <c r="E478" s="5">
        <f t="shared" si="15"/>
        <v>-1.1421451185331333E-2</v>
      </c>
    </row>
    <row r="479" spans="1:5" x14ac:dyDescent="0.25">
      <c r="A479" s="3">
        <v>20220313</v>
      </c>
      <c r="B479" s="3">
        <v>14001222</v>
      </c>
      <c r="C479" s="3">
        <v>1335312.3</v>
      </c>
      <c r="D479" s="4">
        <f t="shared" si="14"/>
        <v>44633</v>
      </c>
      <c r="E479" s="5">
        <f t="shared" si="15"/>
        <v>1.7732115271953397E-3</v>
      </c>
    </row>
    <row r="480" spans="1:5" x14ac:dyDescent="0.25">
      <c r="A480" s="3">
        <v>20220314</v>
      </c>
      <c r="B480" s="3">
        <v>14001223</v>
      </c>
      <c r="C480" s="3">
        <v>1334780.8999999999</v>
      </c>
      <c r="D480" s="4">
        <f t="shared" si="14"/>
        <v>44634</v>
      </c>
      <c r="E480" s="5">
        <f t="shared" si="15"/>
        <v>-3.9795933880049095E-4</v>
      </c>
    </row>
    <row r="481" spans="1:5" x14ac:dyDescent="0.25">
      <c r="A481" s="3">
        <v>20220315</v>
      </c>
      <c r="B481" s="3">
        <v>14001224</v>
      </c>
      <c r="C481" s="3">
        <v>1337269.2</v>
      </c>
      <c r="D481" s="4">
        <f t="shared" si="14"/>
        <v>44635</v>
      </c>
      <c r="E481" s="5">
        <f t="shared" si="15"/>
        <v>1.8642010834886147E-3</v>
      </c>
    </row>
    <row r="482" spans="1:5" x14ac:dyDescent="0.25">
      <c r="A482" s="3">
        <v>20220316</v>
      </c>
      <c r="B482" s="3">
        <v>14001225</v>
      </c>
      <c r="C482" s="3">
        <v>1345030.6</v>
      </c>
      <c r="D482" s="4">
        <f t="shared" si="14"/>
        <v>44636</v>
      </c>
      <c r="E482" s="5">
        <f t="shared" si="15"/>
        <v>5.8039174161792495E-3</v>
      </c>
    </row>
    <row r="483" spans="1:5" x14ac:dyDescent="0.25">
      <c r="A483" s="3">
        <v>20220319</v>
      </c>
      <c r="B483" s="3">
        <v>14001228</v>
      </c>
      <c r="C483" s="3">
        <v>1367246.7</v>
      </c>
      <c r="D483" s="4">
        <f t="shared" si="14"/>
        <v>44639</v>
      </c>
      <c r="E483" s="5">
        <f t="shared" si="15"/>
        <v>1.6517170687417648E-2</v>
      </c>
    </row>
    <row r="484" spans="1:5" x14ac:dyDescent="0.25">
      <c r="A484" s="3">
        <v>20220326</v>
      </c>
      <c r="B484" s="3">
        <v>14010106</v>
      </c>
      <c r="C484" s="3">
        <v>1390778.3</v>
      </c>
      <c r="D484" s="4">
        <f t="shared" si="14"/>
        <v>44646</v>
      </c>
      <c r="E484" s="5">
        <f t="shared" si="15"/>
        <v>1.7210939327920949E-2</v>
      </c>
    </row>
    <row r="485" spans="1:5" x14ac:dyDescent="0.25">
      <c r="A485" s="3">
        <v>20220327</v>
      </c>
      <c r="B485" s="3">
        <v>14010107</v>
      </c>
      <c r="C485" s="3">
        <v>1403590.8</v>
      </c>
      <c r="D485" s="4">
        <f t="shared" si="14"/>
        <v>44647</v>
      </c>
      <c r="E485" s="5">
        <f t="shared" si="15"/>
        <v>9.2124675802032208E-3</v>
      </c>
    </row>
    <row r="486" spans="1:5" x14ac:dyDescent="0.25">
      <c r="A486" s="3">
        <v>20220328</v>
      </c>
      <c r="B486" s="3">
        <v>14010108</v>
      </c>
      <c r="C486" s="3">
        <v>1418611.4</v>
      </c>
      <c r="D486" s="4">
        <f t="shared" si="14"/>
        <v>44648</v>
      </c>
      <c r="E486" s="5">
        <f t="shared" si="15"/>
        <v>1.0701552047790441E-2</v>
      </c>
    </row>
    <row r="487" spans="1:5" x14ac:dyDescent="0.25">
      <c r="A487" s="3">
        <v>20220329</v>
      </c>
      <c r="B487" s="3">
        <v>14010109</v>
      </c>
      <c r="C487" s="3">
        <v>1414232</v>
      </c>
      <c r="D487" s="4">
        <f t="shared" si="14"/>
        <v>44649</v>
      </c>
      <c r="E487" s="5">
        <f t="shared" si="15"/>
        <v>-3.0871033462721575E-3</v>
      </c>
    </row>
    <row r="488" spans="1:5" x14ac:dyDescent="0.25">
      <c r="A488" s="3">
        <v>20220330</v>
      </c>
      <c r="B488" s="3">
        <v>14010110</v>
      </c>
      <c r="C488" s="3">
        <v>1432137.7</v>
      </c>
      <c r="D488" s="4">
        <f t="shared" si="14"/>
        <v>44650</v>
      </c>
      <c r="E488" s="5">
        <f t="shared" si="15"/>
        <v>1.266107682473594E-2</v>
      </c>
    </row>
    <row r="489" spans="1:5" x14ac:dyDescent="0.25">
      <c r="A489" s="3">
        <v>20220403</v>
      </c>
      <c r="B489" s="3">
        <v>14010114</v>
      </c>
      <c r="C489" s="3">
        <v>1461962.6</v>
      </c>
      <c r="D489" s="4">
        <f t="shared" si="14"/>
        <v>44654</v>
      </c>
      <c r="E489" s="5">
        <f t="shared" si="15"/>
        <v>2.082544157590438E-2</v>
      </c>
    </row>
    <row r="490" spans="1:5" x14ac:dyDescent="0.25">
      <c r="A490" s="3">
        <v>20220404</v>
      </c>
      <c r="B490" s="3">
        <v>14010115</v>
      </c>
      <c r="C490" s="3">
        <v>1468872.2</v>
      </c>
      <c r="D490" s="4">
        <f t="shared" si="14"/>
        <v>44655</v>
      </c>
      <c r="E490" s="5">
        <f t="shared" si="15"/>
        <v>4.7262494950279788E-3</v>
      </c>
    </row>
    <row r="491" spans="1:5" x14ac:dyDescent="0.25">
      <c r="A491" s="3">
        <v>20220405</v>
      </c>
      <c r="B491" s="3">
        <v>14010116</v>
      </c>
      <c r="C491" s="3">
        <v>1471456.7</v>
      </c>
      <c r="D491" s="4">
        <f t="shared" si="14"/>
        <v>44656</v>
      </c>
      <c r="E491" s="5">
        <f t="shared" si="15"/>
        <v>1.7595131829712951E-3</v>
      </c>
    </row>
    <row r="492" spans="1:5" x14ac:dyDescent="0.25">
      <c r="A492" s="3">
        <v>20220406</v>
      </c>
      <c r="B492" s="3">
        <v>14010117</v>
      </c>
      <c r="C492" s="3">
        <v>1463743</v>
      </c>
      <c r="D492" s="4">
        <f t="shared" si="14"/>
        <v>44657</v>
      </c>
      <c r="E492" s="5">
        <f t="shared" si="15"/>
        <v>-5.2422201754220854E-3</v>
      </c>
    </row>
    <row r="493" spans="1:5" x14ac:dyDescent="0.25">
      <c r="A493" s="3">
        <v>20220409</v>
      </c>
      <c r="B493" s="3">
        <v>14010120</v>
      </c>
      <c r="C493" s="3">
        <v>1458684.4</v>
      </c>
      <c r="D493" s="4">
        <f t="shared" si="14"/>
        <v>44660</v>
      </c>
      <c r="E493" s="5">
        <f t="shared" si="15"/>
        <v>-3.4559345458868851E-3</v>
      </c>
    </row>
    <row r="494" spans="1:5" x14ac:dyDescent="0.25">
      <c r="A494" s="3">
        <v>20220410</v>
      </c>
      <c r="B494" s="3">
        <v>14010121</v>
      </c>
      <c r="C494" s="3">
        <v>1474099.6</v>
      </c>
      <c r="D494" s="4">
        <f t="shared" si="14"/>
        <v>44661</v>
      </c>
      <c r="E494" s="5">
        <f t="shared" si="15"/>
        <v>1.056787883657373E-2</v>
      </c>
    </row>
    <row r="495" spans="1:5" x14ac:dyDescent="0.25">
      <c r="A495" s="3">
        <v>20220411</v>
      </c>
      <c r="B495" s="3">
        <v>14010122</v>
      </c>
      <c r="C495" s="3">
        <v>1479590.9</v>
      </c>
      <c r="D495" s="4">
        <f t="shared" si="14"/>
        <v>44662</v>
      </c>
      <c r="E495" s="5">
        <f t="shared" si="15"/>
        <v>3.7251892612952808E-3</v>
      </c>
    </row>
    <row r="496" spans="1:5" x14ac:dyDescent="0.25">
      <c r="A496" s="3">
        <v>20220412</v>
      </c>
      <c r="B496" s="3">
        <v>14010123</v>
      </c>
      <c r="C496" s="3">
        <v>1445970.5</v>
      </c>
      <c r="D496" s="4">
        <f t="shared" si="14"/>
        <v>44663</v>
      </c>
      <c r="E496" s="5">
        <f t="shared" si="15"/>
        <v>-2.272276748931068E-2</v>
      </c>
    </row>
    <row r="497" spans="1:5" x14ac:dyDescent="0.25">
      <c r="A497" s="3">
        <v>20220413</v>
      </c>
      <c r="B497" s="3">
        <v>14010124</v>
      </c>
      <c r="C497" s="3">
        <v>1454126.8</v>
      </c>
      <c r="D497" s="4">
        <f t="shared" si="14"/>
        <v>44664</v>
      </c>
      <c r="E497" s="5">
        <f t="shared" si="15"/>
        <v>5.6407098208435258E-3</v>
      </c>
    </row>
    <row r="498" spans="1:5" x14ac:dyDescent="0.25">
      <c r="A498" s="3">
        <v>20220416</v>
      </c>
      <c r="B498" s="3">
        <v>14010127</v>
      </c>
      <c r="C498" s="3">
        <v>1467668.8</v>
      </c>
      <c r="D498" s="4">
        <f t="shared" si="14"/>
        <v>44667</v>
      </c>
      <c r="E498" s="5">
        <f t="shared" si="15"/>
        <v>9.3128054582309883E-3</v>
      </c>
    </row>
    <row r="499" spans="1:5" x14ac:dyDescent="0.25">
      <c r="A499" s="3">
        <v>20220417</v>
      </c>
      <c r="B499" s="3">
        <v>14010128</v>
      </c>
      <c r="C499" s="3">
        <v>1475053.7</v>
      </c>
      <c r="D499" s="4">
        <f t="shared" si="14"/>
        <v>44668</v>
      </c>
      <c r="E499" s="5">
        <f t="shared" si="15"/>
        <v>5.0317210531420908E-3</v>
      </c>
    </row>
    <row r="500" spans="1:5" x14ac:dyDescent="0.25">
      <c r="A500" s="3">
        <v>20220418</v>
      </c>
      <c r="B500" s="3">
        <v>14010129</v>
      </c>
      <c r="C500" s="3">
        <v>1501712.9</v>
      </c>
      <c r="D500" s="4">
        <f t="shared" si="14"/>
        <v>44669</v>
      </c>
      <c r="E500" s="5">
        <f t="shared" si="15"/>
        <v>1.8073375904890776E-2</v>
      </c>
    </row>
    <row r="501" spans="1:5" x14ac:dyDescent="0.25">
      <c r="A501" s="3">
        <v>20220419</v>
      </c>
      <c r="B501" s="3">
        <v>14010130</v>
      </c>
      <c r="C501" s="3">
        <v>1513066.6</v>
      </c>
      <c r="D501" s="4">
        <f t="shared" si="14"/>
        <v>44670</v>
      </c>
      <c r="E501" s="5">
        <f t="shared" si="15"/>
        <v>7.5604997466560686E-3</v>
      </c>
    </row>
    <row r="502" spans="1:5" x14ac:dyDescent="0.25">
      <c r="A502" s="3">
        <v>20220420</v>
      </c>
      <c r="B502" s="3">
        <v>14010131</v>
      </c>
      <c r="C502" s="3">
        <v>1512287.3</v>
      </c>
      <c r="D502" s="4">
        <f t="shared" si="14"/>
        <v>44671</v>
      </c>
      <c r="E502" s="5">
        <f t="shared" si="15"/>
        <v>-5.1504672695834586E-4</v>
      </c>
    </row>
    <row r="503" spans="1:5" x14ac:dyDescent="0.25">
      <c r="A503" s="3">
        <v>20220424</v>
      </c>
      <c r="B503" s="3">
        <v>14010204</v>
      </c>
      <c r="C503" s="3">
        <v>1504718.2</v>
      </c>
      <c r="D503" s="4">
        <f t="shared" si="14"/>
        <v>44675</v>
      </c>
      <c r="E503" s="5">
        <f t="shared" si="15"/>
        <v>-5.005067489491033E-3</v>
      </c>
    </row>
    <row r="504" spans="1:5" x14ac:dyDescent="0.25">
      <c r="A504" s="3">
        <v>20220425</v>
      </c>
      <c r="B504" s="3">
        <v>14010205</v>
      </c>
      <c r="C504" s="3">
        <v>1507310.9</v>
      </c>
      <c r="D504" s="4">
        <f t="shared" si="14"/>
        <v>44676</v>
      </c>
      <c r="E504" s="5">
        <f t="shared" si="15"/>
        <v>1.7230468801401333E-3</v>
      </c>
    </row>
    <row r="505" spans="1:5" x14ac:dyDescent="0.25">
      <c r="A505" s="3">
        <v>20220426</v>
      </c>
      <c r="B505" s="3">
        <v>14010206</v>
      </c>
      <c r="C505" s="3">
        <v>1522781.3</v>
      </c>
      <c r="D505" s="4">
        <f t="shared" si="14"/>
        <v>44677</v>
      </c>
      <c r="E505" s="5">
        <f t="shared" si="15"/>
        <v>1.0263576014742704E-2</v>
      </c>
    </row>
    <row r="506" spans="1:5" x14ac:dyDescent="0.25">
      <c r="A506" s="3">
        <v>20220427</v>
      </c>
      <c r="B506" s="3">
        <v>14010207</v>
      </c>
      <c r="C506" s="3">
        <v>1521391.9</v>
      </c>
      <c r="D506" s="4">
        <f t="shared" si="14"/>
        <v>44678</v>
      </c>
      <c r="E506" s="5">
        <f t="shared" si="15"/>
        <v>-9.1240941821402188E-4</v>
      </c>
    </row>
    <row r="507" spans="1:5" x14ac:dyDescent="0.25">
      <c r="A507" s="3">
        <v>20220430</v>
      </c>
      <c r="B507" s="3">
        <v>14010210</v>
      </c>
      <c r="C507" s="3">
        <v>1522483.9</v>
      </c>
      <c r="D507" s="4">
        <f t="shared" si="14"/>
        <v>44681</v>
      </c>
      <c r="E507" s="5">
        <f t="shared" si="15"/>
        <v>7.1776377933918667E-4</v>
      </c>
    </row>
    <row r="508" spans="1:5" x14ac:dyDescent="0.25">
      <c r="A508" s="3">
        <v>20220501</v>
      </c>
      <c r="B508" s="3">
        <v>14010211</v>
      </c>
      <c r="C508" s="3">
        <v>1523421.8</v>
      </c>
      <c r="D508" s="4">
        <f t="shared" si="14"/>
        <v>44682</v>
      </c>
      <c r="E508" s="5">
        <f t="shared" si="15"/>
        <v>6.160327869477733E-4</v>
      </c>
    </row>
    <row r="509" spans="1:5" x14ac:dyDescent="0.25">
      <c r="A509" s="3">
        <v>20220502</v>
      </c>
      <c r="B509" s="3">
        <v>14010212</v>
      </c>
      <c r="C509" s="3">
        <v>1529708.9</v>
      </c>
      <c r="D509" s="4">
        <f t="shared" si="14"/>
        <v>44683</v>
      </c>
      <c r="E509" s="5">
        <f t="shared" si="15"/>
        <v>4.1269594540394028E-3</v>
      </c>
    </row>
    <row r="510" spans="1:5" x14ac:dyDescent="0.25">
      <c r="A510" s="3">
        <v>20220507</v>
      </c>
      <c r="B510" s="3">
        <v>14010217</v>
      </c>
      <c r="C510" s="3">
        <v>1543796.7</v>
      </c>
      <c r="D510" s="4">
        <f t="shared" si="14"/>
        <v>44688</v>
      </c>
      <c r="E510" s="5">
        <f t="shared" si="15"/>
        <v>9.2094646242824041E-3</v>
      </c>
    </row>
    <row r="511" spans="1:5" x14ac:dyDescent="0.25">
      <c r="A511" s="3">
        <v>20220508</v>
      </c>
      <c r="B511" s="3">
        <v>14010218</v>
      </c>
      <c r="C511" s="3">
        <v>1552997.9</v>
      </c>
      <c r="D511" s="4">
        <f t="shared" si="14"/>
        <v>44689</v>
      </c>
      <c r="E511" s="5">
        <f t="shared" si="15"/>
        <v>5.9601111985794208E-3</v>
      </c>
    </row>
    <row r="512" spans="1:5" x14ac:dyDescent="0.25">
      <c r="A512" s="3">
        <v>20220509</v>
      </c>
      <c r="B512" s="3">
        <v>14010219</v>
      </c>
      <c r="C512" s="3">
        <v>1540137</v>
      </c>
      <c r="D512" s="4">
        <f t="shared" si="14"/>
        <v>44690</v>
      </c>
      <c r="E512" s="5">
        <f t="shared" si="15"/>
        <v>-8.281337663109456E-3</v>
      </c>
    </row>
    <row r="513" spans="1:5" x14ac:dyDescent="0.25">
      <c r="A513" s="3">
        <v>20220510</v>
      </c>
      <c r="B513" s="3">
        <v>14010220</v>
      </c>
      <c r="C513" s="3">
        <v>1539530.7</v>
      </c>
      <c r="D513" s="4">
        <f t="shared" si="14"/>
        <v>44691</v>
      </c>
      <c r="E513" s="5">
        <f t="shared" si="15"/>
        <v>-3.9366627774028995E-4</v>
      </c>
    </row>
    <row r="514" spans="1:5" x14ac:dyDescent="0.25">
      <c r="A514" s="3">
        <v>20220511</v>
      </c>
      <c r="B514" s="3">
        <v>14010221</v>
      </c>
      <c r="C514" s="3">
        <v>1564449.1</v>
      </c>
      <c r="D514" s="4">
        <f t="shared" ref="D514:D577" si="16">DATE(LEFT(A514,4),MID(A514,5,2),RIGHT(A514,2))</f>
        <v>44692</v>
      </c>
      <c r="E514" s="5">
        <f t="shared" si="15"/>
        <v>1.6185711658754265E-2</v>
      </c>
    </row>
    <row r="515" spans="1:5" x14ac:dyDescent="0.25">
      <c r="A515" s="3">
        <v>20220514</v>
      </c>
      <c r="B515" s="3">
        <v>14010224</v>
      </c>
      <c r="C515" s="3">
        <v>1578410.9</v>
      </c>
      <c r="D515" s="4">
        <f t="shared" si="16"/>
        <v>44695</v>
      </c>
      <c r="E515" s="5">
        <f t="shared" ref="E515:E578" si="17">C515/C514-1</f>
        <v>8.9244194649731323E-3</v>
      </c>
    </row>
    <row r="516" spans="1:5" x14ac:dyDescent="0.25">
      <c r="A516" s="3">
        <v>20220515</v>
      </c>
      <c r="B516" s="3">
        <v>14010225</v>
      </c>
      <c r="C516" s="3">
        <v>1572979.8</v>
      </c>
      <c r="D516" s="4">
        <f t="shared" si="16"/>
        <v>44696</v>
      </c>
      <c r="E516" s="5">
        <f t="shared" si="17"/>
        <v>-3.4408657466822312E-3</v>
      </c>
    </row>
    <row r="517" spans="1:5" x14ac:dyDescent="0.25">
      <c r="A517" s="3">
        <v>20220516</v>
      </c>
      <c r="B517" s="3">
        <v>14010226</v>
      </c>
      <c r="C517" s="3">
        <v>1583800.5</v>
      </c>
      <c r="D517" s="4">
        <f t="shared" si="16"/>
        <v>44697</v>
      </c>
      <c r="E517" s="5">
        <f t="shared" si="17"/>
        <v>6.8791093185049945E-3</v>
      </c>
    </row>
    <row r="518" spans="1:5" x14ac:dyDescent="0.25">
      <c r="A518" s="3">
        <v>20220517</v>
      </c>
      <c r="B518" s="3">
        <v>14010227</v>
      </c>
      <c r="C518" s="3">
        <v>1606024.3</v>
      </c>
      <c r="D518" s="4">
        <f t="shared" si="16"/>
        <v>44698</v>
      </c>
      <c r="E518" s="5">
        <f t="shared" si="17"/>
        <v>1.4031944048508604E-2</v>
      </c>
    </row>
    <row r="519" spans="1:5" x14ac:dyDescent="0.25">
      <c r="A519" s="3">
        <v>20220518</v>
      </c>
      <c r="B519" s="3">
        <v>14010228</v>
      </c>
      <c r="C519" s="3">
        <v>1594977.7</v>
      </c>
      <c r="D519" s="4">
        <f t="shared" si="16"/>
        <v>44699</v>
      </c>
      <c r="E519" s="5">
        <f t="shared" si="17"/>
        <v>-6.8782271849809895E-3</v>
      </c>
    </row>
    <row r="520" spans="1:5" x14ac:dyDescent="0.25">
      <c r="A520" s="3">
        <v>20220521</v>
      </c>
      <c r="B520" s="3">
        <v>14010231</v>
      </c>
      <c r="C520" s="3">
        <v>1579691.1</v>
      </c>
      <c r="D520" s="4">
        <f t="shared" si="16"/>
        <v>44702</v>
      </c>
      <c r="E520" s="5">
        <f t="shared" si="17"/>
        <v>-9.5842092337716789E-3</v>
      </c>
    </row>
    <row r="521" spans="1:5" x14ac:dyDescent="0.25">
      <c r="A521" s="3">
        <v>20220522</v>
      </c>
      <c r="B521" s="3">
        <v>14010301</v>
      </c>
      <c r="C521" s="3">
        <v>1582144.3</v>
      </c>
      <c r="D521" s="4">
        <f t="shared" si="16"/>
        <v>44703</v>
      </c>
      <c r="E521" s="5">
        <f t="shared" si="17"/>
        <v>1.5529618417169377E-3</v>
      </c>
    </row>
    <row r="522" spans="1:5" x14ac:dyDescent="0.25">
      <c r="A522" s="3">
        <v>20220523</v>
      </c>
      <c r="B522" s="3">
        <v>14010302</v>
      </c>
      <c r="C522" s="3">
        <v>1557210.6</v>
      </c>
      <c r="D522" s="4">
        <f t="shared" si="16"/>
        <v>44704</v>
      </c>
      <c r="E522" s="5">
        <f t="shared" si="17"/>
        <v>-1.575943483789688E-2</v>
      </c>
    </row>
    <row r="523" spans="1:5" x14ac:dyDescent="0.25">
      <c r="A523" s="3">
        <v>20220524</v>
      </c>
      <c r="B523" s="3">
        <v>14010303</v>
      </c>
      <c r="C523" s="3">
        <v>1555689</v>
      </c>
      <c r="D523" s="4">
        <f t="shared" si="16"/>
        <v>44705</v>
      </c>
      <c r="E523" s="5">
        <f t="shared" si="17"/>
        <v>-9.7713180221103979E-4</v>
      </c>
    </row>
    <row r="524" spans="1:5" x14ac:dyDescent="0.25">
      <c r="A524" s="3">
        <v>20220525</v>
      </c>
      <c r="B524" s="3">
        <v>14010304</v>
      </c>
      <c r="C524" s="3">
        <v>1564487.5</v>
      </c>
      <c r="D524" s="4">
        <f t="shared" si="16"/>
        <v>44706</v>
      </c>
      <c r="E524" s="5">
        <f t="shared" si="17"/>
        <v>5.6556933937310649E-3</v>
      </c>
    </row>
    <row r="525" spans="1:5" x14ac:dyDescent="0.25">
      <c r="A525" s="3">
        <v>20220528</v>
      </c>
      <c r="B525" s="3">
        <v>14010307</v>
      </c>
      <c r="C525" s="3">
        <v>1553401.9</v>
      </c>
      <c r="D525" s="4">
        <f t="shared" si="16"/>
        <v>44709</v>
      </c>
      <c r="E525" s="5">
        <f t="shared" si="17"/>
        <v>-7.0857708994159774E-3</v>
      </c>
    </row>
    <row r="526" spans="1:5" x14ac:dyDescent="0.25">
      <c r="A526" s="3">
        <v>20220529</v>
      </c>
      <c r="B526" s="3">
        <v>14010308</v>
      </c>
      <c r="C526" s="3">
        <v>1534057.1</v>
      </c>
      <c r="D526" s="4">
        <f t="shared" si="16"/>
        <v>44710</v>
      </c>
      <c r="E526" s="5">
        <f t="shared" si="17"/>
        <v>-1.2453184201718703E-2</v>
      </c>
    </row>
    <row r="527" spans="1:5" x14ac:dyDescent="0.25">
      <c r="A527" s="3">
        <v>20220530</v>
      </c>
      <c r="B527" s="3">
        <v>14010309</v>
      </c>
      <c r="C527" s="3">
        <v>1537380.3</v>
      </c>
      <c r="D527" s="4">
        <f t="shared" si="16"/>
        <v>44711</v>
      </c>
      <c r="E527" s="5">
        <f t="shared" si="17"/>
        <v>2.1662818157159869E-3</v>
      </c>
    </row>
    <row r="528" spans="1:5" x14ac:dyDescent="0.25">
      <c r="A528" s="3">
        <v>20220531</v>
      </c>
      <c r="B528" s="3">
        <v>14010310</v>
      </c>
      <c r="C528" s="3">
        <v>1542711.1</v>
      </c>
      <c r="D528" s="4">
        <f t="shared" si="16"/>
        <v>44712</v>
      </c>
      <c r="E528" s="5">
        <f t="shared" si="17"/>
        <v>3.4674569460790838E-3</v>
      </c>
    </row>
    <row r="529" spans="1:5" x14ac:dyDescent="0.25">
      <c r="A529" s="3">
        <v>20220601</v>
      </c>
      <c r="B529" s="3">
        <v>14010311</v>
      </c>
      <c r="C529" s="3">
        <v>1541980</v>
      </c>
      <c r="D529" s="4">
        <f t="shared" si="16"/>
        <v>44713</v>
      </c>
      <c r="E529" s="5">
        <f t="shared" si="17"/>
        <v>-4.7390596982166411E-4</v>
      </c>
    </row>
    <row r="530" spans="1:5" x14ac:dyDescent="0.25">
      <c r="A530" s="3">
        <v>20220606</v>
      </c>
      <c r="B530" s="3">
        <v>14010316</v>
      </c>
      <c r="C530" s="3">
        <v>1514310</v>
      </c>
      <c r="D530" s="4">
        <f t="shared" si="16"/>
        <v>44718</v>
      </c>
      <c r="E530" s="5">
        <f t="shared" si="17"/>
        <v>-1.794446101765268E-2</v>
      </c>
    </row>
    <row r="531" spans="1:5" x14ac:dyDescent="0.25">
      <c r="A531" s="3">
        <v>20220607</v>
      </c>
      <c r="B531" s="3">
        <v>14010317</v>
      </c>
      <c r="C531" s="3">
        <v>1515387.7</v>
      </c>
      <c r="D531" s="4">
        <f t="shared" si="16"/>
        <v>44719</v>
      </c>
      <c r="E531" s="5">
        <f t="shared" si="17"/>
        <v>7.1167726555332322E-4</v>
      </c>
    </row>
    <row r="532" spans="1:5" x14ac:dyDescent="0.25">
      <c r="A532" s="3">
        <v>20220608</v>
      </c>
      <c r="B532" s="3">
        <v>14010318</v>
      </c>
      <c r="C532" s="3">
        <v>1520298.7</v>
      </c>
      <c r="D532" s="4">
        <f t="shared" si="16"/>
        <v>44720</v>
      </c>
      <c r="E532" s="5">
        <f t="shared" si="17"/>
        <v>3.2407548246564666E-3</v>
      </c>
    </row>
    <row r="533" spans="1:5" x14ac:dyDescent="0.25">
      <c r="A533" s="3">
        <v>20220611</v>
      </c>
      <c r="B533" s="3">
        <v>14010321</v>
      </c>
      <c r="C533" s="3">
        <v>1518289.8</v>
      </c>
      <c r="D533" s="4">
        <f t="shared" si="16"/>
        <v>44723</v>
      </c>
      <c r="E533" s="5">
        <f t="shared" si="17"/>
        <v>-1.3213850672896266E-3</v>
      </c>
    </row>
    <row r="534" spans="1:5" x14ac:dyDescent="0.25">
      <c r="A534" s="3">
        <v>20220612</v>
      </c>
      <c r="B534" s="3">
        <v>14010322</v>
      </c>
      <c r="C534" s="3">
        <v>1532387.2</v>
      </c>
      <c r="D534" s="4">
        <f t="shared" si="16"/>
        <v>44724</v>
      </c>
      <c r="E534" s="5">
        <f t="shared" si="17"/>
        <v>9.2850521685647891E-3</v>
      </c>
    </row>
    <row r="535" spans="1:5" x14ac:dyDescent="0.25">
      <c r="A535" s="3">
        <v>20220613</v>
      </c>
      <c r="B535" s="3">
        <v>14010323</v>
      </c>
      <c r="C535" s="3">
        <v>1571446.8</v>
      </c>
      <c r="D535" s="4">
        <f t="shared" si="16"/>
        <v>44725</v>
      </c>
      <c r="E535" s="5">
        <f t="shared" si="17"/>
        <v>2.5489380229748893E-2</v>
      </c>
    </row>
    <row r="536" spans="1:5" x14ac:dyDescent="0.25">
      <c r="A536" s="3">
        <v>20220614</v>
      </c>
      <c r="B536" s="3">
        <v>14010324</v>
      </c>
      <c r="C536" s="3">
        <v>1574065.3</v>
      </c>
      <c r="D536" s="4">
        <f t="shared" si="16"/>
        <v>44726</v>
      </c>
      <c r="E536" s="5">
        <f t="shared" si="17"/>
        <v>1.66629885275138E-3</v>
      </c>
    </row>
    <row r="537" spans="1:5" x14ac:dyDescent="0.25">
      <c r="A537" s="3">
        <v>20220615</v>
      </c>
      <c r="B537" s="3">
        <v>14010325</v>
      </c>
      <c r="C537" s="3">
        <v>1564334</v>
      </c>
      <c r="D537" s="4">
        <f t="shared" si="16"/>
        <v>44727</v>
      </c>
      <c r="E537" s="5">
        <f t="shared" si="17"/>
        <v>-6.182272107770892E-3</v>
      </c>
    </row>
    <row r="538" spans="1:5" x14ac:dyDescent="0.25">
      <c r="A538" s="3">
        <v>20220618</v>
      </c>
      <c r="B538" s="3">
        <v>14010328</v>
      </c>
      <c r="C538" s="3">
        <v>1547738.5</v>
      </c>
      <c r="D538" s="4">
        <f t="shared" si="16"/>
        <v>44730</v>
      </c>
      <c r="E538" s="5">
        <f t="shared" si="17"/>
        <v>-1.0608667969883689E-2</v>
      </c>
    </row>
    <row r="539" spans="1:5" x14ac:dyDescent="0.25">
      <c r="A539" s="3">
        <v>20220619</v>
      </c>
      <c r="B539" s="3">
        <v>14010329</v>
      </c>
      <c r="C539" s="3">
        <v>1545962.9</v>
      </c>
      <c r="D539" s="4">
        <f t="shared" si="16"/>
        <v>44731</v>
      </c>
      <c r="E539" s="5">
        <f t="shared" si="17"/>
        <v>-1.1472222213249061E-3</v>
      </c>
    </row>
    <row r="540" spans="1:5" x14ac:dyDescent="0.25">
      <c r="A540" s="3">
        <v>20220620</v>
      </c>
      <c r="B540" s="3">
        <v>14010330</v>
      </c>
      <c r="C540" s="3">
        <v>1547247.2</v>
      </c>
      <c r="D540" s="4">
        <f t="shared" si="16"/>
        <v>44732</v>
      </c>
      <c r="E540" s="5">
        <f t="shared" si="17"/>
        <v>8.3074438590990951E-4</v>
      </c>
    </row>
    <row r="541" spans="1:5" x14ac:dyDescent="0.25">
      <c r="A541" s="3">
        <v>20220621</v>
      </c>
      <c r="B541" s="3">
        <v>14010331</v>
      </c>
      <c r="C541" s="3">
        <v>1539632.2</v>
      </c>
      <c r="D541" s="4">
        <f t="shared" si="16"/>
        <v>44733</v>
      </c>
      <c r="E541" s="5">
        <f t="shared" si="17"/>
        <v>-4.9216440656670857E-3</v>
      </c>
    </row>
    <row r="542" spans="1:5" x14ac:dyDescent="0.25">
      <c r="A542" s="3">
        <v>20220622</v>
      </c>
      <c r="B542" s="3">
        <v>14010401</v>
      </c>
      <c r="C542" s="3">
        <v>1533394.9</v>
      </c>
      <c r="D542" s="4">
        <f t="shared" si="16"/>
        <v>44734</v>
      </c>
      <c r="E542" s="5">
        <f t="shared" si="17"/>
        <v>-4.0511623490337989E-3</v>
      </c>
    </row>
    <row r="543" spans="1:5" x14ac:dyDescent="0.25">
      <c r="A543" s="3">
        <v>20220625</v>
      </c>
      <c r="B543" s="3">
        <v>14010404</v>
      </c>
      <c r="C543" s="3">
        <v>1520335</v>
      </c>
      <c r="D543" s="4">
        <f t="shared" si="16"/>
        <v>44737</v>
      </c>
      <c r="E543" s="5">
        <f t="shared" si="17"/>
        <v>-8.5169841115292355E-3</v>
      </c>
    </row>
    <row r="544" spans="1:5" x14ac:dyDescent="0.25">
      <c r="A544" s="3">
        <v>20220626</v>
      </c>
      <c r="B544" s="3">
        <v>14010405</v>
      </c>
      <c r="C544" s="3">
        <v>1501340</v>
      </c>
      <c r="D544" s="4">
        <f t="shared" si="16"/>
        <v>44738</v>
      </c>
      <c r="E544" s="5">
        <f t="shared" si="17"/>
        <v>-1.2493956923967375E-2</v>
      </c>
    </row>
    <row r="545" spans="1:5" x14ac:dyDescent="0.25">
      <c r="A545" s="3">
        <v>20220627</v>
      </c>
      <c r="B545" s="3">
        <v>14010406</v>
      </c>
      <c r="C545" s="3">
        <v>1504065.4</v>
      </c>
      <c r="D545" s="4">
        <f t="shared" si="16"/>
        <v>44739</v>
      </c>
      <c r="E545" s="5">
        <f t="shared" si="17"/>
        <v>1.8153116549215476E-3</v>
      </c>
    </row>
    <row r="546" spans="1:5" x14ac:dyDescent="0.25">
      <c r="A546" s="3">
        <v>20220628</v>
      </c>
      <c r="B546" s="3">
        <v>14010407</v>
      </c>
      <c r="C546" s="3">
        <v>1514434.5</v>
      </c>
      <c r="D546" s="4">
        <f t="shared" si="16"/>
        <v>44740</v>
      </c>
      <c r="E546" s="5">
        <f t="shared" si="17"/>
        <v>6.8940486231516829E-3</v>
      </c>
    </row>
    <row r="547" spans="1:5" x14ac:dyDescent="0.25">
      <c r="A547" s="3">
        <v>20220629</v>
      </c>
      <c r="B547" s="3">
        <v>14010408</v>
      </c>
      <c r="C547" s="3">
        <v>1513715.5</v>
      </c>
      <c r="D547" s="4">
        <f t="shared" si="16"/>
        <v>44741</v>
      </c>
      <c r="E547" s="5">
        <f t="shared" si="17"/>
        <v>-4.7476467288609658E-4</v>
      </c>
    </row>
    <row r="548" spans="1:5" x14ac:dyDescent="0.25">
      <c r="A548" s="3">
        <v>20220702</v>
      </c>
      <c r="B548" s="3">
        <v>14010411</v>
      </c>
      <c r="C548" s="3">
        <v>1501632</v>
      </c>
      <c r="D548" s="4">
        <f t="shared" si="16"/>
        <v>44744</v>
      </c>
      <c r="E548" s="5">
        <f t="shared" si="17"/>
        <v>-7.9826757405866422E-3</v>
      </c>
    </row>
    <row r="549" spans="1:5" x14ac:dyDescent="0.25">
      <c r="A549" s="3">
        <v>20220703</v>
      </c>
      <c r="B549" s="3">
        <v>14010412</v>
      </c>
      <c r="C549" s="3">
        <v>1502986.1</v>
      </c>
      <c r="D549" s="4">
        <f t="shared" si="16"/>
        <v>44745</v>
      </c>
      <c r="E549" s="5">
        <f t="shared" si="17"/>
        <v>9.0175222691057932E-4</v>
      </c>
    </row>
    <row r="550" spans="1:5" x14ac:dyDescent="0.25">
      <c r="A550" s="3">
        <v>20220704</v>
      </c>
      <c r="B550" s="3">
        <v>14010413</v>
      </c>
      <c r="C550" s="3">
        <v>1507156.8</v>
      </c>
      <c r="D550" s="4">
        <f t="shared" si="16"/>
        <v>44746</v>
      </c>
      <c r="E550" s="5">
        <f t="shared" si="17"/>
        <v>2.7749424961414082E-3</v>
      </c>
    </row>
    <row r="551" spans="1:5" x14ac:dyDescent="0.25">
      <c r="A551" s="3">
        <v>20220705</v>
      </c>
      <c r="B551" s="3">
        <v>14010414</v>
      </c>
      <c r="C551" s="3">
        <v>1511075.5</v>
      </c>
      <c r="D551" s="4">
        <f t="shared" si="16"/>
        <v>44747</v>
      </c>
      <c r="E551" s="5">
        <f t="shared" si="17"/>
        <v>2.6000612544097024E-3</v>
      </c>
    </row>
    <row r="552" spans="1:5" x14ac:dyDescent="0.25">
      <c r="A552" s="3">
        <v>20220706</v>
      </c>
      <c r="B552" s="3">
        <v>14010415</v>
      </c>
      <c r="C552" s="3">
        <v>1502603.8</v>
      </c>
      <c r="D552" s="4">
        <f t="shared" si="16"/>
        <v>44748</v>
      </c>
      <c r="E552" s="5">
        <f t="shared" si="17"/>
        <v>-5.6064041803337572E-3</v>
      </c>
    </row>
    <row r="553" spans="1:5" x14ac:dyDescent="0.25">
      <c r="A553" s="3">
        <v>20220709</v>
      </c>
      <c r="B553" s="3">
        <v>14010418</v>
      </c>
      <c r="C553" s="3">
        <v>1498513</v>
      </c>
      <c r="D553" s="4">
        <f t="shared" si="16"/>
        <v>44751</v>
      </c>
      <c r="E553" s="5">
        <f t="shared" si="17"/>
        <v>-2.722474147875853E-3</v>
      </c>
    </row>
    <row r="554" spans="1:5" x14ac:dyDescent="0.25">
      <c r="A554" s="3">
        <v>20220711</v>
      </c>
      <c r="B554" s="3">
        <v>14010420</v>
      </c>
      <c r="C554" s="3">
        <v>1487597.8</v>
      </c>
      <c r="D554" s="4">
        <f t="shared" si="16"/>
        <v>44753</v>
      </c>
      <c r="E554" s="5">
        <f t="shared" si="17"/>
        <v>-7.284020892711629E-3</v>
      </c>
    </row>
    <row r="555" spans="1:5" x14ac:dyDescent="0.25">
      <c r="A555" s="3">
        <v>20220712</v>
      </c>
      <c r="B555" s="3">
        <v>14010421</v>
      </c>
      <c r="C555" s="3">
        <v>1483534.7</v>
      </c>
      <c r="D555" s="4">
        <f t="shared" si="16"/>
        <v>44754</v>
      </c>
      <c r="E555" s="5">
        <f t="shared" si="17"/>
        <v>-2.7313162200159891E-3</v>
      </c>
    </row>
    <row r="556" spans="1:5" x14ac:dyDescent="0.25">
      <c r="A556" s="3">
        <v>20220713</v>
      </c>
      <c r="B556" s="3">
        <v>14010422</v>
      </c>
      <c r="C556" s="3">
        <v>1490051.8</v>
      </c>
      <c r="D556" s="4">
        <f t="shared" si="16"/>
        <v>44755</v>
      </c>
      <c r="E556" s="5">
        <f t="shared" si="17"/>
        <v>4.3929542059246707E-3</v>
      </c>
    </row>
    <row r="557" spans="1:5" x14ac:dyDescent="0.25">
      <c r="A557" s="3">
        <v>20220716</v>
      </c>
      <c r="B557" s="3">
        <v>14010425</v>
      </c>
      <c r="C557" s="3">
        <v>1480051.2</v>
      </c>
      <c r="D557" s="4">
        <f t="shared" si="16"/>
        <v>44758</v>
      </c>
      <c r="E557" s="5">
        <f t="shared" si="17"/>
        <v>-6.7115787518260417E-3</v>
      </c>
    </row>
    <row r="558" spans="1:5" x14ac:dyDescent="0.25">
      <c r="A558" s="3">
        <v>20220717</v>
      </c>
      <c r="B558" s="3">
        <v>14010426</v>
      </c>
      <c r="C558" s="3">
        <v>1469832.5</v>
      </c>
      <c r="D558" s="4">
        <f t="shared" si="16"/>
        <v>44759</v>
      </c>
      <c r="E558" s="5">
        <f t="shared" si="17"/>
        <v>-6.9042881759765473E-3</v>
      </c>
    </row>
    <row r="559" spans="1:5" x14ac:dyDescent="0.25">
      <c r="A559" s="3">
        <v>20220719</v>
      </c>
      <c r="B559" s="3">
        <v>14010428</v>
      </c>
      <c r="C559" s="3">
        <v>1468893.1</v>
      </c>
      <c r="D559" s="4">
        <f t="shared" si="16"/>
        <v>44761</v>
      </c>
      <c r="E559" s="5">
        <f t="shared" si="17"/>
        <v>-6.3912044399605517E-4</v>
      </c>
    </row>
    <row r="560" spans="1:5" x14ac:dyDescent="0.25">
      <c r="A560" s="3">
        <v>20220720</v>
      </c>
      <c r="B560" s="3">
        <v>14010429</v>
      </c>
      <c r="C560" s="3">
        <v>1471898.2</v>
      </c>
      <c r="D560" s="4">
        <f t="shared" si="16"/>
        <v>44762</v>
      </c>
      <c r="E560" s="5">
        <f t="shared" si="17"/>
        <v>2.04582620750271E-3</v>
      </c>
    </row>
    <row r="561" spans="1:5" x14ac:dyDescent="0.25">
      <c r="A561" s="3">
        <v>20220723</v>
      </c>
      <c r="B561" s="3">
        <v>14010501</v>
      </c>
      <c r="C561" s="3">
        <v>1473498.9</v>
      </c>
      <c r="D561" s="4">
        <f t="shared" si="16"/>
        <v>44765</v>
      </c>
      <c r="E561" s="5">
        <f t="shared" si="17"/>
        <v>1.0875072746199255E-3</v>
      </c>
    </row>
    <row r="562" spans="1:5" x14ac:dyDescent="0.25">
      <c r="A562" s="3">
        <v>20220724</v>
      </c>
      <c r="B562" s="3">
        <v>14010502</v>
      </c>
      <c r="C562" s="3">
        <v>1463764.4</v>
      </c>
      <c r="D562" s="4">
        <f t="shared" si="16"/>
        <v>44766</v>
      </c>
      <c r="E562" s="5">
        <f t="shared" si="17"/>
        <v>-6.6063843006601841E-3</v>
      </c>
    </row>
    <row r="563" spans="1:5" x14ac:dyDescent="0.25">
      <c r="A563" s="3">
        <v>20220725</v>
      </c>
      <c r="B563" s="3">
        <v>14010503</v>
      </c>
      <c r="C563" s="3">
        <v>1439416.8</v>
      </c>
      <c r="D563" s="4">
        <f t="shared" si="16"/>
        <v>44767</v>
      </c>
      <c r="E563" s="5">
        <f t="shared" si="17"/>
        <v>-1.6633551137054448E-2</v>
      </c>
    </row>
    <row r="564" spans="1:5" x14ac:dyDescent="0.25">
      <c r="A564" s="3">
        <v>20220726</v>
      </c>
      <c r="B564" s="3">
        <v>14010504</v>
      </c>
      <c r="C564" s="3">
        <v>1438448.4</v>
      </c>
      <c r="D564" s="4">
        <f t="shared" si="16"/>
        <v>44768</v>
      </c>
      <c r="E564" s="5">
        <f t="shared" si="17"/>
        <v>-6.7277247285157937E-4</v>
      </c>
    </row>
    <row r="565" spans="1:5" x14ac:dyDescent="0.25">
      <c r="A565" s="3">
        <v>20220727</v>
      </c>
      <c r="B565" s="3">
        <v>14010505</v>
      </c>
      <c r="C565" s="3">
        <v>1443712.6</v>
      </c>
      <c r="D565" s="4">
        <f t="shared" si="16"/>
        <v>44769</v>
      </c>
      <c r="E565" s="5">
        <f t="shared" si="17"/>
        <v>3.6596377040707395E-3</v>
      </c>
    </row>
    <row r="566" spans="1:5" x14ac:dyDescent="0.25">
      <c r="A566" s="3">
        <v>20220730</v>
      </c>
      <c r="B566" s="3">
        <v>14010508</v>
      </c>
      <c r="C566" s="3">
        <v>1440870.2</v>
      </c>
      <c r="D566" s="4">
        <f t="shared" si="16"/>
        <v>44772</v>
      </c>
      <c r="E566" s="5">
        <f t="shared" si="17"/>
        <v>-1.9688129063916149E-3</v>
      </c>
    </row>
    <row r="567" spans="1:5" x14ac:dyDescent="0.25">
      <c r="A567" s="3">
        <v>20220731</v>
      </c>
      <c r="B567" s="3">
        <v>14010509</v>
      </c>
      <c r="C567" s="3">
        <v>1423496.7</v>
      </c>
      <c r="D567" s="4">
        <f t="shared" si="16"/>
        <v>44773</v>
      </c>
      <c r="E567" s="5">
        <f t="shared" si="17"/>
        <v>-1.2057644054266681E-2</v>
      </c>
    </row>
    <row r="568" spans="1:5" x14ac:dyDescent="0.25">
      <c r="A568" s="3">
        <v>20220801</v>
      </c>
      <c r="B568" s="3">
        <v>14010510</v>
      </c>
      <c r="C568" s="3">
        <v>1427605.6</v>
      </c>
      <c r="D568" s="4">
        <f t="shared" si="16"/>
        <v>44774</v>
      </c>
      <c r="E568" s="5">
        <f t="shared" si="17"/>
        <v>2.886483684858554E-3</v>
      </c>
    </row>
    <row r="569" spans="1:5" x14ac:dyDescent="0.25">
      <c r="A569" s="3">
        <v>20220802</v>
      </c>
      <c r="B569" s="3">
        <v>14010511</v>
      </c>
      <c r="C569" s="3">
        <v>1430021</v>
      </c>
      <c r="D569" s="4">
        <f t="shared" si="16"/>
        <v>44775</v>
      </c>
      <c r="E569" s="5">
        <f t="shared" si="17"/>
        <v>1.691923875893897E-3</v>
      </c>
    </row>
    <row r="570" spans="1:5" x14ac:dyDescent="0.25">
      <c r="A570" s="3">
        <v>20220803</v>
      </c>
      <c r="B570" s="3">
        <v>14010512</v>
      </c>
      <c r="C570" s="3">
        <v>1437360.8</v>
      </c>
      <c r="D570" s="4">
        <f t="shared" si="16"/>
        <v>44776</v>
      </c>
      <c r="E570" s="5">
        <f t="shared" si="17"/>
        <v>5.1326518981189562E-3</v>
      </c>
    </row>
    <row r="571" spans="1:5" x14ac:dyDescent="0.25">
      <c r="A571" s="3">
        <v>20220806</v>
      </c>
      <c r="B571" s="3">
        <v>14010515</v>
      </c>
      <c r="C571" s="3">
        <v>1448922.6</v>
      </c>
      <c r="D571" s="4">
        <f t="shared" si="16"/>
        <v>44779</v>
      </c>
      <c r="E571" s="5">
        <f t="shared" si="17"/>
        <v>8.0437702210884865E-3</v>
      </c>
    </row>
    <row r="572" spans="1:5" x14ac:dyDescent="0.25">
      <c r="A572" s="3">
        <v>20220809</v>
      </c>
      <c r="B572" s="3">
        <v>14010518</v>
      </c>
      <c r="C572" s="3">
        <v>1451941.9</v>
      </c>
      <c r="D572" s="4">
        <f t="shared" si="16"/>
        <v>44782</v>
      </c>
      <c r="E572" s="5">
        <f t="shared" si="17"/>
        <v>2.0838242153167208E-3</v>
      </c>
    </row>
    <row r="573" spans="1:5" x14ac:dyDescent="0.25">
      <c r="A573" s="3">
        <v>20220810</v>
      </c>
      <c r="B573" s="3">
        <v>14010519</v>
      </c>
      <c r="C573" s="3">
        <v>1448464.5</v>
      </c>
      <c r="D573" s="4">
        <f t="shared" si="16"/>
        <v>44783</v>
      </c>
      <c r="E573" s="5">
        <f t="shared" si="17"/>
        <v>-2.3949994142327125E-3</v>
      </c>
    </row>
    <row r="574" spans="1:5" x14ac:dyDescent="0.25">
      <c r="A574" s="3">
        <v>20220813</v>
      </c>
      <c r="B574" s="3">
        <v>14010522</v>
      </c>
      <c r="C574" s="3">
        <v>1467100.6</v>
      </c>
      <c r="D574" s="4">
        <f t="shared" si="16"/>
        <v>44786</v>
      </c>
      <c r="E574" s="5">
        <f t="shared" si="17"/>
        <v>1.2866107522828463E-2</v>
      </c>
    </row>
    <row r="575" spans="1:5" x14ac:dyDescent="0.25">
      <c r="A575" s="3">
        <v>20220814</v>
      </c>
      <c r="B575" s="3">
        <v>14010523</v>
      </c>
      <c r="C575" s="3">
        <v>1463653.5</v>
      </c>
      <c r="D575" s="4">
        <f t="shared" si="16"/>
        <v>44787</v>
      </c>
      <c r="E575" s="5">
        <f t="shared" si="17"/>
        <v>-2.3496002932587023E-3</v>
      </c>
    </row>
    <row r="576" spans="1:5" x14ac:dyDescent="0.25">
      <c r="A576" s="3">
        <v>20220815</v>
      </c>
      <c r="B576" s="3">
        <v>14010524</v>
      </c>
      <c r="C576" s="3">
        <v>1463697.6</v>
      </c>
      <c r="D576" s="4">
        <f t="shared" si="16"/>
        <v>44788</v>
      </c>
      <c r="E576" s="5">
        <f t="shared" si="17"/>
        <v>3.0130082017354454E-5</v>
      </c>
    </row>
    <row r="577" spans="1:5" x14ac:dyDescent="0.25">
      <c r="A577" s="3">
        <v>20220816</v>
      </c>
      <c r="B577" s="3">
        <v>14010525</v>
      </c>
      <c r="C577" s="3">
        <v>1459500.6</v>
      </c>
      <c r="D577" s="4">
        <f t="shared" si="16"/>
        <v>44789</v>
      </c>
      <c r="E577" s="5">
        <f t="shared" si="17"/>
        <v>-2.8673955603943924E-3</v>
      </c>
    </row>
    <row r="578" spans="1:5" x14ac:dyDescent="0.25">
      <c r="A578" s="3">
        <v>20220817</v>
      </c>
      <c r="B578" s="3">
        <v>14010526</v>
      </c>
      <c r="C578" s="3">
        <v>1451399.2</v>
      </c>
      <c r="D578" s="4">
        <f t="shared" ref="D578:D641" si="18">DATE(LEFT(A578,4),MID(A578,5,2),RIGHT(A578,2))</f>
        <v>44790</v>
      </c>
      <c r="E578" s="5">
        <f t="shared" si="17"/>
        <v>-5.5508027882963384E-3</v>
      </c>
    </row>
    <row r="579" spans="1:5" x14ac:dyDescent="0.25">
      <c r="A579" s="3">
        <v>20220820</v>
      </c>
      <c r="B579" s="3">
        <v>14010529</v>
      </c>
      <c r="C579" s="3">
        <v>1438819.2</v>
      </c>
      <c r="D579" s="4">
        <f t="shared" si="18"/>
        <v>44793</v>
      </c>
      <c r="E579" s="5">
        <f t="shared" ref="E579:E642" si="19">C579/C578-1</f>
        <v>-8.6674982320508187E-3</v>
      </c>
    </row>
    <row r="580" spans="1:5" x14ac:dyDescent="0.25">
      <c r="A580" s="3">
        <v>20220821</v>
      </c>
      <c r="B580" s="3">
        <v>14010530</v>
      </c>
      <c r="C580" s="3">
        <v>1429906.8</v>
      </c>
      <c r="D580" s="4">
        <f t="shared" si="18"/>
        <v>44794</v>
      </c>
      <c r="E580" s="5">
        <f t="shared" si="19"/>
        <v>-6.1942459483442791E-3</v>
      </c>
    </row>
    <row r="581" spans="1:5" x14ac:dyDescent="0.25">
      <c r="A581" s="3">
        <v>20220822</v>
      </c>
      <c r="B581" s="3">
        <v>14010531</v>
      </c>
      <c r="C581" s="3">
        <v>1424497</v>
      </c>
      <c r="D581" s="4">
        <f t="shared" si="18"/>
        <v>44795</v>
      </c>
      <c r="E581" s="5">
        <f t="shared" si="19"/>
        <v>-3.7833235005246824E-3</v>
      </c>
    </row>
    <row r="582" spans="1:5" x14ac:dyDescent="0.25">
      <c r="A582" s="3">
        <v>20220823</v>
      </c>
      <c r="B582" s="3">
        <v>14010601</v>
      </c>
      <c r="C582" s="3">
        <v>1431474</v>
      </c>
      <c r="D582" s="4">
        <f t="shared" si="18"/>
        <v>44796</v>
      </c>
      <c r="E582" s="5">
        <f t="shared" si="19"/>
        <v>4.8978692127816803E-3</v>
      </c>
    </row>
    <row r="583" spans="1:5" x14ac:dyDescent="0.25">
      <c r="A583" s="3">
        <v>20220824</v>
      </c>
      <c r="B583" s="3">
        <v>14010602</v>
      </c>
      <c r="C583" s="3">
        <v>1442372.9</v>
      </c>
      <c r="D583" s="4">
        <f t="shared" si="18"/>
        <v>44797</v>
      </c>
      <c r="E583" s="5">
        <f t="shared" si="19"/>
        <v>7.6137603616970306E-3</v>
      </c>
    </row>
    <row r="584" spans="1:5" x14ac:dyDescent="0.25">
      <c r="A584" s="3">
        <v>20220827</v>
      </c>
      <c r="B584" s="3">
        <v>14010605</v>
      </c>
      <c r="C584" s="3">
        <v>1450045.2</v>
      </c>
      <c r="D584" s="4">
        <f t="shared" si="18"/>
        <v>44800</v>
      </c>
      <c r="E584" s="5">
        <f t="shared" si="19"/>
        <v>5.3192208478127778E-3</v>
      </c>
    </row>
    <row r="585" spans="1:5" x14ac:dyDescent="0.25">
      <c r="A585" s="3">
        <v>20220828</v>
      </c>
      <c r="B585" s="3">
        <v>14010606</v>
      </c>
      <c r="C585" s="3">
        <v>1444086.8</v>
      </c>
      <c r="D585" s="4">
        <f t="shared" si="18"/>
        <v>44801</v>
      </c>
      <c r="E585" s="5">
        <f t="shared" si="19"/>
        <v>-4.1091132883305237E-3</v>
      </c>
    </row>
    <row r="586" spans="1:5" x14ac:dyDescent="0.25">
      <c r="A586" s="3">
        <v>20220829</v>
      </c>
      <c r="B586" s="3">
        <v>14010607</v>
      </c>
      <c r="C586" s="3">
        <v>1445139</v>
      </c>
      <c r="D586" s="4">
        <f t="shared" si="18"/>
        <v>44802</v>
      </c>
      <c r="E586" s="5">
        <f t="shared" si="19"/>
        <v>7.2862656178274143E-4</v>
      </c>
    </row>
    <row r="587" spans="1:5" x14ac:dyDescent="0.25">
      <c r="A587" s="3">
        <v>20220830</v>
      </c>
      <c r="B587" s="3">
        <v>14010608</v>
      </c>
      <c r="C587" s="3">
        <v>1441217.1</v>
      </c>
      <c r="D587" s="4">
        <f t="shared" si="18"/>
        <v>44803</v>
      </c>
      <c r="E587" s="5">
        <f t="shared" si="19"/>
        <v>-2.7138565909575751E-3</v>
      </c>
    </row>
    <row r="588" spans="1:5" x14ac:dyDescent="0.25">
      <c r="A588" s="3">
        <v>20220831</v>
      </c>
      <c r="B588" s="3">
        <v>14010609</v>
      </c>
      <c r="C588" s="3">
        <v>1439376.3</v>
      </c>
      <c r="D588" s="4">
        <f t="shared" si="18"/>
        <v>44804</v>
      </c>
      <c r="E588" s="5">
        <f t="shared" si="19"/>
        <v>-1.2772537877880907E-3</v>
      </c>
    </row>
    <row r="589" spans="1:5" x14ac:dyDescent="0.25">
      <c r="A589" s="3">
        <v>20220903</v>
      </c>
      <c r="B589" s="3">
        <v>14010612</v>
      </c>
      <c r="C589" s="3">
        <v>1426941.2</v>
      </c>
      <c r="D589" s="4">
        <f t="shared" si="18"/>
        <v>44807</v>
      </c>
      <c r="E589" s="5">
        <f t="shared" si="19"/>
        <v>-8.6392279767285585E-3</v>
      </c>
    </row>
    <row r="590" spans="1:5" x14ac:dyDescent="0.25">
      <c r="A590" s="3">
        <v>20220904</v>
      </c>
      <c r="B590" s="3">
        <v>14010613</v>
      </c>
      <c r="C590" s="3">
        <v>1426908.2</v>
      </c>
      <c r="D590" s="4">
        <f t="shared" si="18"/>
        <v>44808</v>
      </c>
      <c r="E590" s="5">
        <f t="shared" si="19"/>
        <v>-2.3126390912286965E-5</v>
      </c>
    </row>
    <row r="591" spans="1:5" x14ac:dyDescent="0.25">
      <c r="A591" s="3">
        <v>20220905</v>
      </c>
      <c r="B591" s="3">
        <v>14010614</v>
      </c>
      <c r="C591" s="3">
        <v>1426779.6</v>
      </c>
      <c r="D591" s="4">
        <f t="shared" si="18"/>
        <v>44809</v>
      </c>
      <c r="E591" s="5">
        <f t="shared" si="19"/>
        <v>-9.0124928849522057E-5</v>
      </c>
    </row>
    <row r="592" spans="1:5" x14ac:dyDescent="0.25">
      <c r="A592" s="3">
        <v>20220906</v>
      </c>
      <c r="B592" s="3">
        <v>14010615</v>
      </c>
      <c r="C592" s="3">
        <v>1420834.1</v>
      </c>
      <c r="D592" s="4">
        <f t="shared" si="18"/>
        <v>44810</v>
      </c>
      <c r="E592" s="5">
        <f t="shared" si="19"/>
        <v>-4.1670766809394078E-3</v>
      </c>
    </row>
    <row r="593" spans="1:5" x14ac:dyDescent="0.25">
      <c r="A593" s="3">
        <v>20220907</v>
      </c>
      <c r="B593" s="3">
        <v>14010616</v>
      </c>
      <c r="C593" s="3">
        <v>1412859.4</v>
      </c>
      <c r="D593" s="4">
        <f t="shared" si="18"/>
        <v>44811</v>
      </c>
      <c r="E593" s="5">
        <f t="shared" si="19"/>
        <v>-5.6126890535638241E-3</v>
      </c>
    </row>
    <row r="594" spans="1:5" x14ac:dyDescent="0.25">
      <c r="A594" s="3">
        <v>20220910</v>
      </c>
      <c r="B594" s="3">
        <v>14010619</v>
      </c>
      <c r="C594" s="3">
        <v>1397434.5</v>
      </c>
      <c r="D594" s="4">
        <f t="shared" si="18"/>
        <v>44814</v>
      </c>
      <c r="E594" s="5">
        <f t="shared" si="19"/>
        <v>-1.0917505308737696E-2</v>
      </c>
    </row>
    <row r="595" spans="1:5" x14ac:dyDescent="0.25">
      <c r="A595" s="3">
        <v>20220911</v>
      </c>
      <c r="B595" s="3">
        <v>14010620</v>
      </c>
      <c r="C595" s="3">
        <v>1390732.4</v>
      </c>
      <c r="D595" s="4">
        <f t="shared" si="18"/>
        <v>44815</v>
      </c>
      <c r="E595" s="5">
        <f t="shared" si="19"/>
        <v>-4.7960029611406885E-3</v>
      </c>
    </row>
    <row r="596" spans="1:5" x14ac:dyDescent="0.25">
      <c r="A596" s="3">
        <v>20220912</v>
      </c>
      <c r="B596" s="3">
        <v>14010621</v>
      </c>
      <c r="C596" s="3">
        <v>1388970.4</v>
      </c>
      <c r="D596" s="4">
        <f t="shared" si="18"/>
        <v>44816</v>
      </c>
      <c r="E596" s="5">
        <f t="shared" si="19"/>
        <v>-1.2669583307327592E-3</v>
      </c>
    </row>
    <row r="597" spans="1:5" x14ac:dyDescent="0.25">
      <c r="A597" s="3">
        <v>20220913</v>
      </c>
      <c r="B597" s="3">
        <v>14010622</v>
      </c>
      <c r="C597" s="3">
        <v>1393126.7</v>
      </c>
      <c r="D597" s="4">
        <f t="shared" si="18"/>
        <v>44817</v>
      </c>
      <c r="E597" s="5">
        <f t="shared" si="19"/>
        <v>2.9923603843537983E-3</v>
      </c>
    </row>
    <row r="598" spans="1:5" x14ac:dyDescent="0.25">
      <c r="A598" s="3">
        <v>20220914</v>
      </c>
      <c r="B598" s="3">
        <v>14010623</v>
      </c>
      <c r="C598" s="3">
        <v>1389079.7</v>
      </c>
      <c r="D598" s="4">
        <f t="shared" si="18"/>
        <v>44818</v>
      </c>
      <c r="E598" s="5">
        <f t="shared" si="19"/>
        <v>-2.9049762666956136E-3</v>
      </c>
    </row>
    <row r="599" spans="1:5" x14ac:dyDescent="0.25">
      <c r="A599" s="3">
        <v>20220918</v>
      </c>
      <c r="B599" s="3">
        <v>14010627</v>
      </c>
      <c r="C599" s="3">
        <v>1377917.5</v>
      </c>
      <c r="D599" s="4">
        <f t="shared" si="18"/>
        <v>44822</v>
      </c>
      <c r="E599" s="5">
        <f t="shared" si="19"/>
        <v>-8.0356800261353056E-3</v>
      </c>
    </row>
    <row r="600" spans="1:5" x14ac:dyDescent="0.25">
      <c r="A600" s="3">
        <v>20220919</v>
      </c>
      <c r="B600" s="3">
        <v>14010628</v>
      </c>
      <c r="C600" s="3">
        <v>1373821.4</v>
      </c>
      <c r="D600" s="4">
        <f t="shared" si="18"/>
        <v>44823</v>
      </c>
      <c r="E600" s="5">
        <f t="shared" si="19"/>
        <v>-2.972674343710735E-3</v>
      </c>
    </row>
    <row r="601" spans="1:5" x14ac:dyDescent="0.25">
      <c r="A601" s="3">
        <v>20220920</v>
      </c>
      <c r="B601" s="3">
        <v>14010629</v>
      </c>
      <c r="C601" s="3">
        <v>1367060.4</v>
      </c>
      <c r="D601" s="4">
        <f t="shared" si="18"/>
        <v>44824</v>
      </c>
      <c r="E601" s="5">
        <f t="shared" si="19"/>
        <v>-4.9213092764459621E-3</v>
      </c>
    </row>
    <row r="602" spans="1:5" x14ac:dyDescent="0.25">
      <c r="A602" s="3">
        <v>20220921</v>
      </c>
      <c r="B602" s="3">
        <v>14010630</v>
      </c>
      <c r="C602" s="3">
        <v>1355240.9</v>
      </c>
      <c r="D602" s="4">
        <f t="shared" si="18"/>
        <v>44825</v>
      </c>
      <c r="E602" s="5">
        <f t="shared" si="19"/>
        <v>-8.6459237645973852E-3</v>
      </c>
    </row>
    <row r="603" spans="1:5" x14ac:dyDescent="0.25">
      <c r="A603" s="3">
        <v>20220924</v>
      </c>
      <c r="B603" s="3">
        <v>14010702</v>
      </c>
      <c r="C603" s="3">
        <v>1328186.8999999999</v>
      </c>
      <c r="D603" s="4">
        <f t="shared" si="18"/>
        <v>44828</v>
      </c>
      <c r="E603" s="5">
        <f t="shared" si="19"/>
        <v>-1.9962502607470012E-2</v>
      </c>
    </row>
    <row r="604" spans="1:5" x14ac:dyDescent="0.25">
      <c r="A604" s="3">
        <v>20220926</v>
      </c>
      <c r="B604" s="3">
        <v>14010704</v>
      </c>
      <c r="C604" s="3">
        <v>1334448.1000000001</v>
      </c>
      <c r="D604" s="4">
        <f t="shared" si="18"/>
        <v>44830</v>
      </c>
      <c r="E604" s="5">
        <f t="shared" si="19"/>
        <v>4.7140955839874987E-3</v>
      </c>
    </row>
    <row r="605" spans="1:5" x14ac:dyDescent="0.25">
      <c r="A605" s="3">
        <v>20220928</v>
      </c>
      <c r="B605" s="3">
        <v>14010706</v>
      </c>
      <c r="C605" s="3">
        <v>1346563.5</v>
      </c>
      <c r="D605" s="4">
        <f t="shared" si="18"/>
        <v>44832</v>
      </c>
      <c r="E605" s="5">
        <f t="shared" si="19"/>
        <v>9.0789593090956355E-3</v>
      </c>
    </row>
    <row r="606" spans="1:5" x14ac:dyDescent="0.25">
      <c r="A606" s="3">
        <v>20221001</v>
      </c>
      <c r="B606" s="3">
        <v>14010709</v>
      </c>
      <c r="C606" s="3">
        <v>1330878.8999999999</v>
      </c>
      <c r="D606" s="4">
        <f t="shared" si="18"/>
        <v>44835</v>
      </c>
      <c r="E606" s="5">
        <f t="shared" si="19"/>
        <v>-1.1647872528848469E-2</v>
      </c>
    </row>
    <row r="607" spans="1:5" x14ac:dyDescent="0.25">
      <c r="A607" s="3">
        <v>20221002</v>
      </c>
      <c r="B607" s="3">
        <v>14010710</v>
      </c>
      <c r="C607" s="3">
        <v>1322025.8</v>
      </c>
      <c r="D607" s="4">
        <f t="shared" si="18"/>
        <v>44836</v>
      </c>
      <c r="E607" s="5">
        <f t="shared" si="19"/>
        <v>-6.6520702973049683E-3</v>
      </c>
    </row>
    <row r="608" spans="1:5" x14ac:dyDescent="0.25">
      <c r="A608" s="3">
        <v>20221003</v>
      </c>
      <c r="B608" s="3">
        <v>14010711</v>
      </c>
      <c r="C608" s="3">
        <v>1318714.2</v>
      </c>
      <c r="D608" s="4">
        <f t="shared" si="18"/>
        <v>44837</v>
      </c>
      <c r="E608" s="5">
        <f t="shared" si="19"/>
        <v>-2.5049435495132499E-3</v>
      </c>
    </row>
    <row r="609" spans="1:5" x14ac:dyDescent="0.25">
      <c r="A609" s="3">
        <v>20221004</v>
      </c>
      <c r="B609" s="3">
        <v>14010712</v>
      </c>
      <c r="C609" s="3">
        <v>1313853.1000000001</v>
      </c>
      <c r="D609" s="4">
        <f t="shared" si="18"/>
        <v>44838</v>
      </c>
      <c r="E609" s="5">
        <f t="shared" si="19"/>
        <v>-3.6862422502160763E-3</v>
      </c>
    </row>
    <row r="610" spans="1:5" x14ac:dyDescent="0.25">
      <c r="A610" s="3">
        <v>20221008</v>
      </c>
      <c r="B610" s="3">
        <v>14010716</v>
      </c>
      <c r="C610" s="3">
        <v>1316721.1000000001</v>
      </c>
      <c r="D610" s="4">
        <f t="shared" si="18"/>
        <v>44842</v>
      </c>
      <c r="E610" s="5">
        <f t="shared" si="19"/>
        <v>2.1828924405626893E-3</v>
      </c>
    </row>
    <row r="611" spans="1:5" x14ac:dyDescent="0.25">
      <c r="A611" s="3">
        <v>20221009</v>
      </c>
      <c r="B611" s="3">
        <v>14010717</v>
      </c>
      <c r="C611" s="3">
        <v>1305083</v>
      </c>
      <c r="D611" s="4">
        <f t="shared" si="18"/>
        <v>44843</v>
      </c>
      <c r="E611" s="5">
        <f t="shared" si="19"/>
        <v>-8.8386978837052821E-3</v>
      </c>
    </row>
    <row r="612" spans="1:5" x14ac:dyDescent="0.25">
      <c r="A612" s="3">
        <v>20221010</v>
      </c>
      <c r="B612" s="3">
        <v>14010718</v>
      </c>
      <c r="C612" s="3">
        <v>1303920.3999999999</v>
      </c>
      <c r="D612" s="4">
        <f t="shared" si="18"/>
        <v>44844</v>
      </c>
      <c r="E612" s="5">
        <f t="shared" si="19"/>
        <v>-8.9082456824596257E-4</v>
      </c>
    </row>
    <row r="613" spans="1:5" x14ac:dyDescent="0.25">
      <c r="A613" s="3">
        <v>20221011</v>
      </c>
      <c r="B613" s="3">
        <v>14010719</v>
      </c>
      <c r="C613" s="3">
        <v>1313577.5</v>
      </c>
      <c r="D613" s="4">
        <f t="shared" si="18"/>
        <v>44845</v>
      </c>
      <c r="E613" s="5">
        <f t="shared" si="19"/>
        <v>7.4062036302215972E-3</v>
      </c>
    </row>
    <row r="614" spans="1:5" x14ac:dyDescent="0.25">
      <c r="A614" s="3">
        <v>20221012</v>
      </c>
      <c r="B614" s="3">
        <v>14010720</v>
      </c>
      <c r="C614" s="3">
        <v>1319789.7</v>
      </c>
      <c r="D614" s="4">
        <f t="shared" si="18"/>
        <v>44846</v>
      </c>
      <c r="E614" s="5">
        <f t="shared" si="19"/>
        <v>4.729222295601021E-3</v>
      </c>
    </row>
    <row r="615" spans="1:5" x14ac:dyDescent="0.25">
      <c r="A615" s="3">
        <v>20221015</v>
      </c>
      <c r="B615" s="3">
        <v>14010723</v>
      </c>
      <c r="C615" s="3">
        <v>1317894.3</v>
      </c>
      <c r="D615" s="4">
        <f t="shared" si="18"/>
        <v>44849</v>
      </c>
      <c r="E615" s="5">
        <f t="shared" si="19"/>
        <v>-1.4361378937870484E-3</v>
      </c>
    </row>
    <row r="616" spans="1:5" x14ac:dyDescent="0.25">
      <c r="A616" s="3">
        <v>20221016</v>
      </c>
      <c r="B616" s="3">
        <v>14010724</v>
      </c>
      <c r="C616" s="3">
        <v>1311281.8</v>
      </c>
      <c r="D616" s="4">
        <f t="shared" si="18"/>
        <v>44850</v>
      </c>
      <c r="E616" s="5">
        <f t="shared" si="19"/>
        <v>-5.0174737078686471E-3</v>
      </c>
    </row>
    <row r="617" spans="1:5" x14ac:dyDescent="0.25">
      <c r="A617" s="3">
        <v>20221017</v>
      </c>
      <c r="B617" s="3">
        <v>14010725</v>
      </c>
      <c r="C617" s="3">
        <v>1311098.7</v>
      </c>
      <c r="D617" s="4">
        <f t="shared" si="18"/>
        <v>44851</v>
      </c>
      <c r="E617" s="5">
        <f t="shared" si="19"/>
        <v>-1.3963436387209871E-4</v>
      </c>
    </row>
    <row r="618" spans="1:5" x14ac:dyDescent="0.25">
      <c r="A618" s="3">
        <v>20221018</v>
      </c>
      <c r="B618" s="3">
        <v>14010726</v>
      </c>
      <c r="C618" s="3">
        <v>1312563.2</v>
      </c>
      <c r="D618" s="4">
        <f t="shared" si="18"/>
        <v>44852</v>
      </c>
      <c r="E618" s="5">
        <f t="shared" si="19"/>
        <v>1.1170020990791674E-3</v>
      </c>
    </row>
    <row r="619" spans="1:5" x14ac:dyDescent="0.25">
      <c r="A619" s="3">
        <v>20221019</v>
      </c>
      <c r="B619" s="3">
        <v>14010727</v>
      </c>
      <c r="C619" s="3">
        <v>1310165.8999999999</v>
      </c>
      <c r="D619" s="4">
        <f t="shared" si="18"/>
        <v>44853</v>
      </c>
      <c r="E619" s="5">
        <f t="shared" si="19"/>
        <v>-1.8264263389374813E-3</v>
      </c>
    </row>
    <row r="620" spans="1:5" x14ac:dyDescent="0.25">
      <c r="A620" s="3">
        <v>20221022</v>
      </c>
      <c r="B620" s="3">
        <v>14010730</v>
      </c>
      <c r="C620" s="3">
        <v>1308960</v>
      </c>
      <c r="D620" s="4">
        <f t="shared" si="18"/>
        <v>44856</v>
      </c>
      <c r="E620" s="5">
        <f t="shared" si="19"/>
        <v>-9.2041778831208898E-4</v>
      </c>
    </row>
    <row r="621" spans="1:5" x14ac:dyDescent="0.25">
      <c r="A621" s="3">
        <v>20221023</v>
      </c>
      <c r="B621" s="3">
        <v>14010801</v>
      </c>
      <c r="C621" s="3">
        <v>1296797.8</v>
      </c>
      <c r="D621" s="4">
        <f t="shared" si="18"/>
        <v>44857</v>
      </c>
      <c r="E621" s="5">
        <f t="shared" si="19"/>
        <v>-9.291498594303893E-3</v>
      </c>
    </row>
    <row r="622" spans="1:5" x14ac:dyDescent="0.25">
      <c r="A622" s="3">
        <v>20221024</v>
      </c>
      <c r="B622" s="3">
        <v>14010802</v>
      </c>
      <c r="C622" s="3">
        <v>1277736.8999999999</v>
      </c>
      <c r="D622" s="4">
        <f t="shared" si="18"/>
        <v>44858</v>
      </c>
      <c r="E622" s="5">
        <f t="shared" si="19"/>
        <v>-1.4698436410055749E-2</v>
      </c>
    </row>
    <row r="623" spans="1:5" x14ac:dyDescent="0.25">
      <c r="A623" s="3">
        <v>20221025</v>
      </c>
      <c r="B623" s="3">
        <v>14010803</v>
      </c>
      <c r="C623" s="3">
        <v>1267060.7</v>
      </c>
      <c r="D623" s="4">
        <f t="shared" si="18"/>
        <v>44859</v>
      </c>
      <c r="E623" s="5">
        <f t="shared" si="19"/>
        <v>-8.3555542616010614E-3</v>
      </c>
    </row>
    <row r="624" spans="1:5" x14ac:dyDescent="0.25">
      <c r="A624" s="3">
        <v>20221026</v>
      </c>
      <c r="B624" s="3">
        <v>14010804</v>
      </c>
      <c r="C624" s="3">
        <v>1241043.6000000001</v>
      </c>
      <c r="D624" s="4">
        <f t="shared" si="18"/>
        <v>44860</v>
      </c>
      <c r="E624" s="5">
        <f t="shared" si="19"/>
        <v>-2.0533428272220822E-2</v>
      </c>
    </row>
    <row r="625" spans="1:5" x14ac:dyDescent="0.25">
      <c r="A625" s="3">
        <v>20221029</v>
      </c>
      <c r="B625" s="3">
        <v>14010807</v>
      </c>
      <c r="C625" s="3">
        <v>1244627.3</v>
      </c>
      <c r="D625" s="4">
        <f t="shared" si="18"/>
        <v>44863</v>
      </c>
      <c r="E625" s="5">
        <f t="shared" si="19"/>
        <v>2.8876503613570748E-3</v>
      </c>
    </row>
    <row r="626" spans="1:5" x14ac:dyDescent="0.25">
      <c r="A626" s="3">
        <v>20221030</v>
      </c>
      <c r="B626" s="3">
        <v>14010808</v>
      </c>
      <c r="C626" s="3">
        <v>1254464.8</v>
      </c>
      <c r="D626" s="4">
        <f t="shared" si="18"/>
        <v>44864</v>
      </c>
      <c r="E626" s="5">
        <f t="shared" si="19"/>
        <v>7.9039725386065296E-3</v>
      </c>
    </row>
    <row r="627" spans="1:5" x14ac:dyDescent="0.25">
      <c r="A627" s="3">
        <v>20221031</v>
      </c>
      <c r="B627" s="3">
        <v>14010809</v>
      </c>
      <c r="C627" s="3">
        <v>1269833.3999999999</v>
      </c>
      <c r="D627" s="4">
        <f t="shared" si="18"/>
        <v>44865</v>
      </c>
      <c r="E627" s="5">
        <f t="shared" si="19"/>
        <v>1.2251120956124018E-2</v>
      </c>
    </row>
    <row r="628" spans="1:5" x14ac:dyDescent="0.25">
      <c r="A628" s="3">
        <v>20221101</v>
      </c>
      <c r="B628" s="3">
        <v>14010810</v>
      </c>
      <c r="C628" s="3">
        <v>1280456.2</v>
      </c>
      <c r="D628" s="4">
        <f t="shared" si="18"/>
        <v>44866</v>
      </c>
      <c r="E628" s="5">
        <f t="shared" si="19"/>
        <v>8.3655068452286319E-3</v>
      </c>
    </row>
    <row r="629" spans="1:5" x14ac:dyDescent="0.25">
      <c r="A629" s="3">
        <v>20221102</v>
      </c>
      <c r="B629" s="3">
        <v>14010811</v>
      </c>
      <c r="C629" s="3">
        <v>1283540.8</v>
      </c>
      <c r="D629" s="4">
        <f t="shared" si="18"/>
        <v>44867</v>
      </c>
      <c r="E629" s="5">
        <f t="shared" si="19"/>
        <v>2.4089851726283307E-3</v>
      </c>
    </row>
    <row r="630" spans="1:5" x14ac:dyDescent="0.25">
      <c r="A630" s="3">
        <v>20221105</v>
      </c>
      <c r="B630" s="3">
        <v>14010814</v>
      </c>
      <c r="C630" s="3">
        <v>1328324.1000000001</v>
      </c>
      <c r="D630" s="4">
        <f t="shared" si="18"/>
        <v>44870</v>
      </c>
      <c r="E630" s="5">
        <f t="shared" si="19"/>
        <v>3.4890437452397283E-2</v>
      </c>
    </row>
    <row r="631" spans="1:5" x14ac:dyDescent="0.25">
      <c r="A631" s="3">
        <v>20221106</v>
      </c>
      <c r="B631" s="3">
        <v>14010815</v>
      </c>
      <c r="C631" s="3">
        <v>1344675.9</v>
      </c>
      <c r="D631" s="4">
        <f t="shared" si="18"/>
        <v>44871</v>
      </c>
      <c r="E631" s="5">
        <f t="shared" si="19"/>
        <v>1.2310098115361878E-2</v>
      </c>
    </row>
    <row r="632" spans="1:5" x14ac:dyDescent="0.25">
      <c r="A632" s="3">
        <v>20221107</v>
      </c>
      <c r="B632" s="3">
        <v>14010816</v>
      </c>
      <c r="C632" s="3">
        <v>1389752.6</v>
      </c>
      <c r="D632" s="4">
        <f t="shared" si="18"/>
        <v>44872</v>
      </c>
      <c r="E632" s="5">
        <f t="shared" si="19"/>
        <v>3.3522352858410098E-2</v>
      </c>
    </row>
    <row r="633" spans="1:5" x14ac:dyDescent="0.25">
      <c r="A633" s="3">
        <v>20221108</v>
      </c>
      <c r="B633" s="3">
        <v>14010817</v>
      </c>
      <c r="C633" s="3">
        <v>1407734.1</v>
      </c>
      <c r="D633" s="4">
        <f t="shared" si="18"/>
        <v>44873</v>
      </c>
      <c r="E633" s="5">
        <f t="shared" si="19"/>
        <v>1.2938633825905432E-2</v>
      </c>
    </row>
    <row r="634" spans="1:5" x14ac:dyDescent="0.25">
      <c r="A634" s="3">
        <v>20221109</v>
      </c>
      <c r="B634" s="3">
        <v>14010818</v>
      </c>
      <c r="C634" s="3">
        <v>1414347.5</v>
      </c>
      <c r="D634" s="4">
        <f t="shared" si="18"/>
        <v>44874</v>
      </c>
      <c r="E634" s="5">
        <f t="shared" si="19"/>
        <v>4.6979042420012274E-3</v>
      </c>
    </row>
    <row r="635" spans="1:5" x14ac:dyDescent="0.25">
      <c r="A635" s="3">
        <v>20221112</v>
      </c>
      <c r="B635" s="3">
        <v>14010821</v>
      </c>
      <c r="C635" s="3">
        <v>1426096</v>
      </c>
      <c r="D635" s="4">
        <f t="shared" si="18"/>
        <v>44877</v>
      </c>
      <c r="E635" s="5">
        <f t="shared" si="19"/>
        <v>8.3066573101731045E-3</v>
      </c>
    </row>
    <row r="636" spans="1:5" x14ac:dyDescent="0.25">
      <c r="A636" s="3">
        <v>20221113</v>
      </c>
      <c r="B636" s="3">
        <v>14010822</v>
      </c>
      <c r="C636" s="3">
        <v>1419140.2</v>
      </c>
      <c r="D636" s="4">
        <f t="shared" si="18"/>
        <v>44878</v>
      </c>
      <c r="E636" s="5">
        <f t="shared" si="19"/>
        <v>-4.8775117523645051E-3</v>
      </c>
    </row>
    <row r="637" spans="1:5" x14ac:dyDescent="0.25">
      <c r="A637" s="3">
        <v>20221114</v>
      </c>
      <c r="B637" s="3">
        <v>14010823</v>
      </c>
      <c r="C637" s="3">
        <v>1408174.3</v>
      </c>
      <c r="D637" s="4">
        <f t="shared" si="18"/>
        <v>44879</v>
      </c>
      <c r="E637" s="5">
        <f t="shared" si="19"/>
        <v>-7.7271435197170391E-3</v>
      </c>
    </row>
    <row r="638" spans="1:5" x14ac:dyDescent="0.25">
      <c r="A638" s="3">
        <v>20221115</v>
      </c>
      <c r="B638" s="3">
        <v>14010824</v>
      </c>
      <c r="C638" s="3">
        <v>1410459.7</v>
      </c>
      <c r="D638" s="4">
        <f t="shared" si="18"/>
        <v>44880</v>
      </c>
      <c r="E638" s="5">
        <f t="shared" si="19"/>
        <v>1.6229524995590161E-3</v>
      </c>
    </row>
    <row r="639" spans="1:5" x14ac:dyDescent="0.25">
      <c r="A639" s="3">
        <v>20221116</v>
      </c>
      <c r="B639" s="3">
        <v>14010825</v>
      </c>
      <c r="C639" s="3">
        <v>1413573.7</v>
      </c>
      <c r="D639" s="4">
        <f t="shared" si="18"/>
        <v>44881</v>
      </c>
      <c r="E639" s="5">
        <f t="shared" si="19"/>
        <v>2.2077908358530962E-3</v>
      </c>
    </row>
    <row r="640" spans="1:5" x14ac:dyDescent="0.25">
      <c r="A640" s="3">
        <v>20221119</v>
      </c>
      <c r="B640" s="3">
        <v>14010828</v>
      </c>
      <c r="C640" s="3">
        <v>1393064.2</v>
      </c>
      <c r="D640" s="4">
        <f t="shared" si="18"/>
        <v>44884</v>
      </c>
      <c r="E640" s="5">
        <f t="shared" si="19"/>
        <v>-1.4508971127575432E-2</v>
      </c>
    </row>
    <row r="641" spans="1:5" x14ac:dyDescent="0.25">
      <c r="A641" s="3">
        <v>20221120</v>
      </c>
      <c r="B641" s="3">
        <v>14010829</v>
      </c>
      <c r="C641" s="3">
        <v>1404627.2</v>
      </c>
      <c r="D641" s="4">
        <f t="shared" si="18"/>
        <v>44885</v>
      </c>
      <c r="E641" s="5">
        <f t="shared" si="19"/>
        <v>8.3004071169152649E-3</v>
      </c>
    </row>
    <row r="642" spans="1:5" x14ac:dyDescent="0.25">
      <c r="A642" s="3">
        <v>20221121</v>
      </c>
      <c r="B642" s="3">
        <v>14010830</v>
      </c>
      <c r="C642" s="3">
        <v>1408597.9</v>
      </c>
      <c r="D642" s="4">
        <f t="shared" ref="D642:D705" si="20">DATE(LEFT(A642,4),MID(A642,5,2),RIGHT(A642,2))</f>
        <v>44886</v>
      </c>
      <c r="E642" s="5">
        <f t="shared" si="19"/>
        <v>2.8268710729792978E-3</v>
      </c>
    </row>
    <row r="643" spans="1:5" x14ac:dyDescent="0.25">
      <c r="A643" s="3">
        <v>20221122</v>
      </c>
      <c r="B643" s="3">
        <v>14010901</v>
      </c>
      <c r="C643" s="3">
        <v>1407654.1</v>
      </c>
      <c r="D643" s="4">
        <f t="shared" si="20"/>
        <v>44887</v>
      </c>
      <c r="E643" s="5">
        <f t="shared" ref="E643:E706" si="21">C643/C642-1</f>
        <v>-6.7002797604609476E-4</v>
      </c>
    </row>
    <row r="644" spans="1:5" x14ac:dyDescent="0.25">
      <c r="A644" s="3">
        <v>20221123</v>
      </c>
      <c r="B644" s="3">
        <v>14010902</v>
      </c>
      <c r="C644" s="3">
        <v>1410188.2</v>
      </c>
      <c r="D644" s="4">
        <f t="shared" si="20"/>
        <v>44888</v>
      </c>
      <c r="E644" s="5">
        <f t="shared" si="21"/>
        <v>1.8002291898271405E-3</v>
      </c>
    </row>
    <row r="645" spans="1:5" x14ac:dyDescent="0.25">
      <c r="A645" s="3">
        <v>20221126</v>
      </c>
      <c r="B645" s="3">
        <v>14010905</v>
      </c>
      <c r="C645" s="3">
        <v>1408209</v>
      </c>
      <c r="D645" s="4">
        <f t="shared" si="20"/>
        <v>44891</v>
      </c>
      <c r="E645" s="5">
        <f t="shared" si="21"/>
        <v>-1.403500610769548E-3</v>
      </c>
    </row>
    <row r="646" spans="1:5" x14ac:dyDescent="0.25">
      <c r="A646" s="3">
        <v>20221127</v>
      </c>
      <c r="B646" s="3">
        <v>14010906</v>
      </c>
      <c r="C646" s="3">
        <v>1406190.4</v>
      </c>
      <c r="D646" s="4">
        <f t="shared" si="20"/>
        <v>44892</v>
      </c>
      <c r="E646" s="5">
        <f t="shared" si="21"/>
        <v>-1.4334519946969104E-3</v>
      </c>
    </row>
    <row r="647" spans="1:5" x14ac:dyDescent="0.25">
      <c r="A647" s="3">
        <v>20221128</v>
      </c>
      <c r="B647" s="3">
        <v>14010907</v>
      </c>
      <c r="C647" s="3">
        <v>1408348.5</v>
      </c>
      <c r="D647" s="4">
        <f t="shared" si="20"/>
        <v>44893</v>
      </c>
      <c r="E647" s="5">
        <f t="shared" si="21"/>
        <v>1.5347139334760396E-3</v>
      </c>
    </row>
    <row r="648" spans="1:5" x14ac:dyDescent="0.25">
      <c r="A648" s="3">
        <v>20221129</v>
      </c>
      <c r="B648" s="3">
        <v>14010908</v>
      </c>
      <c r="C648" s="3">
        <v>1414204.6</v>
      </c>
      <c r="D648" s="4">
        <f t="shared" si="20"/>
        <v>44894</v>
      </c>
      <c r="E648" s="5">
        <f t="shared" si="21"/>
        <v>4.1581327349020647E-3</v>
      </c>
    </row>
    <row r="649" spans="1:5" x14ac:dyDescent="0.25">
      <c r="A649" s="3">
        <v>20221130</v>
      </c>
      <c r="B649" s="3">
        <v>14010909</v>
      </c>
      <c r="C649" s="3">
        <v>1417371.8</v>
      </c>
      <c r="D649" s="4">
        <f t="shared" si="20"/>
        <v>44895</v>
      </c>
      <c r="E649" s="5">
        <f t="shared" si="21"/>
        <v>2.239562790278038E-3</v>
      </c>
    </row>
    <row r="650" spans="1:5" x14ac:dyDescent="0.25">
      <c r="A650" s="3">
        <v>20221203</v>
      </c>
      <c r="B650" s="3">
        <v>14010912</v>
      </c>
      <c r="C650" s="3">
        <v>1417719.8</v>
      </c>
      <c r="D650" s="4">
        <f t="shared" si="20"/>
        <v>44898</v>
      </c>
      <c r="E650" s="5">
        <f t="shared" si="21"/>
        <v>2.4552485099538224E-4</v>
      </c>
    </row>
    <row r="651" spans="1:5" x14ac:dyDescent="0.25">
      <c r="A651" s="3">
        <v>20221204</v>
      </c>
      <c r="B651" s="3">
        <v>14010913</v>
      </c>
      <c r="C651" s="3">
        <v>1417839.5</v>
      </c>
      <c r="D651" s="4">
        <f t="shared" si="20"/>
        <v>44899</v>
      </c>
      <c r="E651" s="5">
        <f t="shared" si="21"/>
        <v>8.4431352372904556E-5</v>
      </c>
    </row>
    <row r="652" spans="1:5" x14ac:dyDescent="0.25">
      <c r="A652" s="3">
        <v>20221205</v>
      </c>
      <c r="B652" s="3">
        <v>14010914</v>
      </c>
      <c r="C652" s="3">
        <v>1413604.7</v>
      </c>
      <c r="D652" s="4">
        <f t="shared" si="20"/>
        <v>44900</v>
      </c>
      <c r="E652" s="5">
        <f t="shared" si="21"/>
        <v>-2.9867978709861021E-3</v>
      </c>
    </row>
    <row r="653" spans="1:5" x14ac:dyDescent="0.25">
      <c r="A653" s="3">
        <v>20221206</v>
      </c>
      <c r="B653" s="3">
        <v>14010915</v>
      </c>
      <c r="C653" s="3">
        <v>1409404.4</v>
      </c>
      <c r="D653" s="4">
        <f t="shared" si="20"/>
        <v>44901</v>
      </c>
      <c r="E653" s="5">
        <f t="shared" si="21"/>
        <v>-2.9713398660884405E-3</v>
      </c>
    </row>
    <row r="654" spans="1:5" x14ac:dyDescent="0.25">
      <c r="A654" s="3">
        <v>20221207</v>
      </c>
      <c r="B654" s="3">
        <v>14010916</v>
      </c>
      <c r="C654" s="3">
        <v>1402830.4</v>
      </c>
      <c r="D654" s="4">
        <f t="shared" si="20"/>
        <v>44902</v>
      </c>
      <c r="E654" s="5">
        <f t="shared" si="21"/>
        <v>-4.6643816352496259E-3</v>
      </c>
    </row>
    <row r="655" spans="1:5" x14ac:dyDescent="0.25">
      <c r="A655" s="3">
        <v>20221210</v>
      </c>
      <c r="B655" s="3">
        <v>14010919</v>
      </c>
      <c r="C655" s="3">
        <v>1383737.5</v>
      </c>
      <c r="D655" s="4">
        <f t="shared" si="20"/>
        <v>44905</v>
      </c>
      <c r="E655" s="5">
        <f t="shared" si="21"/>
        <v>-1.3610269637726602E-2</v>
      </c>
    </row>
    <row r="656" spans="1:5" x14ac:dyDescent="0.25">
      <c r="A656" s="3">
        <v>20221211</v>
      </c>
      <c r="B656" s="3">
        <v>14010920</v>
      </c>
      <c r="C656" s="3">
        <v>1389362.2</v>
      </c>
      <c r="D656" s="4">
        <f t="shared" si="20"/>
        <v>44906</v>
      </c>
      <c r="E656" s="5">
        <f t="shared" si="21"/>
        <v>4.0648605678461625E-3</v>
      </c>
    </row>
    <row r="657" spans="1:5" x14ac:dyDescent="0.25">
      <c r="A657" s="3">
        <v>20221212</v>
      </c>
      <c r="B657" s="3">
        <v>14010921</v>
      </c>
      <c r="C657" s="3">
        <v>1409355.1</v>
      </c>
      <c r="D657" s="4">
        <f t="shared" si="20"/>
        <v>44907</v>
      </c>
      <c r="E657" s="5">
        <f t="shared" si="21"/>
        <v>1.4389984123650557E-2</v>
      </c>
    </row>
    <row r="658" spans="1:5" x14ac:dyDescent="0.25">
      <c r="A658" s="3">
        <v>20221213</v>
      </c>
      <c r="B658" s="3">
        <v>14010922</v>
      </c>
      <c r="C658" s="3">
        <v>1454481.6</v>
      </c>
      <c r="D658" s="4">
        <f t="shared" si="20"/>
        <v>44908</v>
      </c>
      <c r="E658" s="5">
        <f t="shared" si="21"/>
        <v>3.2019254764111604E-2</v>
      </c>
    </row>
    <row r="659" spans="1:5" x14ac:dyDescent="0.25">
      <c r="A659" s="3">
        <v>20221214</v>
      </c>
      <c r="B659" s="3">
        <v>14010923</v>
      </c>
      <c r="C659" s="3">
        <v>1472760.5</v>
      </c>
      <c r="D659" s="4">
        <f t="shared" si="20"/>
        <v>44909</v>
      </c>
      <c r="E659" s="5">
        <f t="shared" si="21"/>
        <v>1.2567295454270377E-2</v>
      </c>
    </row>
    <row r="660" spans="1:5" x14ac:dyDescent="0.25">
      <c r="A660" s="3">
        <v>20221217</v>
      </c>
      <c r="B660" s="3">
        <v>14010926</v>
      </c>
      <c r="C660" s="3">
        <v>1469933.2</v>
      </c>
      <c r="D660" s="4">
        <f t="shared" si="20"/>
        <v>44912</v>
      </c>
      <c r="E660" s="5">
        <f t="shared" si="21"/>
        <v>-1.9197282925499382E-3</v>
      </c>
    </row>
    <row r="661" spans="1:5" x14ac:dyDescent="0.25">
      <c r="A661" s="3">
        <v>20221218</v>
      </c>
      <c r="B661" s="3">
        <v>14010927</v>
      </c>
      <c r="C661" s="3">
        <v>1500241.8</v>
      </c>
      <c r="D661" s="4">
        <f t="shared" si="20"/>
        <v>44913</v>
      </c>
      <c r="E661" s="5">
        <f t="shared" si="21"/>
        <v>2.0619032211804056E-2</v>
      </c>
    </row>
    <row r="662" spans="1:5" x14ac:dyDescent="0.25">
      <c r="A662" s="3">
        <v>20221219</v>
      </c>
      <c r="B662" s="3">
        <v>14010928</v>
      </c>
      <c r="C662" s="3">
        <v>1500908.6</v>
      </c>
      <c r="D662" s="4">
        <f t="shared" si="20"/>
        <v>44914</v>
      </c>
      <c r="E662" s="5">
        <f t="shared" si="21"/>
        <v>4.4446168610945413E-4</v>
      </c>
    </row>
    <row r="663" spans="1:5" x14ac:dyDescent="0.25">
      <c r="A663" s="3">
        <v>20221220</v>
      </c>
      <c r="B663" s="3">
        <v>14010929</v>
      </c>
      <c r="C663" s="3">
        <v>1492095.1</v>
      </c>
      <c r="D663" s="4">
        <f t="shared" si="20"/>
        <v>44915</v>
      </c>
      <c r="E663" s="5">
        <f t="shared" si="21"/>
        <v>-5.8721097340637129E-3</v>
      </c>
    </row>
    <row r="664" spans="1:5" x14ac:dyDescent="0.25">
      <c r="A664" s="3">
        <v>20221221</v>
      </c>
      <c r="B664" s="3">
        <v>14010930</v>
      </c>
      <c r="C664" s="3">
        <v>1496200.8</v>
      </c>
      <c r="D664" s="4">
        <f t="shared" si="20"/>
        <v>44916</v>
      </c>
      <c r="E664" s="5">
        <f t="shared" si="21"/>
        <v>2.7516342624540613E-3</v>
      </c>
    </row>
    <row r="665" spans="1:5" x14ac:dyDescent="0.25">
      <c r="A665" s="3">
        <v>20221224</v>
      </c>
      <c r="B665" s="3">
        <v>14011003</v>
      </c>
      <c r="C665" s="3">
        <v>1538003.2</v>
      </c>
      <c r="D665" s="4">
        <f t="shared" si="20"/>
        <v>44919</v>
      </c>
      <c r="E665" s="5">
        <f t="shared" si="21"/>
        <v>2.7939030643480356E-2</v>
      </c>
    </row>
    <row r="666" spans="1:5" x14ac:dyDescent="0.25">
      <c r="A666" s="3">
        <v>20221225</v>
      </c>
      <c r="B666" s="3">
        <v>14011004</v>
      </c>
      <c r="C666" s="3">
        <v>1563567.4</v>
      </c>
      <c r="D666" s="4">
        <f t="shared" si="20"/>
        <v>44920</v>
      </c>
      <c r="E666" s="5">
        <f t="shared" si="21"/>
        <v>1.6621681931481058E-2</v>
      </c>
    </row>
    <row r="667" spans="1:5" x14ac:dyDescent="0.25">
      <c r="A667" s="3">
        <v>20221226</v>
      </c>
      <c r="B667" s="3">
        <v>14011005</v>
      </c>
      <c r="C667" s="3">
        <v>1576396.8</v>
      </c>
      <c r="D667" s="4">
        <f t="shared" si="20"/>
        <v>44921</v>
      </c>
      <c r="E667" s="5">
        <f t="shared" si="21"/>
        <v>8.2052107251662232E-3</v>
      </c>
    </row>
    <row r="668" spans="1:5" x14ac:dyDescent="0.25">
      <c r="A668" s="3">
        <v>20221228</v>
      </c>
      <c r="B668" s="3">
        <v>14011007</v>
      </c>
      <c r="C668" s="3">
        <v>1647314.5</v>
      </c>
      <c r="D668" s="4">
        <f t="shared" si="20"/>
        <v>44923</v>
      </c>
      <c r="E668" s="5">
        <f t="shared" si="21"/>
        <v>4.4987213879145171E-2</v>
      </c>
    </row>
    <row r="669" spans="1:5" x14ac:dyDescent="0.25">
      <c r="A669" s="3">
        <v>20221231</v>
      </c>
      <c r="B669" s="3">
        <v>14011010</v>
      </c>
      <c r="C669" s="3">
        <v>1590495.5</v>
      </c>
      <c r="D669" s="4">
        <f t="shared" si="20"/>
        <v>44926</v>
      </c>
      <c r="E669" s="5">
        <f t="shared" si="21"/>
        <v>-3.4491895749111712E-2</v>
      </c>
    </row>
    <row r="670" spans="1:5" x14ac:dyDescent="0.25">
      <c r="A670" s="3">
        <v>20230101</v>
      </c>
      <c r="B670" s="3">
        <v>14011011</v>
      </c>
      <c r="C670" s="3">
        <v>1564365.7</v>
      </c>
      <c r="D670" s="4">
        <f t="shared" si="20"/>
        <v>44927</v>
      </c>
      <c r="E670" s="5">
        <f t="shared" si="21"/>
        <v>-1.64287167112388E-2</v>
      </c>
    </row>
    <row r="671" spans="1:5" x14ac:dyDescent="0.25">
      <c r="A671" s="3">
        <v>20230102</v>
      </c>
      <c r="B671" s="3">
        <v>14011012</v>
      </c>
      <c r="C671" s="3">
        <v>1593285</v>
      </c>
      <c r="D671" s="4">
        <f t="shared" si="20"/>
        <v>44928</v>
      </c>
      <c r="E671" s="5">
        <f t="shared" si="21"/>
        <v>1.8486278496134378E-2</v>
      </c>
    </row>
    <row r="672" spans="1:5" x14ac:dyDescent="0.25">
      <c r="A672" s="3">
        <v>20230103</v>
      </c>
      <c r="B672" s="3">
        <v>14011013</v>
      </c>
      <c r="C672" s="3">
        <v>1591353.9</v>
      </c>
      <c r="D672" s="4">
        <f t="shared" si="20"/>
        <v>44929</v>
      </c>
      <c r="E672" s="5">
        <f t="shared" si="21"/>
        <v>-1.212024214123697E-3</v>
      </c>
    </row>
    <row r="673" spans="1:5" x14ac:dyDescent="0.25">
      <c r="A673" s="3">
        <v>20230104</v>
      </c>
      <c r="B673" s="3">
        <v>14011014</v>
      </c>
      <c r="C673" s="3">
        <v>1579114.6</v>
      </c>
      <c r="D673" s="4">
        <f t="shared" si="20"/>
        <v>44930</v>
      </c>
      <c r="E673" s="5">
        <f t="shared" si="21"/>
        <v>-7.691123891423457E-3</v>
      </c>
    </row>
    <row r="674" spans="1:5" x14ac:dyDescent="0.25">
      <c r="A674" s="3">
        <v>20230107</v>
      </c>
      <c r="B674" s="3">
        <v>14011017</v>
      </c>
      <c r="C674" s="3">
        <v>1598061.4</v>
      </c>
      <c r="D674" s="4">
        <f t="shared" si="20"/>
        <v>44933</v>
      </c>
      <c r="E674" s="5">
        <f t="shared" si="21"/>
        <v>1.1998369212721904E-2</v>
      </c>
    </row>
    <row r="675" spans="1:5" x14ac:dyDescent="0.25">
      <c r="A675" s="3">
        <v>20230108</v>
      </c>
      <c r="B675" s="3">
        <v>14011018</v>
      </c>
      <c r="C675" s="3">
        <v>1635229.2</v>
      </c>
      <c r="D675" s="4">
        <f t="shared" si="20"/>
        <v>44934</v>
      </c>
      <c r="E675" s="5">
        <f t="shared" si="21"/>
        <v>2.3258055040938919E-2</v>
      </c>
    </row>
    <row r="676" spans="1:5" x14ac:dyDescent="0.25">
      <c r="A676" s="3">
        <v>20230109</v>
      </c>
      <c r="B676" s="3">
        <v>14011019</v>
      </c>
      <c r="C676" s="3">
        <v>1646905.8</v>
      </c>
      <c r="D676" s="4">
        <f t="shared" si="20"/>
        <v>44935</v>
      </c>
      <c r="E676" s="5">
        <f t="shared" si="21"/>
        <v>7.1406503748832062E-3</v>
      </c>
    </row>
    <row r="677" spans="1:5" x14ac:dyDescent="0.25">
      <c r="A677" s="3">
        <v>20230110</v>
      </c>
      <c r="B677" s="3">
        <v>14011020</v>
      </c>
      <c r="C677" s="3">
        <v>1668186.9</v>
      </c>
      <c r="D677" s="4">
        <f t="shared" si="20"/>
        <v>44936</v>
      </c>
      <c r="E677" s="5">
        <f t="shared" si="21"/>
        <v>1.2921868391015279E-2</v>
      </c>
    </row>
    <row r="678" spans="1:5" x14ac:dyDescent="0.25">
      <c r="A678" s="3">
        <v>20230111</v>
      </c>
      <c r="B678" s="3">
        <v>14011021</v>
      </c>
      <c r="C678" s="3">
        <v>1652087</v>
      </c>
      <c r="D678" s="4">
        <f t="shared" si="20"/>
        <v>44937</v>
      </c>
      <c r="E678" s="5">
        <f t="shared" si="21"/>
        <v>-9.6511368120681951E-3</v>
      </c>
    </row>
    <row r="679" spans="1:5" x14ac:dyDescent="0.25">
      <c r="A679" s="3">
        <v>20230114</v>
      </c>
      <c r="B679" s="3">
        <v>14011024</v>
      </c>
      <c r="C679" s="3">
        <v>1643714</v>
      </c>
      <c r="D679" s="4">
        <f t="shared" si="20"/>
        <v>44940</v>
      </c>
      <c r="E679" s="5">
        <f t="shared" si="21"/>
        <v>-5.068135031629728E-3</v>
      </c>
    </row>
    <row r="680" spans="1:5" x14ac:dyDescent="0.25">
      <c r="A680" s="3">
        <v>20230116</v>
      </c>
      <c r="B680" s="3">
        <v>14011026</v>
      </c>
      <c r="C680" s="3">
        <v>1680675.2</v>
      </c>
      <c r="D680" s="4">
        <f t="shared" si="20"/>
        <v>44942</v>
      </c>
      <c r="E680" s="5">
        <f t="shared" si="21"/>
        <v>2.2486393618354583E-2</v>
      </c>
    </row>
    <row r="681" spans="1:5" x14ac:dyDescent="0.25">
      <c r="A681" s="3">
        <v>20230117</v>
      </c>
      <c r="B681" s="3">
        <v>14011027</v>
      </c>
      <c r="C681" s="3">
        <v>1687047.7</v>
      </c>
      <c r="D681" s="4">
        <f t="shared" si="20"/>
        <v>44943</v>
      </c>
      <c r="E681" s="5">
        <f t="shared" si="21"/>
        <v>3.7916308873957583E-3</v>
      </c>
    </row>
    <row r="682" spans="1:5" x14ac:dyDescent="0.25">
      <c r="A682" s="3">
        <v>20230118</v>
      </c>
      <c r="B682" s="3">
        <v>14011028</v>
      </c>
      <c r="C682" s="3">
        <v>1689144.1</v>
      </c>
      <c r="D682" s="4">
        <f t="shared" si="20"/>
        <v>44944</v>
      </c>
      <c r="E682" s="5">
        <f t="shared" si="21"/>
        <v>1.2426441765696072E-3</v>
      </c>
    </row>
    <row r="683" spans="1:5" x14ac:dyDescent="0.25">
      <c r="A683" s="3">
        <v>20230121</v>
      </c>
      <c r="B683" s="3">
        <v>14011101</v>
      </c>
      <c r="C683" s="3">
        <v>1657573.6</v>
      </c>
      <c r="D683" s="4">
        <f t="shared" si="20"/>
        <v>44947</v>
      </c>
      <c r="E683" s="5">
        <f t="shared" si="21"/>
        <v>-1.8690234894702007E-2</v>
      </c>
    </row>
    <row r="684" spans="1:5" x14ac:dyDescent="0.25">
      <c r="A684" s="3">
        <v>20230122</v>
      </c>
      <c r="B684" s="3">
        <v>14011102</v>
      </c>
      <c r="C684" s="3">
        <v>1652924.5</v>
      </c>
      <c r="D684" s="4">
        <f t="shared" si="20"/>
        <v>44948</v>
      </c>
      <c r="E684" s="5">
        <f t="shared" si="21"/>
        <v>-2.8047623345353045E-3</v>
      </c>
    </row>
    <row r="685" spans="1:5" x14ac:dyDescent="0.25">
      <c r="A685" s="3">
        <v>20230123</v>
      </c>
      <c r="B685" s="3">
        <v>14011103</v>
      </c>
      <c r="C685" s="3">
        <v>1653948.6</v>
      </c>
      <c r="D685" s="4">
        <f t="shared" si="20"/>
        <v>44949</v>
      </c>
      <c r="E685" s="5">
        <f t="shared" si="21"/>
        <v>6.1956852838718213E-4</v>
      </c>
    </row>
    <row r="686" spans="1:5" x14ac:dyDescent="0.25">
      <c r="A686" s="3">
        <v>20230124</v>
      </c>
      <c r="B686" s="3">
        <v>14011104</v>
      </c>
      <c r="C686" s="3">
        <v>1646053.5</v>
      </c>
      <c r="D686" s="4">
        <f t="shared" si="20"/>
        <v>44950</v>
      </c>
      <c r="E686" s="5">
        <f t="shared" si="21"/>
        <v>-4.7734857056622726E-3</v>
      </c>
    </row>
    <row r="687" spans="1:5" x14ac:dyDescent="0.25">
      <c r="A687" s="3">
        <v>20230125</v>
      </c>
      <c r="B687" s="3">
        <v>14011105</v>
      </c>
      <c r="C687" s="3">
        <v>1611955.9</v>
      </c>
      <c r="D687" s="4">
        <f t="shared" si="20"/>
        <v>44951</v>
      </c>
      <c r="E687" s="5">
        <f t="shared" si="21"/>
        <v>-2.0714758056162852E-2</v>
      </c>
    </row>
    <row r="688" spans="1:5" x14ac:dyDescent="0.25">
      <c r="A688" s="3">
        <v>20230128</v>
      </c>
      <c r="B688" s="3">
        <v>14011108</v>
      </c>
      <c r="C688" s="3">
        <v>1600082.2</v>
      </c>
      <c r="D688" s="4">
        <f t="shared" si="20"/>
        <v>44954</v>
      </c>
      <c r="E688" s="5">
        <f t="shared" si="21"/>
        <v>-7.3660203731379381E-3</v>
      </c>
    </row>
    <row r="689" spans="1:5" x14ac:dyDescent="0.25">
      <c r="A689" s="3">
        <v>20230129</v>
      </c>
      <c r="B689" s="3">
        <v>14011109</v>
      </c>
      <c r="C689" s="3">
        <v>1542190.7</v>
      </c>
      <c r="D689" s="4">
        <f t="shared" si="20"/>
        <v>44955</v>
      </c>
      <c r="E689" s="5">
        <f t="shared" si="21"/>
        <v>-3.6180328735611167E-2</v>
      </c>
    </row>
    <row r="690" spans="1:5" x14ac:dyDescent="0.25">
      <c r="A690" s="3">
        <v>20230130</v>
      </c>
      <c r="B690" s="3">
        <v>14011110</v>
      </c>
      <c r="C690" s="3">
        <v>1539679.6</v>
      </c>
      <c r="D690" s="4">
        <f t="shared" si="20"/>
        <v>44956</v>
      </c>
      <c r="E690" s="5">
        <f t="shared" si="21"/>
        <v>-1.62826815127326E-3</v>
      </c>
    </row>
    <row r="691" spans="1:5" x14ac:dyDescent="0.25">
      <c r="A691" s="3">
        <v>20230131</v>
      </c>
      <c r="B691" s="3">
        <v>14011111</v>
      </c>
      <c r="C691" s="3">
        <v>1556551.9</v>
      </c>
      <c r="D691" s="4">
        <f t="shared" si="20"/>
        <v>44957</v>
      </c>
      <c r="E691" s="5">
        <f t="shared" si="21"/>
        <v>1.095831886062526E-2</v>
      </c>
    </row>
    <row r="692" spans="1:5" x14ac:dyDescent="0.25">
      <c r="A692" s="3">
        <v>20230201</v>
      </c>
      <c r="B692" s="3">
        <v>14011112</v>
      </c>
      <c r="C692" s="3">
        <v>1557244</v>
      </c>
      <c r="D692" s="4">
        <f t="shared" si="20"/>
        <v>44958</v>
      </c>
      <c r="E692" s="5">
        <f t="shared" si="21"/>
        <v>4.4463663563032441E-4</v>
      </c>
    </row>
    <row r="693" spans="1:5" x14ac:dyDescent="0.25">
      <c r="A693" s="3">
        <v>20230205</v>
      </c>
      <c r="B693" s="3">
        <v>14011116</v>
      </c>
      <c r="C693" s="3">
        <v>1540189.2</v>
      </c>
      <c r="D693" s="4">
        <f t="shared" si="20"/>
        <v>44962</v>
      </c>
      <c r="E693" s="5">
        <f t="shared" si="21"/>
        <v>-1.0951912481281023E-2</v>
      </c>
    </row>
    <row r="694" spans="1:5" x14ac:dyDescent="0.25">
      <c r="A694" s="3">
        <v>20230206</v>
      </c>
      <c r="B694" s="3">
        <v>14011117</v>
      </c>
      <c r="C694" s="3">
        <v>1537859.1</v>
      </c>
      <c r="D694" s="4">
        <f t="shared" si="20"/>
        <v>44963</v>
      </c>
      <c r="E694" s="5">
        <f t="shared" si="21"/>
        <v>-1.5128660816475792E-3</v>
      </c>
    </row>
    <row r="695" spans="1:5" x14ac:dyDescent="0.25">
      <c r="A695" s="3">
        <v>20230207</v>
      </c>
      <c r="B695" s="3">
        <v>14011118</v>
      </c>
      <c r="C695" s="3">
        <v>1556516.4</v>
      </c>
      <c r="D695" s="4">
        <f t="shared" si="20"/>
        <v>44964</v>
      </c>
      <c r="E695" s="5">
        <f t="shared" si="21"/>
        <v>1.2131995707538978E-2</v>
      </c>
    </row>
    <row r="696" spans="1:5" x14ac:dyDescent="0.25">
      <c r="A696" s="3">
        <v>20230208</v>
      </c>
      <c r="B696" s="3">
        <v>14011119</v>
      </c>
      <c r="C696" s="3">
        <v>1558081.6</v>
      </c>
      <c r="D696" s="4">
        <f t="shared" si="20"/>
        <v>44965</v>
      </c>
      <c r="E696" s="5">
        <f t="shared" si="21"/>
        <v>1.0055788682985511E-3</v>
      </c>
    </row>
    <row r="697" spans="1:5" x14ac:dyDescent="0.25">
      <c r="A697" s="3">
        <v>20230212</v>
      </c>
      <c r="B697" s="3">
        <v>14011123</v>
      </c>
      <c r="C697" s="3">
        <v>1545978.3</v>
      </c>
      <c r="D697" s="4">
        <f t="shared" si="20"/>
        <v>44969</v>
      </c>
      <c r="E697" s="5">
        <f t="shared" si="21"/>
        <v>-7.768078385624988E-3</v>
      </c>
    </row>
    <row r="698" spans="1:5" x14ac:dyDescent="0.25">
      <c r="A698" s="3">
        <v>20230213</v>
      </c>
      <c r="B698" s="3">
        <v>14011124</v>
      </c>
      <c r="C698" s="3">
        <v>1548278.2</v>
      </c>
      <c r="D698" s="4">
        <f t="shared" si="20"/>
        <v>44970</v>
      </c>
      <c r="E698" s="5">
        <f t="shared" si="21"/>
        <v>1.4876664180860644E-3</v>
      </c>
    </row>
    <row r="699" spans="1:5" x14ac:dyDescent="0.25">
      <c r="A699" s="3">
        <v>20230214</v>
      </c>
      <c r="B699" s="3">
        <v>14011125</v>
      </c>
      <c r="C699" s="3">
        <v>1537961.7</v>
      </c>
      <c r="D699" s="4">
        <f t="shared" si="20"/>
        <v>44971</v>
      </c>
      <c r="E699" s="5">
        <f t="shared" si="21"/>
        <v>-6.6632082012134664E-3</v>
      </c>
    </row>
    <row r="700" spans="1:5" x14ac:dyDescent="0.25">
      <c r="A700" s="3">
        <v>20230215</v>
      </c>
      <c r="B700" s="3">
        <v>14011126</v>
      </c>
      <c r="C700" s="3">
        <v>1524795</v>
      </c>
      <c r="D700" s="4">
        <f t="shared" si="20"/>
        <v>44972</v>
      </c>
      <c r="E700" s="5">
        <f t="shared" si="21"/>
        <v>-8.5611364704335502E-3</v>
      </c>
    </row>
    <row r="701" spans="1:5" x14ac:dyDescent="0.25">
      <c r="A701" s="3">
        <v>20230219</v>
      </c>
      <c r="B701" s="3">
        <v>14011130</v>
      </c>
      <c r="C701" s="3">
        <v>1533366.6</v>
      </c>
      <c r="D701" s="4">
        <f t="shared" si="20"/>
        <v>44976</v>
      </c>
      <c r="E701" s="5">
        <f t="shared" si="21"/>
        <v>5.6214769854308066E-3</v>
      </c>
    </row>
    <row r="702" spans="1:5" x14ac:dyDescent="0.25">
      <c r="A702" s="3">
        <v>20230220</v>
      </c>
      <c r="B702" s="3">
        <v>14011201</v>
      </c>
      <c r="C702" s="3">
        <v>1594262.9</v>
      </c>
      <c r="D702" s="4">
        <f t="shared" si="20"/>
        <v>44977</v>
      </c>
      <c r="E702" s="5">
        <f t="shared" si="21"/>
        <v>3.9714116637208585E-2</v>
      </c>
    </row>
    <row r="703" spans="1:5" x14ac:dyDescent="0.25">
      <c r="A703" s="3">
        <v>20230221</v>
      </c>
      <c r="B703" s="3">
        <v>14011202</v>
      </c>
      <c r="C703" s="3">
        <v>1659416.5</v>
      </c>
      <c r="D703" s="4">
        <f t="shared" si="20"/>
        <v>44978</v>
      </c>
      <c r="E703" s="5">
        <f t="shared" si="21"/>
        <v>4.086753822095468E-2</v>
      </c>
    </row>
    <row r="704" spans="1:5" x14ac:dyDescent="0.25">
      <c r="A704" s="3">
        <v>20230222</v>
      </c>
      <c r="B704" s="3">
        <v>14011203</v>
      </c>
      <c r="C704" s="3">
        <v>1656593.4</v>
      </c>
      <c r="D704" s="4">
        <f t="shared" si="20"/>
        <v>44979</v>
      </c>
      <c r="E704" s="5">
        <f t="shared" si="21"/>
        <v>-1.7012606539709152E-3</v>
      </c>
    </row>
    <row r="705" spans="1:5" x14ac:dyDescent="0.25">
      <c r="A705" s="3">
        <v>20230225</v>
      </c>
      <c r="B705" s="3">
        <v>14011206</v>
      </c>
      <c r="C705" s="3">
        <v>1738782.3</v>
      </c>
      <c r="D705" s="4">
        <f t="shared" si="20"/>
        <v>44982</v>
      </c>
      <c r="E705" s="5">
        <f t="shared" si="21"/>
        <v>4.9613200197465623E-2</v>
      </c>
    </row>
    <row r="706" spans="1:5" x14ac:dyDescent="0.25">
      <c r="A706" s="3">
        <v>20230226</v>
      </c>
      <c r="B706" s="3">
        <v>14011207</v>
      </c>
      <c r="C706" s="3">
        <v>1804300.2</v>
      </c>
      <c r="D706" s="4">
        <f t="shared" ref="D706:D769" si="22">DATE(LEFT(A706,4),MID(A706,5,2),RIGHT(A706,2))</f>
        <v>44983</v>
      </c>
      <c r="E706" s="5">
        <f t="shared" si="21"/>
        <v>3.768033525531056E-2</v>
      </c>
    </row>
    <row r="707" spans="1:5" x14ac:dyDescent="0.25">
      <c r="A707" s="3">
        <v>20230227</v>
      </c>
      <c r="B707" s="3">
        <v>14011208</v>
      </c>
      <c r="C707" s="3">
        <v>1809073.8</v>
      </c>
      <c r="D707" s="4">
        <f t="shared" si="22"/>
        <v>44984</v>
      </c>
      <c r="E707" s="5">
        <f t="shared" ref="E707:E770" si="23">C707/C706-1</f>
        <v>2.6456794717419907E-3</v>
      </c>
    </row>
    <row r="708" spans="1:5" x14ac:dyDescent="0.25">
      <c r="A708" s="3">
        <v>20230228</v>
      </c>
      <c r="B708" s="3">
        <v>14011209</v>
      </c>
      <c r="C708" s="3">
        <v>1838119.4</v>
      </c>
      <c r="D708" s="4">
        <f t="shared" si="22"/>
        <v>44985</v>
      </c>
      <c r="E708" s="5">
        <f t="shared" si="23"/>
        <v>1.6055508625463455E-2</v>
      </c>
    </row>
    <row r="709" spans="1:5" x14ac:dyDescent="0.25">
      <c r="A709" s="3">
        <v>20230301</v>
      </c>
      <c r="B709" s="3">
        <v>14011210</v>
      </c>
      <c r="C709" s="3">
        <v>1821771.1</v>
      </c>
      <c r="D709" s="4">
        <f t="shared" si="22"/>
        <v>44986</v>
      </c>
      <c r="E709" s="5">
        <f t="shared" si="23"/>
        <v>-8.8940359369471533E-3</v>
      </c>
    </row>
    <row r="710" spans="1:5" x14ac:dyDescent="0.25">
      <c r="A710" s="3">
        <v>20230304</v>
      </c>
      <c r="B710" s="3">
        <v>14011213</v>
      </c>
      <c r="C710" s="3">
        <v>1788209.5</v>
      </c>
      <c r="D710" s="4">
        <f t="shared" si="22"/>
        <v>44989</v>
      </c>
      <c r="E710" s="5">
        <f t="shared" si="23"/>
        <v>-1.8422512026895155E-2</v>
      </c>
    </row>
    <row r="711" spans="1:5" x14ac:dyDescent="0.25">
      <c r="A711" s="3">
        <v>20230305</v>
      </c>
      <c r="B711" s="3">
        <v>14011214</v>
      </c>
      <c r="C711" s="3">
        <v>1795955.2</v>
      </c>
      <c r="D711" s="4">
        <f t="shared" si="22"/>
        <v>44990</v>
      </c>
      <c r="E711" s="5">
        <f t="shared" si="23"/>
        <v>4.3315394532910112E-3</v>
      </c>
    </row>
    <row r="712" spans="1:5" x14ac:dyDescent="0.25">
      <c r="A712" s="3">
        <v>20230306</v>
      </c>
      <c r="B712" s="3">
        <v>14011215</v>
      </c>
      <c r="C712" s="3">
        <v>1785669.8</v>
      </c>
      <c r="D712" s="4">
        <f t="shared" si="22"/>
        <v>44991</v>
      </c>
      <c r="E712" s="5">
        <f t="shared" si="23"/>
        <v>-5.7269802721136021E-3</v>
      </c>
    </row>
    <row r="713" spans="1:5" x14ac:dyDescent="0.25">
      <c r="A713" s="3">
        <v>20230307</v>
      </c>
      <c r="B713" s="3">
        <v>14011216</v>
      </c>
      <c r="C713" s="3">
        <v>1817611.5</v>
      </c>
      <c r="D713" s="4">
        <f t="shared" si="22"/>
        <v>44992</v>
      </c>
      <c r="E713" s="5">
        <f t="shared" si="23"/>
        <v>1.7887797620814272E-2</v>
      </c>
    </row>
    <row r="714" spans="1:5" x14ac:dyDescent="0.25">
      <c r="A714" s="3">
        <v>20230311</v>
      </c>
      <c r="B714" s="3">
        <v>14011220</v>
      </c>
      <c r="C714" s="3">
        <v>1816739.8</v>
      </c>
      <c r="D714" s="4">
        <f t="shared" si="22"/>
        <v>44996</v>
      </c>
      <c r="E714" s="5">
        <f t="shared" si="23"/>
        <v>-4.7958543396098285E-4</v>
      </c>
    </row>
    <row r="715" spans="1:5" x14ac:dyDescent="0.25">
      <c r="A715" s="3">
        <v>20230312</v>
      </c>
      <c r="B715" s="3">
        <v>14011221</v>
      </c>
      <c r="C715" s="3">
        <v>1783197</v>
      </c>
      <c r="D715" s="4">
        <f t="shared" si="22"/>
        <v>44997</v>
      </c>
      <c r="E715" s="5">
        <f t="shared" si="23"/>
        <v>-1.8463183335335143E-2</v>
      </c>
    </row>
    <row r="716" spans="1:5" x14ac:dyDescent="0.25">
      <c r="A716" s="3">
        <v>20230313</v>
      </c>
      <c r="B716" s="3">
        <v>14011222</v>
      </c>
      <c r="C716" s="3">
        <v>1781632.1</v>
      </c>
      <c r="D716" s="4">
        <f t="shared" si="22"/>
        <v>44998</v>
      </c>
      <c r="E716" s="5">
        <f t="shared" si="23"/>
        <v>-8.7758110853708438E-4</v>
      </c>
    </row>
    <row r="717" spans="1:5" x14ac:dyDescent="0.25">
      <c r="A717" s="3">
        <v>20230314</v>
      </c>
      <c r="B717" s="3">
        <v>14011223</v>
      </c>
      <c r="C717" s="3">
        <v>1782987.7</v>
      </c>
      <c r="D717" s="4">
        <f t="shared" si="22"/>
        <v>44999</v>
      </c>
      <c r="E717" s="5">
        <f t="shared" si="23"/>
        <v>7.6087537937818972E-4</v>
      </c>
    </row>
    <row r="718" spans="1:5" x14ac:dyDescent="0.25">
      <c r="A718" s="3">
        <v>20230315</v>
      </c>
      <c r="B718" s="3">
        <v>14011224</v>
      </c>
      <c r="C718" s="3">
        <v>1820987.6</v>
      </c>
      <c r="D718" s="4">
        <f t="shared" si="22"/>
        <v>45000</v>
      </c>
      <c r="E718" s="5">
        <f t="shared" si="23"/>
        <v>2.1312485778785861E-2</v>
      </c>
    </row>
    <row r="719" spans="1:5" x14ac:dyDescent="0.25">
      <c r="A719" s="3">
        <v>20230318</v>
      </c>
      <c r="B719" s="3">
        <v>14011227</v>
      </c>
      <c r="C719" s="3">
        <v>1905745</v>
      </c>
      <c r="D719" s="4">
        <f t="shared" si="22"/>
        <v>45003</v>
      </c>
      <c r="E719" s="5">
        <f t="shared" si="23"/>
        <v>4.6544743083368534E-2</v>
      </c>
    </row>
    <row r="720" spans="1:5" x14ac:dyDescent="0.25">
      <c r="A720" s="3">
        <v>20230319</v>
      </c>
      <c r="B720" s="3">
        <v>14011228</v>
      </c>
      <c r="C720" s="3">
        <v>1960457.4</v>
      </c>
      <c r="D720" s="4">
        <f t="shared" si="22"/>
        <v>45004</v>
      </c>
      <c r="E720" s="5">
        <f t="shared" si="23"/>
        <v>2.8709192468037381E-2</v>
      </c>
    </row>
    <row r="721" spans="1:5" x14ac:dyDescent="0.25">
      <c r="A721" s="3">
        <v>20230325</v>
      </c>
      <c r="B721" s="3">
        <v>14020105</v>
      </c>
      <c r="C721" s="3">
        <v>1998283.2</v>
      </c>
      <c r="D721" s="4">
        <f t="shared" si="22"/>
        <v>45010</v>
      </c>
      <c r="E721" s="5">
        <f t="shared" si="23"/>
        <v>1.9294374873945364E-2</v>
      </c>
    </row>
    <row r="722" spans="1:5" x14ac:dyDescent="0.25">
      <c r="A722" s="3">
        <v>20230326</v>
      </c>
      <c r="B722" s="3">
        <v>14020106</v>
      </c>
      <c r="C722" s="3">
        <v>2018760.3</v>
      </c>
      <c r="D722" s="4">
        <f t="shared" si="22"/>
        <v>45011</v>
      </c>
      <c r="E722" s="5">
        <f t="shared" si="23"/>
        <v>1.0247346322082906E-2</v>
      </c>
    </row>
    <row r="723" spans="1:5" x14ac:dyDescent="0.25">
      <c r="A723" s="3">
        <v>20230327</v>
      </c>
      <c r="B723" s="3">
        <v>14020107</v>
      </c>
      <c r="C723" s="3">
        <v>2029198.2</v>
      </c>
      <c r="D723" s="4">
        <f t="shared" si="22"/>
        <v>45012</v>
      </c>
      <c r="E723" s="5">
        <f t="shared" si="23"/>
        <v>5.1704503996834461E-3</v>
      </c>
    </row>
    <row r="724" spans="1:5" x14ac:dyDescent="0.25">
      <c r="A724" s="3">
        <v>20230328</v>
      </c>
      <c r="B724" s="3">
        <v>14020108</v>
      </c>
      <c r="C724" s="3">
        <v>2044408.5</v>
      </c>
      <c r="D724" s="4">
        <f t="shared" si="22"/>
        <v>45013</v>
      </c>
      <c r="E724" s="5">
        <f t="shared" si="23"/>
        <v>7.4957192451678978E-3</v>
      </c>
    </row>
    <row r="725" spans="1:5" x14ac:dyDescent="0.25">
      <c r="A725" s="3">
        <v>20230329</v>
      </c>
      <c r="B725" s="3">
        <v>14020109</v>
      </c>
      <c r="C725" s="3">
        <v>2078712.3</v>
      </c>
      <c r="D725" s="4">
        <f t="shared" si="22"/>
        <v>45014</v>
      </c>
      <c r="E725" s="5">
        <f t="shared" si="23"/>
        <v>1.6779327614808937E-2</v>
      </c>
    </row>
    <row r="726" spans="1:5" x14ac:dyDescent="0.25">
      <c r="A726" s="3">
        <v>20230403</v>
      </c>
      <c r="B726" s="3">
        <v>14020114</v>
      </c>
      <c r="C726" s="3">
        <v>2089951.3</v>
      </c>
      <c r="D726" s="4">
        <f t="shared" si="22"/>
        <v>45019</v>
      </c>
      <c r="E726" s="5">
        <f t="shared" si="23"/>
        <v>5.4067126076080552E-3</v>
      </c>
    </row>
    <row r="727" spans="1:5" x14ac:dyDescent="0.25">
      <c r="A727" s="3">
        <v>20230404</v>
      </c>
      <c r="B727" s="3">
        <v>14020115</v>
      </c>
      <c r="C727" s="3">
        <v>2119105.9</v>
      </c>
      <c r="D727" s="4">
        <f t="shared" si="22"/>
        <v>45020</v>
      </c>
      <c r="E727" s="5">
        <f t="shared" si="23"/>
        <v>1.3949894430554277E-2</v>
      </c>
    </row>
    <row r="728" spans="1:5" x14ac:dyDescent="0.25">
      <c r="A728" s="3">
        <v>20230405</v>
      </c>
      <c r="B728" s="3">
        <v>14020116</v>
      </c>
      <c r="C728" s="3">
        <v>2137464.9</v>
      </c>
      <c r="D728" s="4">
        <f t="shared" si="22"/>
        <v>45021</v>
      </c>
      <c r="E728" s="5">
        <f t="shared" si="23"/>
        <v>8.6635594757205059E-3</v>
      </c>
    </row>
    <row r="729" spans="1:5" x14ac:dyDescent="0.25">
      <c r="A729" s="3">
        <v>20230408</v>
      </c>
      <c r="B729" s="3">
        <v>14020119</v>
      </c>
      <c r="C729" s="3">
        <v>2202385.5</v>
      </c>
      <c r="D729" s="4">
        <f t="shared" si="22"/>
        <v>45024</v>
      </c>
      <c r="E729" s="5">
        <f t="shared" si="23"/>
        <v>3.0372709278173371E-2</v>
      </c>
    </row>
    <row r="730" spans="1:5" x14ac:dyDescent="0.25">
      <c r="A730" s="3">
        <v>20230409</v>
      </c>
      <c r="B730" s="3">
        <v>14020120</v>
      </c>
      <c r="C730" s="3">
        <v>2212643</v>
      </c>
      <c r="D730" s="4">
        <f t="shared" si="22"/>
        <v>45025</v>
      </c>
      <c r="E730" s="5">
        <f t="shared" si="23"/>
        <v>4.6574498424549748E-3</v>
      </c>
    </row>
    <row r="731" spans="1:5" x14ac:dyDescent="0.25">
      <c r="A731" s="3">
        <v>20230410</v>
      </c>
      <c r="B731" s="3">
        <v>14020121</v>
      </c>
      <c r="C731" s="3">
        <v>2190307.2000000002</v>
      </c>
      <c r="D731" s="4">
        <f t="shared" si="22"/>
        <v>45026</v>
      </c>
      <c r="E731" s="5">
        <f t="shared" si="23"/>
        <v>-1.0094624392638085E-2</v>
      </c>
    </row>
    <row r="732" spans="1:5" x14ac:dyDescent="0.25">
      <c r="A732" s="3">
        <v>20230411</v>
      </c>
      <c r="B732" s="3">
        <v>14020122</v>
      </c>
      <c r="C732" s="3">
        <v>2179922.1</v>
      </c>
      <c r="D732" s="4">
        <f t="shared" si="22"/>
        <v>45027</v>
      </c>
      <c r="E732" s="5">
        <f t="shared" si="23"/>
        <v>-4.7413897009516148E-3</v>
      </c>
    </row>
    <row r="733" spans="1:5" x14ac:dyDescent="0.25">
      <c r="A733" s="3">
        <v>20230415</v>
      </c>
      <c r="B733" s="3">
        <v>14020126</v>
      </c>
      <c r="C733" s="3">
        <v>2253946.4</v>
      </c>
      <c r="D733" s="4">
        <f t="shared" si="22"/>
        <v>45031</v>
      </c>
      <c r="E733" s="5">
        <f t="shared" si="23"/>
        <v>3.3957314346232836E-2</v>
      </c>
    </row>
    <row r="734" spans="1:5" x14ac:dyDescent="0.25">
      <c r="A734" s="3">
        <v>20230416</v>
      </c>
      <c r="B734" s="3">
        <v>14020127</v>
      </c>
      <c r="C734" s="3">
        <v>2275066.7000000002</v>
      </c>
      <c r="D734" s="4">
        <f t="shared" si="22"/>
        <v>45032</v>
      </c>
      <c r="E734" s="5">
        <f t="shared" si="23"/>
        <v>9.3703647966074666E-3</v>
      </c>
    </row>
    <row r="735" spans="1:5" x14ac:dyDescent="0.25">
      <c r="A735" s="3">
        <v>20230417</v>
      </c>
      <c r="B735" s="3">
        <v>14020128</v>
      </c>
      <c r="C735" s="3">
        <v>2289287.4</v>
      </c>
      <c r="D735" s="4">
        <f t="shared" si="22"/>
        <v>45033</v>
      </c>
      <c r="E735" s="5">
        <f t="shared" si="23"/>
        <v>6.2506738813414842E-3</v>
      </c>
    </row>
    <row r="736" spans="1:5" x14ac:dyDescent="0.25">
      <c r="A736" s="3">
        <v>20230418</v>
      </c>
      <c r="B736" s="3">
        <v>14020129</v>
      </c>
      <c r="C736" s="3">
        <v>2325437.4</v>
      </c>
      <c r="D736" s="4">
        <f t="shared" si="22"/>
        <v>45034</v>
      </c>
      <c r="E736" s="5">
        <f t="shared" si="23"/>
        <v>1.5790940010415477E-2</v>
      </c>
    </row>
    <row r="737" spans="1:5" x14ac:dyDescent="0.25">
      <c r="A737" s="3">
        <v>20230419</v>
      </c>
      <c r="B737" s="3">
        <v>14020130</v>
      </c>
      <c r="C737" s="3">
        <v>2324132.7000000002</v>
      </c>
      <c r="D737" s="4">
        <f t="shared" si="22"/>
        <v>45035</v>
      </c>
      <c r="E737" s="5">
        <f t="shared" si="23"/>
        <v>-5.6105573944920106E-4</v>
      </c>
    </row>
    <row r="738" spans="1:5" x14ac:dyDescent="0.25">
      <c r="A738" s="3">
        <v>20230424</v>
      </c>
      <c r="B738" s="3">
        <v>14020204</v>
      </c>
      <c r="C738" s="3">
        <v>2326494.2999999998</v>
      </c>
      <c r="D738" s="4">
        <f t="shared" si="22"/>
        <v>45040</v>
      </c>
      <c r="E738" s="5">
        <f t="shared" si="23"/>
        <v>1.0161209813879246E-3</v>
      </c>
    </row>
    <row r="739" spans="1:5" x14ac:dyDescent="0.25">
      <c r="A739" s="3">
        <v>20230425</v>
      </c>
      <c r="B739" s="3">
        <v>14020205</v>
      </c>
      <c r="C739" s="3">
        <v>2368828.9</v>
      </c>
      <c r="D739" s="4">
        <f t="shared" si="22"/>
        <v>45041</v>
      </c>
      <c r="E739" s="5">
        <f t="shared" si="23"/>
        <v>1.8196734889915689E-2</v>
      </c>
    </row>
    <row r="740" spans="1:5" x14ac:dyDescent="0.25">
      <c r="A740" s="3">
        <v>20230426</v>
      </c>
      <c r="B740" s="3">
        <v>14020206</v>
      </c>
      <c r="C740" s="3">
        <v>2365287</v>
      </c>
      <c r="D740" s="4">
        <f t="shared" si="22"/>
        <v>45042</v>
      </c>
      <c r="E740" s="5">
        <f t="shared" si="23"/>
        <v>-1.4952114101612901E-3</v>
      </c>
    </row>
    <row r="741" spans="1:5" x14ac:dyDescent="0.25">
      <c r="A741" s="3">
        <v>20230429</v>
      </c>
      <c r="B741" s="3">
        <v>14020209</v>
      </c>
      <c r="C741" s="3">
        <v>2438553</v>
      </c>
      <c r="D741" s="4">
        <f t="shared" si="22"/>
        <v>45045</v>
      </c>
      <c r="E741" s="5">
        <f t="shared" si="23"/>
        <v>3.097552220935551E-2</v>
      </c>
    </row>
    <row r="742" spans="1:5" x14ac:dyDescent="0.25">
      <c r="A742" s="3">
        <v>20230430</v>
      </c>
      <c r="B742" s="3">
        <v>14020210</v>
      </c>
      <c r="C742" s="3">
        <v>2479339.7000000002</v>
      </c>
      <c r="D742" s="4">
        <f t="shared" si="22"/>
        <v>45046</v>
      </c>
      <c r="E742" s="5">
        <f t="shared" si="23"/>
        <v>1.6725779591421741E-2</v>
      </c>
    </row>
    <row r="743" spans="1:5" x14ac:dyDescent="0.25">
      <c r="A743" s="3">
        <v>20230501</v>
      </c>
      <c r="B743" s="3">
        <v>14020211</v>
      </c>
      <c r="C743" s="3">
        <v>2480639.9</v>
      </c>
      <c r="D743" s="4">
        <f t="shared" si="22"/>
        <v>45047</v>
      </c>
      <c r="E743" s="5">
        <f t="shared" si="23"/>
        <v>5.2441381872747606E-4</v>
      </c>
    </row>
    <row r="744" spans="1:5" x14ac:dyDescent="0.25">
      <c r="A744" s="3">
        <v>20230502</v>
      </c>
      <c r="B744" s="3">
        <v>14020212</v>
      </c>
      <c r="C744" s="3">
        <v>2518331.7999999998</v>
      </c>
      <c r="D744" s="4">
        <f t="shared" si="22"/>
        <v>45048</v>
      </c>
      <c r="E744" s="5">
        <f t="shared" si="23"/>
        <v>1.5194426244615311E-2</v>
      </c>
    </row>
    <row r="745" spans="1:5" x14ac:dyDescent="0.25">
      <c r="A745" s="3">
        <v>20230503</v>
      </c>
      <c r="B745" s="3">
        <v>14020213</v>
      </c>
      <c r="C745" s="3">
        <v>2514673.4</v>
      </c>
      <c r="D745" s="4">
        <f t="shared" si="22"/>
        <v>45049</v>
      </c>
      <c r="E745" s="5">
        <f t="shared" si="23"/>
        <v>-1.4527077011853295E-3</v>
      </c>
    </row>
    <row r="746" spans="1:5" x14ac:dyDescent="0.25">
      <c r="A746" s="3">
        <v>20230506</v>
      </c>
      <c r="B746" s="3">
        <v>14020216</v>
      </c>
      <c r="C746" s="3">
        <v>2535236.5</v>
      </c>
      <c r="D746" s="4">
        <f t="shared" si="22"/>
        <v>45052</v>
      </c>
      <c r="E746" s="5">
        <f t="shared" si="23"/>
        <v>8.1772448064230119E-3</v>
      </c>
    </row>
    <row r="747" spans="1:5" x14ac:dyDescent="0.25">
      <c r="A747" s="3">
        <v>20230507</v>
      </c>
      <c r="B747" s="3">
        <v>14020217</v>
      </c>
      <c r="C747" s="3">
        <v>2440167.5</v>
      </c>
      <c r="D747" s="4">
        <f t="shared" si="22"/>
        <v>45053</v>
      </c>
      <c r="E747" s="5">
        <f t="shared" si="23"/>
        <v>-3.7499065669021392E-2</v>
      </c>
    </row>
    <row r="748" spans="1:5" x14ac:dyDescent="0.25">
      <c r="A748" s="3">
        <v>20230508</v>
      </c>
      <c r="B748" s="3">
        <v>14020218</v>
      </c>
      <c r="C748" s="3">
        <v>2314408.4</v>
      </c>
      <c r="D748" s="4">
        <f t="shared" si="22"/>
        <v>45054</v>
      </c>
      <c r="E748" s="5">
        <f t="shared" si="23"/>
        <v>-5.1537076860502462E-2</v>
      </c>
    </row>
    <row r="749" spans="1:5" x14ac:dyDescent="0.25">
      <c r="A749" s="3">
        <v>20230509</v>
      </c>
      <c r="B749" s="3">
        <v>14020219</v>
      </c>
      <c r="C749" s="3">
        <v>2305838.4</v>
      </c>
      <c r="D749" s="4">
        <f t="shared" si="22"/>
        <v>45055</v>
      </c>
      <c r="E749" s="5">
        <f t="shared" si="23"/>
        <v>-3.7028901208620013E-3</v>
      </c>
    </row>
    <row r="750" spans="1:5" x14ac:dyDescent="0.25">
      <c r="A750" s="3">
        <v>20230510</v>
      </c>
      <c r="B750" s="3">
        <v>14020220</v>
      </c>
      <c r="C750" s="3">
        <v>2277713.1</v>
      </c>
      <c r="D750" s="4">
        <f t="shared" si="22"/>
        <v>45056</v>
      </c>
      <c r="E750" s="5">
        <f t="shared" si="23"/>
        <v>-1.2197428926502329E-2</v>
      </c>
    </row>
    <row r="751" spans="1:5" x14ac:dyDescent="0.25">
      <c r="A751" s="3">
        <v>20230513</v>
      </c>
      <c r="B751" s="3">
        <v>14020223</v>
      </c>
      <c r="C751" s="3">
        <v>2214024.2999999998</v>
      </c>
      <c r="D751" s="4">
        <f t="shared" si="22"/>
        <v>45059</v>
      </c>
      <c r="E751" s="5">
        <f t="shared" si="23"/>
        <v>-2.7961730562115261E-2</v>
      </c>
    </row>
    <row r="752" spans="1:5" x14ac:dyDescent="0.25">
      <c r="A752" s="3">
        <v>20230514</v>
      </c>
      <c r="B752" s="3">
        <v>14020224</v>
      </c>
      <c r="C752" s="3">
        <v>2285904</v>
      </c>
      <c r="D752" s="4">
        <f t="shared" si="22"/>
        <v>45060</v>
      </c>
      <c r="E752" s="5">
        <f t="shared" si="23"/>
        <v>3.2465632829775215E-2</v>
      </c>
    </row>
    <row r="753" spans="1:5" x14ac:dyDescent="0.25">
      <c r="A753" s="3">
        <v>20230515</v>
      </c>
      <c r="B753" s="3">
        <v>14020225</v>
      </c>
      <c r="C753" s="3">
        <v>2301380.1</v>
      </c>
      <c r="D753" s="4">
        <f t="shared" si="22"/>
        <v>45061</v>
      </c>
      <c r="E753" s="5">
        <f t="shared" si="23"/>
        <v>6.7702318207589762E-3</v>
      </c>
    </row>
    <row r="754" spans="1:5" x14ac:dyDescent="0.25">
      <c r="A754" s="3">
        <v>20230517</v>
      </c>
      <c r="B754" s="3">
        <v>14020227</v>
      </c>
      <c r="C754" s="3">
        <v>2321336.1</v>
      </c>
      <c r="D754" s="4">
        <f t="shared" si="22"/>
        <v>45063</v>
      </c>
      <c r="E754" s="5">
        <f t="shared" si="23"/>
        <v>8.6713185709739182E-3</v>
      </c>
    </row>
    <row r="755" spans="1:5" x14ac:dyDescent="0.25">
      <c r="A755" s="3">
        <v>20230520</v>
      </c>
      <c r="B755" s="3">
        <v>14020230</v>
      </c>
      <c r="C755" s="3">
        <v>2297985.7999999998</v>
      </c>
      <c r="D755" s="4">
        <f t="shared" si="22"/>
        <v>45066</v>
      </c>
      <c r="E755" s="5">
        <f t="shared" si="23"/>
        <v>-1.0058991457549071E-2</v>
      </c>
    </row>
    <row r="756" spans="1:5" x14ac:dyDescent="0.25">
      <c r="A756" s="3">
        <v>20230521</v>
      </c>
      <c r="B756" s="3">
        <v>14020231</v>
      </c>
      <c r="C756" s="3">
        <v>2302705.5</v>
      </c>
      <c r="D756" s="4">
        <f t="shared" si="22"/>
        <v>45067</v>
      </c>
      <c r="E756" s="5">
        <f t="shared" si="23"/>
        <v>2.05384210816284E-3</v>
      </c>
    </row>
    <row r="757" spans="1:5" x14ac:dyDescent="0.25">
      <c r="A757" s="3">
        <v>20230522</v>
      </c>
      <c r="B757" s="3">
        <v>14020301</v>
      </c>
      <c r="C757" s="3">
        <v>2318506.5</v>
      </c>
      <c r="D757" s="4">
        <f t="shared" si="22"/>
        <v>45068</v>
      </c>
      <c r="E757" s="5">
        <f t="shared" si="23"/>
        <v>6.8619282839250673E-3</v>
      </c>
    </row>
    <row r="758" spans="1:5" x14ac:dyDescent="0.25">
      <c r="A758" s="3">
        <v>20230523</v>
      </c>
      <c r="B758" s="3">
        <v>14020302</v>
      </c>
      <c r="C758" s="3">
        <v>2330799.1</v>
      </c>
      <c r="D758" s="4">
        <f t="shared" si="22"/>
        <v>45069</v>
      </c>
      <c r="E758" s="5">
        <f t="shared" si="23"/>
        <v>5.3019476115336861E-3</v>
      </c>
    </row>
    <row r="759" spans="1:5" x14ac:dyDescent="0.25">
      <c r="A759" s="3">
        <v>20230524</v>
      </c>
      <c r="B759" s="3">
        <v>14020303</v>
      </c>
      <c r="C759" s="3">
        <v>2345967.5</v>
      </c>
      <c r="D759" s="4">
        <f t="shared" si="22"/>
        <v>45070</v>
      </c>
      <c r="E759" s="5">
        <f t="shared" si="23"/>
        <v>6.5078109906597792E-3</v>
      </c>
    </row>
    <row r="760" spans="1:5" x14ac:dyDescent="0.25">
      <c r="A760" s="3">
        <v>20230527</v>
      </c>
      <c r="B760" s="3">
        <v>14020306</v>
      </c>
      <c r="C760" s="3">
        <v>2311221.7999999998</v>
      </c>
      <c r="D760" s="4">
        <f t="shared" si="22"/>
        <v>45073</v>
      </c>
      <c r="E760" s="5">
        <f t="shared" si="23"/>
        <v>-1.4810818990459218E-2</v>
      </c>
    </row>
    <row r="761" spans="1:5" x14ac:dyDescent="0.25">
      <c r="A761" s="3">
        <v>20230528</v>
      </c>
      <c r="B761" s="3">
        <v>14020307</v>
      </c>
      <c r="C761" s="3">
        <v>2257012.7999999998</v>
      </c>
      <c r="D761" s="4">
        <f t="shared" si="22"/>
        <v>45074</v>
      </c>
      <c r="E761" s="5">
        <f t="shared" si="23"/>
        <v>-2.3454693963167017E-2</v>
      </c>
    </row>
    <row r="762" spans="1:5" x14ac:dyDescent="0.25">
      <c r="A762" s="3">
        <v>20230529</v>
      </c>
      <c r="B762" s="3">
        <v>14020308</v>
      </c>
      <c r="C762" s="3">
        <v>2275394.7000000002</v>
      </c>
      <c r="D762" s="4">
        <f t="shared" si="22"/>
        <v>45075</v>
      </c>
      <c r="E762" s="5">
        <f t="shared" si="23"/>
        <v>8.1443490262884666E-3</v>
      </c>
    </row>
    <row r="763" spans="1:5" x14ac:dyDescent="0.25">
      <c r="A763" s="3">
        <v>20230530</v>
      </c>
      <c r="B763" s="3">
        <v>14020309</v>
      </c>
      <c r="C763" s="3">
        <v>2288427.1</v>
      </c>
      <c r="D763" s="4">
        <f t="shared" si="22"/>
        <v>45076</v>
      </c>
      <c r="E763" s="5">
        <f t="shared" si="23"/>
        <v>5.7275337768871726E-3</v>
      </c>
    </row>
    <row r="764" spans="1:5" x14ac:dyDescent="0.25">
      <c r="A764" s="3">
        <v>20230531</v>
      </c>
      <c r="B764" s="3">
        <v>14020310</v>
      </c>
      <c r="C764" s="3">
        <v>2271042.4</v>
      </c>
      <c r="D764" s="4">
        <f t="shared" si="22"/>
        <v>45077</v>
      </c>
      <c r="E764" s="5">
        <f t="shared" si="23"/>
        <v>-7.5967899523651239E-3</v>
      </c>
    </row>
    <row r="765" spans="1:5" x14ac:dyDescent="0.25">
      <c r="A765" s="3">
        <v>20230603</v>
      </c>
      <c r="B765" s="3">
        <v>14020313</v>
      </c>
      <c r="C765" s="3">
        <v>2279682.9</v>
      </c>
      <c r="D765" s="4">
        <f t="shared" si="22"/>
        <v>45080</v>
      </c>
      <c r="E765" s="5">
        <f t="shared" si="23"/>
        <v>3.8046405474418954E-3</v>
      </c>
    </row>
    <row r="766" spans="1:5" x14ac:dyDescent="0.25">
      <c r="A766" s="3">
        <v>20230606</v>
      </c>
      <c r="B766" s="3">
        <v>14020316</v>
      </c>
      <c r="C766" s="3">
        <v>2289549</v>
      </c>
      <c r="D766" s="4">
        <f t="shared" si="22"/>
        <v>45083</v>
      </c>
      <c r="E766" s="5">
        <f t="shared" si="23"/>
        <v>4.3278387533634E-3</v>
      </c>
    </row>
    <row r="767" spans="1:5" x14ac:dyDescent="0.25">
      <c r="A767" s="3">
        <v>20230607</v>
      </c>
      <c r="B767" s="3">
        <v>14020317</v>
      </c>
      <c r="C767" s="3">
        <v>2288439</v>
      </c>
      <c r="D767" s="4">
        <f t="shared" si="22"/>
        <v>45084</v>
      </c>
      <c r="E767" s="5">
        <f t="shared" si="23"/>
        <v>-4.8481163757574386E-4</v>
      </c>
    </row>
    <row r="768" spans="1:5" x14ac:dyDescent="0.25">
      <c r="A768" s="3">
        <v>20230610</v>
      </c>
      <c r="B768" s="3">
        <v>14020320</v>
      </c>
      <c r="C768" s="3">
        <v>2215058.2999999998</v>
      </c>
      <c r="D768" s="4">
        <f t="shared" si="22"/>
        <v>45087</v>
      </c>
      <c r="E768" s="5">
        <f t="shared" si="23"/>
        <v>-3.2065831774410469E-2</v>
      </c>
    </row>
    <row r="769" spans="1:5" x14ac:dyDescent="0.25">
      <c r="A769" s="3">
        <v>20230611</v>
      </c>
      <c r="B769" s="3">
        <v>14020321</v>
      </c>
      <c r="C769" s="3">
        <v>2208212.5</v>
      </c>
      <c r="D769" s="4">
        <f t="shared" si="22"/>
        <v>45088</v>
      </c>
      <c r="E769" s="5">
        <f t="shared" si="23"/>
        <v>-3.090573281976261E-3</v>
      </c>
    </row>
    <row r="770" spans="1:5" x14ac:dyDescent="0.25">
      <c r="A770" s="3">
        <v>20230612</v>
      </c>
      <c r="B770" s="3">
        <v>14020322</v>
      </c>
      <c r="C770" s="3">
        <v>2145415.7000000002</v>
      </c>
      <c r="D770" s="4">
        <f t="shared" ref="D770:D833" si="24">DATE(LEFT(A770,4),MID(A770,5,2),RIGHT(A770,2))</f>
        <v>45089</v>
      </c>
      <c r="E770" s="5">
        <f t="shared" si="23"/>
        <v>-2.8437842825362103E-2</v>
      </c>
    </row>
    <row r="771" spans="1:5" x14ac:dyDescent="0.25">
      <c r="A771" s="3">
        <v>20230613</v>
      </c>
      <c r="B771" s="3">
        <v>14020323</v>
      </c>
      <c r="C771" s="3">
        <v>2155197.7000000002</v>
      </c>
      <c r="D771" s="4">
        <f t="shared" si="24"/>
        <v>45090</v>
      </c>
      <c r="E771" s="5">
        <f t="shared" ref="E771:E834" si="25">C771/C770-1</f>
        <v>4.5594893334657272E-3</v>
      </c>
    </row>
    <row r="772" spans="1:5" x14ac:dyDescent="0.25">
      <c r="A772" s="3">
        <v>20230614</v>
      </c>
      <c r="B772" s="3">
        <v>14020324</v>
      </c>
      <c r="C772" s="3">
        <v>2182106.9</v>
      </c>
      <c r="D772" s="4">
        <f t="shared" si="24"/>
        <v>45091</v>
      </c>
      <c r="E772" s="5">
        <f t="shared" si="25"/>
        <v>1.2485722307517211E-2</v>
      </c>
    </row>
    <row r="773" spans="1:5" x14ac:dyDescent="0.25">
      <c r="A773" s="3">
        <v>20230617</v>
      </c>
      <c r="B773" s="3">
        <v>14020327</v>
      </c>
      <c r="C773" s="3">
        <v>2182803.7999999998</v>
      </c>
      <c r="D773" s="4">
        <f t="shared" si="24"/>
        <v>45094</v>
      </c>
      <c r="E773" s="5">
        <f t="shared" si="25"/>
        <v>3.1937023800243658E-4</v>
      </c>
    </row>
    <row r="774" spans="1:5" x14ac:dyDescent="0.25">
      <c r="A774" s="3">
        <v>20230618</v>
      </c>
      <c r="B774" s="3">
        <v>14020328</v>
      </c>
      <c r="C774" s="3">
        <v>2162916.9</v>
      </c>
      <c r="D774" s="4">
        <f t="shared" si="24"/>
        <v>45095</v>
      </c>
      <c r="E774" s="5">
        <f t="shared" si="25"/>
        <v>-9.1107134777757004E-3</v>
      </c>
    </row>
    <row r="775" spans="1:5" x14ac:dyDescent="0.25">
      <c r="A775" s="3">
        <v>20230619</v>
      </c>
      <c r="B775" s="3">
        <v>14020329</v>
      </c>
      <c r="C775" s="3">
        <v>2164226.2999999998</v>
      </c>
      <c r="D775" s="4">
        <f t="shared" si="24"/>
        <v>45096</v>
      </c>
      <c r="E775" s="5">
        <f t="shared" si="25"/>
        <v>6.053861801162963E-4</v>
      </c>
    </row>
    <row r="776" spans="1:5" x14ac:dyDescent="0.25">
      <c r="A776" s="3">
        <v>20230620</v>
      </c>
      <c r="B776" s="3">
        <v>14020330</v>
      </c>
      <c r="C776" s="3">
        <v>2166947.4</v>
      </c>
      <c r="D776" s="4">
        <f t="shared" si="24"/>
        <v>45097</v>
      </c>
      <c r="E776" s="5">
        <f t="shared" si="25"/>
        <v>1.2573084432068171E-3</v>
      </c>
    </row>
    <row r="777" spans="1:5" x14ac:dyDescent="0.25">
      <c r="A777" s="3">
        <v>20230621</v>
      </c>
      <c r="B777" s="3">
        <v>14020331</v>
      </c>
      <c r="C777" s="3">
        <v>2173893.4</v>
      </c>
      <c r="D777" s="4">
        <f t="shared" si="24"/>
        <v>45098</v>
      </c>
      <c r="E777" s="5">
        <f t="shared" si="25"/>
        <v>3.2054308286393329E-3</v>
      </c>
    </row>
    <row r="778" spans="1:5" x14ac:dyDescent="0.25">
      <c r="A778" s="3">
        <v>20230624</v>
      </c>
      <c r="B778" s="3">
        <v>14020403</v>
      </c>
      <c r="C778" s="3">
        <v>2162616.2999999998</v>
      </c>
      <c r="D778" s="4">
        <f t="shared" si="24"/>
        <v>45101</v>
      </c>
      <c r="E778" s="5">
        <f t="shared" si="25"/>
        <v>-5.1875128743663623E-3</v>
      </c>
    </row>
    <row r="779" spans="1:5" x14ac:dyDescent="0.25">
      <c r="A779" s="3">
        <v>20230625</v>
      </c>
      <c r="B779" s="3">
        <v>14020404</v>
      </c>
      <c r="C779" s="3">
        <v>2189601.7000000002</v>
      </c>
      <c r="D779" s="4">
        <f t="shared" si="24"/>
        <v>45102</v>
      </c>
      <c r="E779" s="5">
        <f t="shared" si="25"/>
        <v>1.2478126609884788E-2</v>
      </c>
    </row>
    <row r="780" spans="1:5" x14ac:dyDescent="0.25">
      <c r="A780" s="3">
        <v>20230626</v>
      </c>
      <c r="B780" s="3">
        <v>14020405</v>
      </c>
      <c r="C780" s="3">
        <v>2196127.7999999998</v>
      </c>
      <c r="D780" s="4">
        <f t="shared" si="24"/>
        <v>45103</v>
      </c>
      <c r="E780" s="5">
        <f t="shared" si="25"/>
        <v>2.9804964071773465E-3</v>
      </c>
    </row>
    <row r="781" spans="1:5" x14ac:dyDescent="0.25">
      <c r="A781" s="3">
        <v>20230627</v>
      </c>
      <c r="B781" s="3">
        <v>14020406</v>
      </c>
      <c r="C781" s="3">
        <v>2168200.1</v>
      </c>
      <c r="D781" s="4">
        <f t="shared" si="24"/>
        <v>45104</v>
      </c>
      <c r="E781" s="5">
        <f t="shared" si="25"/>
        <v>-1.2716791800549965E-2</v>
      </c>
    </row>
    <row r="782" spans="1:5" x14ac:dyDescent="0.25">
      <c r="A782" s="3">
        <v>20230628</v>
      </c>
      <c r="B782" s="3">
        <v>14020407</v>
      </c>
      <c r="C782" s="3">
        <v>2153410.6</v>
      </c>
      <c r="D782" s="4">
        <f t="shared" si="24"/>
        <v>45105</v>
      </c>
      <c r="E782" s="5">
        <f t="shared" si="25"/>
        <v>-6.8210955252699934E-3</v>
      </c>
    </row>
    <row r="783" spans="1:5" x14ac:dyDescent="0.25">
      <c r="A783" s="3">
        <v>20230701</v>
      </c>
      <c r="B783" s="3">
        <v>14020410</v>
      </c>
      <c r="C783" s="3">
        <v>2143914.9</v>
      </c>
      <c r="D783" s="4">
        <f t="shared" si="24"/>
        <v>45108</v>
      </c>
      <c r="E783" s="5">
        <f t="shared" si="25"/>
        <v>-4.4096095746906094E-3</v>
      </c>
    </row>
    <row r="784" spans="1:5" x14ac:dyDescent="0.25">
      <c r="A784" s="3">
        <v>20230702</v>
      </c>
      <c r="B784" s="3">
        <v>14020411</v>
      </c>
      <c r="C784" s="3">
        <v>2157377.1</v>
      </c>
      <c r="D784" s="4">
        <f t="shared" si="24"/>
        <v>45109</v>
      </c>
      <c r="E784" s="5">
        <f t="shared" si="25"/>
        <v>6.2792604314658718E-3</v>
      </c>
    </row>
    <row r="785" spans="1:5" x14ac:dyDescent="0.25">
      <c r="A785" s="3">
        <v>20230703</v>
      </c>
      <c r="B785" s="3">
        <v>14020412</v>
      </c>
      <c r="C785" s="3">
        <v>2183405.5</v>
      </c>
      <c r="D785" s="4">
        <f t="shared" si="24"/>
        <v>45110</v>
      </c>
      <c r="E785" s="5">
        <f t="shared" si="25"/>
        <v>1.2064835582059397E-2</v>
      </c>
    </row>
    <row r="786" spans="1:5" x14ac:dyDescent="0.25">
      <c r="A786" s="3">
        <v>20230704</v>
      </c>
      <c r="B786" s="3">
        <v>14020413</v>
      </c>
      <c r="C786" s="3">
        <v>2202092.5</v>
      </c>
      <c r="D786" s="4">
        <f t="shared" si="24"/>
        <v>45111</v>
      </c>
      <c r="E786" s="5">
        <f t="shared" si="25"/>
        <v>8.5586484049802181E-3</v>
      </c>
    </row>
    <row r="787" spans="1:5" x14ac:dyDescent="0.25">
      <c r="A787" s="3">
        <v>20230705</v>
      </c>
      <c r="B787" s="3">
        <v>14020414</v>
      </c>
      <c r="C787" s="3">
        <v>2202657</v>
      </c>
      <c r="D787" s="4">
        <f t="shared" si="24"/>
        <v>45112</v>
      </c>
      <c r="E787" s="5">
        <f t="shared" si="25"/>
        <v>2.5634708805366557E-4</v>
      </c>
    </row>
    <row r="788" spans="1:5" x14ac:dyDescent="0.25">
      <c r="A788" s="3">
        <v>20230708</v>
      </c>
      <c r="B788" s="3">
        <v>14020417</v>
      </c>
      <c r="C788" s="3">
        <v>2195133</v>
      </c>
      <c r="D788" s="4">
        <f t="shared" si="24"/>
        <v>45115</v>
      </c>
      <c r="E788" s="5">
        <f t="shared" si="25"/>
        <v>-3.4158745551395864E-3</v>
      </c>
    </row>
    <row r="789" spans="1:5" x14ac:dyDescent="0.25">
      <c r="A789" s="3">
        <v>20230709</v>
      </c>
      <c r="B789" s="3">
        <v>14020418</v>
      </c>
      <c r="C789" s="3">
        <v>2176359</v>
      </c>
      <c r="D789" s="4">
        <f t="shared" si="24"/>
        <v>45116</v>
      </c>
      <c r="E789" s="5">
        <f t="shared" si="25"/>
        <v>-8.5525569521299749E-3</v>
      </c>
    </row>
    <row r="790" spans="1:5" x14ac:dyDescent="0.25">
      <c r="A790" s="3">
        <v>20230710</v>
      </c>
      <c r="B790" s="3">
        <v>14020419</v>
      </c>
      <c r="C790" s="3">
        <v>2158533.9</v>
      </c>
      <c r="D790" s="4">
        <f t="shared" si="24"/>
        <v>45117</v>
      </c>
      <c r="E790" s="5">
        <f t="shared" si="25"/>
        <v>-8.1903307312810592E-3</v>
      </c>
    </row>
    <row r="791" spans="1:5" x14ac:dyDescent="0.25">
      <c r="A791" s="3">
        <v>20230711</v>
      </c>
      <c r="B791" s="3">
        <v>14020420</v>
      </c>
      <c r="C791" s="3">
        <v>2128378.4</v>
      </c>
      <c r="D791" s="4">
        <f t="shared" si="24"/>
        <v>45118</v>
      </c>
      <c r="E791" s="5">
        <f t="shared" si="25"/>
        <v>-1.3970362012845849E-2</v>
      </c>
    </row>
    <row r="792" spans="1:5" x14ac:dyDescent="0.25">
      <c r="A792" s="3">
        <v>20230712</v>
      </c>
      <c r="B792" s="3">
        <v>14020421</v>
      </c>
      <c r="C792" s="3">
        <v>2071404.3</v>
      </c>
      <c r="D792" s="4">
        <f t="shared" si="24"/>
        <v>45119</v>
      </c>
      <c r="E792" s="5">
        <f t="shared" si="25"/>
        <v>-2.6768783220126546E-2</v>
      </c>
    </row>
    <row r="793" spans="1:5" x14ac:dyDescent="0.25">
      <c r="A793" s="3">
        <v>20230715</v>
      </c>
      <c r="B793" s="3">
        <v>14020424</v>
      </c>
      <c r="C793" s="3">
        <v>2070890.3</v>
      </c>
      <c r="D793" s="4">
        <f t="shared" si="24"/>
        <v>45122</v>
      </c>
      <c r="E793" s="5">
        <f t="shared" si="25"/>
        <v>-2.4814083856061764E-4</v>
      </c>
    </row>
    <row r="794" spans="1:5" x14ac:dyDescent="0.25">
      <c r="A794" s="3">
        <v>20230716</v>
      </c>
      <c r="B794" s="3">
        <v>14020425</v>
      </c>
      <c r="C794" s="3">
        <v>2021297.6</v>
      </c>
      <c r="D794" s="4">
        <f t="shared" si="24"/>
        <v>45123</v>
      </c>
      <c r="E794" s="5">
        <f t="shared" si="25"/>
        <v>-2.3947526336861036E-2</v>
      </c>
    </row>
    <row r="795" spans="1:5" x14ac:dyDescent="0.25">
      <c r="A795" s="3">
        <v>20230717</v>
      </c>
      <c r="B795" s="3">
        <v>14020426</v>
      </c>
      <c r="C795" s="3">
        <v>1956634</v>
      </c>
      <c r="D795" s="4">
        <f t="shared" si="24"/>
        <v>45124</v>
      </c>
      <c r="E795" s="5">
        <f t="shared" si="25"/>
        <v>-3.1991132824775614E-2</v>
      </c>
    </row>
    <row r="796" spans="1:5" x14ac:dyDescent="0.25">
      <c r="A796" s="3">
        <v>20230718</v>
      </c>
      <c r="B796" s="3">
        <v>14020427</v>
      </c>
      <c r="C796" s="3">
        <v>1999759.3</v>
      </c>
      <c r="D796" s="4">
        <f t="shared" si="24"/>
        <v>45125</v>
      </c>
      <c r="E796" s="5">
        <f t="shared" si="25"/>
        <v>2.2040555361912295E-2</v>
      </c>
    </row>
    <row r="797" spans="1:5" x14ac:dyDescent="0.25">
      <c r="A797" s="3">
        <v>20230719</v>
      </c>
      <c r="B797" s="3">
        <v>14020428</v>
      </c>
      <c r="C797" s="3">
        <v>2016385.6</v>
      </c>
      <c r="D797" s="4">
        <f t="shared" si="24"/>
        <v>45126</v>
      </c>
      <c r="E797" s="5">
        <f t="shared" si="25"/>
        <v>8.314150608025761E-3</v>
      </c>
    </row>
    <row r="798" spans="1:5" x14ac:dyDescent="0.25">
      <c r="A798" s="3">
        <v>20230722</v>
      </c>
      <c r="B798" s="3">
        <v>14020431</v>
      </c>
      <c r="C798" s="3">
        <v>1983133.6</v>
      </c>
      <c r="D798" s="4">
        <f t="shared" si="24"/>
        <v>45129</v>
      </c>
      <c r="E798" s="5">
        <f t="shared" si="25"/>
        <v>-1.6490893408482976E-2</v>
      </c>
    </row>
    <row r="799" spans="1:5" x14ac:dyDescent="0.25">
      <c r="A799" s="3">
        <v>20230723</v>
      </c>
      <c r="B799" s="3">
        <v>14020501</v>
      </c>
      <c r="C799" s="3">
        <v>1976944.9</v>
      </c>
      <c r="D799" s="4">
        <f t="shared" si="24"/>
        <v>45130</v>
      </c>
      <c r="E799" s="5">
        <f t="shared" si="25"/>
        <v>-3.1206672107215727E-3</v>
      </c>
    </row>
    <row r="800" spans="1:5" x14ac:dyDescent="0.25">
      <c r="A800" s="3">
        <v>20230724</v>
      </c>
      <c r="B800" s="3">
        <v>14020502</v>
      </c>
      <c r="C800" s="3">
        <v>1998459.3</v>
      </c>
      <c r="D800" s="4">
        <f t="shared" si="24"/>
        <v>45131</v>
      </c>
      <c r="E800" s="5">
        <f t="shared" si="25"/>
        <v>1.088265029541291E-2</v>
      </c>
    </row>
    <row r="801" spans="1:5" x14ac:dyDescent="0.25">
      <c r="A801" s="3">
        <v>20230725</v>
      </c>
      <c r="B801" s="3">
        <v>14020503</v>
      </c>
      <c r="C801" s="3">
        <v>2001897.1</v>
      </c>
      <c r="D801" s="4">
        <f t="shared" si="24"/>
        <v>45132</v>
      </c>
      <c r="E801" s="5">
        <f t="shared" si="25"/>
        <v>1.7202251754639963E-3</v>
      </c>
    </row>
    <row r="802" spans="1:5" x14ac:dyDescent="0.25">
      <c r="A802" s="3">
        <v>20230726</v>
      </c>
      <c r="B802" s="3">
        <v>14020504</v>
      </c>
      <c r="C802" s="3">
        <v>2000525.2</v>
      </c>
      <c r="D802" s="4">
        <f t="shared" si="24"/>
        <v>45133</v>
      </c>
      <c r="E802" s="5">
        <f t="shared" si="25"/>
        <v>-6.8529995872423921E-4</v>
      </c>
    </row>
    <row r="803" spans="1:5" x14ac:dyDescent="0.25">
      <c r="A803" s="3">
        <v>20230729</v>
      </c>
      <c r="B803" s="3">
        <v>14020507</v>
      </c>
      <c r="C803" s="3">
        <v>1996755.8</v>
      </c>
      <c r="D803" s="4">
        <f t="shared" si="24"/>
        <v>45136</v>
      </c>
      <c r="E803" s="5">
        <f t="shared" si="25"/>
        <v>-1.884205207712375E-3</v>
      </c>
    </row>
    <row r="804" spans="1:5" x14ac:dyDescent="0.25">
      <c r="A804" s="3">
        <v>20230730</v>
      </c>
      <c r="B804" s="3">
        <v>14020508</v>
      </c>
      <c r="C804" s="3">
        <v>1967667.5</v>
      </c>
      <c r="D804" s="4">
        <f t="shared" si="24"/>
        <v>45137</v>
      </c>
      <c r="E804" s="5">
        <f t="shared" si="25"/>
        <v>-1.4567780396581353E-2</v>
      </c>
    </row>
    <row r="805" spans="1:5" x14ac:dyDescent="0.25">
      <c r="A805" s="3">
        <v>20230731</v>
      </c>
      <c r="B805" s="3">
        <v>14020509</v>
      </c>
      <c r="C805" s="3">
        <v>1973910.2</v>
      </c>
      <c r="D805" s="4">
        <f t="shared" si="24"/>
        <v>45138</v>
      </c>
      <c r="E805" s="5">
        <f t="shared" si="25"/>
        <v>3.1726396863291928E-3</v>
      </c>
    </row>
    <row r="806" spans="1:5" x14ac:dyDescent="0.25">
      <c r="A806" s="3">
        <v>20230801</v>
      </c>
      <c r="B806" s="3">
        <v>14020510</v>
      </c>
      <c r="C806" s="3">
        <v>1993659.2</v>
      </c>
      <c r="D806" s="4">
        <f t="shared" si="24"/>
        <v>45139</v>
      </c>
      <c r="E806" s="5">
        <f t="shared" si="25"/>
        <v>1.0005014412509672E-2</v>
      </c>
    </row>
    <row r="807" spans="1:5" x14ac:dyDescent="0.25">
      <c r="A807" s="3">
        <v>20230805</v>
      </c>
      <c r="B807" s="3">
        <v>14020514</v>
      </c>
      <c r="C807" s="3">
        <v>2033048.1</v>
      </c>
      <c r="D807" s="4">
        <f t="shared" si="24"/>
        <v>45143</v>
      </c>
      <c r="E807" s="5">
        <f t="shared" si="25"/>
        <v>1.9757087871387524E-2</v>
      </c>
    </row>
    <row r="808" spans="1:5" x14ac:dyDescent="0.25">
      <c r="A808" s="3">
        <v>20230806</v>
      </c>
      <c r="B808" s="3">
        <v>14020515</v>
      </c>
      <c r="C808" s="3">
        <v>2040011.7</v>
      </c>
      <c r="D808" s="4">
        <f t="shared" si="24"/>
        <v>45144</v>
      </c>
      <c r="E808" s="5">
        <f t="shared" si="25"/>
        <v>3.4252017942910662E-3</v>
      </c>
    </row>
    <row r="809" spans="1:5" x14ac:dyDescent="0.25">
      <c r="A809" s="3">
        <v>20230807</v>
      </c>
      <c r="B809" s="3">
        <v>14020516</v>
      </c>
      <c r="C809" s="3">
        <v>2051072.7</v>
      </c>
      <c r="D809" s="4">
        <f t="shared" si="24"/>
        <v>45145</v>
      </c>
      <c r="E809" s="5">
        <f t="shared" si="25"/>
        <v>5.422027726605716E-3</v>
      </c>
    </row>
    <row r="810" spans="1:5" x14ac:dyDescent="0.25">
      <c r="A810" s="3">
        <v>20230808</v>
      </c>
      <c r="B810" s="3">
        <v>14020517</v>
      </c>
      <c r="C810" s="3">
        <v>2037869.3</v>
      </c>
      <c r="D810" s="4">
        <f t="shared" si="24"/>
        <v>45146</v>
      </c>
      <c r="E810" s="5">
        <f t="shared" si="25"/>
        <v>-6.4373144842695407E-3</v>
      </c>
    </row>
    <row r="811" spans="1:5" x14ac:dyDescent="0.25">
      <c r="A811" s="3">
        <v>20230809</v>
      </c>
      <c r="B811" s="3">
        <v>14020518</v>
      </c>
      <c r="C811" s="3">
        <v>2036985.5</v>
      </c>
      <c r="D811" s="4">
        <f t="shared" si="24"/>
        <v>45147</v>
      </c>
      <c r="E811" s="5">
        <f t="shared" si="25"/>
        <v>-4.3368826450251863E-4</v>
      </c>
    </row>
    <row r="812" spans="1:5" x14ac:dyDescent="0.25">
      <c r="A812" s="3">
        <v>20230812</v>
      </c>
      <c r="B812" s="3">
        <v>14020521</v>
      </c>
      <c r="C812" s="3">
        <v>1989639.8</v>
      </c>
      <c r="D812" s="4">
        <f t="shared" si="24"/>
        <v>45150</v>
      </c>
      <c r="E812" s="5">
        <f t="shared" si="25"/>
        <v>-2.3243022593926188E-2</v>
      </c>
    </row>
    <row r="813" spans="1:5" x14ac:dyDescent="0.25">
      <c r="A813" s="3">
        <v>20230813</v>
      </c>
      <c r="B813" s="3">
        <v>14020522</v>
      </c>
      <c r="C813" s="3">
        <v>1987917.9</v>
      </c>
      <c r="D813" s="4">
        <f t="shared" si="24"/>
        <v>45151</v>
      </c>
      <c r="E813" s="5">
        <f t="shared" si="25"/>
        <v>-8.6543302963693058E-4</v>
      </c>
    </row>
    <row r="814" spans="1:5" x14ac:dyDescent="0.25">
      <c r="A814" s="3">
        <v>20230814</v>
      </c>
      <c r="B814" s="3">
        <v>14020523</v>
      </c>
      <c r="C814" s="3">
        <v>1997030.3</v>
      </c>
      <c r="D814" s="4">
        <f t="shared" si="24"/>
        <v>45152</v>
      </c>
      <c r="E814" s="5">
        <f t="shared" si="25"/>
        <v>4.5838915178539885E-3</v>
      </c>
    </row>
    <row r="815" spans="1:5" x14ac:dyDescent="0.25">
      <c r="A815" s="3">
        <v>20230815</v>
      </c>
      <c r="B815" s="3">
        <v>14020524</v>
      </c>
      <c r="C815" s="3">
        <v>1978182.8</v>
      </c>
      <c r="D815" s="4">
        <f t="shared" si="24"/>
        <v>45153</v>
      </c>
      <c r="E815" s="5">
        <f t="shared" si="25"/>
        <v>-9.4377636633755646E-3</v>
      </c>
    </row>
    <row r="816" spans="1:5" x14ac:dyDescent="0.25">
      <c r="A816" s="3">
        <v>20230816</v>
      </c>
      <c r="B816" s="3">
        <v>14020525</v>
      </c>
      <c r="C816" s="3">
        <v>1973597.3</v>
      </c>
      <c r="D816" s="4">
        <f t="shared" si="24"/>
        <v>45154</v>
      </c>
      <c r="E816" s="5">
        <f t="shared" si="25"/>
        <v>-2.3180365333274056E-3</v>
      </c>
    </row>
    <row r="817" spans="1:5" x14ac:dyDescent="0.25">
      <c r="A817" s="3">
        <v>20230819</v>
      </c>
      <c r="B817" s="3">
        <v>14020528</v>
      </c>
      <c r="C817" s="3">
        <v>1957515.4</v>
      </c>
      <c r="D817" s="4">
        <f t="shared" si="24"/>
        <v>45157</v>
      </c>
      <c r="E817" s="5">
        <f t="shared" si="25"/>
        <v>-8.1485214840940623E-3</v>
      </c>
    </row>
    <row r="818" spans="1:5" x14ac:dyDescent="0.25">
      <c r="A818" s="3">
        <v>20230820</v>
      </c>
      <c r="B818" s="3">
        <v>14020529</v>
      </c>
      <c r="C818" s="3">
        <v>1954029.7</v>
      </c>
      <c r="D818" s="4">
        <f t="shared" si="24"/>
        <v>45158</v>
      </c>
      <c r="E818" s="5">
        <f t="shared" si="25"/>
        <v>-1.780675646280927E-3</v>
      </c>
    </row>
    <row r="819" spans="1:5" x14ac:dyDescent="0.25">
      <c r="A819" s="3">
        <v>20230821</v>
      </c>
      <c r="B819" s="3">
        <v>14020530</v>
      </c>
      <c r="C819" s="3">
        <v>1956441.4</v>
      </c>
      <c r="D819" s="4">
        <f t="shared" si="24"/>
        <v>45159</v>
      </c>
      <c r="E819" s="5">
        <f t="shared" si="25"/>
        <v>1.2342187019982465E-3</v>
      </c>
    </row>
    <row r="820" spans="1:5" x14ac:dyDescent="0.25">
      <c r="A820" s="3">
        <v>20230822</v>
      </c>
      <c r="B820" s="3">
        <v>14020531</v>
      </c>
      <c r="C820" s="3">
        <v>1938248.4</v>
      </c>
      <c r="D820" s="4">
        <f t="shared" si="24"/>
        <v>45160</v>
      </c>
      <c r="E820" s="5">
        <f t="shared" si="25"/>
        <v>-9.2990262831281756E-3</v>
      </c>
    </row>
    <row r="821" spans="1:5" x14ac:dyDescent="0.25">
      <c r="A821" s="3">
        <v>20230823</v>
      </c>
      <c r="B821" s="3">
        <v>14020601</v>
      </c>
      <c r="C821" s="3">
        <v>1946593.9</v>
      </c>
      <c r="D821" s="4">
        <f t="shared" si="24"/>
        <v>45161</v>
      </c>
      <c r="E821" s="5">
        <f t="shared" si="25"/>
        <v>4.3056916750194851E-3</v>
      </c>
    </row>
    <row r="822" spans="1:5" x14ac:dyDescent="0.25">
      <c r="A822" s="3">
        <v>20230826</v>
      </c>
      <c r="B822" s="3">
        <v>14020604</v>
      </c>
      <c r="C822" s="3">
        <v>1993097.2</v>
      </c>
      <c r="D822" s="4">
        <f t="shared" si="24"/>
        <v>45164</v>
      </c>
      <c r="E822" s="5">
        <f t="shared" si="25"/>
        <v>2.3889574502416799E-2</v>
      </c>
    </row>
    <row r="823" spans="1:5" x14ac:dyDescent="0.25">
      <c r="A823" s="3">
        <v>20230827</v>
      </c>
      <c r="B823" s="3">
        <v>14020605</v>
      </c>
      <c r="C823" s="3">
        <v>2051471.9</v>
      </c>
      <c r="D823" s="4">
        <f t="shared" si="24"/>
        <v>45165</v>
      </c>
      <c r="E823" s="5">
        <f t="shared" si="25"/>
        <v>2.9288436108384497E-2</v>
      </c>
    </row>
    <row r="824" spans="1:5" x14ac:dyDescent="0.25">
      <c r="A824" s="3">
        <v>20230828</v>
      </c>
      <c r="B824" s="3">
        <v>14020606</v>
      </c>
      <c r="C824" s="3">
        <v>2084168.4</v>
      </c>
      <c r="D824" s="4">
        <f t="shared" si="24"/>
        <v>45166</v>
      </c>
      <c r="E824" s="5">
        <f t="shared" si="25"/>
        <v>1.593806866182268E-2</v>
      </c>
    </row>
    <row r="825" spans="1:5" x14ac:dyDescent="0.25">
      <c r="A825" s="3">
        <v>20230829</v>
      </c>
      <c r="B825" s="3">
        <v>14020607</v>
      </c>
      <c r="C825" s="3">
        <v>2095048.9</v>
      </c>
      <c r="D825" s="4">
        <f t="shared" si="24"/>
        <v>45167</v>
      </c>
      <c r="E825" s="5">
        <f t="shared" si="25"/>
        <v>5.2205474375295324E-3</v>
      </c>
    </row>
    <row r="826" spans="1:5" x14ac:dyDescent="0.25">
      <c r="A826" s="3">
        <v>20230830</v>
      </c>
      <c r="B826" s="3">
        <v>14020608</v>
      </c>
      <c r="C826" s="3">
        <v>2104683.7999999998</v>
      </c>
      <c r="D826" s="4">
        <f t="shared" si="24"/>
        <v>45168</v>
      </c>
      <c r="E826" s="5">
        <f t="shared" si="25"/>
        <v>4.5988902693392397E-3</v>
      </c>
    </row>
    <row r="827" spans="1:5" x14ac:dyDescent="0.25">
      <c r="A827" s="3">
        <v>20230902</v>
      </c>
      <c r="B827" s="3">
        <v>14020611</v>
      </c>
      <c r="C827" s="3">
        <v>2105644.4</v>
      </c>
      <c r="D827" s="4">
        <f t="shared" si="24"/>
        <v>45171</v>
      </c>
      <c r="E827" s="5">
        <f t="shared" si="25"/>
        <v>4.5641060191559113E-4</v>
      </c>
    </row>
    <row r="828" spans="1:5" x14ac:dyDescent="0.25">
      <c r="A828" s="3">
        <v>20230903</v>
      </c>
      <c r="B828" s="3">
        <v>14020612</v>
      </c>
      <c r="C828" s="3">
        <v>2111648.6</v>
      </c>
      <c r="D828" s="4">
        <f t="shared" si="24"/>
        <v>45172</v>
      </c>
      <c r="E828" s="5">
        <f t="shared" si="25"/>
        <v>2.8514786257356484E-3</v>
      </c>
    </row>
    <row r="829" spans="1:5" x14ac:dyDescent="0.25">
      <c r="A829" s="3">
        <v>20230904</v>
      </c>
      <c r="B829" s="3">
        <v>14020613</v>
      </c>
      <c r="C829" s="3">
        <v>2136144.2000000002</v>
      </c>
      <c r="D829" s="4">
        <f t="shared" si="24"/>
        <v>45173</v>
      </c>
      <c r="E829" s="5">
        <f t="shared" si="25"/>
        <v>1.1600225529948549E-2</v>
      </c>
    </row>
    <row r="830" spans="1:5" x14ac:dyDescent="0.25">
      <c r="A830" s="3">
        <v>20230905</v>
      </c>
      <c r="B830" s="3">
        <v>14020614</v>
      </c>
      <c r="C830" s="3">
        <v>2150975.2999999998</v>
      </c>
      <c r="D830" s="4">
        <f t="shared" si="24"/>
        <v>45174</v>
      </c>
      <c r="E830" s="5">
        <f t="shared" si="25"/>
        <v>6.9429301636094731E-3</v>
      </c>
    </row>
    <row r="831" spans="1:5" x14ac:dyDescent="0.25">
      <c r="A831" s="3">
        <v>20230909</v>
      </c>
      <c r="B831" s="3">
        <v>14020618</v>
      </c>
      <c r="C831" s="3">
        <v>2129608.6</v>
      </c>
      <c r="D831" s="4">
        <f t="shared" si="24"/>
        <v>45178</v>
      </c>
      <c r="E831" s="5">
        <f t="shared" si="25"/>
        <v>-9.9334938899575675E-3</v>
      </c>
    </row>
    <row r="832" spans="1:5" x14ac:dyDescent="0.25">
      <c r="A832" s="3">
        <v>20230910</v>
      </c>
      <c r="B832" s="3">
        <v>14020619</v>
      </c>
      <c r="C832" s="3">
        <v>2123629</v>
      </c>
      <c r="D832" s="4">
        <f t="shared" si="24"/>
        <v>45179</v>
      </c>
      <c r="E832" s="5">
        <f t="shared" si="25"/>
        <v>-2.8078399007217536E-3</v>
      </c>
    </row>
    <row r="833" spans="1:5" x14ac:dyDescent="0.25">
      <c r="A833" s="3">
        <v>20230911</v>
      </c>
      <c r="B833" s="3">
        <v>14020620</v>
      </c>
      <c r="C833" s="3">
        <v>2122617.1</v>
      </c>
      <c r="D833" s="4">
        <f t="shared" si="24"/>
        <v>45180</v>
      </c>
      <c r="E833" s="5">
        <f t="shared" si="25"/>
        <v>-4.7649565908169933E-4</v>
      </c>
    </row>
    <row r="834" spans="1:5" x14ac:dyDescent="0.25">
      <c r="A834" s="3">
        <v>20230912</v>
      </c>
      <c r="B834" s="3">
        <v>14020621</v>
      </c>
      <c r="C834" s="3">
        <v>2127079.5</v>
      </c>
      <c r="D834" s="4">
        <f t="shared" ref="D834:D897" si="26">DATE(LEFT(A834,4),MID(A834,5,2),RIGHT(A834,2))</f>
        <v>45181</v>
      </c>
      <c r="E834" s="5">
        <f t="shared" si="25"/>
        <v>2.1023103978574653E-3</v>
      </c>
    </row>
    <row r="835" spans="1:5" x14ac:dyDescent="0.25">
      <c r="A835" s="3">
        <v>20230913</v>
      </c>
      <c r="B835" s="3">
        <v>14020622</v>
      </c>
      <c r="C835" s="3">
        <v>2126741.7000000002</v>
      </c>
      <c r="D835" s="4">
        <f t="shared" si="26"/>
        <v>45182</v>
      </c>
      <c r="E835" s="5">
        <f t="shared" ref="E835:E898" si="27">C835/C834-1</f>
        <v>-1.5880929697253965E-4</v>
      </c>
    </row>
    <row r="836" spans="1:5" x14ac:dyDescent="0.25">
      <c r="A836" s="3">
        <v>20230917</v>
      </c>
      <c r="B836" s="3">
        <v>14020626</v>
      </c>
      <c r="C836" s="3">
        <v>2135784.1</v>
      </c>
      <c r="D836" s="4">
        <f t="shared" si="26"/>
        <v>45186</v>
      </c>
      <c r="E836" s="5">
        <f t="shared" si="27"/>
        <v>4.2517622144710998E-3</v>
      </c>
    </row>
    <row r="837" spans="1:5" x14ac:dyDescent="0.25">
      <c r="A837" s="3">
        <v>20230918</v>
      </c>
      <c r="B837" s="3">
        <v>14020627</v>
      </c>
      <c r="C837" s="3">
        <v>2133484.9</v>
      </c>
      <c r="D837" s="4">
        <f t="shared" si="26"/>
        <v>45187</v>
      </c>
      <c r="E837" s="5">
        <f t="shared" si="27"/>
        <v>-1.0765133048795672E-3</v>
      </c>
    </row>
    <row r="838" spans="1:5" x14ac:dyDescent="0.25">
      <c r="A838" s="3">
        <v>20230919</v>
      </c>
      <c r="B838" s="3">
        <v>14020628</v>
      </c>
      <c r="C838" s="3">
        <v>2128489.2999999998</v>
      </c>
      <c r="D838" s="4">
        <f t="shared" si="26"/>
        <v>45188</v>
      </c>
      <c r="E838" s="5">
        <f t="shared" si="27"/>
        <v>-2.3415211422401772E-3</v>
      </c>
    </row>
    <row r="839" spans="1:5" x14ac:dyDescent="0.25">
      <c r="A839" s="3">
        <v>20230920</v>
      </c>
      <c r="B839" s="3">
        <v>14020629</v>
      </c>
      <c r="C839" s="3">
        <v>2121213</v>
      </c>
      <c r="D839" s="4">
        <f t="shared" si="26"/>
        <v>45189</v>
      </c>
      <c r="E839" s="5">
        <f t="shared" si="27"/>
        <v>-3.4185278732666857E-3</v>
      </c>
    </row>
    <row r="840" spans="1:5" x14ac:dyDescent="0.25">
      <c r="A840" s="3">
        <v>20230923</v>
      </c>
      <c r="B840" s="3">
        <v>14020701</v>
      </c>
      <c r="C840" s="3">
        <v>2118346.6</v>
      </c>
      <c r="D840" s="4">
        <f t="shared" si="26"/>
        <v>45192</v>
      </c>
      <c r="E840" s="5">
        <f t="shared" si="27"/>
        <v>-1.3513022973176136E-3</v>
      </c>
    </row>
    <row r="841" spans="1:5" x14ac:dyDescent="0.25">
      <c r="A841" s="3">
        <v>20230925</v>
      </c>
      <c r="B841" s="3">
        <v>14020703</v>
      </c>
      <c r="C841" s="3">
        <v>2101036.9</v>
      </c>
      <c r="D841" s="4">
        <f t="shared" si="26"/>
        <v>45194</v>
      </c>
      <c r="E841" s="5">
        <f t="shared" si="27"/>
        <v>-8.1713256933497735E-3</v>
      </c>
    </row>
    <row r="842" spans="1:5" x14ac:dyDescent="0.25">
      <c r="A842" s="3">
        <v>20230926</v>
      </c>
      <c r="B842" s="3">
        <v>14020704</v>
      </c>
      <c r="C842" s="3">
        <v>2097727</v>
      </c>
      <c r="D842" s="4">
        <f t="shared" si="26"/>
        <v>45195</v>
      </c>
      <c r="E842" s="5">
        <f t="shared" si="27"/>
        <v>-1.5753650019187937E-3</v>
      </c>
    </row>
    <row r="843" spans="1:5" x14ac:dyDescent="0.25">
      <c r="A843" s="3">
        <v>20230927</v>
      </c>
      <c r="B843" s="3">
        <v>14020705</v>
      </c>
      <c r="C843" s="3">
        <v>2097976.9</v>
      </c>
      <c r="D843" s="4">
        <f t="shared" si="26"/>
        <v>45196</v>
      </c>
      <c r="E843" s="5">
        <f t="shared" si="27"/>
        <v>1.1912894289856091E-4</v>
      </c>
    </row>
    <row r="844" spans="1:5" x14ac:dyDescent="0.25">
      <c r="A844" s="3">
        <v>20230930</v>
      </c>
      <c r="B844" s="3">
        <v>14020708</v>
      </c>
      <c r="C844" s="3">
        <v>2084534.8</v>
      </c>
      <c r="D844" s="4">
        <f t="shared" si="26"/>
        <v>45199</v>
      </c>
      <c r="E844" s="5">
        <f t="shared" si="27"/>
        <v>-6.40717254799128E-3</v>
      </c>
    </row>
    <row r="845" spans="1:5" x14ac:dyDescent="0.25">
      <c r="A845" s="3">
        <v>20231001</v>
      </c>
      <c r="B845" s="3">
        <v>14020709</v>
      </c>
      <c r="C845" s="3">
        <v>2067164.4</v>
      </c>
      <c r="D845" s="4">
        <f t="shared" si="26"/>
        <v>45200</v>
      </c>
      <c r="E845" s="5">
        <f t="shared" si="27"/>
        <v>-8.3329863334495879E-3</v>
      </c>
    </row>
    <row r="846" spans="1:5" x14ac:dyDescent="0.25">
      <c r="A846" s="3">
        <v>20231002</v>
      </c>
      <c r="B846" s="3">
        <v>14020710</v>
      </c>
      <c r="C846" s="3">
        <v>2067537.6</v>
      </c>
      <c r="D846" s="4">
        <f t="shared" si="26"/>
        <v>45201</v>
      </c>
      <c r="E846" s="5">
        <f t="shared" si="27"/>
        <v>1.8053716482357984E-4</v>
      </c>
    </row>
    <row r="847" spans="1:5" x14ac:dyDescent="0.25">
      <c r="A847" s="3">
        <v>20231004</v>
      </c>
      <c r="B847" s="3">
        <v>14020712</v>
      </c>
      <c r="C847" s="3">
        <v>2069749.2</v>
      </c>
      <c r="D847" s="4">
        <f t="shared" si="26"/>
        <v>45203</v>
      </c>
      <c r="E847" s="5">
        <f t="shared" si="27"/>
        <v>1.0696782491403933E-3</v>
      </c>
    </row>
    <row r="848" spans="1:5" x14ac:dyDescent="0.25">
      <c r="A848" s="3">
        <v>20231007</v>
      </c>
      <c r="B848" s="3">
        <v>14020715</v>
      </c>
      <c r="C848" s="3">
        <v>2052864.3</v>
      </c>
      <c r="D848" s="4">
        <f t="shared" si="26"/>
        <v>45206</v>
      </c>
      <c r="E848" s="5">
        <f t="shared" si="27"/>
        <v>-8.1579449336179888E-3</v>
      </c>
    </row>
    <row r="849" spans="1:5" x14ac:dyDescent="0.25">
      <c r="A849" s="3">
        <v>20231008</v>
      </c>
      <c r="B849" s="3">
        <v>14020716</v>
      </c>
      <c r="C849" s="3">
        <v>2001266.7</v>
      </c>
      <c r="D849" s="4">
        <f t="shared" si="26"/>
        <v>45207</v>
      </c>
      <c r="E849" s="5">
        <f t="shared" si="27"/>
        <v>-2.5134442641922328E-2</v>
      </c>
    </row>
    <row r="850" spans="1:5" x14ac:dyDescent="0.25">
      <c r="A850" s="3">
        <v>20231009</v>
      </c>
      <c r="B850" s="3">
        <v>14020717</v>
      </c>
      <c r="C850" s="3">
        <v>2005595.1</v>
      </c>
      <c r="D850" s="4">
        <f t="shared" si="26"/>
        <v>45208</v>
      </c>
      <c r="E850" s="5">
        <f t="shared" si="27"/>
        <v>2.1628301715108655E-3</v>
      </c>
    </row>
    <row r="851" spans="1:5" x14ac:dyDescent="0.25">
      <c r="A851" s="3">
        <v>20231010</v>
      </c>
      <c r="B851" s="3">
        <v>14020718</v>
      </c>
      <c r="C851" s="3">
        <v>2014066.9</v>
      </c>
      <c r="D851" s="4">
        <f t="shared" si="26"/>
        <v>45209</v>
      </c>
      <c r="E851" s="5">
        <f t="shared" si="27"/>
        <v>4.2240829168358474E-3</v>
      </c>
    </row>
    <row r="852" spans="1:5" x14ac:dyDescent="0.25">
      <c r="A852" s="3">
        <v>20231011</v>
      </c>
      <c r="B852" s="3">
        <v>14020719</v>
      </c>
      <c r="C852" s="3">
        <v>2019712.8</v>
      </c>
      <c r="D852" s="4">
        <f t="shared" si="26"/>
        <v>45210</v>
      </c>
      <c r="E852" s="5">
        <f t="shared" si="27"/>
        <v>2.8032335966596822E-3</v>
      </c>
    </row>
    <row r="853" spans="1:5" x14ac:dyDescent="0.25">
      <c r="A853" s="3">
        <v>20231014</v>
      </c>
      <c r="B853" s="3">
        <v>14020722</v>
      </c>
      <c r="C853" s="3">
        <v>2001462.9</v>
      </c>
      <c r="D853" s="4">
        <f t="shared" si="26"/>
        <v>45213</v>
      </c>
      <c r="E853" s="5">
        <f t="shared" si="27"/>
        <v>-9.0358886669431593E-3</v>
      </c>
    </row>
    <row r="854" spans="1:5" x14ac:dyDescent="0.25">
      <c r="A854" s="3">
        <v>20231015</v>
      </c>
      <c r="B854" s="3">
        <v>14020723</v>
      </c>
      <c r="C854" s="3">
        <v>2001942.6</v>
      </c>
      <c r="D854" s="4">
        <f t="shared" si="26"/>
        <v>45214</v>
      </c>
      <c r="E854" s="5">
        <f t="shared" si="27"/>
        <v>2.3967468994823271E-4</v>
      </c>
    </row>
    <row r="855" spans="1:5" x14ac:dyDescent="0.25">
      <c r="A855" s="3">
        <v>20231016</v>
      </c>
      <c r="B855" s="3">
        <v>14020724</v>
      </c>
      <c r="C855" s="3">
        <v>2018165.8</v>
      </c>
      <c r="D855" s="4">
        <f t="shared" si="26"/>
        <v>45215</v>
      </c>
      <c r="E855" s="5">
        <f t="shared" si="27"/>
        <v>8.1037288481697889E-3</v>
      </c>
    </row>
    <row r="856" spans="1:5" x14ac:dyDescent="0.25">
      <c r="A856" s="3">
        <v>20231017</v>
      </c>
      <c r="B856" s="3">
        <v>14020725</v>
      </c>
      <c r="C856" s="3">
        <v>2031245.3</v>
      </c>
      <c r="D856" s="4">
        <f t="shared" si="26"/>
        <v>45216</v>
      </c>
      <c r="E856" s="5">
        <f t="shared" si="27"/>
        <v>6.4808847717070517E-3</v>
      </c>
    </row>
    <row r="857" spans="1:5" x14ac:dyDescent="0.25">
      <c r="A857" s="3">
        <v>20231018</v>
      </c>
      <c r="B857" s="3">
        <v>14020726</v>
      </c>
      <c r="C857" s="3">
        <v>2023543.8</v>
      </c>
      <c r="D857" s="4">
        <f t="shared" si="26"/>
        <v>45217</v>
      </c>
      <c r="E857" s="5">
        <f t="shared" si="27"/>
        <v>-3.7915164652935207E-3</v>
      </c>
    </row>
    <row r="858" spans="1:5" x14ac:dyDescent="0.25">
      <c r="A858" s="3">
        <v>20231021</v>
      </c>
      <c r="B858" s="3">
        <v>14020729</v>
      </c>
      <c r="C858" s="3">
        <v>2024972.8</v>
      </c>
      <c r="D858" s="4">
        <f t="shared" si="26"/>
        <v>45220</v>
      </c>
      <c r="E858" s="5">
        <f t="shared" si="27"/>
        <v>7.0618683914824842E-4</v>
      </c>
    </row>
    <row r="859" spans="1:5" x14ac:dyDescent="0.25">
      <c r="A859" s="3">
        <v>20231022</v>
      </c>
      <c r="B859" s="3">
        <v>14020730</v>
      </c>
      <c r="C859" s="3">
        <v>2032212.1</v>
      </c>
      <c r="D859" s="4">
        <f t="shared" si="26"/>
        <v>45221</v>
      </c>
      <c r="E859" s="5">
        <f t="shared" si="27"/>
        <v>3.5750109828636134E-3</v>
      </c>
    </row>
    <row r="860" spans="1:5" x14ac:dyDescent="0.25">
      <c r="A860" s="3">
        <v>20231023</v>
      </c>
      <c r="B860" s="3">
        <v>14020801</v>
      </c>
      <c r="C860" s="3">
        <v>2021903.6</v>
      </c>
      <c r="D860" s="4">
        <f t="shared" si="26"/>
        <v>45222</v>
      </c>
      <c r="E860" s="5">
        <f t="shared" si="27"/>
        <v>-5.0725512361627922E-3</v>
      </c>
    </row>
    <row r="861" spans="1:5" x14ac:dyDescent="0.25">
      <c r="A861" s="3">
        <v>20231024</v>
      </c>
      <c r="B861" s="3">
        <v>14020802</v>
      </c>
      <c r="C861" s="3">
        <v>2000346.7</v>
      </c>
      <c r="D861" s="4">
        <f t="shared" si="26"/>
        <v>45223</v>
      </c>
      <c r="E861" s="5">
        <f t="shared" si="27"/>
        <v>-1.0661685354336425E-2</v>
      </c>
    </row>
    <row r="862" spans="1:5" x14ac:dyDescent="0.25">
      <c r="A862" s="3">
        <v>20231025</v>
      </c>
      <c r="B862" s="3">
        <v>14020803</v>
      </c>
      <c r="C862" s="3">
        <v>2002075.1</v>
      </c>
      <c r="D862" s="4">
        <f t="shared" si="26"/>
        <v>45224</v>
      </c>
      <c r="E862" s="5">
        <f t="shared" si="27"/>
        <v>8.6405021689506256E-4</v>
      </c>
    </row>
    <row r="863" spans="1:5" x14ac:dyDescent="0.25">
      <c r="A863" s="3">
        <v>20231028</v>
      </c>
      <c r="B863" s="3">
        <v>14020806</v>
      </c>
      <c r="C863" s="3">
        <v>1951216.6</v>
      </c>
      <c r="D863" s="4">
        <f t="shared" si="26"/>
        <v>45227</v>
      </c>
      <c r="E863" s="5">
        <f t="shared" si="27"/>
        <v>-2.5402893228131163E-2</v>
      </c>
    </row>
    <row r="864" spans="1:5" x14ac:dyDescent="0.25">
      <c r="A864" s="3">
        <v>20231029</v>
      </c>
      <c r="B864" s="3">
        <v>14020807</v>
      </c>
      <c r="C864" s="3">
        <v>1961310.8</v>
      </c>
      <c r="D864" s="4">
        <f t="shared" si="26"/>
        <v>45228</v>
      </c>
      <c r="E864" s="5">
        <f t="shared" si="27"/>
        <v>5.1732852211281433E-3</v>
      </c>
    </row>
    <row r="865" spans="1:5" x14ac:dyDescent="0.25">
      <c r="A865" s="3">
        <v>20231030</v>
      </c>
      <c r="B865" s="3">
        <v>14020808</v>
      </c>
      <c r="C865" s="3">
        <v>1981414.2</v>
      </c>
      <c r="D865" s="4">
        <f t="shared" si="26"/>
        <v>45229</v>
      </c>
      <c r="E865" s="5">
        <f t="shared" si="27"/>
        <v>1.0249981797887386E-2</v>
      </c>
    </row>
    <row r="866" spans="1:5" x14ac:dyDescent="0.25">
      <c r="A866" s="3">
        <v>20231031</v>
      </c>
      <c r="B866" s="3">
        <v>14020809</v>
      </c>
      <c r="C866" s="3">
        <v>1981204.7</v>
      </c>
      <c r="D866" s="4">
        <f t="shared" si="26"/>
        <v>45230</v>
      </c>
      <c r="E866" s="5">
        <f t="shared" si="27"/>
        <v>-1.0573256212653703E-4</v>
      </c>
    </row>
    <row r="867" spans="1:5" x14ac:dyDescent="0.25">
      <c r="A867" s="3">
        <v>20231101</v>
      </c>
      <c r="B867" s="3">
        <v>14020810</v>
      </c>
      <c r="C867" s="3">
        <v>1970519.8</v>
      </c>
      <c r="D867" s="4">
        <f t="shared" si="26"/>
        <v>45231</v>
      </c>
      <c r="E867" s="5">
        <f t="shared" si="27"/>
        <v>-5.3931327742156032E-3</v>
      </c>
    </row>
    <row r="868" spans="1:5" x14ac:dyDescent="0.25">
      <c r="A868" s="3">
        <v>20231104</v>
      </c>
      <c r="B868" s="3">
        <v>14020813</v>
      </c>
      <c r="C868" s="3">
        <v>1999208.2</v>
      </c>
      <c r="D868" s="4">
        <f t="shared" si="26"/>
        <v>45234</v>
      </c>
      <c r="E868" s="5">
        <f t="shared" si="27"/>
        <v>1.455879814047023E-2</v>
      </c>
    </row>
    <row r="869" spans="1:5" x14ac:dyDescent="0.25">
      <c r="A869" s="3">
        <v>20231105</v>
      </c>
      <c r="B869" s="3">
        <v>14020814</v>
      </c>
      <c r="C869" s="3">
        <v>2016734.8</v>
      </c>
      <c r="D869" s="4">
        <f t="shared" si="26"/>
        <v>45235</v>
      </c>
      <c r="E869" s="5">
        <f t="shared" si="27"/>
        <v>8.7667707645457948E-3</v>
      </c>
    </row>
    <row r="870" spans="1:5" x14ac:dyDescent="0.25">
      <c r="A870" s="3">
        <v>20231106</v>
      </c>
      <c r="B870" s="3">
        <v>14020815</v>
      </c>
      <c r="C870" s="3">
        <v>2030871.7</v>
      </c>
      <c r="D870" s="4">
        <f t="shared" si="26"/>
        <v>45236</v>
      </c>
      <c r="E870" s="5">
        <f t="shared" si="27"/>
        <v>7.0097962310164963E-3</v>
      </c>
    </row>
    <row r="871" spans="1:5" x14ac:dyDescent="0.25">
      <c r="A871" s="3">
        <v>20231107</v>
      </c>
      <c r="B871" s="3">
        <v>14020816</v>
      </c>
      <c r="C871" s="3">
        <v>2052696</v>
      </c>
      <c r="D871" s="4">
        <f t="shared" si="26"/>
        <v>45237</v>
      </c>
      <c r="E871" s="5">
        <f t="shared" si="27"/>
        <v>1.0746272154956937E-2</v>
      </c>
    </row>
    <row r="872" spans="1:5" x14ac:dyDescent="0.25">
      <c r="A872" s="3">
        <v>20231108</v>
      </c>
      <c r="B872" s="3">
        <v>14020817</v>
      </c>
      <c r="C872" s="3">
        <v>2055944.8</v>
      </c>
      <c r="D872" s="4">
        <f t="shared" si="26"/>
        <v>45238</v>
      </c>
      <c r="E872" s="5">
        <f t="shared" si="27"/>
        <v>1.582699045547864E-3</v>
      </c>
    </row>
    <row r="873" spans="1:5" x14ac:dyDescent="0.25">
      <c r="A873" s="3">
        <v>20231111</v>
      </c>
      <c r="B873" s="3">
        <v>14020820</v>
      </c>
      <c r="C873" s="3">
        <v>2054482.9</v>
      </c>
      <c r="D873" s="4">
        <f t="shared" si="26"/>
        <v>45241</v>
      </c>
      <c r="E873" s="5">
        <f t="shared" si="27"/>
        <v>-7.1105994674569573E-4</v>
      </c>
    </row>
    <row r="874" spans="1:5" x14ac:dyDescent="0.25">
      <c r="A874" s="3">
        <v>20231112</v>
      </c>
      <c r="B874" s="3">
        <v>14020821</v>
      </c>
      <c r="C874" s="3">
        <v>2053632.8</v>
      </c>
      <c r="D874" s="4">
        <f t="shared" si="26"/>
        <v>45242</v>
      </c>
      <c r="E874" s="5">
        <f t="shared" si="27"/>
        <v>-4.1377808498666013E-4</v>
      </c>
    </row>
    <row r="875" spans="1:5" x14ac:dyDescent="0.25">
      <c r="A875" s="3">
        <v>20231113</v>
      </c>
      <c r="B875" s="3">
        <v>14020822</v>
      </c>
      <c r="C875" s="3">
        <v>2055960.3</v>
      </c>
      <c r="D875" s="4">
        <f t="shared" si="26"/>
        <v>45243</v>
      </c>
      <c r="E875" s="5">
        <f t="shared" si="27"/>
        <v>1.1333574337144547E-3</v>
      </c>
    </row>
    <row r="876" spans="1:5" x14ac:dyDescent="0.25">
      <c r="A876" s="3">
        <v>20231114</v>
      </c>
      <c r="B876" s="3">
        <v>14020823</v>
      </c>
      <c r="C876" s="3">
        <v>2046067</v>
      </c>
      <c r="D876" s="4">
        <f t="shared" si="26"/>
        <v>45244</v>
      </c>
      <c r="E876" s="5">
        <f t="shared" si="27"/>
        <v>-4.8120092591282804E-3</v>
      </c>
    </row>
    <row r="877" spans="1:5" x14ac:dyDescent="0.25">
      <c r="A877" s="3">
        <v>20231115</v>
      </c>
      <c r="B877" s="3">
        <v>14020824</v>
      </c>
      <c r="C877" s="3">
        <v>2038883.4</v>
      </c>
      <c r="D877" s="4">
        <f t="shared" si="26"/>
        <v>45245</v>
      </c>
      <c r="E877" s="5">
        <f t="shared" si="27"/>
        <v>-3.5109309714687065E-3</v>
      </c>
    </row>
    <row r="878" spans="1:5" x14ac:dyDescent="0.25">
      <c r="A878" s="3">
        <v>20231118</v>
      </c>
      <c r="B878" s="3">
        <v>14020827</v>
      </c>
      <c r="C878" s="3">
        <v>2028579.2</v>
      </c>
      <c r="D878" s="4">
        <f t="shared" si="26"/>
        <v>45248</v>
      </c>
      <c r="E878" s="5">
        <f t="shared" si="27"/>
        <v>-5.05384466811587E-3</v>
      </c>
    </row>
    <row r="879" spans="1:5" x14ac:dyDescent="0.25">
      <c r="A879" s="3">
        <v>20231119</v>
      </c>
      <c r="B879" s="3">
        <v>14020828</v>
      </c>
      <c r="C879" s="3">
        <v>2026241.6</v>
      </c>
      <c r="D879" s="4">
        <f t="shared" si="26"/>
        <v>45249</v>
      </c>
      <c r="E879" s="5">
        <f t="shared" si="27"/>
        <v>-1.1523336135951245E-3</v>
      </c>
    </row>
    <row r="880" spans="1:5" x14ac:dyDescent="0.25">
      <c r="A880" s="3">
        <v>20231120</v>
      </c>
      <c r="B880" s="3">
        <v>14020829</v>
      </c>
      <c r="C880" s="3">
        <v>2018008</v>
      </c>
      <c r="D880" s="4">
        <f t="shared" si="26"/>
        <v>45250</v>
      </c>
      <c r="E880" s="5">
        <f t="shared" si="27"/>
        <v>-4.0634838412162422E-3</v>
      </c>
    </row>
    <row r="881" spans="1:5" x14ac:dyDescent="0.25">
      <c r="A881" s="3">
        <v>20231121</v>
      </c>
      <c r="B881" s="3">
        <v>14020830</v>
      </c>
      <c r="C881" s="3">
        <v>2020153.9</v>
      </c>
      <c r="D881" s="4">
        <f t="shared" si="26"/>
        <v>45251</v>
      </c>
      <c r="E881" s="5">
        <f t="shared" si="27"/>
        <v>1.0633753681847935E-3</v>
      </c>
    </row>
    <row r="882" spans="1:5" x14ac:dyDescent="0.25">
      <c r="A882" s="3">
        <v>20231122</v>
      </c>
      <c r="B882" s="3">
        <v>14020901</v>
      </c>
      <c r="C882" s="3">
        <v>2022332.4</v>
      </c>
      <c r="D882" s="4">
        <f t="shared" si="26"/>
        <v>45252</v>
      </c>
      <c r="E882" s="5">
        <f t="shared" si="27"/>
        <v>1.0783831865484039E-3</v>
      </c>
    </row>
    <row r="883" spans="1:5" x14ac:dyDescent="0.25">
      <c r="A883" s="3">
        <v>20231125</v>
      </c>
      <c r="B883" s="3">
        <v>14020904</v>
      </c>
      <c r="C883" s="3">
        <v>2019988.2</v>
      </c>
      <c r="D883" s="4">
        <f t="shared" si="26"/>
        <v>45255</v>
      </c>
      <c r="E883" s="5">
        <f t="shared" si="27"/>
        <v>-1.1591566252906471E-3</v>
      </c>
    </row>
    <row r="884" spans="1:5" x14ac:dyDescent="0.25">
      <c r="A884" s="3">
        <v>20231126</v>
      </c>
      <c r="B884" s="3">
        <v>14020905</v>
      </c>
      <c r="C884" s="3">
        <v>2024447.9</v>
      </c>
      <c r="D884" s="4">
        <f t="shared" si="26"/>
        <v>45256</v>
      </c>
      <c r="E884" s="5">
        <f t="shared" si="27"/>
        <v>2.207785174190624E-3</v>
      </c>
    </row>
    <row r="885" spans="1:5" x14ac:dyDescent="0.25">
      <c r="A885" s="3">
        <v>20231127</v>
      </c>
      <c r="B885" s="3">
        <v>14020906</v>
      </c>
      <c r="C885" s="3">
        <v>2026074.8</v>
      </c>
      <c r="D885" s="4">
        <f t="shared" si="26"/>
        <v>45257</v>
      </c>
      <c r="E885" s="5">
        <f t="shared" si="27"/>
        <v>8.0362650972642946E-4</v>
      </c>
    </row>
    <row r="886" spans="1:5" x14ac:dyDescent="0.25">
      <c r="A886" s="3">
        <v>20231128</v>
      </c>
      <c r="B886" s="3">
        <v>14020907</v>
      </c>
      <c r="C886" s="3">
        <v>2031879.6</v>
      </c>
      <c r="D886" s="4">
        <f t="shared" si="26"/>
        <v>45258</v>
      </c>
      <c r="E886" s="5">
        <f t="shared" si="27"/>
        <v>2.8650472332019117E-3</v>
      </c>
    </row>
    <row r="887" spans="1:5" x14ac:dyDescent="0.25">
      <c r="A887" s="3">
        <v>20231129</v>
      </c>
      <c r="B887" s="3">
        <v>14020908</v>
      </c>
      <c r="C887" s="3">
        <v>2060345.3</v>
      </c>
      <c r="D887" s="4">
        <f t="shared" si="26"/>
        <v>45259</v>
      </c>
      <c r="E887" s="5">
        <f t="shared" si="27"/>
        <v>1.4009540722786928E-2</v>
      </c>
    </row>
    <row r="888" spans="1:5" x14ac:dyDescent="0.25">
      <c r="A888" s="3">
        <v>20231202</v>
      </c>
      <c r="B888" s="3">
        <v>14020911</v>
      </c>
      <c r="C888" s="3">
        <v>2087696</v>
      </c>
      <c r="D888" s="4">
        <f t="shared" si="26"/>
        <v>45262</v>
      </c>
      <c r="E888" s="5">
        <f t="shared" si="27"/>
        <v>1.3274813692636833E-2</v>
      </c>
    </row>
    <row r="889" spans="1:5" x14ac:dyDescent="0.25">
      <c r="A889" s="3">
        <v>20231203</v>
      </c>
      <c r="B889" s="3">
        <v>14020912</v>
      </c>
      <c r="C889" s="3">
        <v>2121199.2000000002</v>
      </c>
      <c r="D889" s="4">
        <f t="shared" si="26"/>
        <v>45263</v>
      </c>
      <c r="E889" s="5">
        <f t="shared" si="27"/>
        <v>1.6047930350012729E-2</v>
      </c>
    </row>
    <row r="890" spans="1:5" x14ac:dyDescent="0.25">
      <c r="A890" s="3">
        <v>20231204</v>
      </c>
      <c r="B890" s="3">
        <v>14020913</v>
      </c>
      <c r="C890" s="3">
        <v>2165228.2999999998</v>
      </c>
      <c r="D890" s="4">
        <f t="shared" si="26"/>
        <v>45264</v>
      </c>
      <c r="E890" s="5">
        <f t="shared" si="27"/>
        <v>2.0756702152254114E-2</v>
      </c>
    </row>
    <row r="891" spans="1:5" x14ac:dyDescent="0.25">
      <c r="A891" s="3">
        <v>20231205</v>
      </c>
      <c r="B891" s="3">
        <v>14020914</v>
      </c>
      <c r="C891" s="3">
        <v>2176503.7000000002</v>
      </c>
      <c r="D891" s="4">
        <f t="shared" si="26"/>
        <v>45265</v>
      </c>
      <c r="E891" s="5">
        <f t="shared" si="27"/>
        <v>5.2074878201067154E-3</v>
      </c>
    </row>
    <row r="892" spans="1:5" x14ac:dyDescent="0.25">
      <c r="A892" s="3">
        <v>20231206</v>
      </c>
      <c r="B892" s="3">
        <v>14020915</v>
      </c>
      <c r="C892" s="3">
        <v>2171023.4</v>
      </c>
      <c r="D892" s="4">
        <f t="shared" si="26"/>
        <v>45266</v>
      </c>
      <c r="E892" s="5">
        <f t="shared" si="27"/>
        <v>-2.5179373690016327E-3</v>
      </c>
    </row>
    <row r="893" spans="1:5" x14ac:dyDescent="0.25">
      <c r="A893" s="3">
        <v>20231209</v>
      </c>
      <c r="B893" s="3">
        <v>14020918</v>
      </c>
      <c r="C893" s="3">
        <v>2160965</v>
      </c>
      <c r="D893" s="4">
        <f t="shared" si="26"/>
        <v>45269</v>
      </c>
      <c r="E893" s="5">
        <f t="shared" si="27"/>
        <v>-4.633022380136409E-3</v>
      </c>
    </row>
    <row r="894" spans="1:5" x14ac:dyDescent="0.25">
      <c r="A894" s="3">
        <v>20231210</v>
      </c>
      <c r="B894" s="3">
        <v>14020919</v>
      </c>
      <c r="C894" s="3">
        <v>2161074</v>
      </c>
      <c r="D894" s="4">
        <f t="shared" si="26"/>
        <v>45270</v>
      </c>
      <c r="E894" s="5">
        <f t="shared" si="27"/>
        <v>5.0440428234654888E-5</v>
      </c>
    </row>
    <row r="895" spans="1:5" x14ac:dyDescent="0.25">
      <c r="A895" s="3">
        <v>20231211</v>
      </c>
      <c r="B895" s="3">
        <v>14020920</v>
      </c>
      <c r="C895" s="3">
        <v>2162560.4</v>
      </c>
      <c r="D895" s="4">
        <f t="shared" si="26"/>
        <v>45271</v>
      </c>
      <c r="E895" s="5">
        <f t="shared" si="27"/>
        <v>6.8780615564301151E-4</v>
      </c>
    </row>
    <row r="896" spans="1:5" x14ac:dyDescent="0.25">
      <c r="A896" s="3">
        <v>20231212</v>
      </c>
      <c r="B896" s="3">
        <v>14020921</v>
      </c>
      <c r="C896" s="3">
        <v>2161266.6</v>
      </c>
      <c r="D896" s="4">
        <f t="shared" si="26"/>
        <v>45272</v>
      </c>
      <c r="E896" s="5">
        <f t="shared" si="27"/>
        <v>-5.9827230721498648E-4</v>
      </c>
    </row>
    <row r="897" spans="1:5" x14ac:dyDescent="0.25">
      <c r="A897" s="3">
        <v>20231213</v>
      </c>
      <c r="B897" s="3">
        <v>14020922</v>
      </c>
      <c r="C897" s="3">
        <v>2158088.5</v>
      </c>
      <c r="D897" s="4">
        <f t="shared" si="26"/>
        <v>45273</v>
      </c>
      <c r="E897" s="5">
        <f t="shared" si="27"/>
        <v>-1.470480319272105E-3</v>
      </c>
    </row>
    <row r="898" spans="1:5" x14ac:dyDescent="0.25">
      <c r="A898" s="3">
        <v>20231216</v>
      </c>
      <c r="B898" s="3">
        <v>14020925</v>
      </c>
      <c r="C898" s="3">
        <v>2171823.2000000002</v>
      </c>
      <c r="D898" s="4">
        <f t="shared" ref="D898:D961" si="28">DATE(LEFT(A898,4),MID(A898,5,2),RIGHT(A898,2))</f>
        <v>45276</v>
      </c>
      <c r="E898" s="5">
        <f t="shared" si="27"/>
        <v>6.3642895089799367E-3</v>
      </c>
    </row>
    <row r="899" spans="1:5" x14ac:dyDescent="0.25">
      <c r="A899" s="3">
        <v>20231218</v>
      </c>
      <c r="B899" s="3">
        <v>14020927</v>
      </c>
      <c r="C899" s="3">
        <v>2207653.1</v>
      </c>
      <c r="D899" s="4">
        <f t="shared" si="28"/>
        <v>45278</v>
      </c>
      <c r="E899" s="5">
        <f t="shared" ref="E899:E962" si="29">C899/C898-1</f>
        <v>1.6497613617904028E-2</v>
      </c>
    </row>
    <row r="900" spans="1:5" x14ac:dyDescent="0.25">
      <c r="A900" s="3">
        <v>20231219</v>
      </c>
      <c r="B900" s="3">
        <v>14020928</v>
      </c>
      <c r="C900" s="3">
        <v>2211856.2999999998</v>
      </c>
      <c r="D900" s="4">
        <f t="shared" si="28"/>
        <v>45279</v>
      </c>
      <c r="E900" s="5">
        <f t="shared" si="29"/>
        <v>1.9039223146062323E-3</v>
      </c>
    </row>
    <row r="901" spans="1:5" x14ac:dyDescent="0.25">
      <c r="A901" s="3">
        <v>20231220</v>
      </c>
      <c r="B901" s="3">
        <v>14020929</v>
      </c>
      <c r="C901" s="3">
        <v>2210217.4</v>
      </c>
      <c r="D901" s="4">
        <f t="shared" si="28"/>
        <v>45280</v>
      </c>
      <c r="E901" s="5">
        <f t="shared" si="29"/>
        <v>-7.4096133641232687E-4</v>
      </c>
    </row>
    <row r="902" spans="1:5" x14ac:dyDescent="0.25">
      <c r="A902" s="3">
        <v>20231223</v>
      </c>
      <c r="B902" s="3">
        <v>14021002</v>
      </c>
      <c r="C902" s="3">
        <v>2208343.2000000002</v>
      </c>
      <c r="D902" s="4">
        <f t="shared" si="28"/>
        <v>45283</v>
      </c>
      <c r="E902" s="5">
        <f t="shared" si="29"/>
        <v>-8.4797088286414635E-4</v>
      </c>
    </row>
    <row r="903" spans="1:5" x14ac:dyDescent="0.25">
      <c r="A903" s="3">
        <v>20231224</v>
      </c>
      <c r="B903" s="3">
        <v>14021003</v>
      </c>
      <c r="C903" s="3">
        <v>2200109.7000000002</v>
      </c>
      <c r="D903" s="4">
        <f t="shared" si="28"/>
        <v>45284</v>
      </c>
      <c r="E903" s="5">
        <f t="shared" si="29"/>
        <v>-3.7283607004563457E-3</v>
      </c>
    </row>
    <row r="904" spans="1:5" x14ac:dyDescent="0.25">
      <c r="A904" s="3">
        <v>20231225</v>
      </c>
      <c r="B904" s="3">
        <v>14021004</v>
      </c>
      <c r="C904" s="3">
        <v>2194499.7999999998</v>
      </c>
      <c r="D904" s="4">
        <f t="shared" si="28"/>
        <v>45285</v>
      </c>
      <c r="E904" s="5">
        <f t="shared" si="29"/>
        <v>-2.5498274017883293E-3</v>
      </c>
    </row>
    <row r="905" spans="1:5" x14ac:dyDescent="0.25">
      <c r="A905" s="3">
        <v>20231226</v>
      </c>
      <c r="B905" s="3">
        <v>14021005</v>
      </c>
      <c r="C905" s="3">
        <v>2178752.2000000002</v>
      </c>
      <c r="D905" s="4">
        <f t="shared" si="28"/>
        <v>45286</v>
      </c>
      <c r="E905" s="5">
        <f t="shared" si="29"/>
        <v>-7.1759405036171398E-3</v>
      </c>
    </row>
    <row r="906" spans="1:5" x14ac:dyDescent="0.25">
      <c r="A906" s="3">
        <v>20231227</v>
      </c>
      <c r="B906" s="3">
        <v>14021006</v>
      </c>
      <c r="C906" s="3">
        <v>2177410.5</v>
      </c>
      <c r="D906" s="4">
        <f t="shared" si="28"/>
        <v>45287</v>
      </c>
      <c r="E906" s="5">
        <f t="shared" si="29"/>
        <v>-6.1581119688602914E-4</v>
      </c>
    </row>
    <row r="907" spans="1:5" x14ac:dyDescent="0.25">
      <c r="A907" s="3">
        <v>20231230</v>
      </c>
      <c r="B907" s="3">
        <v>14021009</v>
      </c>
      <c r="C907" s="3">
        <v>2182717.7999999998</v>
      </c>
      <c r="D907" s="4">
        <f t="shared" si="28"/>
        <v>45290</v>
      </c>
      <c r="E907" s="5">
        <f t="shared" si="29"/>
        <v>2.4374365789086028E-3</v>
      </c>
    </row>
    <row r="908" spans="1:5" x14ac:dyDescent="0.25">
      <c r="A908" s="3">
        <v>20231231</v>
      </c>
      <c r="B908" s="3">
        <v>14021010</v>
      </c>
      <c r="C908" s="3">
        <v>2176102.5</v>
      </c>
      <c r="D908" s="4">
        <f t="shared" si="28"/>
        <v>45291</v>
      </c>
      <c r="E908" s="5">
        <f t="shared" si="29"/>
        <v>-3.0307628407115761E-3</v>
      </c>
    </row>
    <row r="909" spans="1:5" x14ac:dyDescent="0.25">
      <c r="A909" s="3">
        <v>20240101</v>
      </c>
      <c r="B909" s="3">
        <v>14021011</v>
      </c>
      <c r="C909" s="3">
        <v>2168326.9</v>
      </c>
      <c r="D909" s="4">
        <f t="shared" si="28"/>
        <v>45292</v>
      </c>
      <c r="E909" s="5">
        <f t="shared" si="29"/>
        <v>-3.5731772745080104E-3</v>
      </c>
    </row>
    <row r="910" spans="1:5" x14ac:dyDescent="0.25">
      <c r="A910" s="3">
        <v>20240102</v>
      </c>
      <c r="B910" s="3">
        <v>14021012</v>
      </c>
      <c r="C910" s="3">
        <v>2158766.5</v>
      </c>
      <c r="D910" s="4">
        <f t="shared" si="28"/>
        <v>45293</v>
      </c>
      <c r="E910" s="5">
        <f t="shared" si="29"/>
        <v>-4.4091137733890395E-3</v>
      </c>
    </row>
    <row r="911" spans="1:5" x14ac:dyDescent="0.25">
      <c r="A911" s="3">
        <v>20240103</v>
      </c>
      <c r="B911" s="3">
        <v>14021013</v>
      </c>
      <c r="C911" s="3">
        <v>2155234.9</v>
      </c>
      <c r="D911" s="4">
        <f t="shared" si="28"/>
        <v>45294</v>
      </c>
      <c r="E911" s="5">
        <f t="shared" si="29"/>
        <v>-1.6359342244749442E-3</v>
      </c>
    </row>
    <row r="912" spans="1:5" x14ac:dyDescent="0.25">
      <c r="A912" s="3">
        <v>20240106</v>
      </c>
      <c r="B912" s="3">
        <v>14021016</v>
      </c>
      <c r="C912" s="3">
        <v>2153719</v>
      </c>
      <c r="D912" s="4">
        <f t="shared" si="28"/>
        <v>45297</v>
      </c>
      <c r="E912" s="5">
        <f t="shared" si="29"/>
        <v>-7.0335720714242989E-4</v>
      </c>
    </row>
    <row r="913" spans="1:5" x14ac:dyDescent="0.25">
      <c r="A913" s="3">
        <v>20240107</v>
      </c>
      <c r="B913" s="3">
        <v>14021017</v>
      </c>
      <c r="C913" s="3">
        <v>2154775.7000000002</v>
      </c>
      <c r="D913" s="4">
        <f t="shared" si="28"/>
        <v>45298</v>
      </c>
      <c r="E913" s="5">
        <f t="shared" si="29"/>
        <v>4.9063967954965371E-4</v>
      </c>
    </row>
    <row r="914" spans="1:5" x14ac:dyDescent="0.25">
      <c r="A914" s="3">
        <v>20240108</v>
      </c>
      <c r="B914" s="3">
        <v>14021018</v>
      </c>
      <c r="C914" s="3">
        <v>2153955.7999999998</v>
      </c>
      <c r="D914" s="4">
        <f t="shared" si="28"/>
        <v>45299</v>
      </c>
      <c r="E914" s="5">
        <f t="shared" si="29"/>
        <v>-3.8050364128405789E-4</v>
      </c>
    </row>
    <row r="915" spans="1:5" x14ac:dyDescent="0.25">
      <c r="A915" s="3">
        <v>20240109</v>
      </c>
      <c r="B915" s="3">
        <v>14021019</v>
      </c>
      <c r="C915" s="3">
        <v>2156372.4</v>
      </c>
      <c r="D915" s="4">
        <f t="shared" si="28"/>
        <v>45300</v>
      </c>
      <c r="E915" s="5">
        <f t="shared" si="29"/>
        <v>1.1219357425997778E-3</v>
      </c>
    </row>
    <row r="916" spans="1:5" x14ac:dyDescent="0.25">
      <c r="A916" s="3">
        <v>20240110</v>
      </c>
      <c r="B916" s="3">
        <v>14021020</v>
      </c>
      <c r="C916" s="3">
        <v>2170964.1</v>
      </c>
      <c r="D916" s="4">
        <f t="shared" si="28"/>
        <v>45301</v>
      </c>
      <c r="E916" s="5">
        <f t="shared" si="29"/>
        <v>6.7667810995912792E-3</v>
      </c>
    </row>
    <row r="917" spans="1:5" x14ac:dyDescent="0.25">
      <c r="A917" s="3">
        <v>20240113</v>
      </c>
      <c r="B917" s="3">
        <v>14021023</v>
      </c>
      <c r="C917" s="3">
        <v>2180524.2999999998</v>
      </c>
      <c r="D917" s="4">
        <f t="shared" si="28"/>
        <v>45304</v>
      </c>
      <c r="E917" s="5">
        <f t="shared" si="29"/>
        <v>4.4036656340837865E-3</v>
      </c>
    </row>
    <row r="918" spans="1:5" x14ac:dyDescent="0.25">
      <c r="A918" s="3">
        <v>20240114</v>
      </c>
      <c r="B918" s="3">
        <v>14021024</v>
      </c>
      <c r="C918" s="3">
        <v>2197290.1</v>
      </c>
      <c r="D918" s="4">
        <f t="shared" si="28"/>
        <v>45305</v>
      </c>
      <c r="E918" s="5">
        <f t="shared" si="29"/>
        <v>7.6888847329059651E-3</v>
      </c>
    </row>
    <row r="919" spans="1:5" x14ac:dyDescent="0.25">
      <c r="A919" s="3">
        <v>20240115</v>
      </c>
      <c r="B919" s="3">
        <v>14021025</v>
      </c>
      <c r="C919" s="3">
        <v>2194999.4</v>
      </c>
      <c r="D919" s="4">
        <f t="shared" si="28"/>
        <v>45306</v>
      </c>
      <c r="E919" s="5">
        <f t="shared" si="29"/>
        <v>-1.0425114098499E-3</v>
      </c>
    </row>
    <row r="920" spans="1:5" x14ac:dyDescent="0.25">
      <c r="A920" s="3">
        <v>20240116</v>
      </c>
      <c r="B920" s="3">
        <v>14021026</v>
      </c>
      <c r="C920" s="3">
        <v>2186970.2999999998</v>
      </c>
      <c r="D920" s="4">
        <f t="shared" si="28"/>
        <v>45307</v>
      </c>
      <c r="E920" s="5">
        <f t="shared" si="29"/>
        <v>-3.657905327901223E-3</v>
      </c>
    </row>
    <row r="921" spans="1:5" x14ac:dyDescent="0.25">
      <c r="A921" s="3">
        <v>20240117</v>
      </c>
      <c r="B921" s="3">
        <v>14021027</v>
      </c>
      <c r="C921" s="3">
        <v>2185977.4</v>
      </c>
      <c r="D921" s="4">
        <f t="shared" si="28"/>
        <v>45308</v>
      </c>
      <c r="E921" s="5">
        <f t="shared" si="29"/>
        <v>-4.5400708002296675E-4</v>
      </c>
    </row>
    <row r="922" spans="1:5" x14ac:dyDescent="0.25">
      <c r="A922" s="3">
        <v>20240120</v>
      </c>
      <c r="B922" s="3">
        <v>14021030</v>
      </c>
      <c r="C922" s="3">
        <v>2166927.9</v>
      </c>
      <c r="D922" s="4">
        <f t="shared" si="28"/>
        <v>45311</v>
      </c>
      <c r="E922" s="5">
        <f t="shared" si="29"/>
        <v>-8.714408483820546E-3</v>
      </c>
    </row>
    <row r="923" spans="1:5" x14ac:dyDescent="0.25">
      <c r="A923" s="3">
        <v>20240121</v>
      </c>
      <c r="B923" s="3">
        <v>14021101</v>
      </c>
      <c r="C923" s="3">
        <v>2153211.7999999998</v>
      </c>
      <c r="D923" s="4">
        <f t="shared" si="28"/>
        <v>45312</v>
      </c>
      <c r="E923" s="5">
        <f t="shared" si="29"/>
        <v>-6.3297445198799984E-3</v>
      </c>
    </row>
    <row r="924" spans="1:5" x14ac:dyDescent="0.25">
      <c r="A924" s="3">
        <v>20240122</v>
      </c>
      <c r="B924" s="3">
        <v>14021102</v>
      </c>
      <c r="C924" s="3">
        <v>2146563.2999999998</v>
      </c>
      <c r="D924" s="4">
        <f t="shared" si="28"/>
        <v>45313</v>
      </c>
      <c r="E924" s="5">
        <f t="shared" si="29"/>
        <v>-3.0877129690631833E-3</v>
      </c>
    </row>
    <row r="925" spans="1:5" x14ac:dyDescent="0.25">
      <c r="A925" s="3">
        <v>20240123</v>
      </c>
      <c r="B925" s="3">
        <v>14021103</v>
      </c>
      <c r="C925" s="3">
        <v>2120048.7000000002</v>
      </c>
      <c r="D925" s="4">
        <f t="shared" si="28"/>
        <v>45314</v>
      </c>
      <c r="E925" s="5">
        <f t="shared" si="29"/>
        <v>-1.2352116520393142E-2</v>
      </c>
    </row>
    <row r="926" spans="1:5" x14ac:dyDescent="0.25">
      <c r="A926" s="3">
        <v>20240124</v>
      </c>
      <c r="B926" s="3">
        <v>14021104</v>
      </c>
      <c r="C926" s="3">
        <v>2123491.4</v>
      </c>
      <c r="D926" s="4">
        <f t="shared" si="28"/>
        <v>45315</v>
      </c>
      <c r="E926" s="5">
        <f t="shared" si="29"/>
        <v>1.6238777911090629E-3</v>
      </c>
    </row>
    <row r="927" spans="1:5" x14ac:dyDescent="0.25">
      <c r="A927" s="3">
        <v>20240127</v>
      </c>
      <c r="B927" s="3">
        <v>14021107</v>
      </c>
      <c r="C927" s="3">
        <v>2126830.6</v>
      </c>
      <c r="D927" s="4">
        <f t="shared" si="28"/>
        <v>45318</v>
      </c>
      <c r="E927" s="5">
        <f t="shared" si="29"/>
        <v>1.5725046025616418E-3</v>
      </c>
    </row>
    <row r="928" spans="1:5" x14ac:dyDescent="0.25">
      <c r="A928" s="3">
        <v>20240128</v>
      </c>
      <c r="B928" s="3">
        <v>14021108</v>
      </c>
      <c r="C928" s="3">
        <v>2128027.7000000002</v>
      </c>
      <c r="D928" s="4">
        <f t="shared" si="28"/>
        <v>45319</v>
      </c>
      <c r="E928" s="5">
        <f t="shared" si="29"/>
        <v>5.6285629894547995E-4</v>
      </c>
    </row>
    <row r="929" spans="1:5" x14ac:dyDescent="0.25">
      <c r="A929" s="3">
        <v>20240129</v>
      </c>
      <c r="B929" s="3">
        <v>14021109</v>
      </c>
      <c r="C929" s="3">
        <v>2120268</v>
      </c>
      <c r="D929" s="4">
        <f t="shared" si="28"/>
        <v>45320</v>
      </c>
      <c r="E929" s="5">
        <f t="shared" si="29"/>
        <v>-3.6464280986568953E-3</v>
      </c>
    </row>
    <row r="930" spans="1:5" x14ac:dyDescent="0.25">
      <c r="A930" s="3">
        <v>20240130</v>
      </c>
      <c r="B930" s="3">
        <v>14021110</v>
      </c>
      <c r="C930" s="3">
        <v>2110339.4</v>
      </c>
      <c r="D930" s="4">
        <f t="shared" si="28"/>
        <v>45321</v>
      </c>
      <c r="E930" s="5">
        <f t="shared" si="29"/>
        <v>-4.6827099215760448E-3</v>
      </c>
    </row>
    <row r="931" spans="1:5" x14ac:dyDescent="0.25">
      <c r="A931" s="3">
        <v>20240131</v>
      </c>
      <c r="B931" s="3">
        <v>14021111</v>
      </c>
      <c r="C931" s="3">
        <v>2107272.6</v>
      </c>
      <c r="D931" s="4">
        <f t="shared" si="28"/>
        <v>45322</v>
      </c>
      <c r="E931" s="5">
        <f t="shared" si="29"/>
        <v>-1.4532259597673791E-3</v>
      </c>
    </row>
    <row r="932" spans="1:5" x14ac:dyDescent="0.25">
      <c r="A932" s="3">
        <v>20240203</v>
      </c>
      <c r="B932" s="3">
        <v>14021114</v>
      </c>
      <c r="C932" s="3">
        <v>2111083.4</v>
      </c>
      <c r="D932" s="4">
        <f t="shared" si="28"/>
        <v>45325</v>
      </c>
      <c r="E932" s="5">
        <f t="shared" si="29"/>
        <v>1.8084039055981105E-3</v>
      </c>
    </row>
    <row r="933" spans="1:5" x14ac:dyDescent="0.25">
      <c r="A933" s="3">
        <v>20240204</v>
      </c>
      <c r="B933" s="3">
        <v>14021115</v>
      </c>
      <c r="C933" s="3">
        <v>2100173.7999999998</v>
      </c>
      <c r="D933" s="4">
        <f t="shared" si="28"/>
        <v>45326</v>
      </c>
      <c r="E933" s="5">
        <f t="shared" si="29"/>
        <v>-5.1677730969795777E-3</v>
      </c>
    </row>
    <row r="934" spans="1:5" x14ac:dyDescent="0.25">
      <c r="A934" s="3">
        <v>20240205</v>
      </c>
      <c r="B934" s="3">
        <v>14021116</v>
      </c>
      <c r="C934" s="3">
        <v>2098472</v>
      </c>
      <c r="D934" s="4">
        <f t="shared" si="28"/>
        <v>45327</v>
      </c>
      <c r="E934" s="5">
        <f t="shared" si="29"/>
        <v>-8.1031388925989489E-4</v>
      </c>
    </row>
    <row r="935" spans="1:5" x14ac:dyDescent="0.25">
      <c r="A935" s="3">
        <v>20240206</v>
      </c>
      <c r="B935" s="3">
        <v>14021117</v>
      </c>
      <c r="C935" s="3">
        <v>2097247.4</v>
      </c>
      <c r="D935" s="4">
        <f t="shared" si="28"/>
        <v>45328</v>
      </c>
      <c r="E935" s="5">
        <f t="shared" si="29"/>
        <v>-5.8356747195109637E-4</v>
      </c>
    </row>
    <row r="936" spans="1:5" x14ac:dyDescent="0.25">
      <c r="A936" s="3">
        <v>20240207</v>
      </c>
      <c r="B936" s="3">
        <v>14021118</v>
      </c>
      <c r="C936" s="3">
        <v>2098022.5</v>
      </c>
      <c r="D936" s="4">
        <f t="shared" si="28"/>
        <v>45329</v>
      </c>
      <c r="E936" s="5">
        <f t="shared" si="29"/>
        <v>3.6957966904616057E-4</v>
      </c>
    </row>
    <row r="937" spans="1:5" x14ac:dyDescent="0.25">
      <c r="A937" s="3">
        <v>20240210</v>
      </c>
      <c r="B937" s="3">
        <v>14021121</v>
      </c>
      <c r="C937" s="3">
        <v>2100104.2999999998</v>
      </c>
      <c r="D937" s="4">
        <f t="shared" si="28"/>
        <v>45332</v>
      </c>
      <c r="E937" s="5">
        <f t="shared" si="29"/>
        <v>9.9226771876836928E-4</v>
      </c>
    </row>
    <row r="938" spans="1:5" x14ac:dyDescent="0.25">
      <c r="A938" s="3">
        <v>20240212</v>
      </c>
      <c r="B938" s="3">
        <v>14021123</v>
      </c>
      <c r="C938" s="3">
        <v>2091898.2</v>
      </c>
      <c r="D938" s="4">
        <f t="shared" si="28"/>
        <v>45334</v>
      </c>
      <c r="E938" s="5">
        <f t="shared" si="29"/>
        <v>-3.9074725955277056E-3</v>
      </c>
    </row>
    <row r="939" spans="1:5" x14ac:dyDescent="0.25">
      <c r="A939" s="3">
        <v>20240213</v>
      </c>
      <c r="B939" s="3">
        <v>14021124</v>
      </c>
      <c r="C939" s="3">
        <v>2090308.9</v>
      </c>
      <c r="D939" s="4">
        <f t="shared" si="28"/>
        <v>45335</v>
      </c>
      <c r="E939" s="5">
        <f t="shared" si="29"/>
        <v>-7.5974060305616931E-4</v>
      </c>
    </row>
    <row r="940" spans="1:5" x14ac:dyDescent="0.25">
      <c r="A940" s="3">
        <v>20240214</v>
      </c>
      <c r="B940" s="3">
        <v>14021125</v>
      </c>
      <c r="C940" s="3">
        <v>2078545.7</v>
      </c>
      <c r="D940" s="4">
        <f t="shared" si="28"/>
        <v>45336</v>
      </c>
      <c r="E940" s="5">
        <f t="shared" si="29"/>
        <v>-5.6274936206797133E-3</v>
      </c>
    </row>
    <row r="941" spans="1:5" x14ac:dyDescent="0.25">
      <c r="A941" s="3">
        <v>20240217</v>
      </c>
      <c r="B941" s="3">
        <v>14021128</v>
      </c>
      <c r="C941" s="3">
        <v>2060020</v>
      </c>
      <c r="D941" s="4">
        <f t="shared" si="28"/>
        <v>45339</v>
      </c>
      <c r="E941" s="5">
        <f t="shared" si="29"/>
        <v>-8.9128182267053102E-3</v>
      </c>
    </row>
    <row r="942" spans="1:5" x14ac:dyDescent="0.25">
      <c r="A942" s="3">
        <v>20240218</v>
      </c>
      <c r="B942" s="3">
        <v>14021129</v>
      </c>
      <c r="C942" s="3">
        <v>2064525.6</v>
      </c>
      <c r="D942" s="4">
        <f t="shared" si="28"/>
        <v>45340</v>
      </c>
      <c r="E942" s="5">
        <f t="shared" si="29"/>
        <v>2.1871632314249823E-3</v>
      </c>
    </row>
    <row r="943" spans="1:5" x14ac:dyDescent="0.25">
      <c r="A943" s="3">
        <v>20240219</v>
      </c>
      <c r="B943" s="3">
        <v>14021130</v>
      </c>
      <c r="C943" s="3">
        <v>2070775.3</v>
      </c>
      <c r="D943" s="4">
        <f t="shared" si="28"/>
        <v>45341</v>
      </c>
      <c r="E943" s="5">
        <f t="shared" si="29"/>
        <v>3.02718455029094E-3</v>
      </c>
    </row>
    <row r="944" spans="1:5" x14ac:dyDescent="0.25">
      <c r="A944" s="3">
        <v>20240220</v>
      </c>
      <c r="B944" s="3">
        <v>14021201</v>
      </c>
      <c r="C944" s="3">
        <v>2071417.9</v>
      </c>
      <c r="D944" s="4">
        <f t="shared" si="28"/>
        <v>45342</v>
      </c>
      <c r="E944" s="5">
        <f t="shared" si="29"/>
        <v>3.1031855556706844E-4</v>
      </c>
    </row>
    <row r="945" spans="1:5" x14ac:dyDescent="0.25">
      <c r="A945" s="3">
        <v>20240221</v>
      </c>
      <c r="B945" s="3">
        <v>14021202</v>
      </c>
      <c r="C945" s="3">
        <v>2070816.2</v>
      </c>
      <c r="D945" s="4">
        <f t="shared" si="28"/>
        <v>45343</v>
      </c>
      <c r="E945" s="5">
        <f t="shared" si="29"/>
        <v>-2.9047735852816281E-4</v>
      </c>
    </row>
    <row r="946" spans="1:5" x14ac:dyDescent="0.25">
      <c r="A946" s="3">
        <v>20240224</v>
      </c>
      <c r="B946" s="3">
        <v>14021205</v>
      </c>
      <c r="C946" s="3">
        <v>2066111</v>
      </c>
      <c r="D946" s="4">
        <f t="shared" si="28"/>
        <v>45346</v>
      </c>
      <c r="E946" s="5">
        <f t="shared" si="29"/>
        <v>-2.2721475715710149E-3</v>
      </c>
    </row>
    <row r="947" spans="1:5" x14ac:dyDescent="0.25">
      <c r="A947" s="3">
        <v>20240226</v>
      </c>
      <c r="B947" s="3">
        <v>14021207</v>
      </c>
      <c r="C947" s="3">
        <v>2049784.5</v>
      </c>
      <c r="D947" s="4">
        <f t="shared" si="28"/>
        <v>45348</v>
      </c>
      <c r="E947" s="5">
        <f t="shared" si="29"/>
        <v>-7.9020439850521207E-3</v>
      </c>
    </row>
    <row r="948" spans="1:5" x14ac:dyDescent="0.25">
      <c r="A948" s="3">
        <v>20240227</v>
      </c>
      <c r="B948" s="3">
        <v>14021208</v>
      </c>
      <c r="C948" s="3">
        <v>2046016.9</v>
      </c>
      <c r="D948" s="4">
        <f t="shared" si="28"/>
        <v>45349</v>
      </c>
      <c r="E948" s="5">
        <f t="shared" si="29"/>
        <v>-1.8380468776107994E-3</v>
      </c>
    </row>
    <row r="949" spans="1:5" x14ac:dyDescent="0.25">
      <c r="A949" s="3">
        <v>20240228</v>
      </c>
      <c r="B949" s="3">
        <v>14021209</v>
      </c>
      <c r="C949" s="3">
        <v>2054827.2</v>
      </c>
      <c r="D949" s="4">
        <f t="shared" si="28"/>
        <v>45350</v>
      </c>
      <c r="E949" s="5">
        <f t="shared" si="29"/>
        <v>4.3060739136613346E-3</v>
      </c>
    </row>
    <row r="950" spans="1:5" x14ac:dyDescent="0.25">
      <c r="A950" s="3">
        <v>20240302</v>
      </c>
      <c r="B950" s="3">
        <v>14021212</v>
      </c>
      <c r="C950" s="3">
        <v>2086541.6</v>
      </c>
      <c r="D950" s="4">
        <f t="shared" si="28"/>
        <v>45353</v>
      </c>
      <c r="E950" s="5">
        <f t="shared" si="29"/>
        <v>1.5434095869472753E-2</v>
      </c>
    </row>
    <row r="951" spans="1:5" x14ac:dyDescent="0.25">
      <c r="A951" s="3">
        <v>20240303</v>
      </c>
      <c r="B951" s="3">
        <v>14021213</v>
      </c>
      <c r="C951" s="3">
        <v>2147088.7000000002</v>
      </c>
      <c r="D951" s="4">
        <f t="shared" si="28"/>
        <v>45354</v>
      </c>
      <c r="E951" s="5">
        <f t="shared" si="29"/>
        <v>2.9017921329725693E-2</v>
      </c>
    </row>
    <row r="952" spans="1:5" x14ac:dyDescent="0.25">
      <c r="A952" s="3">
        <v>20240304</v>
      </c>
      <c r="B952" s="3">
        <v>14021214</v>
      </c>
      <c r="C952" s="3">
        <v>2140164.7000000002</v>
      </c>
      <c r="D952" s="4">
        <f t="shared" si="28"/>
        <v>45355</v>
      </c>
      <c r="E952" s="5">
        <f t="shared" si="29"/>
        <v>-3.2248318385728059E-3</v>
      </c>
    </row>
    <row r="953" spans="1:5" x14ac:dyDescent="0.25">
      <c r="A953" s="3">
        <v>20240305</v>
      </c>
      <c r="B953" s="3">
        <v>14021215</v>
      </c>
      <c r="C953" s="3">
        <v>2172228</v>
      </c>
      <c r="D953" s="4">
        <f t="shared" si="28"/>
        <v>45356</v>
      </c>
      <c r="E953" s="5">
        <f t="shared" si="29"/>
        <v>1.4981697436650565E-2</v>
      </c>
    </row>
    <row r="954" spans="1:5" x14ac:dyDescent="0.25">
      <c r="A954" s="3">
        <v>20240306</v>
      </c>
      <c r="B954" s="3">
        <v>14021216</v>
      </c>
      <c r="C954" s="3">
        <v>2165752.7000000002</v>
      </c>
      <c r="D954" s="4">
        <f t="shared" si="28"/>
        <v>45357</v>
      </c>
      <c r="E954" s="5">
        <f t="shared" si="29"/>
        <v>-2.9809485928732338E-3</v>
      </c>
    </row>
    <row r="955" spans="1:5" x14ac:dyDescent="0.25">
      <c r="A955" s="3">
        <v>20240309</v>
      </c>
      <c r="B955" s="3">
        <v>14021219</v>
      </c>
      <c r="C955" s="3">
        <v>2163750.2999999998</v>
      </c>
      <c r="D955" s="4">
        <f t="shared" si="28"/>
        <v>45360</v>
      </c>
      <c r="E955" s="5">
        <f t="shared" si="29"/>
        <v>-9.2457462941197832E-4</v>
      </c>
    </row>
    <row r="956" spans="1:5" x14ac:dyDescent="0.25">
      <c r="A956" s="3">
        <v>20240310</v>
      </c>
      <c r="B956" s="3">
        <v>14021220</v>
      </c>
      <c r="C956" s="3">
        <v>2160224.7000000002</v>
      </c>
      <c r="D956" s="4">
        <f t="shared" si="28"/>
        <v>45361</v>
      </c>
      <c r="E956" s="5">
        <f t="shared" si="29"/>
        <v>-1.629393188298911E-3</v>
      </c>
    </row>
    <row r="957" spans="1:5" x14ac:dyDescent="0.25">
      <c r="A957" s="3">
        <v>20240311</v>
      </c>
      <c r="B957" s="3">
        <v>14021221</v>
      </c>
      <c r="C957" s="3">
        <v>2161563.7000000002</v>
      </c>
      <c r="D957" s="4">
        <f t="shared" si="28"/>
        <v>45362</v>
      </c>
      <c r="E957" s="5">
        <f t="shared" si="29"/>
        <v>6.1984292652517148E-4</v>
      </c>
    </row>
    <row r="958" spans="1:5" x14ac:dyDescent="0.25">
      <c r="A958" s="3">
        <v>20240312</v>
      </c>
      <c r="B958" s="3">
        <v>14021222</v>
      </c>
      <c r="C958" s="3">
        <v>2163478.7999999998</v>
      </c>
      <c r="D958" s="4">
        <f t="shared" si="28"/>
        <v>45363</v>
      </c>
      <c r="E958" s="5">
        <f t="shared" si="29"/>
        <v>8.8597897901387945E-4</v>
      </c>
    </row>
    <row r="959" spans="1:5" x14ac:dyDescent="0.25">
      <c r="A959" s="3">
        <v>20240313</v>
      </c>
      <c r="B959" s="3">
        <v>14021223</v>
      </c>
      <c r="C959" s="3">
        <v>2150035.2999999998</v>
      </c>
      <c r="D959" s="4">
        <f t="shared" si="28"/>
        <v>45364</v>
      </c>
      <c r="E959" s="5">
        <f t="shared" si="29"/>
        <v>-6.2138348663273169E-3</v>
      </c>
    </row>
    <row r="960" spans="1:5" x14ac:dyDescent="0.25">
      <c r="A960" s="3">
        <v>20240316</v>
      </c>
      <c r="B960" s="3">
        <v>14021226</v>
      </c>
      <c r="C960" s="3">
        <v>2148494</v>
      </c>
      <c r="D960" s="4">
        <f t="shared" si="28"/>
        <v>45367</v>
      </c>
      <c r="E960" s="5">
        <f t="shared" si="29"/>
        <v>-7.1687195089298328E-4</v>
      </c>
    </row>
    <row r="961" spans="1:5" x14ac:dyDescent="0.25">
      <c r="A961" s="3">
        <v>20240317</v>
      </c>
      <c r="B961" s="3">
        <v>14021227</v>
      </c>
      <c r="C961" s="3">
        <v>2160406.5</v>
      </c>
      <c r="D961" s="4">
        <f t="shared" si="28"/>
        <v>45368</v>
      </c>
      <c r="E961" s="5">
        <f t="shared" si="29"/>
        <v>5.5445814603158894E-3</v>
      </c>
    </row>
    <row r="962" spans="1:5" x14ac:dyDescent="0.25">
      <c r="A962" s="3">
        <v>20240318</v>
      </c>
      <c r="B962" s="3">
        <v>14021228</v>
      </c>
      <c r="C962" s="3">
        <v>2195092.2999999998</v>
      </c>
      <c r="D962" s="4">
        <f t="shared" ref="D962:D1025" si="30">DATE(LEFT(A962,4),MID(A962,5,2),RIGHT(A962,2))</f>
        <v>45369</v>
      </c>
      <c r="E962" s="5">
        <f t="shared" si="29"/>
        <v>1.6055219237675722E-2</v>
      </c>
    </row>
    <row r="963" spans="1:5" x14ac:dyDescent="0.25">
      <c r="A963" s="3">
        <v>20240324</v>
      </c>
      <c r="B963" s="3">
        <v>14030105</v>
      </c>
      <c r="C963" s="3">
        <v>2236348.2000000002</v>
      </c>
      <c r="D963" s="4">
        <f t="shared" si="30"/>
        <v>45375</v>
      </c>
      <c r="E963" s="5">
        <f t="shared" ref="E963:E1026" si="31">C963/C962-1</f>
        <v>1.8794608317837191E-2</v>
      </c>
    </row>
    <row r="964" spans="1:5" x14ac:dyDescent="0.25">
      <c r="A964" s="3">
        <v>20240325</v>
      </c>
      <c r="B964" s="3">
        <v>14030106</v>
      </c>
      <c r="C964" s="3">
        <v>2253603.1</v>
      </c>
      <c r="D964" s="4">
        <f t="shared" si="30"/>
        <v>45376</v>
      </c>
      <c r="E964" s="5">
        <f t="shared" si="31"/>
        <v>7.7156589479223658E-3</v>
      </c>
    </row>
    <row r="965" spans="1:5" x14ac:dyDescent="0.25">
      <c r="A965" s="3">
        <v>20240326</v>
      </c>
      <c r="B965" s="3">
        <v>14030107</v>
      </c>
      <c r="C965" s="3">
        <v>2249426.6</v>
      </c>
      <c r="D965" s="4">
        <f t="shared" si="30"/>
        <v>45377</v>
      </c>
      <c r="E965" s="5">
        <f t="shared" si="31"/>
        <v>-1.8532544617106961E-3</v>
      </c>
    </row>
    <row r="966" spans="1:5" x14ac:dyDescent="0.25">
      <c r="A966" s="3">
        <v>20240327</v>
      </c>
      <c r="B966" s="3">
        <v>14030108</v>
      </c>
      <c r="C966" s="3">
        <v>2261386.2000000002</v>
      </c>
      <c r="D966" s="4">
        <f t="shared" si="30"/>
        <v>45378</v>
      </c>
      <c r="E966" s="5">
        <f t="shared" si="31"/>
        <v>5.3167327175733803E-3</v>
      </c>
    </row>
    <row r="967" spans="1:5" x14ac:dyDescent="0.25">
      <c r="A967" s="3">
        <v>20240330</v>
      </c>
      <c r="B967" s="3">
        <v>14030111</v>
      </c>
      <c r="C967" s="3">
        <v>2261172.4</v>
      </c>
      <c r="D967" s="4">
        <f t="shared" si="30"/>
        <v>45381</v>
      </c>
      <c r="E967" s="5">
        <f t="shared" si="31"/>
        <v>-9.4543780270850419E-5</v>
      </c>
    </row>
    <row r="968" spans="1:5" x14ac:dyDescent="0.25">
      <c r="A968" s="3">
        <v>20240402</v>
      </c>
      <c r="B968" s="3">
        <v>14030114</v>
      </c>
      <c r="C968" s="3">
        <v>2245265.2999999998</v>
      </c>
      <c r="D968" s="4">
        <f t="shared" si="30"/>
        <v>45384</v>
      </c>
      <c r="E968" s="5">
        <f t="shared" si="31"/>
        <v>-7.0348903957965225E-3</v>
      </c>
    </row>
    <row r="969" spans="1:5" x14ac:dyDescent="0.25">
      <c r="A969" s="3">
        <v>20240403</v>
      </c>
      <c r="B969" s="3">
        <v>14030115</v>
      </c>
      <c r="C969" s="3">
        <v>2250907.5</v>
      </c>
      <c r="D969" s="4">
        <f t="shared" si="30"/>
        <v>45385</v>
      </c>
      <c r="E969" s="5">
        <f t="shared" si="31"/>
        <v>2.5129324360912975E-3</v>
      </c>
    </row>
    <row r="970" spans="1:5" x14ac:dyDescent="0.25">
      <c r="A970" s="3">
        <v>20240406</v>
      </c>
      <c r="B970" s="3">
        <v>14030118</v>
      </c>
      <c r="C970" s="3">
        <v>2231022.7999999998</v>
      </c>
      <c r="D970" s="4">
        <f t="shared" si="30"/>
        <v>45388</v>
      </c>
      <c r="E970" s="5">
        <f t="shared" si="31"/>
        <v>-8.8340813649606664E-3</v>
      </c>
    </row>
    <row r="971" spans="1:5" x14ac:dyDescent="0.25">
      <c r="A971" s="3">
        <v>20240407</v>
      </c>
      <c r="B971" s="3">
        <v>14030119</v>
      </c>
      <c r="C971" s="3">
        <v>2234925.7000000002</v>
      </c>
      <c r="D971" s="4">
        <f t="shared" si="30"/>
        <v>45389</v>
      </c>
      <c r="E971" s="5">
        <f t="shared" si="31"/>
        <v>1.749377012193909E-3</v>
      </c>
    </row>
    <row r="972" spans="1:5" x14ac:dyDescent="0.25">
      <c r="A972" s="3">
        <v>20240408</v>
      </c>
      <c r="B972" s="3">
        <v>14030120</v>
      </c>
      <c r="C972" s="3">
        <v>2254853</v>
      </c>
      <c r="D972" s="4">
        <f t="shared" si="30"/>
        <v>45390</v>
      </c>
      <c r="E972" s="5">
        <f t="shared" si="31"/>
        <v>8.9163143096882003E-3</v>
      </c>
    </row>
    <row r="973" spans="1:5" x14ac:dyDescent="0.25">
      <c r="A973" s="3">
        <v>20240409</v>
      </c>
      <c r="B973" s="3">
        <v>14030121</v>
      </c>
      <c r="C973" s="3">
        <v>2261899.2000000002</v>
      </c>
      <c r="D973" s="4">
        <f t="shared" si="30"/>
        <v>45391</v>
      </c>
      <c r="E973" s="5">
        <f t="shared" si="31"/>
        <v>3.1249043729237869E-3</v>
      </c>
    </row>
    <row r="974" spans="1:5" x14ac:dyDescent="0.25">
      <c r="A974" s="3">
        <v>20240413</v>
      </c>
      <c r="B974" s="3">
        <v>14030125</v>
      </c>
      <c r="C974" s="3">
        <v>2207970.2000000002</v>
      </c>
      <c r="D974" s="4">
        <f t="shared" si="30"/>
        <v>45395</v>
      </c>
      <c r="E974" s="5">
        <f t="shared" si="31"/>
        <v>-2.3842353363934143E-2</v>
      </c>
    </row>
    <row r="975" spans="1:5" x14ac:dyDescent="0.25">
      <c r="A975" s="3">
        <v>20240414</v>
      </c>
      <c r="B975" s="3">
        <v>14030126</v>
      </c>
      <c r="C975" s="3">
        <v>2196789.5</v>
      </c>
      <c r="D975" s="4">
        <f t="shared" si="30"/>
        <v>45396</v>
      </c>
      <c r="E975" s="5">
        <f t="shared" si="31"/>
        <v>-5.0637911689207504E-3</v>
      </c>
    </row>
    <row r="976" spans="1:5" x14ac:dyDescent="0.25">
      <c r="A976" s="3">
        <v>20240415</v>
      </c>
      <c r="B976" s="3">
        <v>14030127</v>
      </c>
      <c r="C976" s="3">
        <v>2206907.7999999998</v>
      </c>
      <c r="D976" s="4">
        <f t="shared" si="30"/>
        <v>45397</v>
      </c>
      <c r="E976" s="5">
        <f t="shared" si="31"/>
        <v>4.6059488175811403E-3</v>
      </c>
    </row>
    <row r="977" spans="1:5" x14ac:dyDescent="0.25">
      <c r="A977" s="3">
        <v>20240416</v>
      </c>
      <c r="B977" s="3">
        <v>14030128</v>
      </c>
      <c r="C977" s="3">
        <v>2201982</v>
      </c>
      <c r="D977" s="4">
        <f t="shared" si="30"/>
        <v>45398</v>
      </c>
      <c r="E977" s="5">
        <f t="shared" si="31"/>
        <v>-2.2319917488169416E-3</v>
      </c>
    </row>
    <row r="978" spans="1:5" x14ac:dyDescent="0.25">
      <c r="A978" s="3">
        <v>20240417</v>
      </c>
      <c r="B978" s="3">
        <v>14030129</v>
      </c>
      <c r="C978" s="3">
        <v>2208214.7000000002</v>
      </c>
      <c r="D978" s="4">
        <f t="shared" si="30"/>
        <v>45399</v>
      </c>
      <c r="E978" s="5">
        <f t="shared" si="31"/>
        <v>2.830495435475866E-3</v>
      </c>
    </row>
    <row r="979" spans="1:5" x14ac:dyDescent="0.25">
      <c r="A979" s="3">
        <v>20240420</v>
      </c>
      <c r="B979" s="3">
        <v>14030201</v>
      </c>
      <c r="C979" s="3">
        <v>2285843.6</v>
      </c>
      <c r="D979" s="4">
        <f t="shared" si="30"/>
        <v>45402</v>
      </c>
      <c r="E979" s="5">
        <f t="shared" si="31"/>
        <v>3.5154597965496803E-2</v>
      </c>
    </row>
    <row r="980" spans="1:5" x14ac:dyDescent="0.25">
      <c r="A980" s="3">
        <v>20240421</v>
      </c>
      <c r="B980" s="3">
        <v>14030202</v>
      </c>
      <c r="C980" s="3">
        <v>2312818.2000000002</v>
      </c>
      <c r="D980" s="4">
        <f t="shared" si="30"/>
        <v>45403</v>
      </c>
      <c r="E980" s="5">
        <f t="shared" si="31"/>
        <v>1.1800719874273113E-2</v>
      </c>
    </row>
    <row r="981" spans="1:5" x14ac:dyDescent="0.25">
      <c r="A981" s="3">
        <v>20240422</v>
      </c>
      <c r="B981" s="3">
        <v>14030203</v>
      </c>
      <c r="C981" s="3">
        <v>2316803.1</v>
      </c>
      <c r="D981" s="4">
        <f t="shared" si="30"/>
        <v>45404</v>
      </c>
      <c r="E981" s="5">
        <f t="shared" si="31"/>
        <v>1.7229629203021624E-3</v>
      </c>
    </row>
    <row r="982" spans="1:5" x14ac:dyDescent="0.25">
      <c r="A982" s="3">
        <v>20240423</v>
      </c>
      <c r="B982" s="3">
        <v>14030204</v>
      </c>
      <c r="C982" s="3">
        <v>2303378.2000000002</v>
      </c>
      <c r="D982" s="4">
        <f t="shared" si="30"/>
        <v>45405</v>
      </c>
      <c r="E982" s="5">
        <f t="shared" si="31"/>
        <v>-5.7945796084267753E-3</v>
      </c>
    </row>
    <row r="983" spans="1:5" x14ac:dyDescent="0.25">
      <c r="A983" s="3">
        <v>20240424</v>
      </c>
      <c r="B983" s="3">
        <v>14030205</v>
      </c>
      <c r="C983" s="3">
        <v>2304325.9</v>
      </c>
      <c r="D983" s="4">
        <f t="shared" si="30"/>
        <v>45406</v>
      </c>
      <c r="E983" s="5">
        <f t="shared" si="31"/>
        <v>4.1143916357277988E-4</v>
      </c>
    </row>
    <row r="984" spans="1:5" x14ac:dyDescent="0.25">
      <c r="A984" s="3">
        <v>20240427</v>
      </c>
      <c r="B984" s="3">
        <v>14030208</v>
      </c>
      <c r="C984" s="3">
        <v>2304978.6</v>
      </c>
      <c r="D984" s="4">
        <f t="shared" si="30"/>
        <v>45409</v>
      </c>
      <c r="E984" s="5">
        <f t="shared" si="31"/>
        <v>2.8324986496053306E-4</v>
      </c>
    </row>
    <row r="985" spans="1:5" x14ac:dyDescent="0.25">
      <c r="A985" s="3">
        <v>20240428</v>
      </c>
      <c r="B985" s="3">
        <v>14030209</v>
      </c>
      <c r="C985" s="3">
        <v>2284833.7000000002</v>
      </c>
      <c r="D985" s="4">
        <f t="shared" si="30"/>
        <v>45410</v>
      </c>
      <c r="E985" s="5">
        <f t="shared" si="31"/>
        <v>-8.7397340695484216E-3</v>
      </c>
    </row>
    <row r="986" spans="1:5" x14ac:dyDescent="0.25">
      <c r="A986" s="3">
        <v>20240429</v>
      </c>
      <c r="B986" s="3">
        <v>14030210</v>
      </c>
      <c r="C986" s="3">
        <v>2281071.7999999998</v>
      </c>
      <c r="D986" s="4">
        <f t="shared" si="30"/>
        <v>45411</v>
      </c>
      <c r="E986" s="5">
        <f t="shared" si="31"/>
        <v>-1.6464655611480028E-3</v>
      </c>
    </row>
    <row r="987" spans="1:5" x14ac:dyDescent="0.25">
      <c r="A987" s="3">
        <v>20240430</v>
      </c>
      <c r="B987" s="3">
        <v>14030211</v>
      </c>
      <c r="C987" s="3">
        <v>2268826.4</v>
      </c>
      <c r="D987" s="4">
        <f t="shared" si="30"/>
        <v>45412</v>
      </c>
      <c r="E987" s="5">
        <f t="shared" si="31"/>
        <v>-5.3682659178022618E-3</v>
      </c>
    </row>
    <row r="988" spans="1:5" x14ac:dyDescent="0.25">
      <c r="A988" s="3">
        <v>20240501</v>
      </c>
      <c r="B988" s="3">
        <v>14030212</v>
      </c>
      <c r="C988" s="3">
        <v>2264893.6</v>
      </c>
      <c r="D988" s="4">
        <f t="shared" si="30"/>
        <v>45413</v>
      </c>
      <c r="E988" s="5">
        <f t="shared" si="31"/>
        <v>-1.733407192370362E-3</v>
      </c>
    </row>
    <row r="989" spans="1:5" x14ac:dyDescent="0.25">
      <c r="A989" s="3">
        <v>20240505</v>
      </c>
      <c r="B989" s="3">
        <v>14030216</v>
      </c>
      <c r="C989" s="3">
        <v>2259745.2000000002</v>
      </c>
      <c r="D989" s="4">
        <f t="shared" si="30"/>
        <v>45417</v>
      </c>
      <c r="E989" s="5">
        <f t="shared" si="31"/>
        <v>-2.2731310645232039E-3</v>
      </c>
    </row>
    <row r="990" spans="1:5" x14ac:dyDescent="0.25">
      <c r="A990" s="3">
        <v>20240506</v>
      </c>
      <c r="B990" s="3">
        <v>14030217</v>
      </c>
      <c r="C990" s="3">
        <v>2239098.5</v>
      </c>
      <c r="D990" s="4">
        <f t="shared" si="30"/>
        <v>45418</v>
      </c>
      <c r="E990" s="5">
        <f t="shared" si="31"/>
        <v>-9.1367380711773194E-3</v>
      </c>
    </row>
    <row r="991" spans="1:5" x14ac:dyDescent="0.25">
      <c r="A991" s="3">
        <v>20240507</v>
      </c>
      <c r="B991" s="3">
        <v>14030218</v>
      </c>
      <c r="C991" s="3">
        <v>2231424</v>
      </c>
      <c r="D991" s="4">
        <f t="shared" si="30"/>
        <v>45419</v>
      </c>
      <c r="E991" s="5">
        <f t="shared" si="31"/>
        <v>-3.4274954853482642E-3</v>
      </c>
    </row>
    <row r="992" spans="1:5" x14ac:dyDescent="0.25">
      <c r="A992" s="3">
        <v>20240508</v>
      </c>
      <c r="B992" s="3">
        <v>14030219</v>
      </c>
      <c r="C992" s="3">
        <v>2219092.6</v>
      </c>
      <c r="D992" s="4">
        <f t="shared" si="30"/>
        <v>45420</v>
      </c>
      <c r="E992" s="5">
        <f t="shared" si="31"/>
        <v>-5.5262469167670636E-3</v>
      </c>
    </row>
    <row r="993" spans="1:5" x14ac:dyDescent="0.25">
      <c r="A993" s="3">
        <v>20240511</v>
      </c>
      <c r="B993" s="3">
        <v>14030222</v>
      </c>
      <c r="C993" s="3">
        <v>2208284.9</v>
      </c>
      <c r="D993" s="4">
        <f t="shared" si="30"/>
        <v>45423</v>
      </c>
      <c r="E993" s="5">
        <f t="shared" si="31"/>
        <v>-4.8703240234320155E-3</v>
      </c>
    </row>
    <row r="994" spans="1:5" x14ac:dyDescent="0.25">
      <c r="A994" s="3">
        <v>20240512</v>
      </c>
      <c r="B994" s="3">
        <v>14030223</v>
      </c>
      <c r="C994" s="3">
        <v>2193171.7999999998</v>
      </c>
      <c r="D994" s="4">
        <f t="shared" si="30"/>
        <v>45424</v>
      </c>
      <c r="E994" s="5">
        <f t="shared" si="31"/>
        <v>-6.8438180236617407E-3</v>
      </c>
    </row>
    <row r="995" spans="1:5" x14ac:dyDescent="0.25">
      <c r="A995" s="3">
        <v>20240513</v>
      </c>
      <c r="B995" s="3">
        <v>14030224</v>
      </c>
      <c r="C995" s="3">
        <v>2161422.6</v>
      </c>
      <c r="D995" s="4">
        <f t="shared" si="30"/>
        <v>45425</v>
      </c>
      <c r="E995" s="5">
        <f t="shared" si="31"/>
        <v>-1.4476385297312211E-2</v>
      </c>
    </row>
    <row r="996" spans="1:5" x14ac:dyDescent="0.25">
      <c r="A996" s="3">
        <v>20240514</v>
      </c>
      <c r="B996" s="3">
        <v>14030225</v>
      </c>
      <c r="C996" s="3">
        <v>2165573.5</v>
      </c>
      <c r="D996" s="4">
        <f t="shared" si="30"/>
        <v>45426</v>
      </c>
      <c r="E996" s="5">
        <f t="shared" si="31"/>
        <v>1.9204481344832214E-3</v>
      </c>
    </row>
    <row r="997" spans="1:5" x14ac:dyDescent="0.25">
      <c r="A997" s="3">
        <v>20240515</v>
      </c>
      <c r="B997" s="3">
        <v>14030226</v>
      </c>
      <c r="C997" s="3">
        <v>2164692.2999999998</v>
      </c>
      <c r="D997" s="4">
        <f t="shared" si="30"/>
        <v>45427</v>
      </c>
      <c r="E997" s="5">
        <f t="shared" si="31"/>
        <v>-4.0691299556450122E-4</v>
      </c>
    </row>
    <row r="998" spans="1:5" x14ac:dyDescent="0.25">
      <c r="A998" s="3">
        <v>20240518</v>
      </c>
      <c r="B998" s="3">
        <v>14030229</v>
      </c>
      <c r="C998" s="3">
        <v>2168676.2999999998</v>
      </c>
      <c r="D998" s="4">
        <f t="shared" si="30"/>
        <v>45430</v>
      </c>
      <c r="E998" s="5">
        <f t="shared" si="31"/>
        <v>1.8404463304091401E-3</v>
      </c>
    </row>
    <row r="999" spans="1:5" x14ac:dyDescent="0.25">
      <c r="A999" s="3">
        <v>20240519</v>
      </c>
      <c r="B999" s="3">
        <v>14030230</v>
      </c>
      <c r="C999" s="3">
        <v>2112560.2999999998</v>
      </c>
      <c r="D999" s="4">
        <f t="shared" si="30"/>
        <v>45431</v>
      </c>
      <c r="E999" s="5">
        <f t="shared" si="31"/>
        <v>-2.5875692006225193E-2</v>
      </c>
    </row>
    <row r="1000" spans="1:5" x14ac:dyDescent="0.25">
      <c r="A1000" s="3">
        <v>20240521</v>
      </c>
      <c r="B1000" s="3">
        <v>14030301</v>
      </c>
      <c r="C1000" s="3">
        <v>2114144.1</v>
      </c>
      <c r="D1000" s="4">
        <f t="shared" si="30"/>
        <v>45433</v>
      </c>
      <c r="E1000" s="5">
        <f t="shared" si="31"/>
        <v>7.4970641074734168E-4</v>
      </c>
    </row>
    <row r="1001" spans="1:5" x14ac:dyDescent="0.25">
      <c r="A1001" s="3">
        <v>20240525</v>
      </c>
      <c r="B1001" s="3">
        <v>14030305</v>
      </c>
      <c r="C1001" s="3">
        <v>2098482.2000000002</v>
      </c>
      <c r="D1001" s="4">
        <f t="shared" si="30"/>
        <v>45437</v>
      </c>
      <c r="E1001" s="5">
        <f t="shared" si="31"/>
        <v>-7.4081516013974058E-3</v>
      </c>
    </row>
    <row r="1002" spans="1:5" x14ac:dyDescent="0.25">
      <c r="A1002" s="3">
        <v>20240526</v>
      </c>
      <c r="B1002" s="3">
        <v>14030306</v>
      </c>
      <c r="C1002" s="3">
        <v>2079063.3</v>
      </c>
      <c r="D1002" s="4">
        <f t="shared" si="30"/>
        <v>45438</v>
      </c>
      <c r="E1002" s="5">
        <f t="shared" si="31"/>
        <v>-9.2537835202987084E-3</v>
      </c>
    </row>
    <row r="1003" spans="1:5" x14ac:dyDescent="0.25">
      <c r="A1003" s="3">
        <v>20240527</v>
      </c>
      <c r="B1003" s="3">
        <v>14030307</v>
      </c>
      <c r="C1003" s="3">
        <v>2058132</v>
      </c>
      <c r="D1003" s="4">
        <f t="shared" si="30"/>
        <v>45439</v>
      </c>
      <c r="E1003" s="5">
        <f t="shared" si="31"/>
        <v>-1.0067658834630011E-2</v>
      </c>
    </row>
    <row r="1004" spans="1:5" x14ac:dyDescent="0.25">
      <c r="A1004" s="3">
        <v>20240528</v>
      </c>
      <c r="B1004" s="3">
        <v>14030308</v>
      </c>
      <c r="C1004" s="3">
        <v>2069875.5</v>
      </c>
      <c r="D1004" s="4">
        <f t="shared" si="30"/>
        <v>45440</v>
      </c>
      <c r="E1004" s="5">
        <f t="shared" si="31"/>
        <v>5.7059022453369579E-3</v>
      </c>
    </row>
    <row r="1005" spans="1:5" x14ac:dyDescent="0.25">
      <c r="A1005" s="3">
        <v>20240529</v>
      </c>
      <c r="B1005" s="3">
        <v>14030309</v>
      </c>
      <c r="C1005" s="3">
        <v>2086080.2</v>
      </c>
      <c r="D1005" s="4">
        <f t="shared" si="30"/>
        <v>45441</v>
      </c>
      <c r="E1005" s="5">
        <f t="shared" si="31"/>
        <v>7.8288283522365276E-3</v>
      </c>
    </row>
    <row r="1006" spans="1:5" x14ac:dyDescent="0.25">
      <c r="A1006" s="3">
        <v>20240601</v>
      </c>
      <c r="B1006" s="3">
        <v>14030312</v>
      </c>
      <c r="C1006" s="3">
        <v>2094082.2</v>
      </c>
      <c r="D1006" s="4">
        <f t="shared" si="30"/>
        <v>45444</v>
      </c>
      <c r="E1006" s="5">
        <f t="shared" si="31"/>
        <v>3.835902378058087E-3</v>
      </c>
    </row>
    <row r="1007" spans="1:5" x14ac:dyDescent="0.25">
      <c r="A1007" s="3">
        <v>20240602</v>
      </c>
      <c r="B1007" s="3">
        <v>14030313</v>
      </c>
      <c r="C1007" s="3">
        <v>2087686.4</v>
      </c>
      <c r="D1007" s="4">
        <f t="shared" si="30"/>
        <v>45445</v>
      </c>
      <c r="E1007" s="5">
        <f t="shared" si="31"/>
        <v>-3.054225856081505E-3</v>
      </c>
    </row>
    <row r="1008" spans="1:5" x14ac:dyDescent="0.25">
      <c r="A1008" s="3">
        <v>20240605</v>
      </c>
      <c r="B1008" s="3">
        <v>14030316</v>
      </c>
      <c r="C1008" s="3">
        <v>2082119</v>
      </c>
      <c r="D1008" s="4">
        <f t="shared" si="30"/>
        <v>45448</v>
      </c>
      <c r="E1008" s="5">
        <f t="shared" si="31"/>
        <v>-2.6667798381978525E-3</v>
      </c>
    </row>
    <row r="1009" spans="1:5" x14ac:dyDescent="0.25">
      <c r="A1009" s="3">
        <v>20240608</v>
      </c>
      <c r="B1009" s="3">
        <v>14030319</v>
      </c>
      <c r="C1009" s="3">
        <v>2064389.5</v>
      </c>
      <c r="D1009" s="4">
        <f t="shared" si="30"/>
        <v>45451</v>
      </c>
      <c r="E1009" s="5">
        <f t="shared" si="31"/>
        <v>-8.515123295066207E-3</v>
      </c>
    </row>
    <row r="1010" spans="1:5" x14ac:dyDescent="0.25">
      <c r="A1010" s="3">
        <v>20240609</v>
      </c>
      <c r="B1010" s="3">
        <v>14030320</v>
      </c>
      <c r="C1010" s="3">
        <v>2061897.1</v>
      </c>
      <c r="D1010" s="4">
        <f t="shared" si="30"/>
        <v>45452</v>
      </c>
      <c r="E1010" s="5">
        <f t="shared" si="31"/>
        <v>-1.2073303027358984E-3</v>
      </c>
    </row>
    <row r="1011" spans="1:5" x14ac:dyDescent="0.25">
      <c r="A1011" s="3">
        <v>20240610</v>
      </c>
      <c r="B1011" s="3">
        <v>14030321</v>
      </c>
      <c r="C1011" s="3">
        <v>2078090.7</v>
      </c>
      <c r="D1011" s="4">
        <f t="shared" si="30"/>
        <v>45453</v>
      </c>
      <c r="E1011" s="5">
        <f t="shared" si="31"/>
        <v>7.8537381909116188E-3</v>
      </c>
    </row>
    <row r="1012" spans="1:5" x14ac:dyDescent="0.25">
      <c r="A1012" s="3">
        <v>20240611</v>
      </c>
      <c r="B1012" s="3">
        <v>14030322</v>
      </c>
      <c r="C1012" s="3">
        <v>2081296.9</v>
      </c>
      <c r="D1012" s="4">
        <f t="shared" si="30"/>
        <v>45454</v>
      </c>
      <c r="E1012" s="5">
        <f t="shared" si="31"/>
        <v>1.5428585479930756E-3</v>
      </c>
    </row>
    <row r="1013" spans="1:5" x14ac:dyDescent="0.25">
      <c r="A1013" s="3">
        <v>20240612</v>
      </c>
      <c r="B1013" s="3">
        <v>14030323</v>
      </c>
      <c r="C1013" s="3">
        <v>2075720.5</v>
      </c>
      <c r="D1013" s="4">
        <f t="shared" si="30"/>
        <v>45455</v>
      </c>
      <c r="E1013" s="5">
        <f t="shared" si="31"/>
        <v>-2.6792909747762605E-3</v>
      </c>
    </row>
    <row r="1014" spans="1:5" x14ac:dyDescent="0.25">
      <c r="A1014" s="3">
        <v>20240615</v>
      </c>
      <c r="B1014" s="3">
        <v>14030326</v>
      </c>
      <c r="C1014" s="3">
        <v>2061671.5</v>
      </c>
      <c r="D1014" s="4">
        <f t="shared" si="30"/>
        <v>45458</v>
      </c>
      <c r="E1014" s="5">
        <f t="shared" si="31"/>
        <v>-6.7682522767396058E-3</v>
      </c>
    </row>
    <row r="1015" spans="1:5" x14ac:dyDescent="0.25">
      <c r="A1015" s="3">
        <v>20240616</v>
      </c>
      <c r="B1015" s="3">
        <v>14030327</v>
      </c>
      <c r="C1015" s="3">
        <v>2045317.9</v>
      </c>
      <c r="D1015" s="4">
        <f t="shared" si="30"/>
        <v>45459</v>
      </c>
      <c r="E1015" s="5">
        <f t="shared" si="31"/>
        <v>-7.9322045243386263E-3</v>
      </c>
    </row>
    <row r="1016" spans="1:5" x14ac:dyDescent="0.25">
      <c r="A1016" s="3">
        <v>20240618</v>
      </c>
      <c r="B1016" s="3">
        <v>14030329</v>
      </c>
      <c r="C1016" s="3">
        <v>2036364.6</v>
      </c>
      <c r="D1016" s="4">
        <f t="shared" si="30"/>
        <v>45461</v>
      </c>
      <c r="E1016" s="5">
        <f t="shared" si="31"/>
        <v>-4.3774613227605119E-3</v>
      </c>
    </row>
    <row r="1017" spans="1:5" x14ac:dyDescent="0.25">
      <c r="A1017" s="3">
        <v>20240619</v>
      </c>
      <c r="B1017" s="3">
        <v>14030330</v>
      </c>
      <c r="C1017" s="3">
        <v>2043980.4</v>
      </c>
      <c r="D1017" s="4">
        <f t="shared" si="30"/>
        <v>45462</v>
      </c>
      <c r="E1017" s="5">
        <f t="shared" si="31"/>
        <v>3.7399000159401563E-3</v>
      </c>
    </row>
    <row r="1018" spans="1:5" x14ac:dyDescent="0.25">
      <c r="A1018" s="3">
        <v>20240622</v>
      </c>
      <c r="B1018" s="3">
        <v>14030402</v>
      </c>
      <c r="C1018" s="3">
        <v>2047651.8</v>
      </c>
      <c r="D1018" s="4">
        <f t="shared" si="30"/>
        <v>45465</v>
      </c>
      <c r="E1018" s="5">
        <f t="shared" si="31"/>
        <v>1.7962011768801744E-3</v>
      </c>
    </row>
    <row r="1019" spans="1:5" x14ac:dyDescent="0.25">
      <c r="A1019" s="3">
        <v>20240623</v>
      </c>
      <c r="B1019" s="3">
        <v>14030403</v>
      </c>
      <c r="C1019" s="3">
        <v>2051148.1</v>
      </c>
      <c r="D1019" s="4">
        <f t="shared" si="30"/>
        <v>45466</v>
      </c>
      <c r="E1019" s="5">
        <f t="shared" si="31"/>
        <v>1.7074680372903828E-3</v>
      </c>
    </row>
    <row r="1020" spans="1:5" x14ac:dyDescent="0.25">
      <c r="A1020" s="3">
        <v>20240624</v>
      </c>
      <c r="B1020" s="3">
        <v>14030404</v>
      </c>
      <c r="C1020" s="3">
        <v>2065118.5</v>
      </c>
      <c r="D1020" s="4">
        <f t="shared" si="30"/>
        <v>45467</v>
      </c>
      <c r="E1020" s="5">
        <f t="shared" si="31"/>
        <v>6.811014767778012E-3</v>
      </c>
    </row>
    <row r="1021" spans="1:5" x14ac:dyDescent="0.25">
      <c r="A1021" s="3">
        <v>20240626</v>
      </c>
      <c r="B1021" s="3">
        <v>14030406</v>
      </c>
      <c r="C1021" s="3">
        <v>2085131.4</v>
      </c>
      <c r="D1021" s="4">
        <f t="shared" si="30"/>
        <v>45469</v>
      </c>
      <c r="E1021" s="5">
        <f t="shared" si="31"/>
        <v>9.690920884201093E-3</v>
      </c>
    </row>
    <row r="1022" spans="1:5" x14ac:dyDescent="0.25">
      <c r="A1022" s="3">
        <v>20240629</v>
      </c>
      <c r="B1022" s="3">
        <v>14030409</v>
      </c>
      <c r="C1022" s="3">
        <v>2096024.5</v>
      </c>
      <c r="D1022" s="4">
        <f t="shared" si="30"/>
        <v>45472</v>
      </c>
      <c r="E1022" s="5">
        <f t="shared" si="31"/>
        <v>5.2241791572464891E-3</v>
      </c>
    </row>
    <row r="1023" spans="1:5" x14ac:dyDescent="0.25">
      <c r="A1023" s="3">
        <v>20240630</v>
      </c>
      <c r="B1023" s="3">
        <v>14030410</v>
      </c>
      <c r="C1023" s="3">
        <v>2072938.2</v>
      </c>
      <c r="D1023" s="4">
        <f t="shared" si="30"/>
        <v>45473</v>
      </c>
      <c r="E1023" s="5">
        <f t="shared" si="31"/>
        <v>-1.1014327361154486E-2</v>
      </c>
    </row>
    <row r="1024" spans="1:5" x14ac:dyDescent="0.25">
      <c r="A1024" s="3">
        <v>20240701</v>
      </c>
      <c r="B1024" s="3">
        <v>14030411</v>
      </c>
      <c r="C1024" s="3">
        <v>2075095.4</v>
      </c>
      <c r="D1024" s="4">
        <f t="shared" si="30"/>
        <v>45474</v>
      </c>
      <c r="E1024" s="5">
        <f t="shared" si="31"/>
        <v>1.0406484862885979E-3</v>
      </c>
    </row>
    <row r="1025" spans="1:5" x14ac:dyDescent="0.25">
      <c r="A1025" s="3">
        <v>20240702</v>
      </c>
      <c r="B1025" s="3">
        <v>14030412</v>
      </c>
      <c r="C1025" s="3">
        <v>2090301.4</v>
      </c>
      <c r="D1025" s="4">
        <f t="shared" si="30"/>
        <v>45475</v>
      </c>
      <c r="E1025" s="5">
        <f t="shared" si="31"/>
        <v>7.3278558662892568E-3</v>
      </c>
    </row>
    <row r="1026" spans="1:5" x14ac:dyDescent="0.25">
      <c r="A1026" s="3">
        <v>20240703</v>
      </c>
      <c r="B1026" s="3">
        <v>14030413</v>
      </c>
      <c r="C1026" s="3">
        <v>2100670.5</v>
      </c>
      <c r="D1026" s="4">
        <f t="shared" ref="D1026:D1089" si="32">DATE(LEFT(A1026,4),MID(A1026,5,2),RIGHT(A1026,2))</f>
        <v>45476</v>
      </c>
      <c r="E1026" s="5">
        <f t="shared" si="31"/>
        <v>4.9605764986810907E-3</v>
      </c>
    </row>
    <row r="1027" spans="1:5" x14ac:dyDescent="0.25">
      <c r="A1027" s="3">
        <v>20240706</v>
      </c>
      <c r="B1027" s="3">
        <v>14030416</v>
      </c>
      <c r="C1027" s="3">
        <v>2188812.5</v>
      </c>
      <c r="D1027" s="4">
        <f t="shared" si="32"/>
        <v>45479</v>
      </c>
      <c r="E1027" s="5">
        <f t="shared" ref="E1027:E1090" si="33">C1027/C1026-1</f>
        <v>4.195898404818843E-2</v>
      </c>
    </row>
    <row r="1028" spans="1:5" x14ac:dyDescent="0.25">
      <c r="A1028" s="3">
        <v>20240707</v>
      </c>
      <c r="B1028" s="3">
        <v>14030417</v>
      </c>
      <c r="C1028" s="3">
        <v>2226443.1</v>
      </c>
      <c r="D1028" s="4">
        <f t="shared" si="32"/>
        <v>45480</v>
      </c>
      <c r="E1028" s="5">
        <f t="shared" si="33"/>
        <v>1.7192244653208011E-2</v>
      </c>
    </row>
    <row r="1029" spans="1:5" x14ac:dyDescent="0.25">
      <c r="A1029" s="3">
        <v>20240708</v>
      </c>
      <c r="B1029" s="3">
        <v>14030418</v>
      </c>
      <c r="C1029" s="3">
        <v>2221299.2999999998</v>
      </c>
      <c r="D1029" s="4">
        <f t="shared" si="32"/>
        <v>45481</v>
      </c>
      <c r="E1029" s="5">
        <f t="shared" si="33"/>
        <v>-2.3103217863507108E-3</v>
      </c>
    </row>
    <row r="1030" spans="1:5" x14ac:dyDescent="0.25">
      <c r="A1030" s="3">
        <v>20240709</v>
      </c>
      <c r="B1030" s="3">
        <v>14030419</v>
      </c>
      <c r="C1030" s="3">
        <v>2217016.9</v>
      </c>
      <c r="D1030" s="4">
        <f t="shared" si="32"/>
        <v>45482</v>
      </c>
      <c r="E1030" s="5">
        <f t="shared" si="33"/>
        <v>-1.9278806777636159E-3</v>
      </c>
    </row>
    <row r="1031" spans="1:5" x14ac:dyDescent="0.25">
      <c r="A1031" s="3">
        <v>20240710</v>
      </c>
      <c r="B1031" s="3">
        <v>14030420</v>
      </c>
      <c r="C1031" s="3">
        <v>2209340.5</v>
      </c>
      <c r="D1031" s="4">
        <f t="shared" si="32"/>
        <v>45483</v>
      </c>
      <c r="E1031" s="5">
        <f t="shared" si="33"/>
        <v>-3.4624905204826417E-3</v>
      </c>
    </row>
    <row r="1032" spans="1:5" x14ac:dyDescent="0.25">
      <c r="A1032" s="3">
        <v>20240713</v>
      </c>
      <c r="B1032" s="3">
        <v>14030423</v>
      </c>
      <c r="C1032" s="3">
        <v>2200257</v>
      </c>
      <c r="D1032" s="4">
        <f t="shared" si="32"/>
        <v>45486</v>
      </c>
      <c r="E1032" s="5">
        <f t="shared" si="33"/>
        <v>-4.1114079065676101E-3</v>
      </c>
    </row>
    <row r="1033" spans="1:5" x14ac:dyDescent="0.25">
      <c r="A1033" s="3">
        <v>20240714</v>
      </c>
      <c r="B1033" s="3">
        <v>14030424</v>
      </c>
      <c r="C1033" s="3">
        <v>2201134.1</v>
      </c>
      <c r="D1033" s="4">
        <f t="shared" si="32"/>
        <v>45487</v>
      </c>
      <c r="E1033" s="5">
        <f t="shared" si="33"/>
        <v>3.9863525033667635E-4</v>
      </c>
    </row>
    <row r="1034" spans="1:5" x14ac:dyDescent="0.25">
      <c r="A1034" s="3">
        <v>20240717</v>
      </c>
      <c r="B1034" s="3">
        <v>14030427</v>
      </c>
      <c r="C1034" s="3">
        <v>2202679.2000000002</v>
      </c>
      <c r="D1034" s="4">
        <f t="shared" si="32"/>
        <v>45490</v>
      </c>
      <c r="E1034" s="5">
        <f t="shared" si="33"/>
        <v>7.0195632333347469E-4</v>
      </c>
    </row>
    <row r="1035" spans="1:5" x14ac:dyDescent="0.25">
      <c r="A1035" s="3">
        <v>20240720</v>
      </c>
      <c r="B1035" s="3">
        <v>14030430</v>
      </c>
      <c r="C1035" s="3">
        <v>2192413.9</v>
      </c>
      <c r="D1035" s="4">
        <f t="shared" si="32"/>
        <v>45493</v>
      </c>
      <c r="E1035" s="5">
        <f t="shared" si="33"/>
        <v>-4.660369971260625E-3</v>
      </c>
    </row>
    <row r="1036" spans="1:5" x14ac:dyDescent="0.25">
      <c r="A1036" s="3">
        <v>20240721</v>
      </c>
      <c r="B1036" s="3">
        <v>14030431</v>
      </c>
      <c r="C1036" s="3">
        <v>2172192.1</v>
      </c>
      <c r="D1036" s="4">
        <f t="shared" si="32"/>
        <v>45494</v>
      </c>
      <c r="E1036" s="5">
        <f t="shared" si="33"/>
        <v>-9.2235321076917787E-3</v>
      </c>
    </row>
    <row r="1037" spans="1:5" x14ac:dyDescent="0.25">
      <c r="A1037" s="3">
        <v>20240722</v>
      </c>
      <c r="B1037" s="3">
        <v>14030501</v>
      </c>
      <c r="C1037" s="3">
        <v>2169010.6</v>
      </c>
      <c r="D1037" s="4">
        <f t="shared" si="32"/>
        <v>45495</v>
      </c>
      <c r="E1037" s="5">
        <f t="shared" si="33"/>
        <v>-1.4646494663156373E-3</v>
      </c>
    </row>
    <row r="1038" spans="1:5" x14ac:dyDescent="0.25">
      <c r="A1038" s="3">
        <v>20240723</v>
      </c>
      <c r="B1038" s="3">
        <v>14030502</v>
      </c>
      <c r="C1038" s="3">
        <v>2177962.2000000002</v>
      </c>
      <c r="D1038" s="4">
        <f t="shared" si="32"/>
        <v>45496</v>
      </c>
      <c r="E1038" s="5">
        <f t="shared" si="33"/>
        <v>4.1270429937041442E-3</v>
      </c>
    </row>
    <row r="1039" spans="1:5" x14ac:dyDescent="0.25">
      <c r="A1039" s="3">
        <v>20240724</v>
      </c>
      <c r="B1039" s="3">
        <v>14030503</v>
      </c>
      <c r="C1039" s="3">
        <v>2175315.4</v>
      </c>
      <c r="D1039" s="4">
        <f t="shared" si="32"/>
        <v>45497</v>
      </c>
      <c r="E1039" s="5">
        <f t="shared" si="33"/>
        <v>-1.2152644338824237E-3</v>
      </c>
    </row>
    <row r="1040" spans="1:5" x14ac:dyDescent="0.25">
      <c r="A1040" s="3">
        <v>20240727</v>
      </c>
      <c r="B1040" s="3">
        <v>14030506</v>
      </c>
      <c r="C1040" s="3">
        <v>2160974.2000000002</v>
      </c>
      <c r="D1040" s="4">
        <f t="shared" si="32"/>
        <v>45500</v>
      </c>
      <c r="E1040" s="5">
        <f t="shared" si="33"/>
        <v>-6.5926991552579528E-3</v>
      </c>
    </row>
    <row r="1041" spans="1:5" x14ac:dyDescent="0.25">
      <c r="A1041" s="3">
        <v>20240729</v>
      </c>
      <c r="B1041" s="3">
        <v>14030508</v>
      </c>
      <c r="C1041" s="3">
        <v>2131749.2999999998</v>
      </c>
      <c r="D1041" s="4">
        <f t="shared" si="32"/>
        <v>45502</v>
      </c>
      <c r="E1041" s="5">
        <f t="shared" si="33"/>
        <v>-1.3523946745870652E-2</v>
      </c>
    </row>
    <row r="1042" spans="1:5" x14ac:dyDescent="0.25">
      <c r="A1042" s="3">
        <v>20240730</v>
      </c>
      <c r="B1042" s="3">
        <v>14030509</v>
      </c>
      <c r="C1042" s="3">
        <v>2120429.2999999998</v>
      </c>
      <c r="D1042" s="4">
        <f t="shared" si="32"/>
        <v>45503</v>
      </c>
      <c r="E1042" s="5">
        <f t="shared" si="33"/>
        <v>-5.3101929012009386E-3</v>
      </c>
    </row>
    <row r="1043" spans="1:5" x14ac:dyDescent="0.25">
      <c r="A1043" s="3">
        <v>20240731</v>
      </c>
      <c r="B1043" s="3">
        <v>14030510</v>
      </c>
      <c r="C1043" s="3">
        <v>2068372.4</v>
      </c>
      <c r="D1043" s="4">
        <f t="shared" si="32"/>
        <v>45504</v>
      </c>
      <c r="E1043" s="5">
        <f t="shared" si="33"/>
        <v>-2.4550170099988722E-2</v>
      </c>
    </row>
    <row r="1044" spans="1:5" x14ac:dyDescent="0.25">
      <c r="A1044" s="3">
        <v>20240803</v>
      </c>
      <c r="B1044" s="3">
        <v>14030513</v>
      </c>
      <c r="C1044" s="3">
        <v>2006666</v>
      </c>
      <c r="D1044" s="4">
        <f t="shared" si="32"/>
        <v>45507</v>
      </c>
      <c r="E1044" s="5">
        <f t="shared" si="33"/>
        <v>-2.9833312415114333E-2</v>
      </c>
    </row>
    <row r="1045" spans="1:5" x14ac:dyDescent="0.25">
      <c r="A1045" s="3">
        <v>20240804</v>
      </c>
      <c r="B1045" s="3">
        <v>14030514</v>
      </c>
      <c r="C1045" s="3">
        <v>2005608.4</v>
      </c>
      <c r="D1045" s="4">
        <f t="shared" si="32"/>
        <v>45508</v>
      </c>
      <c r="E1045" s="5">
        <f t="shared" si="33"/>
        <v>-5.2704336446629529E-4</v>
      </c>
    </row>
    <row r="1046" spans="1:5" x14ac:dyDescent="0.25">
      <c r="A1046" s="3">
        <v>20240805</v>
      </c>
      <c r="B1046" s="3">
        <v>14030515</v>
      </c>
      <c r="C1046" s="3">
        <v>2004512.3</v>
      </c>
      <c r="D1046" s="4">
        <f t="shared" si="32"/>
        <v>45509</v>
      </c>
      <c r="E1046" s="5">
        <f t="shared" si="33"/>
        <v>-5.4651745575051702E-4</v>
      </c>
    </row>
    <row r="1047" spans="1:5" x14ac:dyDescent="0.25">
      <c r="A1047" s="3">
        <v>20240806</v>
      </c>
      <c r="B1047" s="3">
        <v>14030516</v>
      </c>
      <c r="C1047" s="3">
        <v>2002614</v>
      </c>
      <c r="D1047" s="4">
        <f t="shared" si="32"/>
        <v>45510</v>
      </c>
      <c r="E1047" s="5">
        <f t="shared" si="33"/>
        <v>-9.4701339572722532E-4</v>
      </c>
    </row>
    <row r="1048" spans="1:5" x14ac:dyDescent="0.25">
      <c r="A1048" s="3">
        <v>20240810</v>
      </c>
      <c r="B1048" s="3">
        <v>14030520</v>
      </c>
      <c r="C1048" s="3">
        <v>2003842.3</v>
      </c>
      <c r="D1048" s="4">
        <f t="shared" si="32"/>
        <v>45514</v>
      </c>
      <c r="E1048" s="5">
        <f t="shared" si="33"/>
        <v>6.1334835370163709E-4</v>
      </c>
    </row>
    <row r="1049" spans="1:5" x14ac:dyDescent="0.25">
      <c r="A1049" s="3">
        <v>20240811</v>
      </c>
      <c r="B1049" s="3">
        <v>14030521</v>
      </c>
      <c r="C1049" s="3">
        <v>2003375.9</v>
      </c>
      <c r="D1049" s="4">
        <f t="shared" si="32"/>
        <v>45515</v>
      </c>
      <c r="E1049" s="5">
        <f t="shared" si="33"/>
        <v>-2.3275284686830044E-4</v>
      </c>
    </row>
    <row r="1050" spans="1:5" x14ac:dyDescent="0.25">
      <c r="A1050" s="3">
        <v>20240812</v>
      </c>
      <c r="B1050" s="3">
        <v>14030522</v>
      </c>
      <c r="C1050" s="3">
        <v>1998653.1</v>
      </c>
      <c r="D1050" s="4">
        <f t="shared" si="32"/>
        <v>45516</v>
      </c>
      <c r="E1050" s="5">
        <f t="shared" si="33"/>
        <v>-2.3574207915747492E-3</v>
      </c>
    </row>
    <row r="1051" spans="1:5" x14ac:dyDescent="0.25">
      <c r="A1051" s="3">
        <v>20240813</v>
      </c>
      <c r="B1051" s="3">
        <v>14030523</v>
      </c>
      <c r="C1051" s="3">
        <v>1991084.9</v>
      </c>
      <c r="D1051" s="4">
        <f t="shared" si="32"/>
        <v>45517</v>
      </c>
      <c r="E1051" s="5">
        <f t="shared" si="33"/>
        <v>-3.7866501195230606E-3</v>
      </c>
    </row>
    <row r="1052" spans="1:5" x14ac:dyDescent="0.25">
      <c r="A1052" s="3">
        <v>20240814</v>
      </c>
      <c r="B1052" s="3">
        <v>14030524</v>
      </c>
      <c r="C1052" s="3">
        <v>1998118.9</v>
      </c>
      <c r="D1052" s="4">
        <f t="shared" si="32"/>
        <v>45518</v>
      </c>
      <c r="E1052" s="5">
        <f t="shared" si="33"/>
        <v>3.5327473981647817E-3</v>
      </c>
    </row>
    <row r="1053" spans="1:5" x14ac:dyDescent="0.25">
      <c r="A1053" s="3">
        <v>20240817</v>
      </c>
      <c r="B1053" s="3">
        <v>14030527</v>
      </c>
      <c r="C1053" s="3">
        <v>2012357.5</v>
      </c>
      <c r="D1053" s="4">
        <f t="shared" si="32"/>
        <v>45521</v>
      </c>
      <c r="E1053" s="5">
        <f t="shared" si="33"/>
        <v>7.1260023615211665E-3</v>
      </c>
    </row>
    <row r="1054" spans="1:5" x14ac:dyDescent="0.25">
      <c r="A1054" s="3">
        <v>20240818</v>
      </c>
      <c r="B1054" s="3">
        <v>14030528</v>
      </c>
      <c r="C1054" s="3">
        <v>2030558.4</v>
      </c>
      <c r="D1054" s="4">
        <f t="shared" si="32"/>
        <v>45522</v>
      </c>
      <c r="E1054" s="5">
        <f t="shared" si="33"/>
        <v>9.0445658885163205E-3</v>
      </c>
    </row>
    <row r="1055" spans="1:5" x14ac:dyDescent="0.25">
      <c r="A1055" s="3">
        <v>20240819</v>
      </c>
      <c r="B1055" s="3">
        <v>14030529</v>
      </c>
      <c r="C1055" s="3">
        <v>2038042.6</v>
      </c>
      <c r="D1055" s="4">
        <f t="shared" si="32"/>
        <v>45523</v>
      </c>
      <c r="E1055" s="5">
        <f t="shared" si="33"/>
        <v>3.6857841665622892E-3</v>
      </c>
    </row>
    <row r="1056" spans="1:5" x14ac:dyDescent="0.25">
      <c r="A1056" s="3">
        <v>20240820</v>
      </c>
      <c r="B1056" s="3">
        <v>14030530</v>
      </c>
      <c r="C1056" s="3">
        <v>2032553.9</v>
      </c>
      <c r="D1056" s="4">
        <f t="shared" si="32"/>
        <v>45524</v>
      </c>
      <c r="E1056" s="5">
        <f t="shared" si="33"/>
        <v>-2.6931232938900429E-3</v>
      </c>
    </row>
    <row r="1057" spans="1:5" x14ac:dyDescent="0.25">
      <c r="A1057" s="3">
        <v>20240821</v>
      </c>
      <c r="B1057" s="3">
        <v>14030531</v>
      </c>
      <c r="C1057" s="3">
        <v>2037207.3</v>
      </c>
      <c r="D1057" s="4">
        <f t="shared" si="32"/>
        <v>45525</v>
      </c>
      <c r="E1057" s="5">
        <f t="shared" si="33"/>
        <v>2.2894349812814241E-3</v>
      </c>
    </row>
    <row r="1058" spans="1:5" x14ac:dyDescent="0.25">
      <c r="A1058" s="3">
        <v>20240824</v>
      </c>
      <c r="B1058" s="3">
        <v>14030603</v>
      </c>
      <c r="C1058" s="3">
        <v>2052291.7</v>
      </c>
      <c r="D1058" s="4">
        <f t="shared" si="32"/>
        <v>45528</v>
      </c>
      <c r="E1058" s="5">
        <f t="shared" si="33"/>
        <v>7.4044502000361057E-3</v>
      </c>
    </row>
    <row r="1059" spans="1:5" x14ac:dyDescent="0.25">
      <c r="A1059" s="3">
        <v>20240826</v>
      </c>
      <c r="B1059" s="3">
        <v>14030605</v>
      </c>
      <c r="C1059" s="3">
        <v>2063265.9</v>
      </c>
      <c r="D1059" s="4">
        <f t="shared" si="32"/>
        <v>45530</v>
      </c>
      <c r="E1059" s="5">
        <f t="shared" si="33"/>
        <v>5.3472905435421048E-3</v>
      </c>
    </row>
    <row r="1060" spans="1:5" x14ac:dyDescent="0.25">
      <c r="A1060" s="3">
        <v>20240827</v>
      </c>
      <c r="B1060" s="3">
        <v>14030606</v>
      </c>
      <c r="C1060" s="3">
        <v>2068025.5</v>
      </c>
      <c r="D1060" s="4">
        <f t="shared" si="32"/>
        <v>45531</v>
      </c>
      <c r="E1060" s="5">
        <f t="shared" si="33"/>
        <v>2.3068282183116295E-3</v>
      </c>
    </row>
    <row r="1061" spans="1:5" x14ac:dyDescent="0.25">
      <c r="A1061" s="3">
        <v>20240828</v>
      </c>
      <c r="B1061" s="3">
        <v>14030607</v>
      </c>
      <c r="C1061" s="3">
        <v>2076249.5</v>
      </c>
      <c r="D1061" s="4">
        <f t="shared" si="32"/>
        <v>45532</v>
      </c>
      <c r="E1061" s="5">
        <f t="shared" si="33"/>
        <v>3.9767401320729423E-3</v>
      </c>
    </row>
    <row r="1062" spans="1:5" x14ac:dyDescent="0.25">
      <c r="A1062" s="3">
        <v>20240831</v>
      </c>
      <c r="B1062" s="3">
        <v>14030610</v>
      </c>
      <c r="C1062" s="3">
        <v>2098637</v>
      </c>
      <c r="D1062" s="4">
        <f t="shared" si="32"/>
        <v>45535</v>
      </c>
      <c r="E1062" s="5">
        <f t="shared" si="33"/>
        <v>1.078266364422964E-2</v>
      </c>
    </row>
    <row r="1063" spans="1:5" x14ac:dyDescent="0.25">
      <c r="A1063" s="3">
        <v>20240901</v>
      </c>
      <c r="B1063" s="3">
        <v>14030611</v>
      </c>
      <c r="C1063" s="3">
        <v>2110504.7999999998</v>
      </c>
      <c r="D1063" s="4">
        <f t="shared" si="32"/>
        <v>45536</v>
      </c>
      <c r="E1063" s="5">
        <f t="shared" si="33"/>
        <v>5.6550037000204778E-3</v>
      </c>
    </row>
    <row r="1064" spans="1:5" x14ac:dyDescent="0.25">
      <c r="A1064" s="3">
        <v>20240903</v>
      </c>
      <c r="B1064" s="3">
        <v>14030613</v>
      </c>
      <c r="C1064" s="3">
        <v>2109294</v>
      </c>
      <c r="D1064" s="4">
        <f t="shared" si="32"/>
        <v>45538</v>
      </c>
      <c r="E1064" s="5">
        <f t="shared" si="33"/>
        <v>-5.7370160920733326E-4</v>
      </c>
    </row>
    <row r="1065" spans="1:5" x14ac:dyDescent="0.25">
      <c r="A1065" s="3">
        <v>20240907</v>
      </c>
      <c r="B1065" s="3">
        <v>14030617</v>
      </c>
      <c r="C1065" s="3">
        <v>2101628.7000000002</v>
      </c>
      <c r="D1065" s="4">
        <f t="shared" si="32"/>
        <v>45542</v>
      </c>
      <c r="E1065" s="5">
        <f t="shared" si="33"/>
        <v>-3.6340595478865367E-3</v>
      </c>
    </row>
    <row r="1066" spans="1:5" x14ac:dyDescent="0.25">
      <c r="A1066" s="3">
        <v>20240908</v>
      </c>
      <c r="B1066" s="3">
        <v>14030618</v>
      </c>
      <c r="C1066" s="3">
        <v>2088087.6</v>
      </c>
      <c r="D1066" s="4">
        <f t="shared" si="32"/>
        <v>45543</v>
      </c>
      <c r="E1066" s="5">
        <f t="shared" si="33"/>
        <v>-6.4431457373989032E-3</v>
      </c>
    </row>
    <row r="1067" spans="1:5" x14ac:dyDescent="0.25">
      <c r="A1067" s="3">
        <v>20240909</v>
      </c>
      <c r="B1067" s="3">
        <v>14030619</v>
      </c>
      <c r="C1067" s="3">
        <v>2095933.9</v>
      </c>
      <c r="D1067" s="4">
        <f t="shared" si="32"/>
        <v>45544</v>
      </c>
      <c r="E1067" s="5">
        <f t="shared" si="33"/>
        <v>3.7576488649229134E-3</v>
      </c>
    </row>
    <row r="1068" spans="1:5" x14ac:dyDescent="0.25">
      <c r="A1068" s="3">
        <v>20240910</v>
      </c>
      <c r="B1068" s="3">
        <v>14030620</v>
      </c>
      <c r="C1068" s="3">
        <v>2088298</v>
      </c>
      <c r="D1068" s="4">
        <f t="shared" si="32"/>
        <v>45545</v>
      </c>
      <c r="E1068" s="5">
        <f t="shared" si="33"/>
        <v>-3.6431969538733844E-3</v>
      </c>
    </row>
    <row r="1069" spans="1:5" x14ac:dyDescent="0.25">
      <c r="A1069" s="3">
        <v>20240911</v>
      </c>
      <c r="B1069" s="3">
        <v>14030621</v>
      </c>
      <c r="C1069" s="3">
        <v>2084593.4</v>
      </c>
      <c r="D1069" s="4">
        <f t="shared" si="32"/>
        <v>45546</v>
      </c>
      <c r="E1069" s="5">
        <f t="shared" si="33"/>
        <v>-1.7739805334296976E-3</v>
      </c>
    </row>
    <row r="1070" spans="1:5" x14ac:dyDescent="0.25">
      <c r="A1070" s="3">
        <v>20240914</v>
      </c>
      <c r="B1070" s="3">
        <v>14030624</v>
      </c>
      <c r="C1070" s="3">
        <v>2075472.8</v>
      </c>
      <c r="D1070" s="4">
        <f t="shared" si="32"/>
        <v>45549</v>
      </c>
      <c r="E1070" s="5">
        <f t="shared" si="33"/>
        <v>-4.375241713803657E-3</v>
      </c>
    </row>
    <row r="1071" spans="1:5" x14ac:dyDescent="0.25">
      <c r="A1071" s="3">
        <v>20240915</v>
      </c>
      <c r="B1071" s="3">
        <v>14030625</v>
      </c>
      <c r="C1071" s="3">
        <v>2065548.8</v>
      </c>
      <c r="D1071" s="4">
        <f t="shared" si="32"/>
        <v>45550</v>
      </c>
      <c r="E1071" s="5">
        <f t="shared" si="33"/>
        <v>-4.7815610977893774E-3</v>
      </c>
    </row>
    <row r="1072" spans="1:5" x14ac:dyDescent="0.25">
      <c r="A1072" s="3">
        <v>20240916</v>
      </c>
      <c r="B1072" s="3">
        <v>14030626</v>
      </c>
      <c r="C1072" s="3">
        <v>2067566</v>
      </c>
      <c r="D1072" s="4">
        <f t="shared" si="32"/>
        <v>45551</v>
      </c>
      <c r="E1072" s="5">
        <f t="shared" si="33"/>
        <v>9.7659275830230818E-4</v>
      </c>
    </row>
    <row r="1073" spans="1:5" x14ac:dyDescent="0.25">
      <c r="A1073" s="3">
        <v>20240917</v>
      </c>
      <c r="B1073" s="3">
        <v>14030627</v>
      </c>
      <c r="C1073" s="3">
        <v>2084152</v>
      </c>
      <c r="D1073" s="4">
        <f t="shared" si="32"/>
        <v>45552</v>
      </c>
      <c r="E1073" s="5">
        <f t="shared" si="33"/>
        <v>8.0219930101383952E-3</v>
      </c>
    </row>
    <row r="1074" spans="1:5" x14ac:dyDescent="0.25">
      <c r="A1074" s="3">
        <v>20240918</v>
      </c>
      <c r="B1074" s="3">
        <v>14030628</v>
      </c>
      <c r="C1074" s="3">
        <v>2097004.5</v>
      </c>
      <c r="D1074" s="4">
        <f t="shared" si="32"/>
        <v>45553</v>
      </c>
      <c r="E1074" s="5">
        <f t="shared" si="33"/>
        <v>6.1667767034265797E-3</v>
      </c>
    </row>
    <row r="1075" spans="1:5" x14ac:dyDescent="0.25">
      <c r="A1075" s="3">
        <v>20240922</v>
      </c>
      <c r="B1075" s="3">
        <v>14030701</v>
      </c>
      <c r="C1075" s="3">
        <v>2098898.2999999998</v>
      </c>
      <c r="D1075" s="4">
        <f t="shared" si="32"/>
        <v>45557</v>
      </c>
      <c r="E1075" s="5">
        <f t="shared" si="33"/>
        <v>9.0309772821184353E-4</v>
      </c>
    </row>
    <row r="1076" spans="1:5" x14ac:dyDescent="0.25">
      <c r="A1076" s="3">
        <v>20240923</v>
      </c>
      <c r="B1076" s="3">
        <v>14030702</v>
      </c>
      <c r="C1076" s="3">
        <v>2116537.7000000002</v>
      </c>
      <c r="D1076" s="4">
        <f t="shared" si="32"/>
        <v>45558</v>
      </c>
      <c r="E1076" s="5">
        <f t="shared" si="33"/>
        <v>8.4041232488494266E-3</v>
      </c>
    </row>
    <row r="1077" spans="1:5" x14ac:dyDescent="0.25">
      <c r="A1077" s="3">
        <v>20240924</v>
      </c>
      <c r="B1077" s="3">
        <v>14030703</v>
      </c>
      <c r="C1077" s="3">
        <v>2152661.4</v>
      </c>
      <c r="D1077" s="4">
        <f t="shared" si="32"/>
        <v>45559</v>
      </c>
      <c r="E1077" s="5">
        <f t="shared" si="33"/>
        <v>1.7067354859778616E-2</v>
      </c>
    </row>
    <row r="1078" spans="1:5" x14ac:dyDescent="0.25">
      <c r="A1078" s="3">
        <v>20240925</v>
      </c>
      <c r="B1078" s="3">
        <v>14030704</v>
      </c>
      <c r="C1078" s="3">
        <v>2155023.4</v>
      </c>
      <c r="D1078" s="4">
        <f t="shared" si="32"/>
        <v>45560</v>
      </c>
      <c r="E1078" s="5">
        <f t="shared" si="33"/>
        <v>1.0972464132072979E-3</v>
      </c>
    </row>
    <row r="1079" spans="1:5" x14ac:dyDescent="0.25">
      <c r="A1079" s="3">
        <v>20240928</v>
      </c>
      <c r="B1079" s="3">
        <v>14030707</v>
      </c>
      <c r="C1079" s="3">
        <v>2146848.2999999998</v>
      </c>
      <c r="D1079" s="4">
        <f t="shared" si="32"/>
        <v>45563</v>
      </c>
      <c r="E1079" s="5">
        <f t="shared" si="33"/>
        <v>-3.7935086922954442E-3</v>
      </c>
    </row>
    <row r="1080" spans="1:5" x14ac:dyDescent="0.25">
      <c r="A1080" s="3">
        <v>20240929</v>
      </c>
      <c r="B1080" s="3">
        <v>14030708</v>
      </c>
      <c r="C1080" s="3">
        <v>2137971.9</v>
      </c>
      <c r="D1080" s="4">
        <f t="shared" si="32"/>
        <v>45564</v>
      </c>
      <c r="E1080" s="5">
        <f t="shared" si="33"/>
        <v>-4.1346191065292359E-3</v>
      </c>
    </row>
    <row r="1081" spans="1:5" x14ac:dyDescent="0.25">
      <c r="A1081" s="3">
        <v>20240930</v>
      </c>
      <c r="B1081" s="3">
        <v>14030709</v>
      </c>
      <c r="C1081" s="3">
        <v>2131706.2999999998</v>
      </c>
      <c r="D1081" s="4">
        <f t="shared" si="32"/>
        <v>45565</v>
      </c>
      <c r="E1081" s="5">
        <f t="shared" si="33"/>
        <v>-2.9306278534344532E-3</v>
      </c>
    </row>
    <row r="1082" spans="1:5" x14ac:dyDescent="0.25">
      <c r="A1082" s="3">
        <v>20241001</v>
      </c>
      <c r="B1082" s="3">
        <v>14030710</v>
      </c>
      <c r="C1082" s="3">
        <v>2123595.7999999998</v>
      </c>
      <c r="D1082" s="4">
        <f t="shared" si="32"/>
        <v>45566</v>
      </c>
      <c r="E1082" s="5">
        <f t="shared" si="33"/>
        <v>-3.8046986116239134E-3</v>
      </c>
    </row>
    <row r="1083" spans="1:5" x14ac:dyDescent="0.25">
      <c r="A1083" s="3">
        <v>20241002</v>
      </c>
      <c r="B1083" s="3">
        <v>14030711</v>
      </c>
      <c r="C1083" s="3">
        <v>2114919</v>
      </c>
      <c r="D1083" s="4">
        <f t="shared" si="32"/>
        <v>45567</v>
      </c>
      <c r="E1083" s="5">
        <f t="shared" si="33"/>
        <v>-4.0858999626952608E-3</v>
      </c>
    </row>
    <row r="1084" spans="1:5" x14ac:dyDescent="0.25">
      <c r="A1084" s="3">
        <v>20241005</v>
      </c>
      <c r="B1084" s="3">
        <v>14030714</v>
      </c>
      <c r="C1084" s="3">
        <v>2106796.1</v>
      </c>
      <c r="D1084" s="4">
        <f t="shared" si="32"/>
        <v>45570</v>
      </c>
      <c r="E1084" s="5">
        <f t="shared" si="33"/>
        <v>-3.8407617502135283E-3</v>
      </c>
    </row>
    <row r="1085" spans="1:5" x14ac:dyDescent="0.25">
      <c r="A1085" s="3">
        <v>20241006</v>
      </c>
      <c r="B1085" s="3">
        <v>14030715</v>
      </c>
      <c r="C1085" s="3">
        <v>2101757.7000000002</v>
      </c>
      <c r="D1085" s="4">
        <f t="shared" si="32"/>
        <v>45571</v>
      </c>
      <c r="E1085" s="5">
        <f t="shared" si="33"/>
        <v>-2.3914986362467694E-3</v>
      </c>
    </row>
    <row r="1086" spans="1:5" x14ac:dyDescent="0.25">
      <c r="A1086" s="3">
        <v>20241007</v>
      </c>
      <c r="B1086" s="3">
        <v>14030716</v>
      </c>
      <c r="C1086" s="3">
        <v>2093949.6</v>
      </c>
      <c r="D1086" s="4">
        <f t="shared" si="32"/>
        <v>45572</v>
      </c>
      <c r="E1086" s="5">
        <f t="shared" si="33"/>
        <v>-3.7150333742086428E-3</v>
      </c>
    </row>
    <row r="1087" spans="1:5" x14ac:dyDescent="0.25">
      <c r="A1087" s="3">
        <v>20241008</v>
      </c>
      <c r="B1087" s="3">
        <v>14030717</v>
      </c>
      <c r="C1087" s="3">
        <v>2097382.3999999999</v>
      </c>
      <c r="D1087" s="4">
        <f t="shared" si="32"/>
        <v>45573</v>
      </c>
      <c r="E1087" s="5">
        <f t="shared" si="33"/>
        <v>1.6393899834072911E-3</v>
      </c>
    </row>
    <row r="1088" spans="1:5" x14ac:dyDescent="0.25">
      <c r="A1088" s="3">
        <v>20241009</v>
      </c>
      <c r="B1088" s="3">
        <v>14030718</v>
      </c>
      <c r="C1088" s="3">
        <v>2099696.7999999998</v>
      </c>
      <c r="D1088" s="4">
        <f t="shared" si="32"/>
        <v>45574</v>
      </c>
      <c r="E1088" s="5">
        <f t="shared" si="33"/>
        <v>1.1034706880346246E-3</v>
      </c>
    </row>
    <row r="1089" spans="1:5" x14ac:dyDescent="0.25">
      <c r="A1089" s="3">
        <v>20241012</v>
      </c>
      <c r="B1089" s="3">
        <v>14030721</v>
      </c>
      <c r="C1089" s="3">
        <v>2113868.5</v>
      </c>
      <c r="D1089" s="4">
        <f t="shared" si="32"/>
        <v>45577</v>
      </c>
      <c r="E1089" s="5">
        <f t="shared" si="33"/>
        <v>6.7494030566699337E-3</v>
      </c>
    </row>
    <row r="1090" spans="1:5" x14ac:dyDescent="0.25">
      <c r="A1090" s="3">
        <v>20241013</v>
      </c>
      <c r="B1090" s="3">
        <v>14030722</v>
      </c>
      <c r="C1090" s="3">
        <v>2114707.7000000002</v>
      </c>
      <c r="D1090" s="4">
        <f t="shared" ref="D1090:D1153" si="34">DATE(LEFT(A1090,4),MID(A1090,5,2),RIGHT(A1090,2))</f>
        <v>45578</v>
      </c>
      <c r="E1090" s="5">
        <f t="shared" si="33"/>
        <v>3.9699725881736647E-4</v>
      </c>
    </row>
    <row r="1091" spans="1:5" x14ac:dyDescent="0.25">
      <c r="A1091" s="3">
        <v>20241014</v>
      </c>
      <c r="B1091" s="3">
        <v>14030723</v>
      </c>
      <c r="C1091" s="3">
        <v>2090794</v>
      </c>
      <c r="D1091" s="4">
        <f t="shared" si="34"/>
        <v>45579</v>
      </c>
      <c r="E1091" s="5">
        <f t="shared" ref="E1091:E1154" si="35">C1091/C1090-1</f>
        <v>-1.1308276789269822E-2</v>
      </c>
    </row>
    <row r="1092" spans="1:5" x14ac:dyDescent="0.25">
      <c r="A1092" s="3">
        <v>20241015</v>
      </c>
      <c r="B1092" s="3">
        <v>14030724</v>
      </c>
      <c r="C1092" s="3">
        <v>2069261.9</v>
      </c>
      <c r="D1092" s="4">
        <f t="shared" si="34"/>
        <v>45580</v>
      </c>
      <c r="E1092" s="5">
        <f t="shared" si="35"/>
        <v>-1.0298527736352869E-2</v>
      </c>
    </row>
    <row r="1093" spans="1:5" x14ac:dyDescent="0.25">
      <c r="A1093" s="3">
        <v>20241016</v>
      </c>
      <c r="B1093" s="3">
        <v>14030725</v>
      </c>
      <c r="C1093" s="3">
        <v>2065760.1</v>
      </c>
      <c r="D1093" s="4">
        <f t="shared" si="34"/>
        <v>45581</v>
      </c>
      <c r="E1093" s="5">
        <f t="shared" si="35"/>
        <v>-1.692294242695791E-3</v>
      </c>
    </row>
    <row r="1094" spans="1:5" x14ac:dyDescent="0.25">
      <c r="A1094" s="3">
        <v>20241019</v>
      </c>
      <c r="B1094" s="3">
        <v>14030728</v>
      </c>
      <c r="C1094" s="3">
        <v>2041081.8</v>
      </c>
      <c r="D1094" s="4">
        <f t="shared" si="34"/>
        <v>45584</v>
      </c>
      <c r="E1094" s="5">
        <f t="shared" si="35"/>
        <v>-1.1946353305981705E-2</v>
      </c>
    </row>
    <row r="1095" spans="1:5" x14ac:dyDescent="0.25">
      <c r="A1095" s="3">
        <v>20241020</v>
      </c>
      <c r="B1095" s="3">
        <v>14030729</v>
      </c>
      <c r="C1095" s="3">
        <v>2021117.3</v>
      </c>
      <c r="D1095" s="4">
        <f t="shared" si="34"/>
        <v>45585</v>
      </c>
      <c r="E1095" s="5">
        <f t="shared" si="35"/>
        <v>-9.7813326246894983E-3</v>
      </c>
    </row>
    <row r="1096" spans="1:5" x14ac:dyDescent="0.25">
      <c r="A1096" s="3">
        <v>20241021</v>
      </c>
      <c r="B1096" s="3">
        <v>14030730</v>
      </c>
      <c r="C1096" s="3">
        <v>2007264.5</v>
      </c>
      <c r="D1096" s="4">
        <f t="shared" si="34"/>
        <v>45586</v>
      </c>
      <c r="E1096" s="5">
        <f t="shared" si="35"/>
        <v>-6.8540306888670299E-3</v>
      </c>
    </row>
    <row r="1097" spans="1:5" x14ac:dyDescent="0.25">
      <c r="A1097" s="3">
        <v>20241022</v>
      </c>
      <c r="B1097" s="3">
        <v>14030801</v>
      </c>
      <c r="C1097" s="3">
        <v>1993731.3</v>
      </c>
      <c r="D1097" s="4">
        <f t="shared" si="34"/>
        <v>45587</v>
      </c>
      <c r="E1097" s="5">
        <f t="shared" si="35"/>
        <v>-6.742110967438486E-3</v>
      </c>
    </row>
    <row r="1098" spans="1:5" x14ac:dyDescent="0.25">
      <c r="A1098" s="3">
        <v>20241023</v>
      </c>
      <c r="B1098" s="3">
        <v>14030802</v>
      </c>
      <c r="C1098" s="3">
        <v>1970899.6</v>
      </c>
      <c r="D1098" s="4">
        <f t="shared" si="34"/>
        <v>45588</v>
      </c>
      <c r="E1098" s="5">
        <f t="shared" si="35"/>
        <v>-1.1451743773095213E-2</v>
      </c>
    </row>
    <row r="1099" spans="1:5" x14ac:dyDescent="0.25">
      <c r="A1099" s="3">
        <v>20241026</v>
      </c>
      <c r="B1099" s="3">
        <v>14030805</v>
      </c>
      <c r="C1099" s="3">
        <v>1995221.7</v>
      </c>
      <c r="D1099" s="4">
        <f t="shared" si="34"/>
        <v>45591</v>
      </c>
      <c r="E1099" s="5">
        <f t="shared" si="35"/>
        <v>1.2340608319165502E-2</v>
      </c>
    </row>
    <row r="1100" spans="1:5" x14ac:dyDescent="0.25">
      <c r="A1100" s="3">
        <v>20241027</v>
      </c>
      <c r="B1100" s="3">
        <v>14030806</v>
      </c>
      <c r="C1100" s="3">
        <v>2025951.6</v>
      </c>
      <c r="D1100" s="4">
        <f t="shared" si="34"/>
        <v>45592</v>
      </c>
      <c r="E1100" s="5">
        <f t="shared" si="35"/>
        <v>1.5401747084045958E-2</v>
      </c>
    </row>
    <row r="1101" spans="1:5" x14ac:dyDescent="0.25">
      <c r="A1101" s="3">
        <v>20241028</v>
      </c>
      <c r="B1101" s="3">
        <v>14030807</v>
      </c>
      <c r="C1101" s="3">
        <v>2051596.7</v>
      </c>
      <c r="D1101" s="4">
        <f t="shared" si="34"/>
        <v>45593</v>
      </c>
      <c r="E1101" s="5">
        <f t="shared" si="35"/>
        <v>1.2658298450960004E-2</v>
      </c>
    </row>
    <row r="1102" spans="1:5" x14ac:dyDescent="0.25">
      <c r="A1102" s="3">
        <v>20241029</v>
      </c>
      <c r="B1102" s="3">
        <v>14030808</v>
      </c>
      <c r="C1102" s="3">
        <v>2051668.8</v>
      </c>
      <c r="D1102" s="4">
        <f t="shared" si="34"/>
        <v>45594</v>
      </c>
      <c r="E1102" s="5">
        <f t="shared" si="35"/>
        <v>3.514335931620316E-5</v>
      </c>
    </row>
    <row r="1103" spans="1:5" x14ac:dyDescent="0.25">
      <c r="A1103" s="3">
        <v>20241030</v>
      </c>
      <c r="B1103" s="3">
        <v>14030809</v>
      </c>
      <c r="C1103" s="3">
        <v>2056223.2</v>
      </c>
      <c r="D1103" s="4">
        <f t="shared" si="34"/>
        <v>45595</v>
      </c>
      <c r="E1103" s="5">
        <f t="shared" si="35"/>
        <v>2.2198514692040039E-3</v>
      </c>
    </row>
    <row r="1104" spans="1:5" x14ac:dyDescent="0.25">
      <c r="A1104" s="3">
        <v>20241102</v>
      </c>
      <c r="B1104" s="3">
        <v>14030812</v>
      </c>
      <c r="C1104" s="3">
        <v>2061292.6</v>
      </c>
      <c r="D1104" s="4">
        <f t="shared" si="34"/>
        <v>45598</v>
      </c>
      <c r="E1104" s="5">
        <f t="shared" si="35"/>
        <v>2.4653938346772541E-3</v>
      </c>
    </row>
    <row r="1105" spans="1:5" x14ac:dyDescent="0.25">
      <c r="A1105" s="3">
        <v>20241103</v>
      </c>
      <c r="B1105" s="3">
        <v>14030813</v>
      </c>
      <c r="C1105" s="3">
        <v>2032764.9</v>
      </c>
      <c r="D1105" s="4">
        <f t="shared" si="34"/>
        <v>45599</v>
      </c>
      <c r="E1105" s="5">
        <f t="shared" si="35"/>
        <v>-1.383971397364947E-2</v>
      </c>
    </row>
    <row r="1106" spans="1:5" x14ac:dyDescent="0.25">
      <c r="A1106" s="3">
        <v>20241104</v>
      </c>
      <c r="B1106" s="3">
        <v>14030814</v>
      </c>
      <c r="C1106" s="3">
        <v>2017970.1</v>
      </c>
      <c r="D1106" s="4">
        <f t="shared" si="34"/>
        <v>45600</v>
      </c>
      <c r="E1106" s="5">
        <f t="shared" si="35"/>
        <v>-7.2781658124851933E-3</v>
      </c>
    </row>
    <row r="1107" spans="1:5" x14ac:dyDescent="0.25">
      <c r="A1107" s="3">
        <v>20241105</v>
      </c>
      <c r="B1107" s="3">
        <v>14030815</v>
      </c>
      <c r="C1107" s="3">
        <v>2024993.6</v>
      </c>
      <c r="D1107" s="4">
        <f t="shared" si="34"/>
        <v>45601</v>
      </c>
      <c r="E1107" s="5">
        <f t="shared" si="35"/>
        <v>3.4804777335402104E-3</v>
      </c>
    </row>
    <row r="1108" spans="1:5" x14ac:dyDescent="0.25">
      <c r="A1108" s="3">
        <v>20241106</v>
      </c>
      <c r="B1108" s="3">
        <v>14030816</v>
      </c>
      <c r="C1108" s="3">
        <v>2017876.7</v>
      </c>
      <c r="D1108" s="4">
        <f t="shared" si="34"/>
        <v>45602</v>
      </c>
      <c r="E1108" s="5">
        <f t="shared" si="35"/>
        <v>-3.5145296261678283E-3</v>
      </c>
    </row>
    <row r="1109" spans="1:5" x14ac:dyDescent="0.25">
      <c r="A1109" s="3">
        <v>20241109</v>
      </c>
      <c r="B1109" s="3">
        <v>14030819</v>
      </c>
      <c r="C1109" s="3">
        <v>2054156.4</v>
      </c>
      <c r="D1109" s="4">
        <f t="shared" si="34"/>
        <v>45605</v>
      </c>
      <c r="E1109" s="5">
        <f t="shared" si="35"/>
        <v>1.7979146099461829E-2</v>
      </c>
    </row>
    <row r="1110" spans="1:5" x14ac:dyDescent="0.25">
      <c r="A1110" s="3">
        <v>20241110</v>
      </c>
      <c r="B1110" s="3">
        <v>14030820</v>
      </c>
      <c r="C1110" s="3">
        <v>2089418</v>
      </c>
      <c r="D1110" s="4">
        <f t="shared" si="34"/>
        <v>45606</v>
      </c>
      <c r="E1110" s="5">
        <f t="shared" si="35"/>
        <v>1.7165976261593441E-2</v>
      </c>
    </row>
    <row r="1111" spans="1:5" x14ac:dyDescent="0.25">
      <c r="A1111" s="3">
        <v>20241111</v>
      </c>
      <c r="B1111" s="3">
        <v>14030821</v>
      </c>
      <c r="C1111" s="3">
        <v>2126285.5</v>
      </c>
      <c r="D1111" s="4">
        <f t="shared" si="34"/>
        <v>45607</v>
      </c>
      <c r="E1111" s="5">
        <f t="shared" si="35"/>
        <v>1.7644865699443679E-2</v>
      </c>
    </row>
    <row r="1112" spans="1:5" x14ac:dyDescent="0.25">
      <c r="A1112" s="3">
        <v>20241112</v>
      </c>
      <c r="B1112" s="3">
        <v>14030822</v>
      </c>
      <c r="C1112" s="3">
        <v>2133608.5</v>
      </c>
      <c r="D1112" s="4">
        <f t="shared" si="34"/>
        <v>45608</v>
      </c>
      <c r="E1112" s="5">
        <f t="shared" si="35"/>
        <v>3.4440342089525622E-3</v>
      </c>
    </row>
    <row r="1113" spans="1:5" x14ac:dyDescent="0.25">
      <c r="A1113" s="3">
        <v>20241113</v>
      </c>
      <c r="B1113" s="3">
        <v>14030823</v>
      </c>
      <c r="C1113" s="3">
        <v>2146969.4</v>
      </c>
      <c r="D1113" s="4">
        <f t="shared" si="34"/>
        <v>45609</v>
      </c>
      <c r="E1113" s="5">
        <f t="shared" si="35"/>
        <v>6.2621141601189034E-3</v>
      </c>
    </row>
    <row r="1114" spans="1:5" x14ac:dyDescent="0.25">
      <c r="A1114" s="3">
        <v>20241116</v>
      </c>
      <c r="B1114" s="3">
        <v>14030826</v>
      </c>
      <c r="C1114" s="3">
        <v>2192459.6</v>
      </c>
      <c r="D1114" s="4">
        <f t="shared" si="34"/>
        <v>45612</v>
      </c>
      <c r="E1114" s="5">
        <f t="shared" si="35"/>
        <v>2.1188098908163422E-2</v>
      </c>
    </row>
    <row r="1115" spans="1:5" x14ac:dyDescent="0.25">
      <c r="A1115" s="3">
        <v>20241117</v>
      </c>
      <c r="B1115" s="3">
        <v>14030827</v>
      </c>
      <c r="C1115" s="3">
        <v>2211821</v>
      </c>
      <c r="D1115" s="4">
        <f t="shared" si="34"/>
        <v>45613</v>
      </c>
      <c r="E1115" s="5">
        <f t="shared" si="35"/>
        <v>8.8309038852985022E-3</v>
      </c>
    </row>
    <row r="1116" spans="1:5" x14ac:dyDescent="0.25">
      <c r="A1116" s="3">
        <v>20241118</v>
      </c>
      <c r="B1116" s="3">
        <v>14030828</v>
      </c>
      <c r="C1116" s="3">
        <v>2255452.2999999998</v>
      </c>
      <c r="D1116" s="4">
        <f t="shared" si="34"/>
        <v>45614</v>
      </c>
      <c r="E1116" s="5">
        <f t="shared" si="35"/>
        <v>1.972641547394649E-2</v>
      </c>
    </row>
    <row r="1117" spans="1:5" x14ac:dyDescent="0.25">
      <c r="A1117" s="3">
        <v>20241119</v>
      </c>
      <c r="B1117" s="3">
        <v>14030829</v>
      </c>
      <c r="C1117" s="3">
        <v>2269704.2000000002</v>
      </c>
      <c r="D1117" s="4">
        <f t="shared" si="34"/>
        <v>45615</v>
      </c>
      <c r="E1117" s="5">
        <f t="shared" si="35"/>
        <v>6.3188656217647576E-3</v>
      </c>
    </row>
    <row r="1118" spans="1:5" x14ac:dyDescent="0.25">
      <c r="A1118" s="3">
        <v>20241120</v>
      </c>
      <c r="B1118" s="3">
        <v>14030830</v>
      </c>
      <c r="C1118" s="3">
        <v>2257613.7999999998</v>
      </c>
      <c r="D1118" s="4">
        <f t="shared" si="34"/>
        <v>45616</v>
      </c>
      <c r="E1118" s="5">
        <f t="shared" si="35"/>
        <v>-5.3268615355254179E-3</v>
      </c>
    </row>
    <row r="1119" spans="1:5" x14ac:dyDescent="0.25">
      <c r="A1119" s="3">
        <v>20241123</v>
      </c>
      <c r="B1119" s="3">
        <v>14030903</v>
      </c>
      <c r="C1119" s="3">
        <v>2282058.7999999998</v>
      </c>
      <c r="D1119" s="4">
        <f t="shared" si="34"/>
        <v>45619</v>
      </c>
      <c r="E1119" s="5">
        <f t="shared" si="35"/>
        <v>1.0827804117781392E-2</v>
      </c>
    </row>
    <row r="1120" spans="1:5" x14ac:dyDescent="0.25">
      <c r="A1120" s="3">
        <v>20241124</v>
      </c>
      <c r="B1120" s="3">
        <v>14030904</v>
      </c>
      <c r="C1120" s="3">
        <v>2331194.7000000002</v>
      </c>
      <c r="D1120" s="4">
        <f t="shared" si="34"/>
        <v>45620</v>
      </c>
      <c r="E1120" s="5">
        <f t="shared" si="35"/>
        <v>2.153139086512601E-2</v>
      </c>
    </row>
    <row r="1121" spans="1:5" x14ac:dyDescent="0.25">
      <c r="A1121" s="3">
        <v>20241125</v>
      </c>
      <c r="B1121" s="3">
        <v>14030905</v>
      </c>
      <c r="C1121" s="3">
        <v>2389125.4</v>
      </c>
      <c r="D1121" s="4">
        <f t="shared" si="34"/>
        <v>45621</v>
      </c>
      <c r="E1121" s="5">
        <f t="shared" si="35"/>
        <v>2.4850219503329996E-2</v>
      </c>
    </row>
    <row r="1122" spans="1:5" x14ac:dyDescent="0.25">
      <c r="A1122" s="3">
        <v>20241126</v>
      </c>
      <c r="B1122" s="3">
        <v>14030906</v>
      </c>
      <c r="C1122" s="3">
        <v>2414976.7000000002</v>
      </c>
      <c r="D1122" s="4">
        <f t="shared" si="34"/>
        <v>45622</v>
      </c>
      <c r="E1122" s="5">
        <f t="shared" si="35"/>
        <v>1.0820403148365632E-2</v>
      </c>
    </row>
    <row r="1123" spans="1:5" x14ac:dyDescent="0.25">
      <c r="A1123" s="3">
        <v>20241127</v>
      </c>
      <c r="B1123" s="3">
        <v>14030907</v>
      </c>
      <c r="C1123" s="3">
        <v>2426155.7999999998</v>
      </c>
      <c r="D1123" s="4">
        <f t="shared" si="34"/>
        <v>45623</v>
      </c>
      <c r="E1123" s="5">
        <f t="shared" si="35"/>
        <v>4.6290715765495705E-3</v>
      </c>
    </row>
    <row r="1124" spans="1:5" x14ac:dyDescent="0.25">
      <c r="A1124" s="3">
        <v>20241130</v>
      </c>
      <c r="B1124" s="3">
        <v>14030910</v>
      </c>
      <c r="C1124" s="3">
        <v>2414969</v>
      </c>
      <c r="D1124" s="4">
        <f t="shared" si="34"/>
        <v>45626</v>
      </c>
      <c r="E1124" s="5">
        <f t="shared" si="35"/>
        <v>-4.6109157540500378E-3</v>
      </c>
    </row>
    <row r="1125" spans="1:5" x14ac:dyDescent="0.25">
      <c r="A1125" s="3">
        <v>20241201</v>
      </c>
      <c r="B1125" s="3">
        <v>14030911</v>
      </c>
      <c r="C1125" s="3">
        <v>2399449.7000000002</v>
      </c>
      <c r="D1125" s="4">
        <f t="shared" si="34"/>
        <v>45627</v>
      </c>
      <c r="E1125" s="5">
        <f t="shared" si="35"/>
        <v>-6.4262936708503471E-3</v>
      </c>
    </row>
    <row r="1126" spans="1:5" x14ac:dyDescent="0.25">
      <c r="A1126" s="3">
        <v>20241202</v>
      </c>
      <c r="B1126" s="3">
        <v>14030912</v>
      </c>
      <c r="C1126" s="3">
        <v>2460408.2999999998</v>
      </c>
      <c r="D1126" s="4">
        <f t="shared" si="34"/>
        <v>45628</v>
      </c>
      <c r="E1126" s="5">
        <f t="shared" si="35"/>
        <v>2.5405241876918616E-2</v>
      </c>
    </row>
    <row r="1127" spans="1:5" x14ac:dyDescent="0.25">
      <c r="A1127" s="3">
        <v>20241203</v>
      </c>
      <c r="B1127" s="3">
        <v>14030913</v>
      </c>
      <c r="C1127" s="3">
        <v>2489360.4</v>
      </c>
      <c r="D1127" s="4">
        <f t="shared" si="34"/>
        <v>45629</v>
      </c>
      <c r="E1127" s="5">
        <f t="shared" si="35"/>
        <v>1.176719327438458E-2</v>
      </c>
    </row>
    <row r="1128" spans="1:5" x14ac:dyDescent="0.25">
      <c r="A1128" s="3">
        <v>20241204</v>
      </c>
      <c r="B1128" s="3">
        <v>14030914</v>
      </c>
      <c r="C1128" s="3">
        <v>2501760.6</v>
      </c>
      <c r="D1128" s="4">
        <f t="shared" si="34"/>
        <v>45630</v>
      </c>
      <c r="E1128" s="5">
        <f t="shared" si="35"/>
        <v>4.9812795286694467E-3</v>
      </c>
    </row>
    <row r="1129" spans="1:5" x14ac:dyDescent="0.25">
      <c r="A1129" s="3">
        <v>20241207</v>
      </c>
      <c r="B1129" s="3">
        <v>14030917</v>
      </c>
      <c r="C1129" s="3">
        <v>2468757</v>
      </c>
      <c r="D1129" s="4">
        <f t="shared" si="34"/>
        <v>45633</v>
      </c>
      <c r="E1129" s="5">
        <f t="shared" si="35"/>
        <v>-1.3192149560593447E-2</v>
      </c>
    </row>
    <row r="1130" spans="1:5" x14ac:dyDescent="0.25">
      <c r="A1130" s="3">
        <v>20241208</v>
      </c>
      <c r="B1130" s="3">
        <v>14030918</v>
      </c>
      <c r="C1130" s="3">
        <v>2452726.9</v>
      </c>
      <c r="D1130" s="4">
        <f t="shared" si="34"/>
        <v>45634</v>
      </c>
      <c r="E1130" s="5">
        <f t="shared" si="35"/>
        <v>-6.4931866522303094E-3</v>
      </c>
    </row>
    <row r="1131" spans="1:5" x14ac:dyDescent="0.25">
      <c r="A1131" s="3">
        <v>20241209</v>
      </c>
      <c r="B1131" s="3">
        <v>14030919</v>
      </c>
      <c r="C1131" s="3">
        <v>2506917</v>
      </c>
      <c r="D1131" s="4">
        <f t="shared" si="34"/>
        <v>45635</v>
      </c>
      <c r="E1131" s="5">
        <f t="shared" si="35"/>
        <v>2.2093817293723284E-2</v>
      </c>
    </row>
    <row r="1132" spans="1:5" x14ac:dyDescent="0.25">
      <c r="A1132" s="3">
        <v>20241210</v>
      </c>
      <c r="B1132" s="3">
        <v>14030920</v>
      </c>
      <c r="C1132" s="3">
        <v>2518875.4</v>
      </c>
      <c r="D1132" s="4">
        <f t="shared" si="34"/>
        <v>45636</v>
      </c>
      <c r="E1132" s="5">
        <f t="shared" si="35"/>
        <v>4.7701619160107622E-3</v>
      </c>
    </row>
    <row r="1133" spans="1:5" x14ac:dyDescent="0.25">
      <c r="A1133" s="3">
        <v>20241211</v>
      </c>
      <c r="B1133" s="3">
        <v>14030921</v>
      </c>
      <c r="C1133" s="3">
        <v>2543265</v>
      </c>
      <c r="D1133" s="4">
        <f t="shared" si="34"/>
        <v>45637</v>
      </c>
      <c r="E1133" s="5">
        <f t="shared" si="35"/>
        <v>9.6827338104934491E-3</v>
      </c>
    </row>
    <row r="1134" spans="1:5" x14ac:dyDescent="0.25">
      <c r="A1134" s="3">
        <v>20241214</v>
      </c>
      <c r="B1134" s="3">
        <v>14030924</v>
      </c>
      <c r="C1134" s="3">
        <v>2601422.2999999998</v>
      </c>
      <c r="D1134" s="4">
        <f t="shared" si="34"/>
        <v>45640</v>
      </c>
      <c r="E1134" s="5">
        <f t="shared" si="35"/>
        <v>2.2867180573003631E-2</v>
      </c>
    </row>
    <row r="1135" spans="1:5" x14ac:dyDescent="0.25">
      <c r="A1135" s="3">
        <v>20241215</v>
      </c>
      <c r="B1135" s="3">
        <v>14030925</v>
      </c>
      <c r="C1135" s="3">
        <v>2653417.7000000002</v>
      </c>
      <c r="D1135" s="4">
        <f t="shared" si="34"/>
        <v>45641</v>
      </c>
      <c r="E1135" s="5">
        <f t="shared" si="35"/>
        <v>1.9987296949057543E-2</v>
      </c>
    </row>
    <row r="1136" spans="1:5" x14ac:dyDescent="0.25">
      <c r="A1136" s="3">
        <v>20241216</v>
      </c>
      <c r="B1136" s="3">
        <v>14030926</v>
      </c>
      <c r="C1136" s="3">
        <v>2686352.6</v>
      </c>
      <c r="D1136" s="4">
        <f t="shared" si="34"/>
        <v>45642</v>
      </c>
      <c r="E1136" s="5">
        <f t="shared" si="35"/>
        <v>1.241225608768648E-2</v>
      </c>
    </row>
    <row r="1137" spans="1:5" x14ac:dyDescent="0.25">
      <c r="A1137" s="3">
        <v>20241217</v>
      </c>
      <c r="B1137" s="3">
        <v>14030927</v>
      </c>
      <c r="C1137" s="3">
        <v>2673987.1</v>
      </c>
      <c r="D1137" s="4">
        <f t="shared" si="34"/>
        <v>45643</v>
      </c>
      <c r="E1137" s="5">
        <f t="shared" si="35"/>
        <v>-4.6030815165514216E-3</v>
      </c>
    </row>
    <row r="1138" spans="1:5" x14ac:dyDescent="0.25">
      <c r="A1138" s="3">
        <v>20241218</v>
      </c>
      <c r="B1138" s="3">
        <v>14030928</v>
      </c>
      <c r="C1138" s="3">
        <v>2680489.4</v>
      </c>
      <c r="D1138" s="4">
        <f t="shared" si="34"/>
        <v>45644</v>
      </c>
      <c r="E1138" s="5">
        <f t="shared" si="35"/>
        <v>2.4316871236962356E-3</v>
      </c>
    </row>
    <row r="1139" spans="1:5" x14ac:dyDescent="0.25">
      <c r="A1139" s="3">
        <v>20241221</v>
      </c>
      <c r="B1139" s="3">
        <v>14031001</v>
      </c>
      <c r="C1139" s="3">
        <v>2738852.9</v>
      </c>
      <c r="D1139" s="4">
        <f t="shared" si="34"/>
        <v>45647</v>
      </c>
      <c r="E1139" s="5">
        <f t="shared" si="35"/>
        <v>2.1773449281313972E-2</v>
      </c>
    </row>
    <row r="1140" spans="1:5" x14ac:dyDescent="0.25">
      <c r="A1140" s="3">
        <v>20241222</v>
      </c>
      <c r="B1140" s="3">
        <v>14031002</v>
      </c>
      <c r="C1140" s="3">
        <v>2763640.5</v>
      </c>
      <c r="D1140" s="4">
        <f t="shared" si="34"/>
        <v>45648</v>
      </c>
      <c r="E1140" s="5">
        <f t="shared" si="35"/>
        <v>9.0503582722534226E-3</v>
      </c>
    </row>
    <row r="1141" spans="1:5" x14ac:dyDescent="0.25">
      <c r="A1141" s="3">
        <v>20241223</v>
      </c>
      <c r="B1141" s="3">
        <v>14031003</v>
      </c>
      <c r="C1141" s="3">
        <v>2799237.4</v>
      </c>
      <c r="D1141" s="4">
        <f t="shared" si="34"/>
        <v>45649</v>
      </c>
      <c r="E1141" s="5">
        <f t="shared" si="35"/>
        <v>1.288043795855498E-2</v>
      </c>
    </row>
    <row r="1142" spans="1:5" x14ac:dyDescent="0.25">
      <c r="A1142" s="3">
        <v>20241224</v>
      </c>
      <c r="B1142" s="3">
        <v>14031004</v>
      </c>
      <c r="C1142" s="3">
        <v>2847168.1</v>
      </c>
      <c r="D1142" s="4">
        <f t="shared" si="34"/>
        <v>45650</v>
      </c>
      <c r="E1142" s="5">
        <f t="shared" si="35"/>
        <v>1.7122770651749608E-2</v>
      </c>
    </row>
    <row r="1143" spans="1:5" x14ac:dyDescent="0.25">
      <c r="A1143" s="3">
        <v>20241225</v>
      </c>
      <c r="B1143" s="3">
        <v>14031005</v>
      </c>
      <c r="C1143" s="3">
        <v>2848893.5</v>
      </c>
      <c r="D1143" s="4">
        <f t="shared" si="34"/>
        <v>45651</v>
      </c>
      <c r="E1143" s="5">
        <f t="shared" si="35"/>
        <v>6.0600566577018178E-4</v>
      </c>
    </row>
    <row r="1144" spans="1:5" x14ac:dyDescent="0.25">
      <c r="A1144" s="3">
        <v>20241228</v>
      </c>
      <c r="B1144" s="3">
        <v>14031008</v>
      </c>
      <c r="C1144" s="3">
        <v>2827418.7</v>
      </c>
      <c r="D1144" s="4">
        <f t="shared" si="34"/>
        <v>45654</v>
      </c>
      <c r="E1144" s="5">
        <f t="shared" si="35"/>
        <v>-7.5379441176021134E-3</v>
      </c>
    </row>
    <row r="1145" spans="1:5" x14ac:dyDescent="0.25">
      <c r="A1145" s="3">
        <v>20241229</v>
      </c>
      <c r="B1145" s="3">
        <v>14031009</v>
      </c>
      <c r="C1145" s="3">
        <v>2777733.7</v>
      </c>
      <c r="D1145" s="4">
        <f t="shared" si="34"/>
        <v>45655</v>
      </c>
      <c r="E1145" s="5">
        <f t="shared" si="35"/>
        <v>-1.7572565393303763E-2</v>
      </c>
    </row>
    <row r="1146" spans="1:5" x14ac:dyDescent="0.25">
      <c r="A1146" s="3">
        <v>20241230</v>
      </c>
      <c r="B1146" s="3">
        <v>14031010</v>
      </c>
      <c r="C1146" s="3">
        <v>2734841.3</v>
      </c>
      <c r="D1146" s="4">
        <f t="shared" si="34"/>
        <v>45656</v>
      </c>
      <c r="E1146" s="5">
        <f t="shared" si="35"/>
        <v>-1.5441509025865385E-2</v>
      </c>
    </row>
    <row r="1147" spans="1:5" x14ac:dyDescent="0.25">
      <c r="A1147" s="3">
        <v>20241231</v>
      </c>
      <c r="B1147" s="3">
        <v>14031011</v>
      </c>
      <c r="C1147" s="3">
        <v>2759421.6</v>
      </c>
      <c r="D1147" s="4">
        <f t="shared" si="34"/>
        <v>45657</v>
      </c>
      <c r="E1147" s="5">
        <f t="shared" si="35"/>
        <v>8.9878341386757654E-3</v>
      </c>
    </row>
    <row r="1148" spans="1:5" x14ac:dyDescent="0.25">
      <c r="A1148" s="3">
        <v>20250101</v>
      </c>
      <c r="B1148" s="3">
        <v>14031012</v>
      </c>
      <c r="C1148" s="3">
        <v>2788210.3</v>
      </c>
      <c r="D1148" s="4">
        <f t="shared" si="34"/>
        <v>45658</v>
      </c>
      <c r="E1148" s="5">
        <f t="shared" si="35"/>
        <v>1.0432874773466994E-2</v>
      </c>
    </row>
    <row r="1149" spans="1:5" x14ac:dyDescent="0.25">
      <c r="A1149" s="3">
        <v>20250104</v>
      </c>
      <c r="B1149" s="3">
        <v>14031015</v>
      </c>
      <c r="C1149" s="3">
        <v>2849940.2</v>
      </c>
      <c r="D1149" s="4">
        <f t="shared" si="34"/>
        <v>45661</v>
      </c>
      <c r="E1149" s="5">
        <f t="shared" si="35"/>
        <v>2.2139614074304426E-2</v>
      </c>
    </row>
    <row r="1150" spans="1:5" x14ac:dyDescent="0.25">
      <c r="A1150" s="3">
        <v>20250105</v>
      </c>
      <c r="B1150" s="3">
        <v>14031016</v>
      </c>
      <c r="C1150" s="3">
        <v>2868372.7</v>
      </c>
      <c r="D1150" s="4">
        <f t="shared" si="34"/>
        <v>45662</v>
      </c>
      <c r="E1150" s="5">
        <f t="shared" si="35"/>
        <v>6.4676795674518672E-3</v>
      </c>
    </row>
    <row r="1151" spans="1:5" x14ac:dyDescent="0.25">
      <c r="A1151" s="3">
        <v>20250106</v>
      </c>
      <c r="B1151" s="3">
        <v>14031017</v>
      </c>
      <c r="C1151" s="3">
        <v>2872257.8</v>
      </c>
      <c r="D1151" s="4">
        <f t="shared" si="34"/>
        <v>45663</v>
      </c>
      <c r="E1151" s="5">
        <f t="shared" si="35"/>
        <v>1.3544613641036651E-3</v>
      </c>
    </row>
    <row r="1152" spans="1:5" x14ac:dyDescent="0.25">
      <c r="A1152" s="3">
        <v>20250107</v>
      </c>
      <c r="B1152" s="3">
        <v>14031018</v>
      </c>
      <c r="C1152" s="3">
        <v>2922163</v>
      </c>
      <c r="D1152" s="4">
        <f t="shared" si="34"/>
        <v>45664</v>
      </c>
      <c r="E1152" s="5">
        <f t="shared" si="35"/>
        <v>1.7374902768128919E-2</v>
      </c>
    </row>
    <row r="1153" spans="1:5" x14ac:dyDescent="0.25">
      <c r="A1153" s="3">
        <v>20250108</v>
      </c>
      <c r="B1153" s="3">
        <v>14031019</v>
      </c>
      <c r="C1153" s="3">
        <v>2944636.7</v>
      </c>
      <c r="D1153" s="4">
        <f t="shared" si="34"/>
        <v>45665</v>
      </c>
      <c r="E1153" s="5">
        <f t="shared" si="35"/>
        <v>7.6907756343502776E-3</v>
      </c>
    </row>
    <row r="1154" spans="1:5" x14ac:dyDescent="0.25">
      <c r="A1154" s="3">
        <v>20250111</v>
      </c>
      <c r="B1154" s="3">
        <v>14031022</v>
      </c>
      <c r="C1154" s="3">
        <v>2910999</v>
      </c>
      <c r="D1154" s="4">
        <f t="shared" ref="D1154:D1217" si="36">DATE(LEFT(A1154,4),MID(A1154,5,2),RIGHT(A1154,2))</f>
        <v>45668</v>
      </c>
      <c r="E1154" s="5">
        <f t="shared" si="35"/>
        <v>-1.1423378646337023E-2</v>
      </c>
    </row>
    <row r="1155" spans="1:5" x14ac:dyDescent="0.25">
      <c r="A1155" s="3">
        <v>20250112</v>
      </c>
      <c r="B1155" s="3">
        <v>14031023</v>
      </c>
      <c r="C1155" s="3">
        <v>2857309.2</v>
      </c>
      <c r="D1155" s="4">
        <f t="shared" si="36"/>
        <v>45669</v>
      </c>
      <c r="E1155" s="5">
        <f t="shared" ref="E1155:E1218" si="37">C1155/C1154-1</f>
        <v>-1.8443771365088013E-2</v>
      </c>
    </row>
    <row r="1156" spans="1:5" x14ac:dyDescent="0.25">
      <c r="A1156" s="3">
        <v>20250113</v>
      </c>
      <c r="B1156" s="3">
        <v>14031024</v>
      </c>
      <c r="C1156" s="3">
        <v>2866653.9</v>
      </c>
      <c r="D1156" s="4">
        <f t="shared" si="36"/>
        <v>45670</v>
      </c>
      <c r="E1156" s="5">
        <f t="shared" si="37"/>
        <v>3.2704545941333318E-3</v>
      </c>
    </row>
    <row r="1157" spans="1:5" x14ac:dyDescent="0.25">
      <c r="A1157" s="3">
        <v>20250115</v>
      </c>
      <c r="B1157" s="3">
        <v>14031026</v>
      </c>
      <c r="C1157" s="3">
        <v>2866222.3</v>
      </c>
      <c r="D1157" s="4">
        <f t="shared" si="36"/>
        <v>45672</v>
      </c>
      <c r="E1157" s="5">
        <f t="shared" si="37"/>
        <v>-1.5055881004677474E-4</v>
      </c>
    </row>
    <row r="1158" spans="1:5" x14ac:dyDescent="0.25">
      <c r="A1158" s="3">
        <v>20250118</v>
      </c>
      <c r="B1158" s="3">
        <v>14031029</v>
      </c>
      <c r="C1158" s="3">
        <v>2815641.2</v>
      </c>
      <c r="D1158" s="4">
        <f t="shared" si="36"/>
        <v>45675</v>
      </c>
      <c r="E1158" s="5">
        <f t="shared" si="37"/>
        <v>-1.7647305304965277E-2</v>
      </c>
    </row>
    <row r="1159" spans="1:5" x14ac:dyDescent="0.25">
      <c r="A1159" s="3">
        <v>20250119</v>
      </c>
      <c r="B1159" s="3">
        <v>14031030</v>
      </c>
      <c r="C1159" s="3">
        <v>2800954.3</v>
      </c>
      <c r="D1159" s="4">
        <f t="shared" si="36"/>
        <v>45676</v>
      </c>
      <c r="E1159" s="5">
        <f t="shared" si="37"/>
        <v>-5.2161830846915169E-3</v>
      </c>
    </row>
    <row r="1160" spans="1:5" x14ac:dyDescent="0.25">
      <c r="A1160" s="3">
        <v>20250120</v>
      </c>
      <c r="B1160" s="3">
        <v>14031101</v>
      </c>
      <c r="C1160" s="3">
        <v>2758911.1</v>
      </c>
      <c r="D1160" s="4">
        <f t="shared" si="36"/>
        <v>45677</v>
      </c>
      <c r="E1160" s="5">
        <f t="shared" si="37"/>
        <v>-1.5010312735198705E-2</v>
      </c>
    </row>
    <row r="1161" spans="1:5" x14ac:dyDescent="0.25">
      <c r="A1161" s="3">
        <v>20250121</v>
      </c>
      <c r="B1161" s="3">
        <v>14031102</v>
      </c>
      <c r="C1161" s="3">
        <v>2761005.8</v>
      </c>
      <c r="D1161" s="4">
        <f t="shared" si="36"/>
        <v>45678</v>
      </c>
      <c r="E1161" s="5">
        <f t="shared" si="37"/>
        <v>7.5924882102929026E-4</v>
      </c>
    </row>
    <row r="1162" spans="1:5" x14ac:dyDescent="0.25">
      <c r="A1162" s="3">
        <v>20250122</v>
      </c>
      <c r="B1162" s="3">
        <v>14031103</v>
      </c>
      <c r="C1162" s="3">
        <v>2814327.3</v>
      </c>
      <c r="D1162" s="4">
        <f t="shared" si="36"/>
        <v>45679</v>
      </c>
      <c r="E1162" s="5">
        <f t="shared" si="37"/>
        <v>1.9312346247153833E-2</v>
      </c>
    </row>
    <row r="1163" spans="1:5" x14ac:dyDescent="0.25">
      <c r="A1163" s="3">
        <v>20250125</v>
      </c>
      <c r="B1163" s="3">
        <v>14031106</v>
      </c>
      <c r="C1163" s="3">
        <v>2840307.8</v>
      </c>
      <c r="D1163" s="4">
        <f t="shared" si="36"/>
        <v>45682</v>
      </c>
      <c r="E1163" s="5">
        <f t="shared" si="37"/>
        <v>9.2315133353537693E-3</v>
      </c>
    </row>
    <row r="1164" spans="1:5" x14ac:dyDescent="0.25">
      <c r="A1164" s="3">
        <v>20250126</v>
      </c>
      <c r="B1164" s="3">
        <v>14031107</v>
      </c>
      <c r="C1164" s="3">
        <v>2821066.4</v>
      </c>
      <c r="D1164" s="4">
        <f t="shared" si="36"/>
        <v>45683</v>
      </c>
      <c r="E1164" s="5">
        <f t="shared" si="37"/>
        <v>-6.7744066329712416E-3</v>
      </c>
    </row>
    <row r="1165" spans="1:5" x14ac:dyDescent="0.25">
      <c r="A1165" s="3">
        <v>20250127</v>
      </c>
      <c r="B1165" s="3">
        <v>14031108</v>
      </c>
      <c r="C1165" s="3">
        <v>2807605.9</v>
      </c>
      <c r="D1165" s="4">
        <f t="shared" si="36"/>
        <v>45684</v>
      </c>
      <c r="E1165" s="5">
        <f t="shared" si="37"/>
        <v>-4.7714226081314592E-3</v>
      </c>
    </row>
    <row r="1166" spans="1:5" x14ac:dyDescent="0.25">
      <c r="A1166" s="3">
        <v>20250129</v>
      </c>
      <c r="B1166" s="3">
        <v>14031110</v>
      </c>
      <c r="C1166" s="3">
        <v>2801435.1</v>
      </c>
      <c r="D1166" s="4">
        <f t="shared" si="36"/>
        <v>45686</v>
      </c>
      <c r="E1166" s="5">
        <f t="shared" si="37"/>
        <v>-2.1978868188016198E-3</v>
      </c>
    </row>
    <row r="1167" spans="1:5" x14ac:dyDescent="0.25">
      <c r="A1167" s="3">
        <v>20250201</v>
      </c>
      <c r="B1167" s="3">
        <v>14031113</v>
      </c>
      <c r="C1167" s="3">
        <v>2764115.5</v>
      </c>
      <c r="D1167" s="4">
        <f t="shared" si="36"/>
        <v>45689</v>
      </c>
      <c r="E1167" s="5">
        <f t="shared" si="37"/>
        <v>-1.332160077525979E-2</v>
      </c>
    </row>
    <row r="1168" spans="1:5" x14ac:dyDescent="0.25">
      <c r="A1168" s="3">
        <v>20250202</v>
      </c>
      <c r="B1168" s="3">
        <v>14031114</v>
      </c>
      <c r="C1168" s="3">
        <v>2776833.7</v>
      </c>
      <c r="D1168" s="4">
        <f t="shared" si="36"/>
        <v>45690</v>
      </c>
      <c r="E1168" s="5">
        <f t="shared" si="37"/>
        <v>4.6011825482690227E-3</v>
      </c>
    </row>
    <row r="1169" spans="1:5" x14ac:dyDescent="0.25">
      <c r="A1169" s="3">
        <v>20250203</v>
      </c>
      <c r="B1169" s="3">
        <v>14031115</v>
      </c>
      <c r="C1169" s="3">
        <v>2780489.2</v>
      </c>
      <c r="D1169" s="4">
        <f t="shared" si="36"/>
        <v>45691</v>
      </c>
      <c r="E1169" s="5">
        <f t="shared" si="37"/>
        <v>1.3164274115515795E-3</v>
      </c>
    </row>
    <row r="1170" spans="1:5" x14ac:dyDescent="0.25">
      <c r="A1170" s="3">
        <v>20250204</v>
      </c>
      <c r="B1170" s="3">
        <v>14031116</v>
      </c>
      <c r="C1170" s="3">
        <v>2804218.8</v>
      </c>
      <c r="D1170" s="4">
        <f t="shared" si="36"/>
        <v>45692</v>
      </c>
      <c r="E1170" s="5">
        <f t="shared" si="37"/>
        <v>8.5343255424259468E-3</v>
      </c>
    </row>
    <row r="1171" spans="1:5" x14ac:dyDescent="0.25">
      <c r="A1171" s="3">
        <v>20250205</v>
      </c>
      <c r="B1171" s="3">
        <v>14031117</v>
      </c>
      <c r="C1171" s="3">
        <v>2804035</v>
      </c>
      <c r="D1171" s="4">
        <f t="shared" si="36"/>
        <v>45693</v>
      </c>
      <c r="E1171" s="5">
        <f t="shared" si="37"/>
        <v>-6.5544100909642466E-5</v>
      </c>
    </row>
    <row r="1172" spans="1:5" x14ac:dyDescent="0.25">
      <c r="A1172" s="3">
        <v>20250209</v>
      </c>
      <c r="B1172" s="3">
        <v>14031121</v>
      </c>
      <c r="C1172" s="3">
        <v>2821666.2</v>
      </c>
      <c r="D1172" s="4">
        <f t="shared" si="36"/>
        <v>45697</v>
      </c>
      <c r="E1172" s="5">
        <f t="shared" si="37"/>
        <v>6.2877959797220662E-3</v>
      </c>
    </row>
    <row r="1173" spans="1:5" x14ac:dyDescent="0.25">
      <c r="A1173" s="3">
        <v>20250211</v>
      </c>
      <c r="B1173" s="3">
        <v>14031123</v>
      </c>
      <c r="C1173" s="3">
        <v>2784343.9</v>
      </c>
      <c r="D1173" s="4">
        <f t="shared" si="36"/>
        <v>45699</v>
      </c>
      <c r="E1173" s="5">
        <f t="shared" si="37"/>
        <v>-1.322704294363386E-2</v>
      </c>
    </row>
    <row r="1174" spans="1:5" x14ac:dyDescent="0.25">
      <c r="A1174" s="3">
        <v>20250215</v>
      </c>
      <c r="B1174" s="3">
        <v>14031127</v>
      </c>
      <c r="C1174" s="3">
        <v>2726571.6</v>
      </c>
      <c r="D1174" s="4">
        <f t="shared" si="36"/>
        <v>45703</v>
      </c>
      <c r="E1174" s="5">
        <f t="shared" si="37"/>
        <v>-2.0748981474594363E-2</v>
      </c>
    </row>
    <row r="1175" spans="1:5" x14ac:dyDescent="0.25">
      <c r="A1175" s="3">
        <v>20250216</v>
      </c>
      <c r="B1175" s="3">
        <v>14031128</v>
      </c>
      <c r="C1175" s="3">
        <v>2678885.2000000002</v>
      </c>
      <c r="D1175" s="4">
        <f t="shared" si="36"/>
        <v>45704</v>
      </c>
      <c r="E1175" s="5">
        <f t="shared" si="37"/>
        <v>-1.7489509536444903E-2</v>
      </c>
    </row>
    <row r="1176" spans="1:5" x14ac:dyDescent="0.25">
      <c r="A1176" s="3">
        <v>20250217</v>
      </c>
      <c r="B1176" s="3">
        <v>14031129</v>
      </c>
      <c r="C1176" s="3">
        <v>2701040.7</v>
      </c>
      <c r="D1176" s="4">
        <f t="shared" si="36"/>
        <v>45705</v>
      </c>
      <c r="E1176" s="5">
        <f t="shared" si="37"/>
        <v>8.2704178588914878E-3</v>
      </c>
    </row>
    <row r="1177" spans="1:5" x14ac:dyDescent="0.25">
      <c r="A1177" s="3">
        <v>20250218</v>
      </c>
      <c r="B1177" s="3">
        <v>14031130</v>
      </c>
      <c r="C1177" s="3">
        <v>2719338.7</v>
      </c>
      <c r="D1177" s="4">
        <f t="shared" si="36"/>
        <v>45706</v>
      </c>
      <c r="E1177" s="5">
        <f t="shared" si="37"/>
        <v>6.7744258722202133E-3</v>
      </c>
    </row>
    <row r="1178" spans="1:5" x14ac:dyDescent="0.25">
      <c r="A1178" s="3">
        <v>20250219</v>
      </c>
      <c r="B1178" s="3">
        <v>14031201</v>
      </c>
      <c r="C1178" s="3">
        <v>2732228.3</v>
      </c>
      <c r="D1178" s="4">
        <f t="shared" si="36"/>
        <v>45707</v>
      </c>
      <c r="E1178" s="5">
        <f t="shared" si="37"/>
        <v>4.7399759360611249E-3</v>
      </c>
    </row>
    <row r="1179" spans="1:5" x14ac:dyDescent="0.25">
      <c r="A1179" s="3">
        <v>20250222</v>
      </c>
      <c r="B1179" s="3">
        <v>14031204</v>
      </c>
      <c r="C1179" s="3">
        <v>2714121.7</v>
      </c>
      <c r="D1179" s="4">
        <f t="shared" si="36"/>
        <v>45710</v>
      </c>
      <c r="E1179" s="5">
        <f t="shared" si="37"/>
        <v>-6.6270450386592961E-3</v>
      </c>
    </row>
    <row r="1180" spans="1:5" x14ac:dyDescent="0.25">
      <c r="A1180" s="3">
        <v>20250223</v>
      </c>
      <c r="B1180" s="3">
        <v>14031205</v>
      </c>
      <c r="C1180" s="3">
        <v>2735822.3</v>
      </c>
      <c r="D1180" s="4">
        <f t="shared" si="36"/>
        <v>45711</v>
      </c>
      <c r="E1180" s="5">
        <f t="shared" si="37"/>
        <v>7.9954410297813361E-3</v>
      </c>
    </row>
    <row r="1181" spans="1:5" x14ac:dyDescent="0.25">
      <c r="A1181" s="3">
        <v>20250224</v>
      </c>
      <c r="B1181" s="3">
        <v>14031206</v>
      </c>
      <c r="C1181" s="3">
        <v>2792687.1</v>
      </c>
      <c r="D1181" s="4">
        <f t="shared" si="36"/>
        <v>45712</v>
      </c>
      <c r="E1181" s="5">
        <f t="shared" si="37"/>
        <v>2.078526810750847E-2</v>
      </c>
    </row>
    <row r="1182" spans="1:5" x14ac:dyDescent="0.25">
      <c r="A1182" s="3">
        <v>20250225</v>
      </c>
      <c r="B1182" s="3">
        <v>14031207</v>
      </c>
      <c r="C1182" s="3">
        <v>2840956.5</v>
      </c>
      <c r="D1182" s="4">
        <f t="shared" si="36"/>
        <v>45713</v>
      </c>
      <c r="E1182" s="5">
        <f t="shared" si="37"/>
        <v>1.7284213473109711E-2</v>
      </c>
    </row>
    <row r="1183" spans="1:5" x14ac:dyDescent="0.25">
      <c r="A1183" s="3">
        <v>20250226</v>
      </c>
      <c r="B1183" s="3">
        <v>14031208</v>
      </c>
      <c r="C1183" s="3">
        <v>2843968.3</v>
      </c>
      <c r="D1183" s="4">
        <f t="shared" si="36"/>
        <v>45714</v>
      </c>
      <c r="E1183" s="5">
        <f t="shared" si="37"/>
        <v>1.0601359084518869E-3</v>
      </c>
    </row>
    <row r="1184" spans="1:5" x14ac:dyDescent="0.25">
      <c r="A1184" s="3">
        <v>20250301</v>
      </c>
      <c r="B1184" s="3">
        <v>14031211</v>
      </c>
      <c r="C1184" s="3">
        <v>2854314.8</v>
      </c>
      <c r="D1184" s="4">
        <f t="shared" si="36"/>
        <v>45717</v>
      </c>
      <c r="E1184" s="5">
        <f t="shared" si="37"/>
        <v>3.638050395990744E-3</v>
      </c>
    </row>
    <row r="1185" spans="1:5" x14ac:dyDescent="0.25">
      <c r="A1185" s="3">
        <v>20250302</v>
      </c>
      <c r="B1185" s="3">
        <v>14031212</v>
      </c>
      <c r="C1185" s="3">
        <v>2870947.6</v>
      </c>
      <c r="D1185" s="4">
        <f t="shared" si="36"/>
        <v>45718</v>
      </c>
      <c r="E1185" s="5">
        <f t="shared" si="37"/>
        <v>5.8272479265426558E-3</v>
      </c>
    </row>
    <row r="1186" spans="1:5" x14ac:dyDescent="0.25">
      <c r="A1186" s="3">
        <v>20250303</v>
      </c>
      <c r="B1186" s="3">
        <v>14031213</v>
      </c>
      <c r="C1186" s="3">
        <v>2813447.9</v>
      </c>
      <c r="D1186" s="4">
        <f t="shared" si="36"/>
        <v>45719</v>
      </c>
      <c r="E1186" s="5">
        <f t="shared" si="37"/>
        <v>-2.0028125905188987E-2</v>
      </c>
    </row>
    <row r="1187" spans="1:5" x14ac:dyDescent="0.25">
      <c r="A1187" s="3">
        <v>20250304</v>
      </c>
      <c r="B1187" s="3">
        <v>14031214</v>
      </c>
      <c r="C1187" s="3">
        <v>2805344.1</v>
      </c>
      <c r="D1187" s="4">
        <f t="shared" si="36"/>
        <v>45720</v>
      </c>
      <c r="E1187" s="5">
        <f t="shared" si="37"/>
        <v>-2.8803803333268263E-3</v>
      </c>
    </row>
    <row r="1188" spans="1:5" x14ac:dyDescent="0.25">
      <c r="A1188" s="3">
        <v>20250305</v>
      </c>
      <c r="B1188" s="3">
        <v>14031215</v>
      </c>
      <c r="C1188" s="3">
        <v>2789970.5</v>
      </c>
      <c r="D1188" s="4">
        <f t="shared" si="36"/>
        <v>45721</v>
      </c>
      <c r="E1188" s="5">
        <f t="shared" si="37"/>
        <v>-5.4801120475738152E-3</v>
      </c>
    </row>
    <row r="1189" spans="1:5" x14ac:dyDescent="0.25">
      <c r="A1189" s="3">
        <v>20250308</v>
      </c>
      <c r="B1189" s="3">
        <v>14031218</v>
      </c>
      <c r="C1189" s="3">
        <v>2756970.3</v>
      </c>
      <c r="D1189" s="4">
        <f t="shared" si="36"/>
        <v>45724</v>
      </c>
      <c r="E1189" s="5">
        <f t="shared" si="37"/>
        <v>-1.1828153738543179E-2</v>
      </c>
    </row>
    <row r="1190" spans="1:5" x14ac:dyDescent="0.25">
      <c r="A1190" s="3">
        <v>20250309</v>
      </c>
      <c r="B1190" s="3">
        <v>14031219</v>
      </c>
      <c r="C1190" s="3">
        <v>2722174.3</v>
      </c>
      <c r="D1190" s="4">
        <f t="shared" si="36"/>
        <v>45725</v>
      </c>
      <c r="E1190" s="5">
        <f t="shared" si="37"/>
        <v>-1.2621100778633654E-2</v>
      </c>
    </row>
    <row r="1191" spans="1:5" x14ac:dyDescent="0.25">
      <c r="A1191" s="3">
        <v>20250310</v>
      </c>
      <c r="B1191" s="3">
        <v>14031220</v>
      </c>
      <c r="C1191" s="3">
        <v>2724772.4</v>
      </c>
      <c r="D1191" s="4">
        <f t="shared" si="36"/>
        <v>45726</v>
      </c>
      <c r="E1191" s="5">
        <f t="shared" si="37"/>
        <v>9.5442088333586028E-4</v>
      </c>
    </row>
    <row r="1192" spans="1:5" x14ac:dyDescent="0.25">
      <c r="A1192" s="3">
        <v>20250311</v>
      </c>
      <c r="B1192" s="3">
        <v>14031221</v>
      </c>
      <c r="C1192" s="3">
        <v>2688503.5</v>
      </c>
      <c r="D1192" s="4">
        <f t="shared" si="36"/>
        <v>45727</v>
      </c>
      <c r="E1192" s="5">
        <f t="shared" si="37"/>
        <v>-1.3310799830473896E-2</v>
      </c>
    </row>
    <row r="1193" spans="1:5" x14ac:dyDescent="0.25">
      <c r="A1193" s="3">
        <v>20250312</v>
      </c>
      <c r="B1193" s="3">
        <v>14031222</v>
      </c>
      <c r="C1193" s="3">
        <v>2694660.6</v>
      </c>
      <c r="D1193" s="4">
        <f t="shared" si="36"/>
        <v>45728</v>
      </c>
      <c r="E1193" s="5">
        <f t="shared" si="37"/>
        <v>2.2901588188373179E-3</v>
      </c>
    </row>
    <row r="1194" spans="1:5" x14ac:dyDescent="0.25">
      <c r="A1194" s="3">
        <v>20250315</v>
      </c>
      <c r="B1194" s="3">
        <v>14031225</v>
      </c>
      <c r="C1194" s="3">
        <v>2737429.4</v>
      </c>
      <c r="D1194" s="4">
        <f t="shared" si="36"/>
        <v>45731</v>
      </c>
      <c r="E1194" s="5">
        <f t="shared" si="37"/>
        <v>1.5871683432043371E-2</v>
      </c>
    </row>
    <row r="1195" spans="1:5" x14ac:dyDescent="0.25">
      <c r="A1195" s="3">
        <v>20250316</v>
      </c>
      <c r="B1195" s="3">
        <v>14031226</v>
      </c>
      <c r="C1195" s="3">
        <v>2753661.1</v>
      </c>
      <c r="D1195" s="4">
        <f t="shared" si="36"/>
        <v>45732</v>
      </c>
      <c r="E1195" s="5">
        <f t="shared" si="37"/>
        <v>5.9295410504469626E-3</v>
      </c>
    </row>
    <row r="1196" spans="1:5" x14ac:dyDescent="0.25">
      <c r="A1196" s="3">
        <v>20250317</v>
      </c>
      <c r="B1196" s="3">
        <v>14031227</v>
      </c>
      <c r="C1196" s="3">
        <v>2744089.4</v>
      </c>
      <c r="D1196" s="4">
        <f t="shared" si="36"/>
        <v>45733</v>
      </c>
      <c r="E1196" s="5">
        <f t="shared" si="37"/>
        <v>-3.4759905639805133E-3</v>
      </c>
    </row>
    <row r="1197" spans="1:5" x14ac:dyDescent="0.25">
      <c r="A1197" s="3">
        <v>20250318</v>
      </c>
      <c r="B1197" s="3">
        <v>14031228</v>
      </c>
      <c r="C1197" s="3">
        <v>2710088.1</v>
      </c>
      <c r="D1197" s="4">
        <f t="shared" si="36"/>
        <v>45734</v>
      </c>
      <c r="E1197" s="5">
        <f t="shared" si="37"/>
        <v>-1.2390740622371776E-2</v>
      </c>
    </row>
    <row r="1198" spans="1:5" x14ac:dyDescent="0.25">
      <c r="A1198" s="3">
        <v>20250325</v>
      </c>
      <c r="B1198" s="3">
        <v>14040105</v>
      </c>
      <c r="C1198" s="3">
        <v>2740715.7</v>
      </c>
      <c r="D1198" s="4">
        <f t="shared" si="36"/>
        <v>45741</v>
      </c>
      <c r="E1198" s="5">
        <f t="shared" si="37"/>
        <v>1.130133001949285E-2</v>
      </c>
    </row>
    <row r="1199" spans="1:5" x14ac:dyDescent="0.25">
      <c r="A1199" s="3">
        <v>20250326</v>
      </c>
      <c r="B1199" s="3">
        <v>14040106</v>
      </c>
      <c r="C1199" s="3">
        <v>2766290.3</v>
      </c>
      <c r="D1199" s="4">
        <f t="shared" si="36"/>
        <v>45742</v>
      </c>
      <c r="E1199" s="5">
        <f t="shared" si="37"/>
        <v>9.3313582288012675E-3</v>
      </c>
    </row>
    <row r="1200" spans="1:5" x14ac:dyDescent="0.25">
      <c r="A1200" s="3">
        <v>20250329</v>
      </c>
      <c r="B1200" s="3">
        <v>14040109</v>
      </c>
      <c r="C1200" s="3">
        <v>2778041.5</v>
      </c>
      <c r="D1200" s="4">
        <f t="shared" si="36"/>
        <v>45745</v>
      </c>
      <c r="E1200" s="5">
        <f t="shared" si="37"/>
        <v>4.2479995682305205E-3</v>
      </c>
    </row>
    <row r="1201" spans="1:5" x14ac:dyDescent="0.25">
      <c r="A1201" s="3">
        <v>20250330</v>
      </c>
      <c r="B1201" s="3">
        <v>14040110</v>
      </c>
      <c r="C1201" s="3">
        <v>2810706.8</v>
      </c>
      <c r="D1201" s="4">
        <f t="shared" si="36"/>
        <v>45746</v>
      </c>
      <c r="E1201" s="5">
        <f t="shared" si="37"/>
        <v>1.1758391658295952E-2</v>
      </c>
    </row>
    <row r="1202" spans="1:5" x14ac:dyDescent="0.25">
      <c r="A1202" s="3">
        <v>20250405</v>
      </c>
      <c r="B1202" s="3">
        <v>14040116</v>
      </c>
      <c r="C1202" s="3">
        <v>2795326.2</v>
      </c>
      <c r="D1202" s="4">
        <f t="shared" si="36"/>
        <v>45752</v>
      </c>
      <c r="E1202" s="5">
        <f t="shared" si="37"/>
        <v>-5.4721467212445196E-3</v>
      </c>
    </row>
    <row r="1203" spans="1:5" x14ac:dyDescent="0.25">
      <c r="A1203" s="3">
        <v>20250406</v>
      </c>
      <c r="B1203" s="3">
        <v>14040117</v>
      </c>
      <c r="C1203" s="3">
        <v>2773820.8</v>
      </c>
      <c r="D1203" s="4">
        <f t="shared" si="36"/>
        <v>45753</v>
      </c>
      <c r="E1203" s="5">
        <f t="shared" si="37"/>
        <v>-7.6933418360978223E-3</v>
      </c>
    </row>
    <row r="1204" spans="1:5" x14ac:dyDescent="0.25">
      <c r="A1204" s="3">
        <v>20250407</v>
      </c>
      <c r="B1204" s="3">
        <v>14040118</v>
      </c>
      <c r="C1204" s="3">
        <v>2746856.6</v>
      </c>
      <c r="D1204" s="4">
        <f t="shared" si="36"/>
        <v>45754</v>
      </c>
      <c r="E1204" s="5">
        <f t="shared" si="37"/>
        <v>-9.7209596236352835E-3</v>
      </c>
    </row>
    <row r="1205" spans="1:5" x14ac:dyDescent="0.25">
      <c r="A1205" s="3">
        <v>20250408</v>
      </c>
      <c r="B1205" s="3">
        <v>14040119</v>
      </c>
      <c r="C1205" s="3">
        <v>2806102.8</v>
      </c>
      <c r="D1205" s="4">
        <f t="shared" si="36"/>
        <v>45755</v>
      </c>
      <c r="E1205" s="5">
        <f t="shared" si="37"/>
        <v>2.156872695866241E-2</v>
      </c>
    </row>
    <row r="1206" spans="1:5" x14ac:dyDescent="0.25">
      <c r="A1206" s="3">
        <v>20250409</v>
      </c>
      <c r="B1206" s="3">
        <v>14040120</v>
      </c>
      <c r="C1206" s="3">
        <v>2830538.6</v>
      </c>
      <c r="D1206" s="4">
        <f t="shared" si="36"/>
        <v>45756</v>
      </c>
      <c r="E1206" s="5">
        <f t="shared" si="37"/>
        <v>8.7080915210948628E-3</v>
      </c>
    </row>
    <row r="1207" spans="1:5" x14ac:dyDescent="0.25">
      <c r="A1207" s="3">
        <v>20250412</v>
      </c>
      <c r="B1207" s="3">
        <v>14040123</v>
      </c>
      <c r="C1207" s="3">
        <v>2845767.3</v>
      </c>
      <c r="D1207" s="4">
        <f t="shared" si="36"/>
        <v>45759</v>
      </c>
      <c r="E1207" s="5">
        <f t="shared" si="37"/>
        <v>5.380142139732591E-3</v>
      </c>
    </row>
    <row r="1208" spans="1:5" x14ac:dyDescent="0.25">
      <c r="A1208" s="3">
        <v>20250413</v>
      </c>
      <c r="B1208" s="3">
        <v>14040124</v>
      </c>
      <c r="C1208" s="3">
        <v>2908647.7</v>
      </c>
      <c r="D1208" s="4">
        <f t="shared" si="36"/>
        <v>45760</v>
      </c>
      <c r="E1208" s="5">
        <f t="shared" si="37"/>
        <v>2.2096114464454031E-2</v>
      </c>
    </row>
    <row r="1209" spans="1:5" x14ac:dyDescent="0.25">
      <c r="A1209" s="3">
        <v>20250414</v>
      </c>
      <c r="B1209" s="3">
        <v>14040125</v>
      </c>
      <c r="C1209" s="3">
        <v>2971211.2</v>
      </c>
      <c r="D1209" s="4">
        <f t="shared" si="36"/>
        <v>45761</v>
      </c>
      <c r="E1209" s="5">
        <f t="shared" si="37"/>
        <v>2.1509480161519656E-2</v>
      </c>
    </row>
    <row r="1210" spans="1:5" x14ac:dyDescent="0.25">
      <c r="A1210" s="3">
        <v>20250415</v>
      </c>
      <c r="B1210" s="3">
        <v>14040126</v>
      </c>
      <c r="C1210" s="3">
        <v>2943603.1</v>
      </c>
      <c r="D1210" s="4">
        <f t="shared" si="36"/>
        <v>45762</v>
      </c>
      <c r="E1210" s="5">
        <f t="shared" si="37"/>
        <v>-9.2918672358263121E-3</v>
      </c>
    </row>
    <row r="1211" spans="1:5" x14ac:dyDescent="0.25">
      <c r="A1211" s="3">
        <v>20250416</v>
      </c>
      <c r="B1211" s="3">
        <v>14040127</v>
      </c>
      <c r="C1211" s="3">
        <v>2966904.6</v>
      </c>
      <c r="D1211" s="4">
        <f t="shared" si="36"/>
        <v>45763</v>
      </c>
      <c r="E1211" s="5">
        <f t="shared" si="37"/>
        <v>7.9159788899529904E-3</v>
      </c>
    </row>
    <row r="1212" spans="1:5" x14ac:dyDescent="0.25">
      <c r="A1212" s="3">
        <v>20250419</v>
      </c>
      <c r="B1212" s="3">
        <v>14040130</v>
      </c>
      <c r="C1212" s="3">
        <v>3012867.3</v>
      </c>
      <c r="D1212" s="4">
        <f t="shared" si="36"/>
        <v>45766</v>
      </c>
      <c r="E1212" s="5">
        <f t="shared" si="37"/>
        <v>1.5491802466449212E-2</v>
      </c>
    </row>
    <row r="1213" spans="1:5" x14ac:dyDescent="0.25">
      <c r="A1213" s="3">
        <v>20250420</v>
      </c>
      <c r="B1213" s="3">
        <v>14040131</v>
      </c>
      <c r="C1213" s="3">
        <v>3077923.9</v>
      </c>
      <c r="D1213" s="4">
        <f t="shared" si="36"/>
        <v>45767</v>
      </c>
      <c r="E1213" s="5">
        <f t="shared" si="37"/>
        <v>2.1592919143833544E-2</v>
      </c>
    </row>
    <row r="1214" spans="1:5" x14ac:dyDescent="0.25">
      <c r="A1214" s="3">
        <v>20250421</v>
      </c>
      <c r="B1214" s="3">
        <v>14040201</v>
      </c>
      <c r="C1214" s="3">
        <v>3137327.7</v>
      </c>
      <c r="D1214" s="4">
        <f t="shared" si="36"/>
        <v>45768</v>
      </c>
      <c r="E1214" s="5">
        <f t="shared" si="37"/>
        <v>1.9299957351122332E-2</v>
      </c>
    </row>
    <row r="1215" spans="1:5" x14ac:dyDescent="0.25">
      <c r="A1215" s="3">
        <v>20250422</v>
      </c>
      <c r="B1215" s="3">
        <v>14040202</v>
      </c>
      <c r="C1215" s="3">
        <v>3132631.1</v>
      </c>
      <c r="D1215" s="4">
        <f t="shared" si="36"/>
        <v>45769</v>
      </c>
      <c r="E1215" s="5">
        <f t="shared" si="37"/>
        <v>-1.4970065128995236E-3</v>
      </c>
    </row>
    <row r="1216" spans="1:5" x14ac:dyDescent="0.25">
      <c r="A1216" s="3">
        <v>20250423</v>
      </c>
      <c r="B1216" s="3">
        <v>14040203</v>
      </c>
      <c r="C1216" s="3">
        <v>3136733.7</v>
      </c>
      <c r="D1216" s="4">
        <f t="shared" si="36"/>
        <v>45770</v>
      </c>
      <c r="E1216" s="5">
        <f t="shared" si="37"/>
        <v>1.3096339367888454E-3</v>
      </c>
    </row>
    <row r="1217" spans="1:5" x14ac:dyDescent="0.25">
      <c r="A1217" s="3">
        <v>20250426</v>
      </c>
      <c r="B1217" s="3">
        <v>14040206</v>
      </c>
      <c r="C1217" s="3">
        <v>3151912.3</v>
      </c>
      <c r="D1217" s="4">
        <f t="shared" si="36"/>
        <v>45773</v>
      </c>
      <c r="E1217" s="5">
        <f t="shared" si="37"/>
        <v>4.8389826653119083E-3</v>
      </c>
    </row>
    <row r="1218" spans="1:5" x14ac:dyDescent="0.25">
      <c r="A1218" s="3">
        <v>20250427</v>
      </c>
      <c r="B1218" s="3">
        <v>14040207</v>
      </c>
      <c r="C1218" s="3">
        <v>3117241.9</v>
      </c>
      <c r="D1218" s="4">
        <f t="shared" ref="D1218:D1281" si="38">DATE(LEFT(A1218,4),MID(A1218,5,2),RIGHT(A1218,2))</f>
        <v>45774</v>
      </c>
      <c r="E1218" s="5">
        <f t="shared" si="37"/>
        <v>-1.0999798439823349E-2</v>
      </c>
    </row>
    <row r="1219" spans="1:5" x14ac:dyDescent="0.25">
      <c r="A1219" s="3">
        <v>20250428</v>
      </c>
      <c r="B1219" s="3">
        <v>14040208</v>
      </c>
      <c r="C1219" s="3">
        <v>3129577.9</v>
      </c>
      <c r="D1219" s="4">
        <f t="shared" si="38"/>
        <v>45775</v>
      </c>
      <c r="E1219" s="5">
        <f t="shared" ref="E1219:E1282" si="39">C1219/C1218-1</f>
        <v>3.957344471726687E-3</v>
      </c>
    </row>
    <row r="1220" spans="1:5" x14ac:dyDescent="0.25">
      <c r="A1220" s="3">
        <v>20250429</v>
      </c>
      <c r="B1220" s="3">
        <v>14040209</v>
      </c>
      <c r="C1220" s="3">
        <v>3136305.6</v>
      </c>
      <c r="D1220" s="4">
        <f t="shared" si="38"/>
        <v>45776</v>
      </c>
      <c r="E1220" s="5">
        <f t="shared" si="39"/>
        <v>2.1497148225644302E-3</v>
      </c>
    </row>
    <row r="1221" spans="1:5" x14ac:dyDescent="0.25">
      <c r="A1221" s="3">
        <v>20250430</v>
      </c>
      <c r="B1221" s="3">
        <v>14040210</v>
      </c>
      <c r="C1221" s="3">
        <v>3178642.6</v>
      </c>
      <c r="D1221" s="4">
        <f t="shared" si="38"/>
        <v>45777</v>
      </c>
      <c r="E1221" s="5">
        <f t="shared" si="39"/>
        <v>1.3499003413442789E-2</v>
      </c>
    </row>
    <row r="1222" spans="1:5" x14ac:dyDescent="0.25">
      <c r="A1222" s="3">
        <v>20250503</v>
      </c>
      <c r="B1222" s="3">
        <v>14040213</v>
      </c>
      <c r="C1222" s="3">
        <v>3116798.4</v>
      </c>
      <c r="D1222" s="4">
        <f t="shared" si="38"/>
        <v>45780</v>
      </c>
      <c r="E1222" s="5">
        <f t="shared" si="39"/>
        <v>-1.9456166603946001E-2</v>
      </c>
    </row>
    <row r="1223" spans="1:5" x14ac:dyDescent="0.25">
      <c r="A1223" s="3">
        <v>20250504</v>
      </c>
      <c r="B1223" s="3">
        <v>14040214</v>
      </c>
      <c r="C1223" s="3">
        <v>3092797.7</v>
      </c>
      <c r="D1223" s="4">
        <f t="shared" si="38"/>
        <v>45781</v>
      </c>
      <c r="E1223" s="5">
        <f t="shared" si="39"/>
        <v>-7.7004338811261785E-3</v>
      </c>
    </row>
    <row r="1224" spans="1:5" x14ac:dyDescent="0.25">
      <c r="A1224" s="3">
        <v>20250505</v>
      </c>
      <c r="B1224" s="3">
        <v>14040215</v>
      </c>
      <c r="C1224" s="3">
        <v>3097608.7</v>
      </c>
      <c r="D1224" s="4">
        <f t="shared" si="38"/>
        <v>45782</v>
      </c>
      <c r="E1224" s="5">
        <f t="shared" si="39"/>
        <v>1.5555495272128184E-3</v>
      </c>
    </row>
    <row r="1225" spans="1:5" x14ac:dyDescent="0.25">
      <c r="A1225" s="3">
        <v>20250506</v>
      </c>
      <c r="B1225" s="3">
        <v>14040216</v>
      </c>
      <c r="C1225" s="3">
        <v>3110819.6</v>
      </c>
      <c r="D1225" s="4">
        <f t="shared" si="38"/>
        <v>45783</v>
      </c>
      <c r="E1225" s="5">
        <f t="shared" si="39"/>
        <v>4.2648705112431351E-3</v>
      </c>
    </row>
    <row r="1226" spans="1:5" x14ac:dyDescent="0.25">
      <c r="A1226" s="3">
        <v>20250507</v>
      </c>
      <c r="B1226" s="3">
        <v>14040217</v>
      </c>
      <c r="C1226" s="3">
        <v>3169504.2</v>
      </c>
      <c r="D1226" s="4">
        <f t="shared" si="38"/>
        <v>45784</v>
      </c>
      <c r="E1226" s="5">
        <f t="shared" si="39"/>
        <v>1.886467476288245E-2</v>
      </c>
    </row>
    <row r="1227" spans="1:5" x14ac:dyDescent="0.25">
      <c r="A1227" s="3">
        <v>20250510</v>
      </c>
      <c r="B1227" s="3">
        <v>14040220</v>
      </c>
      <c r="C1227" s="3">
        <v>3115508</v>
      </c>
      <c r="D1227" s="4">
        <f t="shared" si="38"/>
        <v>45787</v>
      </c>
      <c r="E1227" s="5">
        <f t="shared" si="39"/>
        <v>-1.7036166098155059E-2</v>
      </c>
    </row>
    <row r="1228" spans="1:5" x14ac:dyDescent="0.25">
      <c r="A1228" s="3">
        <v>20250511</v>
      </c>
      <c r="B1228" s="3">
        <v>14040221</v>
      </c>
      <c r="C1228" s="3">
        <v>3091086.1</v>
      </c>
      <c r="D1228" s="4">
        <f t="shared" si="38"/>
        <v>45788</v>
      </c>
      <c r="E1228" s="5">
        <f t="shared" si="39"/>
        <v>-7.8388179391610802E-3</v>
      </c>
    </row>
    <row r="1229" spans="1:5" x14ac:dyDescent="0.25">
      <c r="A1229" s="3">
        <v>20250512</v>
      </c>
      <c r="B1229" s="3">
        <v>14040222</v>
      </c>
      <c r="C1229" s="3">
        <v>3170888.8</v>
      </c>
      <c r="D1229" s="4">
        <f t="shared" si="38"/>
        <v>45789</v>
      </c>
      <c r="E1229" s="5">
        <f t="shared" si="39"/>
        <v>2.581704210697966E-2</v>
      </c>
    </row>
    <row r="1230" spans="1:5" x14ac:dyDescent="0.25">
      <c r="A1230" s="3">
        <v>20250513</v>
      </c>
      <c r="B1230" s="3">
        <v>14040223</v>
      </c>
      <c r="C1230" s="3">
        <v>3206845.4</v>
      </c>
      <c r="D1230" s="4">
        <f t="shared" si="38"/>
        <v>45790</v>
      </c>
      <c r="E1230" s="5">
        <f t="shared" si="39"/>
        <v>1.1339596645584038E-2</v>
      </c>
    </row>
    <row r="1231" spans="1:5" x14ac:dyDescent="0.25">
      <c r="A1231" s="3">
        <v>20250514</v>
      </c>
      <c r="B1231" s="3">
        <v>14040224</v>
      </c>
      <c r="C1231" s="3">
        <v>3236943.2</v>
      </c>
      <c r="D1231" s="4">
        <f t="shared" si="38"/>
        <v>45791</v>
      </c>
      <c r="E1231" s="5">
        <f t="shared" si="39"/>
        <v>9.3854851874057843E-3</v>
      </c>
    </row>
    <row r="1232" spans="1:5" x14ac:dyDescent="0.25">
      <c r="A1232" s="3">
        <v>20250517</v>
      </c>
      <c r="B1232" s="3">
        <v>14040227</v>
      </c>
      <c r="C1232" s="3">
        <v>3241273.4</v>
      </c>
      <c r="D1232" s="4">
        <f t="shared" si="38"/>
        <v>45794</v>
      </c>
      <c r="E1232" s="5">
        <f t="shared" si="39"/>
        <v>1.3377435847499175E-3</v>
      </c>
    </row>
    <row r="1233" spans="1:5" x14ac:dyDescent="0.25">
      <c r="A1233" s="3">
        <v>20250518</v>
      </c>
      <c r="B1233" s="3">
        <v>14040228</v>
      </c>
      <c r="C1233" s="3">
        <v>3252219.4</v>
      </c>
      <c r="D1233" s="4">
        <f t="shared" si="38"/>
        <v>45795</v>
      </c>
      <c r="E1233" s="5">
        <f t="shared" si="39"/>
        <v>3.3770677907023483E-3</v>
      </c>
    </row>
    <row r="1234" spans="1:5" x14ac:dyDescent="0.25">
      <c r="A1234" s="3">
        <v>20250519</v>
      </c>
      <c r="B1234" s="3">
        <v>14040229</v>
      </c>
      <c r="C1234" s="3">
        <v>3225561.7</v>
      </c>
      <c r="D1234" s="4">
        <f t="shared" si="38"/>
        <v>45796</v>
      </c>
      <c r="E1234" s="5">
        <f t="shared" si="39"/>
        <v>-8.1967717184147082E-3</v>
      </c>
    </row>
    <row r="1235" spans="1:5" x14ac:dyDescent="0.25">
      <c r="A1235" s="3">
        <v>20250520</v>
      </c>
      <c r="B1235" s="3">
        <v>14040230</v>
      </c>
      <c r="C1235" s="3">
        <v>3166989.1</v>
      </c>
      <c r="D1235" s="4">
        <f t="shared" si="38"/>
        <v>45797</v>
      </c>
      <c r="E1235" s="5">
        <f t="shared" si="39"/>
        <v>-1.8158883768988221E-2</v>
      </c>
    </row>
    <row r="1236" spans="1:5" x14ac:dyDescent="0.25">
      <c r="A1236" s="3">
        <v>20250521</v>
      </c>
      <c r="B1236" s="3">
        <v>14040231</v>
      </c>
      <c r="C1236" s="3">
        <v>3108119</v>
      </c>
      <c r="D1236" s="4">
        <f t="shared" si="38"/>
        <v>45798</v>
      </c>
      <c r="E1236" s="5">
        <f t="shared" si="39"/>
        <v>-1.8588665177281527E-2</v>
      </c>
    </row>
    <row r="1237" spans="1:5" x14ac:dyDescent="0.25">
      <c r="A1237" s="3">
        <v>20250524</v>
      </c>
      <c r="B1237" s="3">
        <v>14040303</v>
      </c>
      <c r="C1237" s="3">
        <v>3134383.3</v>
      </c>
      <c r="D1237" s="4">
        <f t="shared" si="38"/>
        <v>45801</v>
      </c>
      <c r="E1237" s="5">
        <f t="shared" si="39"/>
        <v>8.4502234309560276E-3</v>
      </c>
    </row>
    <row r="1238" spans="1:5" x14ac:dyDescent="0.25">
      <c r="A1238" s="3">
        <v>20250525</v>
      </c>
      <c r="B1238" s="3">
        <v>14040304</v>
      </c>
      <c r="C1238" s="3">
        <v>3102012.8</v>
      </c>
      <c r="D1238" s="4">
        <f t="shared" si="38"/>
        <v>45802</v>
      </c>
      <c r="E1238" s="5">
        <f t="shared" si="39"/>
        <v>-1.0327549920266632E-2</v>
      </c>
    </row>
    <row r="1239" spans="1:5" x14ac:dyDescent="0.25">
      <c r="A1239" s="3">
        <v>20250526</v>
      </c>
      <c r="B1239" s="3">
        <v>14040305</v>
      </c>
      <c r="C1239" s="3">
        <v>3109350.6</v>
      </c>
      <c r="D1239" s="4">
        <f t="shared" si="38"/>
        <v>45803</v>
      </c>
      <c r="E1239" s="5">
        <f t="shared" si="39"/>
        <v>2.3654963641672744E-3</v>
      </c>
    </row>
    <row r="1240" spans="1:5" x14ac:dyDescent="0.25">
      <c r="A1240" s="3">
        <v>20250527</v>
      </c>
      <c r="B1240" s="3">
        <v>14040306</v>
      </c>
      <c r="C1240" s="3">
        <v>3134259.9</v>
      </c>
      <c r="D1240" s="4">
        <f t="shared" si="38"/>
        <v>45804</v>
      </c>
      <c r="E1240" s="5">
        <f t="shared" si="39"/>
        <v>8.0110940207256398E-3</v>
      </c>
    </row>
    <row r="1241" spans="1:5" x14ac:dyDescent="0.25">
      <c r="A1241" s="3">
        <v>20250528</v>
      </c>
      <c r="B1241" s="3">
        <v>14040307</v>
      </c>
      <c r="C1241" s="3">
        <v>3129403.3</v>
      </c>
      <c r="D1241" s="4">
        <f t="shared" si="38"/>
        <v>45805</v>
      </c>
      <c r="E1241" s="5">
        <f t="shared" si="39"/>
        <v>-1.5495205104082421E-3</v>
      </c>
    </row>
    <row r="1242" spans="1:5" x14ac:dyDescent="0.25">
      <c r="A1242" s="3">
        <v>20250531</v>
      </c>
      <c r="B1242" s="3">
        <v>14040310</v>
      </c>
      <c r="C1242" s="3">
        <v>3143363.5</v>
      </c>
      <c r="D1242" s="4">
        <f t="shared" si="38"/>
        <v>45808</v>
      </c>
      <c r="E1242" s="5">
        <f t="shared" si="39"/>
        <v>4.4609782318565383E-3</v>
      </c>
    </row>
    <row r="1243" spans="1:5" x14ac:dyDescent="0.25">
      <c r="A1243" s="3">
        <v>20250601</v>
      </c>
      <c r="B1243" s="3">
        <v>14040311</v>
      </c>
      <c r="C1243" s="3">
        <v>3106994.9</v>
      </c>
      <c r="D1243" s="4">
        <f t="shared" si="38"/>
        <v>45809</v>
      </c>
      <c r="E1243" s="5">
        <f t="shared" si="39"/>
        <v>-1.1569963193884591E-2</v>
      </c>
    </row>
    <row r="1244" spans="1:5" x14ac:dyDescent="0.25">
      <c r="A1244" s="3">
        <v>20250602</v>
      </c>
      <c r="B1244" s="3">
        <v>14040312</v>
      </c>
      <c r="C1244" s="3">
        <v>3125266.7</v>
      </c>
      <c r="D1244" s="4">
        <f t="shared" si="38"/>
        <v>45810</v>
      </c>
      <c r="E1244" s="5">
        <f t="shared" si="39"/>
        <v>5.8808593474035664E-3</v>
      </c>
    </row>
    <row r="1245" spans="1:5" x14ac:dyDescent="0.25">
      <c r="A1245" s="3">
        <v>20250603</v>
      </c>
      <c r="B1245" s="3">
        <v>14040313</v>
      </c>
      <c r="C1245" s="3">
        <v>3101955.1</v>
      </c>
      <c r="D1245" s="4">
        <f t="shared" si="38"/>
        <v>45811</v>
      </c>
      <c r="E1245" s="5">
        <f t="shared" si="39"/>
        <v>-7.4590754126679926E-3</v>
      </c>
    </row>
    <row r="1246" spans="1:5" x14ac:dyDescent="0.25">
      <c r="A1246" s="3">
        <v>20250607</v>
      </c>
      <c r="B1246" s="3">
        <v>14040317</v>
      </c>
      <c r="C1246" s="3">
        <v>3041654.1</v>
      </c>
      <c r="D1246" s="4">
        <f t="shared" si="38"/>
        <v>45815</v>
      </c>
      <c r="E1246" s="5">
        <f t="shared" si="39"/>
        <v>-1.943967531960733E-2</v>
      </c>
    </row>
    <row r="1247" spans="1:5" x14ac:dyDescent="0.25">
      <c r="A1247" s="3">
        <v>20250608</v>
      </c>
      <c r="B1247" s="3">
        <v>14040318</v>
      </c>
      <c r="C1247" s="3">
        <v>3035752.3</v>
      </c>
      <c r="D1247" s="4">
        <f t="shared" si="38"/>
        <v>45816</v>
      </c>
      <c r="E1247" s="5">
        <f t="shared" si="39"/>
        <v>-1.9403258246887267E-3</v>
      </c>
    </row>
    <row r="1248" spans="1:5" x14ac:dyDescent="0.25">
      <c r="A1248" s="3">
        <v>20250609</v>
      </c>
      <c r="B1248" s="3">
        <v>14040319</v>
      </c>
      <c r="C1248" s="3">
        <v>2989578.7</v>
      </c>
      <c r="D1248" s="4">
        <f t="shared" si="38"/>
        <v>45817</v>
      </c>
      <c r="E1248" s="5">
        <f t="shared" si="39"/>
        <v>-1.5209936594629103E-2</v>
      </c>
    </row>
    <row r="1249" spans="1:5" x14ac:dyDescent="0.25">
      <c r="A1249" s="3">
        <v>20250610</v>
      </c>
      <c r="B1249" s="3">
        <v>14040320</v>
      </c>
      <c r="C1249" s="3">
        <v>2988256.4</v>
      </c>
      <c r="D1249" s="4">
        <f t="shared" si="38"/>
        <v>45818</v>
      </c>
      <c r="E1249" s="5">
        <f t="shared" si="39"/>
        <v>-4.4230312451731812E-4</v>
      </c>
    </row>
    <row r="1250" spans="1:5" x14ac:dyDescent="0.25">
      <c r="A1250" s="3">
        <v>20250611</v>
      </c>
      <c r="B1250" s="3">
        <v>14040321</v>
      </c>
      <c r="C1250" s="3">
        <v>2984605.4</v>
      </c>
      <c r="D1250" s="4">
        <f t="shared" si="38"/>
        <v>45819</v>
      </c>
      <c r="E1250" s="5">
        <f t="shared" si="39"/>
        <v>-1.2217827091409728E-3</v>
      </c>
    </row>
    <row r="1251" spans="1:5" x14ac:dyDescent="0.25">
      <c r="A1251" s="3">
        <v>20250628</v>
      </c>
      <c r="B1251" s="3">
        <v>14040407</v>
      </c>
      <c r="C1251" s="3">
        <v>2922629.1</v>
      </c>
      <c r="D1251" s="4">
        <f t="shared" si="38"/>
        <v>45836</v>
      </c>
      <c r="E1251" s="5">
        <f t="shared" si="39"/>
        <v>-2.0765324622142645E-2</v>
      </c>
    </row>
    <row r="1252" spans="1:5" x14ac:dyDescent="0.25">
      <c r="A1252" s="3">
        <v>20250629</v>
      </c>
      <c r="B1252" s="3">
        <v>14040408</v>
      </c>
      <c r="C1252" s="3">
        <v>2844743.3</v>
      </c>
      <c r="D1252" s="4">
        <f t="shared" si="38"/>
        <v>45837</v>
      </c>
      <c r="E1252" s="5">
        <f t="shared" si="39"/>
        <v>-2.6649224836637786E-2</v>
      </c>
    </row>
    <row r="1253" spans="1:5" x14ac:dyDescent="0.25">
      <c r="A1253" s="3">
        <v>20250630</v>
      </c>
      <c r="B1253" s="3">
        <v>14040409</v>
      </c>
      <c r="C1253" s="3">
        <v>2789093.8</v>
      </c>
      <c r="D1253" s="4">
        <f t="shared" si="38"/>
        <v>45838</v>
      </c>
      <c r="E1253" s="5">
        <f t="shared" si="39"/>
        <v>-1.9562222011385022E-2</v>
      </c>
    </row>
    <row r="1254" spans="1:5" x14ac:dyDescent="0.25">
      <c r="A1254" s="3">
        <v>20250701</v>
      </c>
      <c r="B1254" s="3">
        <v>14040410</v>
      </c>
      <c r="C1254" s="3">
        <v>2731754</v>
      </c>
      <c r="D1254" s="4">
        <f t="shared" si="38"/>
        <v>45839</v>
      </c>
      <c r="E1254" s="5">
        <f t="shared" si="39"/>
        <v>-2.0558577126376987E-2</v>
      </c>
    </row>
    <row r="1255" spans="1:5" x14ac:dyDescent="0.25">
      <c r="A1255" s="3">
        <v>20250702</v>
      </c>
      <c r="B1255" s="3">
        <v>14040411</v>
      </c>
      <c r="C1255" s="3">
        <v>2689643</v>
      </c>
      <c r="D1255" s="4">
        <f t="shared" si="38"/>
        <v>45840</v>
      </c>
      <c r="E1255" s="5">
        <f t="shared" si="39"/>
        <v>-1.5415370490900693E-2</v>
      </c>
    </row>
    <row r="1256" spans="1:5" x14ac:dyDescent="0.25">
      <c r="A1256" s="3">
        <v>20250707</v>
      </c>
      <c r="B1256" s="3">
        <v>14040416</v>
      </c>
      <c r="C1256" s="3">
        <v>2709505.2</v>
      </c>
      <c r="D1256" s="4">
        <f t="shared" si="38"/>
        <v>45845</v>
      </c>
      <c r="E1256" s="5">
        <f t="shared" si="39"/>
        <v>7.3846975230542622E-3</v>
      </c>
    </row>
    <row r="1257" spans="1:5" x14ac:dyDescent="0.25">
      <c r="A1257" s="3">
        <v>20250708</v>
      </c>
      <c r="B1257" s="3">
        <v>14040417</v>
      </c>
      <c r="C1257" s="3">
        <v>2658238</v>
      </c>
      <c r="D1257" s="4">
        <f t="shared" si="38"/>
        <v>45846</v>
      </c>
      <c r="E1257" s="5">
        <f t="shared" si="39"/>
        <v>-1.8921240675234818E-2</v>
      </c>
    </row>
    <row r="1258" spans="1:5" x14ac:dyDescent="0.25">
      <c r="A1258" s="3">
        <v>20250709</v>
      </c>
      <c r="B1258" s="3">
        <v>14040418</v>
      </c>
      <c r="C1258" s="3">
        <v>2637550.9</v>
      </c>
      <c r="D1258" s="4">
        <f t="shared" si="38"/>
        <v>45847</v>
      </c>
      <c r="E1258" s="5">
        <f t="shared" si="39"/>
        <v>-7.7822602791774997E-3</v>
      </c>
    </row>
    <row r="1259" spans="1:5" x14ac:dyDescent="0.25">
      <c r="A1259" s="3">
        <v>20250712</v>
      </c>
      <c r="B1259" s="3">
        <v>14040421</v>
      </c>
      <c r="C1259" s="3">
        <v>2677658.2999999998</v>
      </c>
      <c r="D1259" s="4">
        <f t="shared" si="38"/>
        <v>45850</v>
      </c>
      <c r="E1259" s="5">
        <f t="shared" si="39"/>
        <v>1.5206303696357004E-2</v>
      </c>
    </row>
    <row r="1260" spans="1:5" x14ac:dyDescent="0.25">
      <c r="A1260" s="3">
        <v>20250713</v>
      </c>
      <c r="B1260" s="3">
        <v>14040422</v>
      </c>
      <c r="C1260" s="3">
        <v>2707705</v>
      </c>
      <c r="D1260" s="4">
        <f t="shared" si="38"/>
        <v>45851</v>
      </c>
      <c r="E1260" s="5">
        <f t="shared" si="39"/>
        <v>1.1221260009165457E-2</v>
      </c>
    </row>
    <row r="1261" spans="1:5" x14ac:dyDescent="0.25">
      <c r="A1261" s="3">
        <v>20250714</v>
      </c>
      <c r="B1261" s="3">
        <v>14040423</v>
      </c>
      <c r="C1261" s="3">
        <v>2734260.3</v>
      </c>
      <c r="D1261" s="4">
        <f t="shared" si="38"/>
        <v>45852</v>
      </c>
      <c r="E1261" s="5">
        <f t="shared" si="39"/>
        <v>9.807309141874665E-3</v>
      </c>
    </row>
    <row r="1262" spans="1:5" x14ac:dyDescent="0.25">
      <c r="A1262" s="3">
        <v>20250715</v>
      </c>
      <c r="B1262" s="3">
        <v>14040424</v>
      </c>
      <c r="C1262" s="3">
        <v>2761497.4</v>
      </c>
      <c r="D1262" s="4">
        <f t="shared" si="38"/>
        <v>45853</v>
      </c>
      <c r="E1262" s="5">
        <f t="shared" si="39"/>
        <v>9.9614144271487071E-3</v>
      </c>
    </row>
    <row r="1263" spans="1:5" x14ac:dyDescent="0.25">
      <c r="A1263" s="3">
        <v>20250716</v>
      </c>
      <c r="B1263" s="3">
        <v>14040425</v>
      </c>
      <c r="C1263" s="3">
        <v>2785692.6</v>
      </c>
      <c r="D1263" s="4">
        <f t="shared" si="38"/>
        <v>45854</v>
      </c>
      <c r="E1263" s="5">
        <f t="shared" si="39"/>
        <v>8.7616233134966137E-3</v>
      </c>
    </row>
    <row r="1264" spans="1:5" x14ac:dyDescent="0.25">
      <c r="A1264" s="3">
        <v>20250719</v>
      </c>
      <c r="B1264" s="3">
        <v>14040428</v>
      </c>
      <c r="C1264" s="3">
        <v>2801514.6</v>
      </c>
      <c r="D1264" s="4">
        <f t="shared" si="38"/>
        <v>45857</v>
      </c>
      <c r="E1264" s="5">
        <f t="shared" si="39"/>
        <v>5.6797365222567286E-3</v>
      </c>
    </row>
    <row r="1265" spans="1:5" x14ac:dyDescent="0.25">
      <c r="A1265" s="3">
        <v>20250720</v>
      </c>
      <c r="B1265" s="3">
        <v>14040429</v>
      </c>
      <c r="C1265" s="3">
        <v>2824277.4</v>
      </c>
      <c r="D1265" s="4">
        <f t="shared" si="38"/>
        <v>45858</v>
      </c>
      <c r="E1265" s="5">
        <f t="shared" si="39"/>
        <v>8.1251762885690137E-3</v>
      </c>
    </row>
    <row r="1266" spans="1:5" x14ac:dyDescent="0.25">
      <c r="A1266" s="3">
        <v>20250721</v>
      </c>
      <c r="B1266" s="3">
        <v>14040430</v>
      </c>
      <c r="C1266" s="3">
        <v>2838895</v>
      </c>
      <c r="D1266" s="4">
        <f t="shared" si="38"/>
        <v>45859</v>
      </c>
      <c r="E1266" s="5">
        <f t="shared" si="39"/>
        <v>5.1756955602166865E-3</v>
      </c>
    </row>
    <row r="1267" spans="1:5" x14ac:dyDescent="0.25">
      <c r="A1267" s="3">
        <v>20250722</v>
      </c>
      <c r="B1267" s="3">
        <v>14040431</v>
      </c>
      <c r="C1267" s="3">
        <v>2843904.1</v>
      </c>
      <c r="D1267" s="4">
        <f t="shared" si="38"/>
        <v>45860</v>
      </c>
      <c r="E1267" s="5">
        <f t="shared" si="39"/>
        <v>1.7644541273982295E-3</v>
      </c>
    </row>
    <row r="1268" spans="1:5" x14ac:dyDescent="0.25">
      <c r="A1268" s="3">
        <v>20250723</v>
      </c>
      <c r="B1268" s="3">
        <v>14040501</v>
      </c>
      <c r="C1268" s="3">
        <v>2836979.6</v>
      </c>
      <c r="D1268" s="4">
        <f t="shared" si="38"/>
        <v>45861</v>
      </c>
      <c r="E1268" s="5">
        <f t="shared" si="39"/>
        <v>-2.4348570684925575E-3</v>
      </c>
    </row>
    <row r="1269" spans="1:5" x14ac:dyDescent="0.25">
      <c r="A1269" s="3">
        <v>20250726</v>
      </c>
      <c r="B1269" s="3">
        <v>14040504</v>
      </c>
      <c r="C1269" s="3">
        <v>2825157.5</v>
      </c>
      <c r="D1269" s="4">
        <f t="shared" si="38"/>
        <v>45864</v>
      </c>
      <c r="E1269" s="5">
        <f t="shared" si="39"/>
        <v>-4.1671431123438962E-3</v>
      </c>
    </row>
    <row r="1270" spans="1:5" x14ac:dyDescent="0.25">
      <c r="A1270" s="3">
        <v>20250727</v>
      </c>
      <c r="B1270" s="3">
        <v>14040505</v>
      </c>
      <c r="C1270" s="3">
        <v>2811281.9</v>
      </c>
      <c r="D1270" s="4">
        <f t="shared" si="38"/>
        <v>45865</v>
      </c>
      <c r="E1270" s="5">
        <f t="shared" si="39"/>
        <v>-4.9114429903466261E-3</v>
      </c>
    </row>
    <row r="1271" spans="1:5" x14ac:dyDescent="0.25">
      <c r="A1271" s="3">
        <v>20250728</v>
      </c>
      <c r="B1271" s="3">
        <v>14040506</v>
      </c>
      <c r="C1271" s="3">
        <v>2768848.4</v>
      </c>
      <c r="D1271" s="4">
        <f t="shared" si="38"/>
        <v>45866</v>
      </c>
      <c r="E1271" s="5">
        <f t="shared" si="39"/>
        <v>-1.5094003913303733E-2</v>
      </c>
    </row>
    <row r="1272" spans="1:5" x14ac:dyDescent="0.25">
      <c r="A1272" s="3">
        <v>20250729</v>
      </c>
      <c r="B1272" s="3">
        <v>14040507</v>
      </c>
      <c r="C1272" s="3">
        <v>2733889.8</v>
      </c>
      <c r="D1272" s="4">
        <f t="shared" si="38"/>
        <v>45867</v>
      </c>
      <c r="E1272" s="5">
        <f t="shared" si="39"/>
        <v>-1.262568221503213E-2</v>
      </c>
    </row>
    <row r="1273" spans="1:5" x14ac:dyDescent="0.25">
      <c r="A1273" s="3">
        <v>20250730</v>
      </c>
      <c r="B1273" s="3">
        <v>14040508</v>
      </c>
      <c r="C1273" s="3">
        <v>2681858</v>
      </c>
      <c r="D1273" s="4">
        <f t="shared" si="38"/>
        <v>45868</v>
      </c>
      <c r="E1273" s="5">
        <f t="shared" si="39"/>
        <v>-1.9032149723079428E-2</v>
      </c>
    </row>
    <row r="1274" spans="1:5" x14ac:dyDescent="0.25">
      <c r="A1274" s="3">
        <v>20250802</v>
      </c>
      <c r="B1274" s="3">
        <v>14040511</v>
      </c>
      <c r="C1274" s="3">
        <v>2655177.2000000002</v>
      </c>
      <c r="D1274" s="4">
        <f t="shared" si="38"/>
        <v>45871</v>
      </c>
      <c r="E1274" s="5">
        <f t="shared" si="39"/>
        <v>-9.9486251695651839E-3</v>
      </c>
    </row>
    <row r="1275" spans="1:5" x14ac:dyDescent="0.25">
      <c r="A1275" s="3">
        <v>20250803</v>
      </c>
      <c r="B1275" s="3">
        <v>14040512</v>
      </c>
      <c r="C1275" s="3">
        <v>2639421.1</v>
      </c>
      <c r="D1275" s="4">
        <f t="shared" si="38"/>
        <v>45872</v>
      </c>
      <c r="E1275" s="5">
        <f t="shared" si="39"/>
        <v>-5.9341048876135893E-3</v>
      </c>
    </row>
    <row r="1276" spans="1:5" x14ac:dyDescent="0.25">
      <c r="A1276" s="3">
        <v>20250804</v>
      </c>
      <c r="B1276" s="3">
        <v>14040513</v>
      </c>
      <c r="C1276" s="3">
        <v>2624673.2999999998</v>
      </c>
      <c r="D1276" s="4">
        <f t="shared" si="38"/>
        <v>45873</v>
      </c>
      <c r="E1276" s="5">
        <f t="shared" si="39"/>
        <v>-5.5875131103559905E-3</v>
      </c>
    </row>
    <row r="1277" spans="1:5" x14ac:dyDescent="0.25">
      <c r="A1277" s="3">
        <v>20250805</v>
      </c>
      <c r="B1277" s="3">
        <v>14040514</v>
      </c>
      <c r="C1277" s="3">
        <v>2589428.2000000002</v>
      </c>
      <c r="D1277" s="4">
        <f t="shared" si="38"/>
        <v>45874</v>
      </c>
      <c r="E1277" s="5">
        <f t="shared" si="39"/>
        <v>-1.3428376019217203E-2</v>
      </c>
    </row>
    <row r="1278" spans="1:5" x14ac:dyDescent="0.25">
      <c r="A1278" s="3">
        <v>20250806</v>
      </c>
      <c r="B1278" s="3">
        <v>14040515</v>
      </c>
      <c r="C1278" s="3">
        <v>2554877.2999999998</v>
      </c>
      <c r="D1278" s="4">
        <f t="shared" si="38"/>
        <v>45875</v>
      </c>
      <c r="E1278" s="5">
        <f t="shared" si="39"/>
        <v>-1.3343061607192008E-2</v>
      </c>
    </row>
    <row r="1279" spans="1:5" x14ac:dyDescent="0.25">
      <c r="A1279" s="3">
        <v>20250809</v>
      </c>
      <c r="B1279" s="3">
        <v>14040518</v>
      </c>
      <c r="C1279" s="3">
        <v>2571052.1</v>
      </c>
      <c r="D1279" s="4">
        <f t="shared" si="38"/>
        <v>45878</v>
      </c>
      <c r="E1279" s="5">
        <f t="shared" si="39"/>
        <v>6.330949826827359E-3</v>
      </c>
    </row>
    <row r="1280" spans="1:5" x14ac:dyDescent="0.25">
      <c r="A1280" s="3">
        <v>20250810</v>
      </c>
      <c r="B1280" s="3">
        <v>14040519</v>
      </c>
      <c r="C1280" s="3">
        <v>2562313.6</v>
      </c>
      <c r="D1280" s="4">
        <f t="shared" si="38"/>
        <v>45879</v>
      </c>
      <c r="E1280" s="5">
        <f t="shared" si="39"/>
        <v>-3.3988031592202539E-3</v>
      </c>
    </row>
    <row r="1281" spans="1:5" x14ac:dyDescent="0.25">
      <c r="A1281" s="3">
        <v>20250811</v>
      </c>
      <c r="B1281" s="3">
        <v>14040520</v>
      </c>
      <c r="C1281" s="3">
        <v>2540766.2999999998</v>
      </c>
      <c r="D1281" s="4">
        <f t="shared" si="38"/>
        <v>45880</v>
      </c>
      <c r="E1281" s="5">
        <f t="shared" si="39"/>
        <v>-8.4093141448416953E-3</v>
      </c>
    </row>
    <row r="1282" spans="1:5" x14ac:dyDescent="0.25">
      <c r="A1282" s="3">
        <v>20250812</v>
      </c>
      <c r="B1282" s="3">
        <v>14040521</v>
      </c>
      <c r="C1282" s="3">
        <v>2510160.4</v>
      </c>
      <c r="D1282" s="4">
        <f t="shared" ref="D1282:D1345" si="40">DATE(LEFT(A1282,4),MID(A1282,5,2),RIGHT(A1282,2))</f>
        <v>45881</v>
      </c>
      <c r="E1282" s="5">
        <f t="shared" si="39"/>
        <v>-1.2045932756586053E-2</v>
      </c>
    </row>
    <row r="1283" spans="1:5" x14ac:dyDescent="0.25">
      <c r="A1283" s="3">
        <v>20250813</v>
      </c>
      <c r="B1283" s="3">
        <v>14040522</v>
      </c>
      <c r="C1283" s="3">
        <v>2466979.2000000002</v>
      </c>
      <c r="D1283" s="4">
        <f t="shared" si="40"/>
        <v>45882</v>
      </c>
      <c r="E1283" s="5">
        <f t="shared" ref="E1283:E1346" si="41">C1283/C1282-1</f>
        <v>-1.7202566019286936E-2</v>
      </c>
    </row>
    <row r="1284" spans="1:5" x14ac:dyDescent="0.25">
      <c r="A1284" s="3">
        <v>20250816</v>
      </c>
      <c r="B1284" s="3">
        <v>14040525</v>
      </c>
      <c r="C1284" s="3">
        <v>2454394.4</v>
      </c>
      <c r="D1284" s="4">
        <f t="shared" si="40"/>
        <v>45885</v>
      </c>
      <c r="E1284" s="5">
        <f t="shared" si="41"/>
        <v>-5.10129959749972E-3</v>
      </c>
    </row>
    <row r="1285" spans="1:5" x14ac:dyDescent="0.25">
      <c r="A1285" s="3">
        <v>20250817</v>
      </c>
      <c r="B1285" s="3">
        <v>14040526</v>
      </c>
      <c r="C1285" s="3">
        <v>2500128.9</v>
      </c>
      <c r="D1285" s="4">
        <f t="shared" si="40"/>
        <v>45886</v>
      </c>
      <c r="E1285" s="5">
        <f t="shared" si="41"/>
        <v>1.8633720807055276E-2</v>
      </c>
    </row>
    <row r="1286" spans="1:5" x14ac:dyDescent="0.25">
      <c r="A1286" s="3">
        <v>20250818</v>
      </c>
      <c r="B1286" s="3">
        <v>14040527</v>
      </c>
      <c r="C1286" s="3">
        <v>2513420.5</v>
      </c>
      <c r="D1286" s="4">
        <f t="shared" si="40"/>
        <v>45887</v>
      </c>
      <c r="E1286" s="5">
        <f t="shared" si="41"/>
        <v>5.3163658881747455E-3</v>
      </c>
    </row>
    <row r="1287" spans="1:5" x14ac:dyDescent="0.25">
      <c r="A1287" s="3">
        <v>20250819</v>
      </c>
      <c r="B1287" s="3">
        <v>14040528</v>
      </c>
      <c r="C1287" s="3">
        <v>2494135.2999999998</v>
      </c>
      <c r="D1287" s="4">
        <f t="shared" si="40"/>
        <v>45888</v>
      </c>
      <c r="E1287" s="5">
        <f t="shared" si="41"/>
        <v>-7.6728903898094503E-3</v>
      </c>
    </row>
    <row r="1288" spans="1:5" x14ac:dyDescent="0.25">
      <c r="A1288" s="3">
        <v>20250820</v>
      </c>
      <c r="B1288" s="3">
        <v>14040529</v>
      </c>
      <c r="C1288" s="3">
        <v>2475213.2999999998</v>
      </c>
      <c r="D1288" s="4">
        <f t="shared" si="40"/>
        <v>45889</v>
      </c>
      <c r="E1288" s="5">
        <f t="shared" si="41"/>
        <v>-7.5865972467491494E-3</v>
      </c>
    </row>
    <row r="1289" spans="1:5" x14ac:dyDescent="0.25">
      <c r="A1289" s="3">
        <v>20250823</v>
      </c>
      <c r="B1289" s="3">
        <v>14040601</v>
      </c>
      <c r="C1289" s="3">
        <v>2470968.6</v>
      </c>
      <c r="D1289" s="4">
        <f t="shared" si="40"/>
        <v>45892</v>
      </c>
      <c r="E1289" s="5">
        <f t="shared" si="41"/>
        <v>-1.7148825113374455E-3</v>
      </c>
    </row>
    <row r="1290" spans="1:5" x14ac:dyDescent="0.25">
      <c r="A1290" s="3">
        <v>20250825</v>
      </c>
      <c r="B1290" s="3">
        <v>14040603</v>
      </c>
      <c r="C1290" s="3">
        <v>2438038.7999999998</v>
      </c>
      <c r="D1290" s="4">
        <f t="shared" si="40"/>
        <v>45894</v>
      </c>
      <c r="E1290" s="5">
        <f t="shared" si="41"/>
        <v>-1.3326676834339524E-2</v>
      </c>
    </row>
    <row r="1291" spans="1:5" x14ac:dyDescent="0.25">
      <c r="A1291" s="3">
        <v>20250826</v>
      </c>
      <c r="B1291" s="3">
        <v>14040604</v>
      </c>
      <c r="C1291" s="3">
        <v>2416296.6</v>
      </c>
      <c r="D1291" s="4">
        <f t="shared" si="40"/>
        <v>45895</v>
      </c>
      <c r="E1291" s="5">
        <f t="shared" si="41"/>
        <v>-8.9179056543315927E-3</v>
      </c>
    </row>
    <row r="1292" spans="1:5" x14ac:dyDescent="0.25">
      <c r="A1292" s="3">
        <v>20250827</v>
      </c>
      <c r="B1292" s="3">
        <v>14040605</v>
      </c>
      <c r="C1292" s="3">
        <v>2431039.4</v>
      </c>
      <c r="D1292" s="4">
        <f t="shared" si="40"/>
        <v>45896</v>
      </c>
      <c r="E1292" s="5">
        <f t="shared" si="41"/>
        <v>6.1014032797130913E-3</v>
      </c>
    </row>
    <row r="1293" spans="1:5" x14ac:dyDescent="0.25">
      <c r="A1293" s="3">
        <v>20250830</v>
      </c>
      <c r="B1293" s="3">
        <v>14040608</v>
      </c>
      <c r="C1293" s="3">
        <v>2395694.7000000002</v>
      </c>
      <c r="D1293" s="4">
        <f t="shared" si="40"/>
        <v>45899</v>
      </c>
      <c r="E1293" s="5">
        <f t="shared" si="41"/>
        <v>-1.4538925202117081E-2</v>
      </c>
    </row>
    <row r="1294" spans="1:5" x14ac:dyDescent="0.25">
      <c r="A1294" s="3">
        <v>20250831</v>
      </c>
      <c r="B1294" s="3">
        <v>14040609</v>
      </c>
      <c r="C1294" s="3">
        <v>2430150</v>
      </c>
      <c r="D1294" s="4">
        <f t="shared" si="40"/>
        <v>45900</v>
      </c>
      <c r="E1294" s="5">
        <f t="shared" si="41"/>
        <v>1.438217482386217E-2</v>
      </c>
    </row>
    <row r="1295" spans="1:5" x14ac:dyDescent="0.25">
      <c r="A1295" s="3">
        <v>20250902</v>
      </c>
      <c r="B1295" s="3">
        <v>14040611</v>
      </c>
      <c r="C1295" s="3">
        <v>2477159.1</v>
      </c>
      <c r="D1295" s="4">
        <f t="shared" si="40"/>
        <v>45902</v>
      </c>
      <c r="E1295" s="5">
        <f t="shared" si="41"/>
        <v>1.9344114560829517E-2</v>
      </c>
    </row>
    <row r="1296" spans="1:5" x14ac:dyDescent="0.25">
      <c r="A1296" s="3">
        <v>20250903</v>
      </c>
      <c r="B1296" s="3">
        <v>14040612</v>
      </c>
      <c r="C1296" s="3">
        <v>2523539.2000000002</v>
      </c>
      <c r="D1296" s="4">
        <f t="shared" si="40"/>
        <v>45903</v>
      </c>
      <c r="E1296" s="5">
        <f t="shared" si="41"/>
        <v>1.8723100990969854E-2</v>
      </c>
    </row>
    <row r="1297" spans="1:5" x14ac:dyDescent="0.25">
      <c r="A1297" s="3">
        <v>20250906</v>
      </c>
      <c r="B1297" s="3">
        <v>14040615</v>
      </c>
      <c r="C1297" s="3">
        <v>2542851.1</v>
      </c>
      <c r="D1297" s="4">
        <f t="shared" si="40"/>
        <v>45906</v>
      </c>
      <c r="E1297" s="5">
        <f t="shared" si="41"/>
        <v>7.6527045825165452E-3</v>
      </c>
    </row>
    <row r="1298" spans="1:5" x14ac:dyDescent="0.25">
      <c r="A1298" s="3">
        <v>20250907</v>
      </c>
      <c r="B1298" s="3">
        <v>14040616</v>
      </c>
      <c r="C1298" s="3">
        <v>2570657</v>
      </c>
      <c r="D1298" s="4">
        <f t="shared" si="40"/>
        <v>45907</v>
      </c>
      <c r="E1298" s="5">
        <f t="shared" si="41"/>
        <v>1.09349304802E-2</v>
      </c>
    </row>
    <row r="1299" spans="1:5" x14ac:dyDescent="0.25">
      <c r="A1299" s="3">
        <v>20250908</v>
      </c>
      <c r="B1299" s="3">
        <v>14040617</v>
      </c>
      <c r="C1299" s="3">
        <v>2623296.2000000002</v>
      </c>
      <c r="D1299" s="4">
        <f t="shared" si="40"/>
        <v>45908</v>
      </c>
      <c r="E1299" s="5">
        <f t="shared" si="41"/>
        <v>2.0476944220874316E-2</v>
      </c>
    </row>
    <row r="1300" spans="1:5" x14ac:dyDescent="0.25">
      <c r="A1300" s="3">
        <v>20250909</v>
      </c>
      <c r="B1300" s="3">
        <v>14040618</v>
      </c>
      <c r="C1300" s="3">
        <v>2629182.7999999998</v>
      </c>
      <c r="D1300" s="4">
        <f t="shared" si="40"/>
        <v>45909</v>
      </c>
      <c r="E1300" s="5">
        <f t="shared" si="41"/>
        <v>2.2439707723433955E-3</v>
      </c>
    </row>
    <row r="1301" spans="1:5" x14ac:dyDescent="0.25">
      <c r="A1301" s="3">
        <v>20250913</v>
      </c>
      <c r="B1301" s="3">
        <v>14040622</v>
      </c>
      <c r="C1301" s="3">
        <v>2630488.2000000002</v>
      </c>
      <c r="D1301" s="4">
        <f t="shared" si="40"/>
        <v>45913</v>
      </c>
      <c r="E1301" s="5">
        <f t="shared" si="41"/>
        <v>4.965040848434743E-4</v>
      </c>
    </row>
    <row r="1302" spans="1:5" x14ac:dyDescent="0.25">
      <c r="A1302" s="3">
        <v>20250914</v>
      </c>
      <c r="B1302" s="3">
        <v>14040623</v>
      </c>
      <c r="C1302" s="3">
        <v>2676988.7000000002</v>
      </c>
      <c r="D1302" s="4">
        <f t="shared" si="40"/>
        <v>45914</v>
      </c>
      <c r="E1302" s="5">
        <f t="shared" si="41"/>
        <v>1.7677517047976155E-2</v>
      </c>
    </row>
    <row r="1303" spans="1:5" x14ac:dyDescent="0.25">
      <c r="A1303" s="3">
        <v>20250915</v>
      </c>
      <c r="B1303" s="3">
        <v>14040624</v>
      </c>
      <c r="C1303" s="3">
        <v>2677040.2999999998</v>
      </c>
      <c r="D1303" s="4">
        <f t="shared" si="40"/>
        <v>45915</v>
      </c>
      <c r="E1303" s="5">
        <f t="shared" si="41"/>
        <v>1.9275389544937127E-5</v>
      </c>
    </row>
    <row r="1304" spans="1:5" x14ac:dyDescent="0.25">
      <c r="A1304" s="3">
        <v>20250916</v>
      </c>
      <c r="B1304" s="3">
        <v>14040625</v>
      </c>
      <c r="C1304" s="3">
        <v>2630807.7999999998</v>
      </c>
      <c r="D1304" s="4">
        <f t="shared" si="40"/>
        <v>45916</v>
      </c>
      <c r="E1304" s="5">
        <f t="shared" si="41"/>
        <v>-1.7270005236753483E-2</v>
      </c>
    </row>
    <row r="1305" spans="1:5" x14ac:dyDescent="0.25">
      <c r="A1305" s="3">
        <v>20250917</v>
      </c>
      <c r="B1305" s="3">
        <v>14040626</v>
      </c>
      <c r="C1305" s="3">
        <v>2593170.6</v>
      </c>
      <c r="D1305" s="4">
        <f t="shared" si="40"/>
        <v>45917</v>
      </c>
      <c r="E1305" s="5">
        <f t="shared" si="41"/>
        <v>-1.4306328269210633E-2</v>
      </c>
    </row>
    <row r="1306" spans="1:5" x14ac:dyDescent="0.25">
      <c r="A1306" s="3">
        <v>20250920</v>
      </c>
      <c r="B1306" s="3">
        <v>14040629</v>
      </c>
      <c r="C1306" s="3">
        <v>2542596.9</v>
      </c>
      <c r="D1306" s="4">
        <f t="shared" si="40"/>
        <v>45920</v>
      </c>
      <c r="E1306" s="5">
        <f t="shared" si="41"/>
        <v>-1.950265053907374E-2</v>
      </c>
    </row>
    <row r="1307" spans="1:5" x14ac:dyDescent="0.25">
      <c r="A1307" s="3">
        <v>20250921</v>
      </c>
      <c r="B1307" s="3">
        <v>14040630</v>
      </c>
      <c r="C1307" s="3">
        <v>2504453.2999999998</v>
      </c>
      <c r="D1307" s="4">
        <f t="shared" si="40"/>
        <v>45921</v>
      </c>
      <c r="E1307" s="5">
        <f t="shared" si="41"/>
        <v>-1.5001827462308381E-2</v>
      </c>
    </row>
    <row r="1308" spans="1:5" x14ac:dyDescent="0.25">
      <c r="A1308" s="3">
        <v>20250922</v>
      </c>
      <c r="B1308" s="3">
        <v>14040631</v>
      </c>
      <c r="C1308" s="3">
        <v>2540173.6</v>
      </c>
      <c r="D1308" s="4">
        <f t="shared" si="40"/>
        <v>45922</v>
      </c>
      <c r="E1308" s="5">
        <f t="shared" si="41"/>
        <v>1.4262713543111483E-2</v>
      </c>
    </row>
    <row r="1309" spans="1:5" x14ac:dyDescent="0.25">
      <c r="A1309" s="3">
        <v>20250923</v>
      </c>
      <c r="B1309" s="3">
        <v>14040701</v>
      </c>
      <c r="C1309" s="3">
        <v>2544273.5</v>
      </c>
      <c r="D1309" s="4">
        <f t="shared" si="40"/>
        <v>45923</v>
      </c>
      <c r="E1309" s="5">
        <f t="shared" si="41"/>
        <v>1.6140235454773499E-3</v>
      </c>
    </row>
    <row r="1310" spans="1:5" x14ac:dyDescent="0.25">
      <c r="A1310" s="3">
        <v>20250924</v>
      </c>
      <c r="B1310" s="3">
        <v>14040702</v>
      </c>
      <c r="C1310" s="3">
        <v>2524256.1</v>
      </c>
      <c r="D1310" s="4">
        <f t="shared" si="40"/>
        <v>45924</v>
      </c>
      <c r="E1310" s="5">
        <f t="shared" si="41"/>
        <v>-7.8676290107961844E-3</v>
      </c>
    </row>
    <row r="1311" spans="1:5" x14ac:dyDescent="0.25">
      <c r="A1311" s="3">
        <v>20250927</v>
      </c>
      <c r="B1311" s="3">
        <v>14040705</v>
      </c>
      <c r="C1311" s="3">
        <v>2577526.2999999998</v>
      </c>
      <c r="D1311" s="4">
        <f t="shared" si="40"/>
        <v>45927</v>
      </c>
      <c r="E1311" s="5">
        <f t="shared" si="41"/>
        <v>2.1103326243323561E-2</v>
      </c>
    </row>
    <row r="1312" spans="1:5" x14ac:dyDescent="0.25">
      <c r="A1312" s="3">
        <v>20250928</v>
      </c>
      <c r="B1312" s="3">
        <v>14040706</v>
      </c>
      <c r="C1312" s="3">
        <v>2639373</v>
      </c>
      <c r="D1312" s="4">
        <f t="shared" si="40"/>
        <v>45928</v>
      </c>
      <c r="E1312" s="5">
        <f t="shared" si="41"/>
        <v>2.3994595127894591E-2</v>
      </c>
    </row>
    <row r="1313" spans="1:5" x14ac:dyDescent="0.25">
      <c r="A1313" s="3">
        <v>20250929</v>
      </c>
      <c r="B1313" s="3">
        <v>14040707</v>
      </c>
      <c r="C1313" s="3">
        <v>2700530.6</v>
      </c>
      <c r="D1313" s="4">
        <f t="shared" si="40"/>
        <v>45929</v>
      </c>
      <c r="E1313" s="5">
        <f t="shared" si="41"/>
        <v>2.3171260750185718E-2</v>
      </c>
    </row>
    <row r="1314" spans="1:5" x14ac:dyDescent="0.25">
      <c r="A1314" s="3">
        <v>20250930</v>
      </c>
      <c r="B1314" s="3">
        <v>14040708</v>
      </c>
      <c r="C1314" s="3">
        <v>2735177.2</v>
      </c>
      <c r="D1314" s="4">
        <f t="shared" si="40"/>
        <v>45930</v>
      </c>
      <c r="E1314" s="5">
        <f t="shared" si="41"/>
        <v>1.2829552829358937E-2</v>
      </c>
    </row>
    <row r="1315" spans="1:5" x14ac:dyDescent="0.25">
      <c r="A1315" s="3">
        <v>20251001</v>
      </c>
      <c r="B1315" s="3">
        <v>14040709</v>
      </c>
      <c r="C1315" s="3">
        <v>2728485</v>
      </c>
      <c r="D1315" s="4">
        <f t="shared" si="40"/>
        <v>45931</v>
      </c>
      <c r="E1315" s="5">
        <f t="shared" si="41"/>
        <v>-2.4467153352990545E-3</v>
      </c>
    </row>
    <row r="1316" spans="1:5" x14ac:dyDescent="0.25">
      <c r="A1316" s="3">
        <v>20251004</v>
      </c>
      <c r="B1316" s="3">
        <v>14040712</v>
      </c>
      <c r="C1316" s="3">
        <v>2793333.9</v>
      </c>
      <c r="D1316" s="4">
        <f t="shared" si="40"/>
        <v>45934</v>
      </c>
      <c r="E1316" s="5">
        <f t="shared" si="41"/>
        <v>2.3767365406077046E-2</v>
      </c>
    </row>
    <row r="1317" spans="1:5" x14ac:dyDescent="0.25">
      <c r="A1317" s="3">
        <v>20251005</v>
      </c>
      <c r="B1317" s="3">
        <v>14040713</v>
      </c>
      <c r="C1317" s="3">
        <v>2854059.5</v>
      </c>
      <c r="D1317" s="4">
        <f t="shared" si="40"/>
        <v>45935</v>
      </c>
      <c r="E1317" s="5">
        <f t="shared" si="41"/>
        <v>2.1739470530178995E-2</v>
      </c>
    </row>
    <row r="1318" spans="1:5" x14ac:dyDescent="0.25">
      <c r="A1318" s="3">
        <v>20251006</v>
      </c>
      <c r="B1318" s="3">
        <v>14040714</v>
      </c>
      <c r="C1318" s="3">
        <v>2890697.3</v>
      </c>
      <c r="D1318" s="4">
        <f t="shared" si="40"/>
        <v>45936</v>
      </c>
      <c r="E1318" s="5">
        <f t="shared" si="41"/>
        <v>1.2837083459542376E-2</v>
      </c>
    </row>
    <row r="1319" spans="1:5" x14ac:dyDescent="0.25">
      <c r="A1319" s="3">
        <v>20251007</v>
      </c>
      <c r="B1319" s="3">
        <v>14040715</v>
      </c>
      <c r="C1319" s="3">
        <v>2932145</v>
      </c>
      <c r="D1319" s="4">
        <f t="shared" si="40"/>
        <v>45937</v>
      </c>
      <c r="E1319" s="5">
        <f t="shared" si="41"/>
        <v>1.4338305155645381E-2</v>
      </c>
    </row>
    <row r="1320" spans="1:5" x14ac:dyDescent="0.25">
      <c r="A1320" s="3">
        <v>20251008</v>
      </c>
      <c r="B1320" s="3">
        <v>14040716</v>
      </c>
      <c r="C1320" s="3">
        <v>2926059.2</v>
      </c>
      <c r="D1320" s="4">
        <f t="shared" si="40"/>
        <v>45938</v>
      </c>
      <c r="E1320" s="5">
        <f t="shared" si="41"/>
        <v>-2.0755453771896804E-3</v>
      </c>
    </row>
    <row r="1321" spans="1:5" x14ac:dyDescent="0.25">
      <c r="A1321" s="3">
        <v>20251011</v>
      </c>
      <c r="B1321" s="3">
        <v>14040719</v>
      </c>
      <c r="C1321" s="3">
        <v>2950342.6</v>
      </c>
      <c r="D1321" s="4">
        <f t="shared" si="40"/>
        <v>45941</v>
      </c>
      <c r="E1321" s="5">
        <f t="shared" si="41"/>
        <v>8.2990118586800943E-3</v>
      </c>
    </row>
    <row r="1322" spans="1:5" x14ac:dyDescent="0.25">
      <c r="A1322" s="3">
        <v>20251012</v>
      </c>
      <c r="B1322" s="3">
        <v>14040720</v>
      </c>
      <c r="C1322" s="3">
        <v>3018752.1</v>
      </c>
      <c r="D1322" s="4">
        <f t="shared" si="40"/>
        <v>45942</v>
      </c>
      <c r="E1322" s="5">
        <f t="shared" si="41"/>
        <v>2.3186968184643941E-2</v>
      </c>
    </row>
    <row r="1323" spans="1:5" x14ac:dyDescent="0.25">
      <c r="A1323" s="3">
        <v>20251013</v>
      </c>
      <c r="B1323" s="3">
        <v>14040721</v>
      </c>
      <c r="C1323" s="3">
        <v>3042933.8</v>
      </c>
      <c r="D1323" s="4">
        <f t="shared" si="40"/>
        <v>45943</v>
      </c>
      <c r="E1323" s="5">
        <f t="shared" si="41"/>
        <v>8.0104954626780689E-3</v>
      </c>
    </row>
    <row r="1324" spans="1:5" x14ac:dyDescent="0.25">
      <c r="A1324" s="3">
        <v>20251014</v>
      </c>
      <c r="B1324" s="3">
        <v>14040722</v>
      </c>
      <c r="C1324" s="3">
        <v>3016113.6</v>
      </c>
      <c r="D1324" s="4">
        <f t="shared" si="40"/>
        <v>45944</v>
      </c>
      <c r="E1324" s="5">
        <f t="shared" si="41"/>
        <v>-8.8139281899591859E-3</v>
      </c>
    </row>
    <row r="1325" spans="1:5" x14ac:dyDescent="0.25">
      <c r="A1325" s="3">
        <v>20251015</v>
      </c>
      <c r="B1325" s="3">
        <v>14040723</v>
      </c>
      <c r="C1325" s="3">
        <v>2974531.4</v>
      </c>
      <c r="D1325" s="4">
        <f t="shared" si="40"/>
        <v>45945</v>
      </c>
      <c r="E1325" s="5">
        <f t="shared" si="41"/>
        <v>-1.3786682305334974E-2</v>
      </c>
    </row>
    <row r="1326" spans="1:5" x14ac:dyDescent="0.25">
      <c r="A1326" s="3">
        <v>20251018</v>
      </c>
      <c r="B1326" s="3">
        <v>14040726</v>
      </c>
      <c r="C1326" s="3">
        <v>3048978.4</v>
      </c>
      <c r="D1326" s="4">
        <f t="shared" si="40"/>
        <v>45948</v>
      </c>
      <c r="E1326" s="5">
        <f t="shared" si="41"/>
        <v>2.50281439288218E-2</v>
      </c>
    </row>
    <row r="1327" spans="1:5" x14ac:dyDescent="0.25">
      <c r="A1327" s="3">
        <v>20251019</v>
      </c>
      <c r="B1327" s="3">
        <v>14040727</v>
      </c>
      <c r="C1327" s="3">
        <v>3087820.2</v>
      </c>
      <c r="D1327" s="4">
        <f t="shared" si="40"/>
        <v>45949</v>
      </c>
      <c r="E1327" s="5">
        <f t="shared" si="41"/>
        <v>1.2739283426868475E-2</v>
      </c>
    </row>
    <row r="1328" spans="1:5" x14ac:dyDescent="0.25">
      <c r="A1328" s="3">
        <v>20251020</v>
      </c>
      <c r="B1328" s="3">
        <v>14040728</v>
      </c>
      <c r="C1328" s="3">
        <v>3056677.3</v>
      </c>
      <c r="D1328" s="4">
        <f t="shared" si="40"/>
        <v>45950</v>
      </c>
      <c r="E1328" s="5">
        <f t="shared" si="41"/>
        <v>-1.0085723255518708E-2</v>
      </c>
    </row>
    <row r="1329" spans="1:5" x14ac:dyDescent="0.25">
      <c r="A1329" s="3">
        <v>20251021</v>
      </c>
      <c r="B1329" s="3">
        <v>14040729</v>
      </c>
      <c r="C1329" s="3">
        <v>3052278.9</v>
      </c>
      <c r="D1329" s="4">
        <f t="shared" si="40"/>
        <v>45951</v>
      </c>
      <c r="E1329" s="5">
        <f t="shared" si="41"/>
        <v>-1.438948102241544E-3</v>
      </c>
    </row>
    <row r="1330" spans="1:5" x14ac:dyDescent="0.25">
      <c r="A1330" s="3">
        <v>20251022</v>
      </c>
      <c r="B1330" s="3">
        <v>14040730</v>
      </c>
      <c r="C1330" s="3">
        <v>3079824</v>
      </c>
      <c r="D1330" s="4">
        <f t="shared" si="40"/>
        <v>45952</v>
      </c>
      <c r="E1330" s="5">
        <f t="shared" si="41"/>
        <v>9.0244374457393306E-3</v>
      </c>
    </row>
    <row r="1331" spans="1:5" x14ac:dyDescent="0.25">
      <c r="A1331" s="3">
        <v>20251025</v>
      </c>
      <c r="B1331" s="3">
        <v>14040803</v>
      </c>
      <c r="C1331" s="3">
        <v>3060107</v>
      </c>
      <c r="D1331" s="4">
        <f t="shared" si="40"/>
        <v>45955</v>
      </c>
      <c r="E1331" s="5">
        <f t="shared" si="41"/>
        <v>-6.401989204577907E-3</v>
      </c>
    </row>
    <row r="1332" spans="1:5" x14ac:dyDescent="0.25">
      <c r="A1332" s="3">
        <v>20251026</v>
      </c>
      <c r="B1332" s="3">
        <v>14040804</v>
      </c>
      <c r="C1332" s="3">
        <v>3084242.9</v>
      </c>
      <c r="D1332" s="4">
        <f t="shared" si="40"/>
        <v>45956</v>
      </c>
      <c r="E1332" s="5">
        <f t="shared" si="41"/>
        <v>7.8872732227990294E-3</v>
      </c>
    </row>
    <row r="1333" spans="1:5" x14ac:dyDescent="0.25">
      <c r="A1333" s="3">
        <v>20251027</v>
      </c>
      <c r="B1333" s="3">
        <v>14040805</v>
      </c>
      <c r="C1333" s="3">
        <v>3127645</v>
      </c>
      <c r="D1333" s="4">
        <f t="shared" si="40"/>
        <v>45957</v>
      </c>
      <c r="E1333" s="5">
        <f t="shared" si="41"/>
        <v>1.4072205532190685E-2</v>
      </c>
    </row>
    <row r="1334" spans="1:5" x14ac:dyDescent="0.25">
      <c r="A1334" s="3">
        <v>20251028</v>
      </c>
      <c r="B1334" s="3">
        <v>14040806</v>
      </c>
      <c r="C1334" s="3">
        <v>3175617.7</v>
      </c>
      <c r="D1334" s="4">
        <f t="shared" si="40"/>
        <v>45958</v>
      </c>
      <c r="E1334" s="5">
        <f t="shared" si="41"/>
        <v>1.5338281678387578E-2</v>
      </c>
    </row>
    <row r="1335" spans="1:5" x14ac:dyDescent="0.25">
      <c r="A1335" s="3">
        <v>20251029</v>
      </c>
      <c r="B1335" s="3">
        <v>14040807</v>
      </c>
      <c r="C1335" s="3">
        <v>3209112</v>
      </c>
      <c r="D1335" s="4">
        <f t="shared" si="40"/>
        <v>45959</v>
      </c>
      <c r="E1335" s="5">
        <f t="shared" si="41"/>
        <v>1.0547333830517314E-2</v>
      </c>
    </row>
    <row r="1336" spans="1:5" x14ac:dyDescent="0.25">
      <c r="A1336" s="3">
        <v>20251101</v>
      </c>
      <c r="B1336" s="3">
        <v>14040810</v>
      </c>
      <c r="C1336" s="3">
        <v>3207449</v>
      </c>
      <c r="D1336" s="4">
        <f t="shared" si="40"/>
        <v>45962</v>
      </c>
      <c r="E1336" s="5">
        <f t="shared" si="41"/>
        <v>-5.1821189163858694E-4</v>
      </c>
    </row>
    <row r="1337" spans="1:5" x14ac:dyDescent="0.25">
      <c r="A1337" s="3">
        <v>20251102</v>
      </c>
      <c r="B1337" s="3">
        <v>14040811</v>
      </c>
      <c r="C1337" s="3">
        <v>3217613.4</v>
      </c>
      <c r="D1337" s="4">
        <f t="shared" si="40"/>
        <v>45963</v>
      </c>
      <c r="E1337" s="5">
        <f t="shared" si="41"/>
        <v>3.16899816645555E-3</v>
      </c>
    </row>
    <row r="1338" spans="1:5" x14ac:dyDescent="0.25">
      <c r="A1338" s="3">
        <v>20251103</v>
      </c>
      <c r="B1338" s="3">
        <v>14040812</v>
      </c>
      <c r="C1338" s="3">
        <v>3265335.3</v>
      </c>
      <c r="D1338" s="4">
        <f t="shared" si="40"/>
        <v>45964</v>
      </c>
      <c r="E1338" s="5">
        <f t="shared" si="41"/>
        <v>1.4831458620852223E-2</v>
      </c>
    </row>
    <row r="1339" spans="1:5" x14ac:dyDescent="0.25">
      <c r="A1339" s="3">
        <v>20251104</v>
      </c>
      <c r="B1339" s="3">
        <v>14040813</v>
      </c>
      <c r="C1339" s="3">
        <v>3224331.7</v>
      </c>
      <c r="D1339" s="4">
        <f t="shared" si="40"/>
        <v>45965</v>
      </c>
      <c r="E1339" s="5">
        <f t="shared" si="41"/>
        <v>-1.2557240293209593E-2</v>
      </c>
    </row>
    <row r="1340" spans="1:5" x14ac:dyDescent="0.25">
      <c r="A1340" s="3">
        <v>20251105</v>
      </c>
      <c r="B1340" s="3">
        <v>14040814</v>
      </c>
      <c r="C1340" s="3">
        <v>3202889.7</v>
      </c>
      <c r="D1340" s="4">
        <f t="shared" si="40"/>
        <v>45966</v>
      </c>
      <c r="E1340" s="5">
        <f t="shared" si="41"/>
        <v>-6.6500602279846444E-3</v>
      </c>
    </row>
    <row r="1341" spans="1:5" x14ac:dyDescent="0.25">
      <c r="A1341" s="3">
        <v>20251108</v>
      </c>
      <c r="B1341" s="3">
        <v>14040817</v>
      </c>
      <c r="C1341" s="3">
        <v>3224031.3</v>
      </c>
      <c r="D1341" s="4">
        <f t="shared" si="40"/>
        <v>45969</v>
      </c>
      <c r="E1341" s="5">
        <f t="shared" si="41"/>
        <v>6.6007892810044932E-3</v>
      </c>
    </row>
    <row r="1342" spans="1:5" x14ac:dyDescent="0.25">
      <c r="A1342" s="3">
        <v>20251109</v>
      </c>
      <c r="B1342" s="3">
        <v>14040818</v>
      </c>
      <c r="C1342" s="3">
        <v>3151335.5</v>
      </c>
      <c r="D1342" s="4">
        <f t="shared" si="40"/>
        <v>45970</v>
      </c>
      <c r="E1342" s="5">
        <f t="shared" si="41"/>
        <v>-2.2548106155172776E-2</v>
      </c>
    </row>
    <row r="1343" spans="1:5" x14ac:dyDescent="0.25">
      <c r="A1343" s="3">
        <v>20251110</v>
      </c>
      <c r="B1343" s="3">
        <v>14040819</v>
      </c>
      <c r="C1343" s="3">
        <v>3114579.9</v>
      </c>
      <c r="D1343" s="4">
        <f t="shared" si="40"/>
        <v>45971</v>
      </c>
      <c r="E1343" s="5">
        <f t="shared" si="41"/>
        <v>-1.1663499490930151E-2</v>
      </c>
    </row>
    <row r="1344" spans="1:5" x14ac:dyDescent="0.25">
      <c r="A1344" s="3">
        <v>20251111</v>
      </c>
      <c r="B1344" s="3">
        <v>14040820</v>
      </c>
      <c r="C1344" s="3">
        <v>3106963.4</v>
      </c>
      <c r="D1344" s="4">
        <f t="shared" si="40"/>
        <v>45972</v>
      </c>
      <c r="E1344" s="5">
        <f t="shared" si="41"/>
        <v>-2.4454341338296937E-3</v>
      </c>
    </row>
    <row r="1345" spans="1:5" x14ac:dyDescent="0.25">
      <c r="A1345" s="3">
        <v>20251112</v>
      </c>
      <c r="B1345" s="3">
        <v>14040821</v>
      </c>
      <c r="C1345" s="3">
        <v>3098763.2</v>
      </c>
      <c r="D1345" s="4">
        <f t="shared" si="40"/>
        <v>45973</v>
      </c>
      <c r="E1345" s="5">
        <f t="shared" si="41"/>
        <v>-2.6392972636882783E-3</v>
      </c>
    </row>
    <row r="1346" spans="1:5" x14ac:dyDescent="0.25">
      <c r="A1346" s="3">
        <v>20251115</v>
      </c>
      <c r="B1346" s="3">
        <v>14040824</v>
      </c>
      <c r="C1346" s="3">
        <v>3105525.3</v>
      </c>
      <c r="D1346" s="4">
        <f t="shared" ref="D1346:D1409" si="42">DATE(LEFT(A1346,4),MID(A1346,5,2),RIGHT(A1346,2))</f>
        <v>45976</v>
      </c>
      <c r="E1346" s="5">
        <f t="shared" si="41"/>
        <v>2.1821932053407433E-3</v>
      </c>
    </row>
    <row r="1347" spans="1:5" x14ac:dyDescent="0.25">
      <c r="A1347" s="3">
        <v>20251116</v>
      </c>
      <c r="B1347" s="3">
        <v>14040825</v>
      </c>
      <c r="C1347" s="3">
        <v>3139588.5</v>
      </c>
      <c r="D1347" s="4">
        <f t="shared" si="42"/>
        <v>45977</v>
      </c>
      <c r="E1347" s="5">
        <f t="shared" ref="E1347:E1410" si="43">C1347/C1346-1</f>
        <v>1.0968579132168088E-2</v>
      </c>
    </row>
    <row r="1348" spans="1:5" x14ac:dyDescent="0.25">
      <c r="A1348" s="3">
        <v>20251117</v>
      </c>
      <c r="B1348" s="3">
        <v>14040826</v>
      </c>
      <c r="C1348" s="3">
        <v>3175112.6</v>
      </c>
      <c r="D1348" s="4">
        <f t="shared" si="42"/>
        <v>45978</v>
      </c>
      <c r="E1348" s="5">
        <f t="shared" si="43"/>
        <v>1.1314890470518701E-2</v>
      </c>
    </row>
    <row r="1349" spans="1:5" x14ac:dyDescent="0.25">
      <c r="A1349" s="3">
        <v>20251118</v>
      </c>
      <c r="B1349" s="3">
        <v>14040827</v>
      </c>
      <c r="C1349" s="3">
        <v>3160181.2</v>
      </c>
      <c r="D1349" s="4">
        <f t="shared" si="42"/>
        <v>45979</v>
      </c>
      <c r="E1349" s="5">
        <f t="shared" si="43"/>
        <v>-4.702636372643898E-3</v>
      </c>
    </row>
    <row r="1350" spans="1:5" x14ac:dyDescent="0.25">
      <c r="A1350" s="3">
        <v>20251119</v>
      </c>
      <c r="B1350" s="3">
        <v>14040828</v>
      </c>
      <c r="C1350" s="3">
        <v>3168563.1</v>
      </c>
      <c r="D1350" s="4">
        <f t="shared" si="42"/>
        <v>45980</v>
      </c>
      <c r="E1350" s="5">
        <f t="shared" si="43"/>
        <v>2.6523479096705049E-3</v>
      </c>
    </row>
    <row r="1351" spans="1:5" x14ac:dyDescent="0.25">
      <c r="A1351" s="3">
        <v>20251122</v>
      </c>
      <c r="B1351" s="3">
        <v>14040901</v>
      </c>
      <c r="C1351" s="3">
        <v>3197705.5</v>
      </c>
      <c r="D1351" s="4">
        <f t="shared" si="42"/>
        <v>45983</v>
      </c>
      <c r="E1351" s="5">
        <f t="shared" si="43"/>
        <v>9.1973551039585821E-3</v>
      </c>
    </row>
    <row r="1352" spans="1:5" x14ac:dyDescent="0.25">
      <c r="A1352" s="3">
        <v>20251123</v>
      </c>
      <c r="B1352" s="3">
        <v>14040902</v>
      </c>
      <c r="C1352" s="3">
        <v>3251300.8</v>
      </c>
      <c r="D1352" s="4">
        <f t="shared" si="42"/>
        <v>45984</v>
      </c>
      <c r="E1352" s="5">
        <f t="shared" si="43"/>
        <v>1.6760549087462717E-2</v>
      </c>
    </row>
    <row r="1353" spans="1:5" x14ac:dyDescent="0.25">
      <c r="A1353" s="3">
        <v>20251125</v>
      </c>
      <c r="B1353" s="3">
        <v>14040904</v>
      </c>
      <c r="C1353" s="3">
        <v>3303819.6</v>
      </c>
      <c r="D1353" s="4">
        <f t="shared" si="42"/>
        <v>45986</v>
      </c>
      <c r="E1353" s="5">
        <f t="shared" si="43"/>
        <v>1.6153165526856306E-2</v>
      </c>
    </row>
    <row r="1354" spans="1:5" x14ac:dyDescent="0.25">
      <c r="A1354" s="3">
        <v>20251126</v>
      </c>
      <c r="B1354" s="3">
        <v>14040905</v>
      </c>
      <c r="C1354" s="3">
        <v>3282354.2</v>
      </c>
      <c r="D1354" s="4">
        <f t="shared" si="42"/>
        <v>45987</v>
      </c>
      <c r="E1354" s="5">
        <f t="shared" si="43"/>
        <v>-6.4971465149005203E-3</v>
      </c>
    </row>
    <row r="1355" spans="1:5" x14ac:dyDescent="0.25">
      <c r="A1355" s="3">
        <v>20251129</v>
      </c>
      <c r="B1355" s="3">
        <v>14040908</v>
      </c>
      <c r="C1355" s="3">
        <v>3273042.7</v>
      </c>
      <c r="D1355" s="4">
        <f t="shared" si="42"/>
        <v>45990</v>
      </c>
      <c r="E1355" s="5">
        <f t="shared" si="43"/>
        <v>-2.8368358296005924E-3</v>
      </c>
    </row>
    <row r="1356" spans="1:5" x14ac:dyDescent="0.25">
      <c r="A1356" s="3">
        <v>20251130</v>
      </c>
      <c r="B1356" s="3">
        <v>14040909</v>
      </c>
      <c r="C1356" s="3">
        <v>3274378.1</v>
      </c>
      <c r="D1356" s="4">
        <f t="shared" si="42"/>
        <v>45991</v>
      </c>
      <c r="E1356" s="5">
        <f t="shared" si="43"/>
        <v>4.0799956566406337E-4</v>
      </c>
    </row>
    <row r="1357" spans="1:5" x14ac:dyDescent="0.25">
      <c r="A1357" s="3">
        <v>20251201</v>
      </c>
      <c r="B1357" s="3">
        <v>14040910</v>
      </c>
      <c r="C1357" s="3">
        <v>3314808.5</v>
      </c>
      <c r="D1357" s="4">
        <f t="shared" si="42"/>
        <v>45992</v>
      </c>
      <c r="E1357" s="5">
        <f t="shared" si="43"/>
        <v>1.2347505011714999E-2</v>
      </c>
    </row>
    <row r="1358" spans="1:5" x14ac:dyDescent="0.25">
      <c r="A1358" s="3">
        <v>20251202</v>
      </c>
      <c r="B1358" s="3">
        <v>14040911</v>
      </c>
      <c r="C1358" s="3">
        <v>3340283.7</v>
      </c>
      <c r="D1358" s="4">
        <f t="shared" si="42"/>
        <v>45993</v>
      </c>
      <c r="E1358" s="5">
        <f t="shared" si="43"/>
        <v>7.6852705065768578E-3</v>
      </c>
    </row>
    <row r="1359" spans="1:5" x14ac:dyDescent="0.25">
      <c r="A1359" s="3">
        <v>20251203</v>
      </c>
      <c r="B1359" s="3">
        <v>14040912</v>
      </c>
      <c r="C1359" s="3">
        <v>3379856.3</v>
      </c>
      <c r="D1359" s="4">
        <f t="shared" si="42"/>
        <v>45994</v>
      </c>
      <c r="E1359" s="5">
        <f t="shared" si="43"/>
        <v>1.1847077540150242E-2</v>
      </c>
    </row>
    <row r="1360" spans="1:5" x14ac:dyDescent="0.25">
      <c r="A1360" s="3">
        <v>20251206</v>
      </c>
      <c r="B1360" s="3">
        <v>14040915</v>
      </c>
      <c r="C1360" s="3">
        <v>3446788.2</v>
      </c>
      <c r="D1360" s="4">
        <f t="shared" si="42"/>
        <v>45997</v>
      </c>
      <c r="E1360" s="5">
        <f t="shared" si="43"/>
        <v>1.9803179206169252E-2</v>
      </c>
    </row>
    <row r="1361" spans="1:5" x14ac:dyDescent="0.25">
      <c r="A1361" s="3">
        <v>20251207</v>
      </c>
      <c r="B1361" s="3">
        <v>14040916</v>
      </c>
      <c r="C1361" s="3">
        <v>3450595.5</v>
      </c>
      <c r="D1361" s="4">
        <f t="shared" si="42"/>
        <v>45998</v>
      </c>
      <c r="E1361" s="5">
        <f t="shared" si="43"/>
        <v>1.1045935459568224E-3</v>
      </c>
    </row>
    <row r="1362" spans="1:5" x14ac:dyDescent="0.25">
      <c r="A1362" s="3">
        <v>20251208</v>
      </c>
      <c r="B1362" s="3">
        <v>14040917</v>
      </c>
      <c r="C1362" s="3">
        <v>3482325.4</v>
      </c>
      <c r="D1362" s="4">
        <f t="shared" si="42"/>
        <v>45999</v>
      </c>
      <c r="E1362" s="5">
        <f t="shared" si="43"/>
        <v>9.1954852430544687E-3</v>
      </c>
    </row>
    <row r="1363" spans="1:5" x14ac:dyDescent="0.25">
      <c r="A1363" s="3">
        <v>20251209</v>
      </c>
      <c r="B1363" s="3">
        <v>14040918</v>
      </c>
      <c r="C1363" s="3">
        <v>3507226.5</v>
      </c>
      <c r="D1363" s="4">
        <f t="shared" si="42"/>
        <v>46000</v>
      </c>
      <c r="E1363" s="5">
        <f t="shared" si="43"/>
        <v>7.1507102696377611E-3</v>
      </c>
    </row>
    <row r="1364" spans="1:5" x14ac:dyDescent="0.25">
      <c r="A1364" s="3">
        <v>20251210</v>
      </c>
      <c r="B1364" s="3">
        <v>14040919</v>
      </c>
      <c r="C1364" s="3">
        <v>3561477.2</v>
      </c>
      <c r="D1364" s="4">
        <f t="shared" si="42"/>
        <v>46001</v>
      </c>
      <c r="E1364" s="5">
        <f t="shared" si="43"/>
        <v>1.5468262457528859E-2</v>
      </c>
    </row>
    <row r="1365" spans="1:5" x14ac:dyDescent="0.25">
      <c r="A1365" s="3">
        <v>20251213</v>
      </c>
      <c r="B1365" s="3">
        <v>14040922</v>
      </c>
      <c r="C1365" s="3">
        <v>3628367</v>
      </c>
      <c r="D1365" s="4">
        <f t="shared" si="42"/>
        <v>46004</v>
      </c>
      <c r="E1365" s="5">
        <f t="shared" si="43"/>
        <v>1.8781476405352215E-2</v>
      </c>
    </row>
    <row r="1366" spans="1:5" x14ac:dyDescent="0.25">
      <c r="A1366" s="3">
        <v>20251214</v>
      </c>
      <c r="B1366" s="3">
        <v>14040923</v>
      </c>
      <c r="C1366" s="3">
        <v>3656074.7</v>
      </c>
      <c r="D1366" s="4">
        <f t="shared" si="42"/>
        <v>46005</v>
      </c>
      <c r="E1366" s="5">
        <f t="shared" si="43"/>
        <v>7.6364105395072546E-3</v>
      </c>
    </row>
    <row r="1367" spans="1:5" x14ac:dyDescent="0.25">
      <c r="A1367" s="3">
        <v>20251215</v>
      </c>
      <c r="B1367" s="3">
        <v>14040924</v>
      </c>
      <c r="C1367" s="3">
        <v>3728598.3</v>
      </c>
      <c r="D1367" s="4">
        <f t="shared" si="42"/>
        <v>46006</v>
      </c>
      <c r="E1367" s="5">
        <f t="shared" si="43"/>
        <v>1.9836465595191477E-2</v>
      </c>
    </row>
    <row r="1368" spans="1:5" x14ac:dyDescent="0.25">
      <c r="A1368" s="3">
        <v>20251216</v>
      </c>
      <c r="B1368" s="3">
        <v>14040925</v>
      </c>
      <c r="C1368" s="3">
        <v>3760937.7</v>
      </c>
      <c r="D1368" s="4">
        <f t="shared" si="42"/>
        <v>46007</v>
      </c>
      <c r="E1368" s="5">
        <f t="shared" si="43"/>
        <v>8.6733397909879439E-3</v>
      </c>
    </row>
    <row r="1369" spans="1:5" x14ac:dyDescent="0.25">
      <c r="A1369" s="3">
        <v>20251217</v>
      </c>
      <c r="B1369" s="3">
        <v>14040926</v>
      </c>
      <c r="C1369" s="3">
        <v>3767482.9</v>
      </c>
      <c r="D1369" s="4">
        <f t="shared" si="42"/>
        <v>46008</v>
      </c>
      <c r="E1369" s="5">
        <f t="shared" si="43"/>
        <v>1.7403106677358338E-3</v>
      </c>
    </row>
    <row r="1370" spans="1:5" x14ac:dyDescent="0.25">
      <c r="A1370" s="3">
        <v>20251220</v>
      </c>
      <c r="B1370" s="3">
        <v>14040929</v>
      </c>
      <c r="C1370" s="3">
        <v>3860983.1</v>
      </c>
      <c r="D1370" s="4">
        <f t="shared" si="42"/>
        <v>46011</v>
      </c>
      <c r="E1370" s="5">
        <f t="shared" si="43"/>
        <v>2.4817683976747551E-2</v>
      </c>
    </row>
    <row r="1371" spans="1:5" x14ac:dyDescent="0.25">
      <c r="A1371" s="3">
        <v>20251221</v>
      </c>
      <c r="B1371" s="3">
        <v>14040930</v>
      </c>
      <c r="C1371" s="3">
        <v>3898234.6</v>
      </c>
      <c r="D1371" s="4">
        <f t="shared" si="42"/>
        <v>46012</v>
      </c>
      <c r="E1371" s="5">
        <f t="shared" si="43"/>
        <v>9.6481903792844381E-3</v>
      </c>
    </row>
    <row r="1372" spans="1:5" x14ac:dyDescent="0.25">
      <c r="A1372" s="3">
        <v>20251222</v>
      </c>
      <c r="B1372" s="3">
        <v>14041001</v>
      </c>
      <c r="C1372" s="3">
        <v>3909125.1</v>
      </c>
      <c r="D1372" s="4">
        <f t="shared" si="42"/>
        <v>46013</v>
      </c>
      <c r="E1372" s="5">
        <f t="shared" si="43"/>
        <v>2.7937005125344694E-3</v>
      </c>
    </row>
    <row r="1373" spans="1:5" x14ac:dyDescent="0.25">
      <c r="A1373" s="3">
        <v>20251223</v>
      </c>
      <c r="B1373" s="3">
        <v>14041002</v>
      </c>
      <c r="C1373" s="3">
        <v>3935777.6</v>
      </c>
      <c r="D1373" s="4">
        <f t="shared" si="42"/>
        <v>46014</v>
      </c>
      <c r="E1373" s="5">
        <f t="shared" si="43"/>
        <v>6.8180217614421945E-3</v>
      </c>
    </row>
    <row r="1374" spans="1:5" x14ac:dyDescent="0.25">
      <c r="A1374" s="3">
        <v>20251224</v>
      </c>
      <c r="B1374" s="3">
        <v>14041003</v>
      </c>
      <c r="C1374" s="3">
        <v>4028560</v>
      </c>
      <c r="D1374" s="4">
        <f t="shared" si="42"/>
        <v>46015</v>
      </c>
      <c r="E1374" s="5">
        <f t="shared" si="43"/>
        <v>2.3574096259910693E-2</v>
      </c>
    </row>
    <row r="1375" spans="1:5" x14ac:dyDescent="0.25">
      <c r="A1375" s="3">
        <v>20251227</v>
      </c>
      <c r="B1375" s="3">
        <v>14041006</v>
      </c>
      <c r="C1375" s="3">
        <v>4099423.8</v>
      </c>
      <c r="D1375" s="4">
        <f t="shared" si="42"/>
        <v>46018</v>
      </c>
      <c r="E1375" s="5">
        <f t="shared" si="43"/>
        <v>1.759035486625482E-2</v>
      </c>
    </row>
    <row r="1376" spans="1:5" x14ac:dyDescent="0.25">
      <c r="A1376" s="3">
        <v>20251228</v>
      </c>
      <c r="B1376" s="3">
        <v>14041007</v>
      </c>
      <c r="C1376" s="3">
        <v>4160624.5</v>
      </c>
      <c r="D1376" s="4">
        <f t="shared" si="42"/>
        <v>46019</v>
      </c>
      <c r="E1376" s="5">
        <f t="shared" si="43"/>
        <v>1.4929098084467407E-2</v>
      </c>
    </row>
    <row r="1377" spans="1:5" x14ac:dyDescent="0.25">
      <c r="A1377" s="3">
        <v>20251229</v>
      </c>
      <c r="B1377" s="3">
        <v>14041008</v>
      </c>
      <c r="C1377" s="3">
        <v>4123626.3</v>
      </c>
      <c r="D1377" s="4">
        <f t="shared" si="42"/>
        <v>46020</v>
      </c>
      <c r="E1377" s="5">
        <f t="shared" si="43"/>
        <v>-8.8924631386466668E-3</v>
      </c>
    </row>
    <row r="1378" spans="1:5" x14ac:dyDescent="0.25">
      <c r="A1378" s="3">
        <v>20251230</v>
      </c>
      <c r="B1378" s="3">
        <v>14041009</v>
      </c>
      <c r="C1378" s="3">
        <v>4021368.7</v>
      </c>
      <c r="D1378" s="4">
        <f t="shared" si="42"/>
        <v>46021</v>
      </c>
      <c r="E1378" s="5">
        <f t="shared" si="43"/>
        <v>-2.4797979390130398E-2</v>
      </c>
    </row>
    <row r="1379" spans="1:5" x14ac:dyDescent="0.25">
      <c r="A1379" s="3">
        <v>20251231</v>
      </c>
      <c r="B1379" s="3">
        <v>14041010</v>
      </c>
      <c r="C1379" s="3">
        <v>4070064.4</v>
      </c>
      <c r="D1379" s="4">
        <f t="shared" si="42"/>
        <v>46022</v>
      </c>
      <c r="E1379" s="5">
        <f t="shared" si="43"/>
        <v>1.2109235345667102E-2</v>
      </c>
    </row>
    <row r="1380" spans="1:5" x14ac:dyDescent="0.25">
      <c r="A1380" s="3">
        <v>20260104</v>
      </c>
      <c r="B1380" s="3">
        <v>14041014</v>
      </c>
      <c r="C1380" s="3">
        <v>4071036.2</v>
      </c>
      <c r="D1380" s="4">
        <f t="shared" si="42"/>
        <v>46026</v>
      </c>
      <c r="E1380" s="5">
        <f t="shared" si="43"/>
        <v>2.3876772072695118E-4</v>
      </c>
    </row>
    <row r="1381" spans="1:5" x14ac:dyDescent="0.25">
      <c r="A1381" s="3">
        <v>20260105</v>
      </c>
      <c r="B1381" s="3">
        <v>14041015</v>
      </c>
      <c r="C1381" s="3">
        <v>4176084.9</v>
      </c>
      <c r="D1381" s="4">
        <f t="shared" si="42"/>
        <v>46027</v>
      </c>
      <c r="E1381" s="5">
        <f t="shared" si="43"/>
        <v>2.5803921861466073E-2</v>
      </c>
    </row>
    <row r="1382" spans="1:5" x14ac:dyDescent="0.25">
      <c r="A1382" s="3">
        <v>20260106</v>
      </c>
      <c r="B1382" s="3">
        <v>14041016</v>
      </c>
      <c r="C1382" s="3">
        <v>4287955.8</v>
      </c>
      <c r="D1382" s="4">
        <f t="shared" si="42"/>
        <v>46028</v>
      </c>
      <c r="E1382" s="5">
        <f t="shared" si="43"/>
        <v>2.6788463998900003E-2</v>
      </c>
    </row>
    <row r="1383" spans="1:5" x14ac:dyDescent="0.25">
      <c r="A1383" s="3">
        <v>20260107</v>
      </c>
      <c r="B1383" s="3">
        <v>14041017</v>
      </c>
      <c r="C1383" s="3">
        <v>4360688.5999999996</v>
      </c>
      <c r="D1383" s="4">
        <f t="shared" si="42"/>
        <v>46029</v>
      </c>
      <c r="E1383" s="5">
        <f t="shared" si="43"/>
        <v>1.6962115141205381E-2</v>
      </c>
    </row>
    <row r="1384" spans="1:5" x14ac:dyDescent="0.25">
      <c r="A1384" s="3">
        <v>20260110</v>
      </c>
      <c r="B1384" s="3">
        <v>14041020</v>
      </c>
      <c r="C1384" s="3">
        <v>4325587.0999999996</v>
      </c>
      <c r="D1384" s="4">
        <f t="shared" si="42"/>
        <v>46032</v>
      </c>
      <c r="E1384" s="5">
        <f t="shared" si="43"/>
        <v>-8.049531443267921E-3</v>
      </c>
    </row>
    <row r="1385" spans="1:5" x14ac:dyDescent="0.25">
      <c r="A1385" s="3">
        <v>20260111</v>
      </c>
      <c r="B1385" s="3">
        <v>14041021</v>
      </c>
      <c r="C1385" s="3">
        <v>4369355.4000000004</v>
      </c>
      <c r="D1385" s="4">
        <f t="shared" si="42"/>
        <v>46033</v>
      </c>
      <c r="E1385" s="5">
        <f t="shared" si="43"/>
        <v>1.0118464612584255E-2</v>
      </c>
    </row>
    <row r="1386" spans="1:5" x14ac:dyDescent="0.25">
      <c r="A1386" s="3">
        <v>20260112</v>
      </c>
      <c r="B1386" s="3">
        <v>14041022</v>
      </c>
      <c r="C1386" s="3">
        <v>4472556.4000000004</v>
      </c>
      <c r="D1386" s="4">
        <f t="shared" si="42"/>
        <v>46034</v>
      </c>
      <c r="E1386" s="5">
        <f t="shared" si="43"/>
        <v>2.3619273451640055E-2</v>
      </c>
    </row>
    <row r="1387" spans="1:5" x14ac:dyDescent="0.25">
      <c r="A1387" s="3">
        <v>20260113</v>
      </c>
      <c r="B1387" s="3">
        <v>14041023</v>
      </c>
      <c r="C1387" s="3">
        <v>4481603.2</v>
      </c>
      <c r="D1387" s="4">
        <f t="shared" si="42"/>
        <v>46035</v>
      </c>
      <c r="E1387" s="5">
        <f t="shared" si="43"/>
        <v>2.022735811671339E-3</v>
      </c>
    </row>
    <row r="1388" spans="1:5" x14ac:dyDescent="0.25">
      <c r="A1388" s="3">
        <v>20260114</v>
      </c>
      <c r="B1388" s="3">
        <v>14041024</v>
      </c>
      <c r="C1388" s="3">
        <v>4376652.5</v>
      </c>
      <c r="D1388" s="4">
        <f t="shared" si="42"/>
        <v>46036</v>
      </c>
      <c r="E1388" s="5">
        <f t="shared" si="43"/>
        <v>-2.3418115195919187E-2</v>
      </c>
    </row>
    <row r="1389" spans="1:5" x14ac:dyDescent="0.25">
      <c r="A1389" s="3">
        <v>20260118</v>
      </c>
      <c r="B1389" s="3">
        <v>14041028</v>
      </c>
      <c r="C1389" s="3">
        <v>4455718.0999999996</v>
      </c>
      <c r="D1389" s="4">
        <f t="shared" si="42"/>
        <v>46040</v>
      </c>
      <c r="E1389" s="5">
        <f t="shared" si="43"/>
        <v>1.8065313615828416E-2</v>
      </c>
    </row>
    <row r="1390" spans="1:5" x14ac:dyDescent="0.25">
      <c r="A1390" s="3">
        <v>20260119</v>
      </c>
      <c r="B1390" s="3">
        <v>14041029</v>
      </c>
      <c r="C1390" s="3">
        <v>4491769.2</v>
      </c>
      <c r="D1390" s="4">
        <f t="shared" si="42"/>
        <v>46041</v>
      </c>
      <c r="E1390" s="5">
        <f t="shared" si="43"/>
        <v>8.0909741574541894E-3</v>
      </c>
    </row>
    <row r="1391" spans="1:5" x14ac:dyDescent="0.25">
      <c r="A1391" s="3">
        <v>20260120</v>
      </c>
      <c r="B1391" s="3">
        <v>14041030</v>
      </c>
      <c r="C1391" s="3">
        <v>4478509.9000000004</v>
      </c>
      <c r="D1391" s="4">
        <f t="shared" si="42"/>
        <v>46042</v>
      </c>
      <c r="E1391" s="5">
        <f t="shared" si="43"/>
        <v>-2.9519103519387579E-3</v>
      </c>
    </row>
    <row r="1392" spans="1:5" x14ac:dyDescent="0.25">
      <c r="A1392" s="3">
        <v>20260121</v>
      </c>
      <c r="B1392" s="3">
        <v>14041101</v>
      </c>
      <c r="C1392" s="3">
        <v>4448394.4000000004</v>
      </c>
      <c r="D1392" s="4">
        <f t="shared" si="42"/>
        <v>46043</v>
      </c>
      <c r="E1392" s="5">
        <f t="shared" si="43"/>
        <v>-6.7244464503696255E-3</v>
      </c>
    </row>
    <row r="1393" spans="1:5" x14ac:dyDescent="0.25">
      <c r="A1393" s="3">
        <v>20260124</v>
      </c>
      <c r="B1393" s="3">
        <v>14041104</v>
      </c>
      <c r="C1393" s="3">
        <v>4342781.5</v>
      </c>
      <c r="D1393" s="4">
        <f t="shared" si="42"/>
        <v>46046</v>
      </c>
      <c r="E1393" s="5">
        <f t="shared" si="43"/>
        <v>-2.3741802210703322E-2</v>
      </c>
    </row>
    <row r="1394" spans="1:5" x14ac:dyDescent="0.25">
      <c r="A1394" s="3">
        <v>20260125</v>
      </c>
      <c r="B1394" s="3">
        <v>14041105</v>
      </c>
      <c r="C1394" s="3">
        <v>4236446.5999999996</v>
      </c>
      <c r="D1394" s="4">
        <f t="shared" si="42"/>
        <v>46047</v>
      </c>
      <c r="E1394" s="5">
        <f t="shared" si="43"/>
        <v>-2.4485436349952261E-2</v>
      </c>
    </row>
    <row r="1395" spans="1:5" x14ac:dyDescent="0.25">
      <c r="A1395" s="3">
        <v>20260126</v>
      </c>
      <c r="B1395" s="3">
        <v>14041106</v>
      </c>
      <c r="C1395" s="3">
        <v>4115102.4</v>
      </c>
      <c r="D1395" s="4">
        <f t="shared" si="42"/>
        <v>46048</v>
      </c>
      <c r="E1395" s="5">
        <f t="shared" si="43"/>
        <v>-2.86429197526058E-2</v>
      </c>
    </row>
    <row r="1396" spans="1:5" x14ac:dyDescent="0.25">
      <c r="A1396" s="3">
        <v>20260127</v>
      </c>
      <c r="B1396" s="3">
        <v>14041107</v>
      </c>
      <c r="C1396" s="3">
        <v>4012364.6</v>
      </c>
      <c r="D1396" s="4">
        <f t="shared" si="42"/>
        <v>46049</v>
      </c>
      <c r="E1396" s="5">
        <f t="shared" si="43"/>
        <v>-2.4966037297152077E-2</v>
      </c>
    </row>
    <row r="1397" spans="1:5" x14ac:dyDescent="0.25">
      <c r="A1397" s="3">
        <v>20260128</v>
      </c>
      <c r="B1397" s="3">
        <v>14041108</v>
      </c>
      <c r="C1397" s="3">
        <v>3981618.5</v>
      </c>
      <c r="D1397" s="4">
        <f t="shared" si="42"/>
        <v>46050</v>
      </c>
      <c r="E1397" s="5">
        <f t="shared" si="43"/>
        <v>-7.6628380182598432E-3</v>
      </c>
    </row>
    <row r="1398" spans="1:5" x14ac:dyDescent="0.25">
      <c r="A1398" s="3">
        <v>20260131</v>
      </c>
      <c r="B1398" s="3">
        <v>14041111</v>
      </c>
      <c r="C1398" s="3">
        <v>3924581.6</v>
      </c>
      <c r="D1398" s="4">
        <f t="shared" si="42"/>
        <v>46053</v>
      </c>
      <c r="E1398" s="5">
        <f t="shared" si="43"/>
        <v>-1.4325053995002279E-2</v>
      </c>
    </row>
    <row r="1399" spans="1:5" x14ac:dyDescent="0.25">
      <c r="A1399" s="3">
        <v>20260201</v>
      </c>
      <c r="B1399" s="3">
        <v>14041112</v>
      </c>
      <c r="C1399" s="3">
        <v>3959778.3</v>
      </c>
      <c r="D1399" s="4">
        <f t="shared" si="42"/>
        <v>46054</v>
      </c>
      <c r="E1399" s="5">
        <f t="shared" si="43"/>
        <v>8.9682681078664395E-3</v>
      </c>
    </row>
    <row r="1400" spans="1:5" x14ac:dyDescent="0.25">
      <c r="A1400" s="3">
        <v>20260202</v>
      </c>
      <c r="B1400" s="3">
        <v>14041113</v>
      </c>
      <c r="C1400" s="3">
        <v>4052895</v>
      </c>
      <c r="D1400" s="4">
        <f t="shared" si="42"/>
        <v>46055</v>
      </c>
      <c r="E1400" s="5">
        <f t="shared" si="43"/>
        <v>2.3515634701064103E-2</v>
      </c>
    </row>
    <row r="1401" spans="1:5" x14ac:dyDescent="0.25">
      <c r="A1401" s="3">
        <v>20260203</v>
      </c>
      <c r="B1401" s="3">
        <v>14041114</v>
      </c>
      <c r="C1401" s="3">
        <v>4059339.5</v>
      </c>
      <c r="D1401" s="4">
        <f t="shared" si="42"/>
        <v>46056</v>
      </c>
      <c r="E1401" s="5">
        <f t="shared" si="43"/>
        <v>1.5900979423351114E-3</v>
      </c>
    </row>
    <row r="1402" spans="1:5" x14ac:dyDescent="0.25">
      <c r="A1402" s="3">
        <v>20260207</v>
      </c>
      <c r="B1402" s="3">
        <v>14041118</v>
      </c>
      <c r="C1402" s="3">
        <v>4163982.2</v>
      </c>
      <c r="D1402" s="4">
        <f t="shared" si="42"/>
        <v>46060</v>
      </c>
      <c r="E1402" s="5">
        <f t="shared" si="43"/>
        <v>2.5778257768289681E-2</v>
      </c>
    </row>
    <row r="1403" spans="1:5" x14ac:dyDescent="0.25">
      <c r="A1403" s="3">
        <v>20260208</v>
      </c>
      <c r="B1403" s="3">
        <v>14041119</v>
      </c>
      <c r="C1403" s="3">
        <v>4174383.2</v>
      </c>
      <c r="D1403" s="4">
        <f t="shared" si="42"/>
        <v>46061</v>
      </c>
      <c r="E1403" s="5">
        <f t="shared" si="43"/>
        <v>2.4978492943605879E-3</v>
      </c>
    </row>
    <row r="1404" spans="1:5" x14ac:dyDescent="0.25">
      <c r="A1404" s="3">
        <v>20260209</v>
      </c>
      <c r="B1404" s="3">
        <v>14041120</v>
      </c>
      <c r="C1404" s="3">
        <v>4068588</v>
      </c>
      <c r="D1404" s="4">
        <f t="shared" si="42"/>
        <v>46062</v>
      </c>
      <c r="E1404" s="5">
        <f t="shared" si="43"/>
        <v>-2.5343911886192005E-2</v>
      </c>
    </row>
    <row r="1405" spans="1:5" x14ac:dyDescent="0.25">
      <c r="A1405" s="3">
        <v>20260210</v>
      </c>
      <c r="B1405" s="3">
        <v>14041121</v>
      </c>
      <c r="C1405" s="3">
        <v>4029819.9</v>
      </c>
      <c r="D1405" s="4">
        <f t="shared" si="42"/>
        <v>46063</v>
      </c>
      <c r="E1405" s="5">
        <f t="shared" si="43"/>
        <v>-9.528637453583455E-3</v>
      </c>
    </row>
    <row r="1406" spans="1:5" x14ac:dyDescent="0.25">
      <c r="A1406" s="3">
        <v>20260214</v>
      </c>
      <c r="B1406" s="3">
        <v>14041125</v>
      </c>
      <c r="C1406" s="3">
        <v>3986105.6</v>
      </c>
      <c r="D1406" s="4">
        <f t="shared" si="42"/>
        <v>46067</v>
      </c>
      <c r="E1406" s="5">
        <f t="shared" si="43"/>
        <v>-1.0847705625752657E-2</v>
      </c>
    </row>
    <row r="1407" spans="1:5" x14ac:dyDescent="0.25">
      <c r="A1407" s="3">
        <v>20260215</v>
      </c>
      <c r="B1407" s="3">
        <v>14041126</v>
      </c>
      <c r="C1407" s="3">
        <v>3881867.2</v>
      </c>
      <c r="D1407" s="4">
        <f t="shared" si="42"/>
        <v>46068</v>
      </c>
      <c r="E1407" s="5">
        <f t="shared" si="43"/>
        <v>-2.6150436155028101E-2</v>
      </c>
    </row>
    <row r="1408" spans="1:5" x14ac:dyDescent="0.25">
      <c r="A1408" s="3">
        <v>20260216</v>
      </c>
      <c r="B1408" s="3">
        <v>14041127</v>
      </c>
      <c r="C1408" s="3">
        <v>3822568.1</v>
      </c>
      <c r="D1408" s="4">
        <f t="shared" si="42"/>
        <v>46069</v>
      </c>
      <c r="E1408" s="5">
        <f t="shared" si="43"/>
        <v>-1.5275921855338104E-2</v>
      </c>
    </row>
    <row r="1409" spans="1:5" x14ac:dyDescent="0.25">
      <c r="A1409" s="3">
        <v>20260217</v>
      </c>
      <c r="B1409" s="3">
        <v>14041128</v>
      </c>
      <c r="C1409" s="3">
        <v>3847541.9</v>
      </c>
      <c r="D1409" s="4">
        <f t="shared" si="42"/>
        <v>46070</v>
      </c>
      <c r="E1409" s="5">
        <f t="shared" si="43"/>
        <v>6.5332518209419987E-3</v>
      </c>
    </row>
    <row r="1410" spans="1:5" x14ac:dyDescent="0.25">
      <c r="A1410" s="3">
        <v>20260218</v>
      </c>
      <c r="B1410" s="3">
        <v>14041129</v>
      </c>
      <c r="C1410" s="3">
        <v>3806765.6</v>
      </c>
      <c r="D1410" s="4">
        <f t="shared" ref="D1410:D1464" si="44">DATE(LEFT(A1410,4),MID(A1410,5,2),RIGHT(A1410,2))</f>
        <v>46071</v>
      </c>
      <c r="E1410" s="5">
        <f t="shared" si="43"/>
        <v>-1.0598013240609494E-2</v>
      </c>
    </row>
    <row r="1411" spans="1:5" x14ac:dyDescent="0.25">
      <c r="A1411" s="3">
        <v>20260221</v>
      </c>
      <c r="B1411" s="3">
        <v>14041202</v>
      </c>
      <c r="C1411" s="3">
        <v>3703622.9</v>
      </c>
      <c r="D1411" s="4">
        <f t="shared" si="44"/>
        <v>46074</v>
      </c>
      <c r="E1411" s="5">
        <f t="shared" ref="E1411:E1464" si="45">C1411/C1410-1</f>
        <v>-2.7094576035887274E-2</v>
      </c>
    </row>
    <row r="1412" spans="1:5" x14ac:dyDescent="0.25">
      <c r="A1412" s="3">
        <v>20260222</v>
      </c>
      <c r="B1412" s="3">
        <v>14041203</v>
      </c>
      <c r="C1412" s="3">
        <v>3618482.2</v>
      </c>
      <c r="D1412" s="4">
        <f t="shared" si="44"/>
        <v>46075</v>
      </c>
      <c r="E1412" s="5">
        <f t="shared" si="45"/>
        <v>-2.2988490539898043E-2</v>
      </c>
    </row>
    <row r="1413" spans="1:5" x14ac:dyDescent="0.25">
      <c r="A1413" s="3">
        <v>20260223</v>
      </c>
      <c r="B1413" s="3">
        <v>14041204</v>
      </c>
      <c r="C1413" s="3">
        <v>3680191.6</v>
      </c>
      <c r="D1413" s="4">
        <f t="shared" si="44"/>
        <v>46076</v>
      </c>
      <c r="E1413" s="5">
        <f t="shared" si="45"/>
        <v>1.7053945988735331E-2</v>
      </c>
    </row>
    <row r="1414" spans="1:5" x14ac:dyDescent="0.25">
      <c r="A1414" s="3">
        <v>20260224</v>
      </c>
      <c r="B1414" s="3">
        <v>14041205</v>
      </c>
      <c r="C1414" s="3">
        <v>3652290.2</v>
      </c>
      <c r="D1414" s="4">
        <f t="shared" si="44"/>
        <v>46077</v>
      </c>
      <c r="E1414" s="5">
        <f t="shared" si="45"/>
        <v>-7.5815074410799932E-3</v>
      </c>
    </row>
    <row r="1415" spans="1:5" x14ac:dyDescent="0.25">
      <c r="A1415" s="3">
        <v>20260225</v>
      </c>
      <c r="B1415" s="3">
        <v>14041206</v>
      </c>
      <c r="C1415" s="3">
        <v>3713955.9</v>
      </c>
      <c r="D1415" s="4">
        <f t="shared" si="44"/>
        <v>46078</v>
      </c>
      <c r="E1415" s="5">
        <f t="shared" si="45"/>
        <v>1.688411835401249E-2</v>
      </c>
    </row>
    <row r="1416" spans="1:5" x14ac:dyDescent="0.25">
      <c r="A1416" s="3">
        <v>20260519</v>
      </c>
      <c r="B1416" s="3">
        <v>14050229</v>
      </c>
      <c r="C1416" s="3">
        <v>3716478</v>
      </c>
      <c r="D1416" s="4">
        <f t="shared" si="44"/>
        <v>46161</v>
      </c>
      <c r="E1416" s="5">
        <f t="shared" si="45"/>
        <v>6.7908722341059047E-4</v>
      </c>
    </row>
    <row r="1417" spans="1:5" x14ac:dyDescent="0.25">
      <c r="A1417" s="3">
        <v>20260520</v>
      </c>
      <c r="B1417" s="3">
        <v>14050230</v>
      </c>
      <c r="C1417" s="3">
        <v>3761304.5</v>
      </c>
      <c r="D1417" s="4">
        <f t="shared" si="44"/>
        <v>46162</v>
      </c>
      <c r="E1417" s="5">
        <f t="shared" si="45"/>
        <v>1.2061553976641326E-2</v>
      </c>
    </row>
    <row r="1418" spans="1:5" x14ac:dyDescent="0.25">
      <c r="A1418" s="3">
        <v>20260523</v>
      </c>
      <c r="B1418" s="3">
        <v>14050302</v>
      </c>
      <c r="C1418" s="3">
        <v>3831772.5</v>
      </c>
      <c r="D1418" s="4">
        <f t="shared" si="44"/>
        <v>46165</v>
      </c>
      <c r="E1418" s="5">
        <f t="shared" si="45"/>
        <v>1.8734989416570702E-2</v>
      </c>
    </row>
    <row r="1419" spans="1:5" x14ac:dyDescent="0.25">
      <c r="A1419" s="3">
        <v>20260524</v>
      </c>
      <c r="B1419" s="3">
        <v>14050303</v>
      </c>
      <c r="C1419" s="3">
        <v>3909790.8</v>
      </c>
      <c r="D1419" s="4">
        <f t="shared" si="44"/>
        <v>46166</v>
      </c>
      <c r="E1419" s="5">
        <f t="shared" si="45"/>
        <v>2.0360890423426703E-2</v>
      </c>
    </row>
    <row r="1420" spans="1:5" x14ac:dyDescent="0.25">
      <c r="A1420" s="3">
        <v>20260525</v>
      </c>
      <c r="B1420" s="3">
        <v>14050304</v>
      </c>
      <c r="C1420" s="3">
        <v>3993142.7</v>
      </c>
      <c r="D1420" s="4">
        <f t="shared" si="44"/>
        <v>46167</v>
      </c>
      <c r="E1420" s="5">
        <f t="shared" si="45"/>
        <v>2.131876211893502E-2</v>
      </c>
    </row>
    <row r="1421" spans="1:5" x14ac:dyDescent="0.25">
      <c r="A1421" s="3">
        <v>20260526</v>
      </c>
      <c r="B1421" s="3">
        <v>14050305</v>
      </c>
      <c r="C1421" s="3">
        <v>4073652.4</v>
      </c>
      <c r="D1421" s="4">
        <f t="shared" si="44"/>
        <v>46168</v>
      </c>
      <c r="E1421" s="5">
        <f t="shared" si="45"/>
        <v>2.0161989202138964E-2</v>
      </c>
    </row>
    <row r="1422" spans="1:5" x14ac:dyDescent="0.25">
      <c r="A1422" s="3">
        <v>20260530</v>
      </c>
      <c r="B1422" s="3">
        <v>14050309</v>
      </c>
      <c r="C1422" s="3">
        <v>4153376.3</v>
      </c>
      <c r="D1422" s="4">
        <f t="shared" si="44"/>
        <v>46172</v>
      </c>
      <c r="E1422" s="5">
        <f t="shared" si="45"/>
        <v>1.9570619231036979E-2</v>
      </c>
    </row>
    <row r="1423" spans="1:5" x14ac:dyDescent="0.25">
      <c r="A1423" s="3">
        <v>20260531</v>
      </c>
      <c r="B1423" s="3">
        <v>14050310</v>
      </c>
      <c r="C1423" s="3">
        <v>4236521.0999999996</v>
      </c>
      <c r="D1423" s="4">
        <f t="shared" si="44"/>
        <v>46173</v>
      </c>
      <c r="E1423" s="5">
        <f t="shared" si="45"/>
        <v>2.0018605104478393E-2</v>
      </c>
    </row>
    <row r="1424" spans="1:5" x14ac:dyDescent="0.25">
      <c r="A1424" s="3">
        <v>20260601</v>
      </c>
      <c r="B1424" s="3">
        <v>14050311</v>
      </c>
      <c r="C1424" s="3">
        <v>4300178.5</v>
      </c>
      <c r="D1424" s="4">
        <f t="shared" si="44"/>
        <v>46174</v>
      </c>
      <c r="E1424" s="5">
        <f t="shared" si="45"/>
        <v>1.5025866388344022E-2</v>
      </c>
    </row>
    <row r="1425" spans="1:5" x14ac:dyDescent="0.25">
      <c r="A1425" s="3">
        <v>20260602</v>
      </c>
      <c r="B1425" s="3">
        <v>14050312</v>
      </c>
      <c r="C1425" s="3">
        <v>4344624.4000000004</v>
      </c>
      <c r="D1425" s="4">
        <f t="shared" si="44"/>
        <v>46175</v>
      </c>
      <c r="E1425" s="5">
        <f t="shared" si="45"/>
        <v>1.0335826756959099E-2</v>
      </c>
    </row>
    <row r="1426" spans="1:5" x14ac:dyDescent="0.25">
      <c r="A1426" s="3">
        <v>20260603</v>
      </c>
      <c r="B1426" s="3">
        <v>14050313</v>
      </c>
      <c r="C1426" s="3">
        <v>4359000.8</v>
      </c>
      <c r="D1426" s="4">
        <f t="shared" si="44"/>
        <v>46176</v>
      </c>
      <c r="E1426" s="5">
        <f t="shared" si="45"/>
        <v>3.3090087143090585E-3</v>
      </c>
    </row>
    <row r="1427" spans="1:5" x14ac:dyDescent="0.25">
      <c r="A1427" s="3">
        <v>20260606</v>
      </c>
      <c r="B1427" s="3">
        <v>14050316</v>
      </c>
      <c r="C1427" s="3">
        <v>4391866.9000000004</v>
      </c>
      <c r="D1427" s="4">
        <f t="shared" si="44"/>
        <v>46179</v>
      </c>
      <c r="E1427" s="5">
        <f t="shared" si="45"/>
        <v>7.5398242643132107E-3</v>
      </c>
    </row>
    <row r="1428" spans="1:5" x14ac:dyDescent="0.25">
      <c r="A1428" s="3">
        <v>20260607</v>
      </c>
      <c r="B1428" s="3">
        <v>14050317</v>
      </c>
      <c r="C1428" s="3">
        <v>4493609.5</v>
      </c>
      <c r="D1428" s="4">
        <f t="shared" si="44"/>
        <v>46180</v>
      </c>
      <c r="E1428" s="5">
        <f t="shared" si="45"/>
        <v>2.316613921063948E-2</v>
      </c>
    </row>
    <row r="1429" spans="1:5" x14ac:dyDescent="0.25">
      <c r="A1429" s="3">
        <v>20260608</v>
      </c>
      <c r="B1429" s="3">
        <v>14050318</v>
      </c>
      <c r="C1429" s="3">
        <v>4426011.9000000004</v>
      </c>
      <c r="D1429" s="4">
        <f t="shared" si="44"/>
        <v>46181</v>
      </c>
      <c r="E1429" s="5">
        <f t="shared" si="45"/>
        <v>-1.5043051693744092E-2</v>
      </c>
    </row>
    <row r="1430" spans="1:5" x14ac:dyDescent="0.25">
      <c r="A1430" s="3">
        <v>20260609</v>
      </c>
      <c r="B1430" s="3">
        <v>14050319</v>
      </c>
      <c r="C1430" s="3">
        <v>4540874.5</v>
      </c>
      <c r="D1430" s="4">
        <f t="shared" si="44"/>
        <v>46182</v>
      </c>
      <c r="E1430" s="5">
        <f t="shared" si="45"/>
        <v>2.5951715132080722E-2</v>
      </c>
    </row>
    <row r="1431" spans="1:5" x14ac:dyDescent="0.25">
      <c r="A1431" s="3">
        <v>20260610</v>
      </c>
      <c r="B1431" s="3">
        <v>14050320</v>
      </c>
      <c r="C1431" s="3">
        <v>4593052.4000000004</v>
      </c>
      <c r="D1431" s="4">
        <f t="shared" si="44"/>
        <v>46183</v>
      </c>
      <c r="E1431" s="5">
        <f t="shared" si="45"/>
        <v>1.1490716160510672E-2</v>
      </c>
    </row>
    <row r="1432" spans="1:5" x14ac:dyDescent="0.25">
      <c r="A1432" s="3">
        <v>20260613</v>
      </c>
      <c r="B1432" s="3">
        <v>14050323</v>
      </c>
      <c r="C1432" s="3">
        <v>4696228.7</v>
      </c>
      <c r="D1432" s="4">
        <f t="shared" si="44"/>
        <v>46186</v>
      </c>
      <c r="E1432" s="5">
        <f t="shared" si="45"/>
        <v>2.2463558221107904E-2</v>
      </c>
    </row>
    <row r="1433" spans="1:5" x14ac:dyDescent="0.25">
      <c r="A1433" s="3">
        <v>20260614</v>
      </c>
      <c r="B1433" s="3">
        <v>14050324</v>
      </c>
      <c r="C1433" s="3">
        <v>4818830.5999999996</v>
      </c>
      <c r="D1433" s="4">
        <f t="shared" si="44"/>
        <v>46187</v>
      </c>
      <c r="E1433" s="5">
        <f t="shared" si="45"/>
        <v>2.6106458571746982E-2</v>
      </c>
    </row>
    <row r="1434" spans="1:5" x14ac:dyDescent="0.25">
      <c r="A1434" s="3">
        <v>20260615</v>
      </c>
      <c r="B1434" s="3">
        <v>14050325</v>
      </c>
      <c r="C1434" s="3">
        <v>4980429.5999999996</v>
      </c>
      <c r="D1434" s="4">
        <f t="shared" si="44"/>
        <v>46188</v>
      </c>
      <c r="E1434" s="5">
        <f t="shared" si="45"/>
        <v>3.3534899525208495E-2</v>
      </c>
    </row>
    <row r="1435" spans="1:5" x14ac:dyDescent="0.25">
      <c r="A1435" s="3">
        <v>20260616</v>
      </c>
      <c r="B1435" s="3">
        <v>14050326</v>
      </c>
      <c r="C1435" s="3">
        <v>5100249.4000000004</v>
      </c>
      <c r="D1435" s="4">
        <f t="shared" si="44"/>
        <v>46189</v>
      </c>
      <c r="E1435" s="5">
        <f t="shared" si="45"/>
        <v>2.4058125427573795E-2</v>
      </c>
    </row>
    <row r="1436" spans="1:5" x14ac:dyDescent="0.25">
      <c r="A1436" s="3">
        <v>20260617</v>
      </c>
      <c r="B1436" s="3">
        <v>14050327</v>
      </c>
      <c r="C1436" s="3">
        <v>5151094.0999999996</v>
      </c>
      <c r="D1436" s="4">
        <f t="shared" si="44"/>
        <v>46190</v>
      </c>
      <c r="E1436" s="5">
        <f t="shared" si="45"/>
        <v>9.9690615129526261E-3</v>
      </c>
    </row>
    <row r="1437" spans="1:5" x14ac:dyDescent="0.25">
      <c r="A1437" s="3">
        <v>20260620</v>
      </c>
      <c r="B1437" s="3">
        <v>14050330</v>
      </c>
      <c r="C1437" s="3">
        <v>5160183.0999999996</v>
      </c>
      <c r="D1437" s="4">
        <f t="shared" si="44"/>
        <v>46193</v>
      </c>
      <c r="E1437" s="5">
        <f t="shared" si="45"/>
        <v>1.7644795112556899E-3</v>
      </c>
    </row>
    <row r="1438" spans="1:5" x14ac:dyDescent="0.25">
      <c r="A1438" s="3">
        <v>20260621</v>
      </c>
      <c r="B1438" s="3">
        <v>14050331</v>
      </c>
      <c r="C1438" s="3">
        <v>5125976.0999999996</v>
      </c>
      <c r="D1438" s="4">
        <f t="shared" si="44"/>
        <v>46194</v>
      </c>
      <c r="E1438" s="5">
        <f t="shared" si="45"/>
        <v>-6.629028338161147E-3</v>
      </c>
    </row>
    <row r="1439" spans="1:5" x14ac:dyDescent="0.25">
      <c r="A1439" s="3">
        <v>20260622</v>
      </c>
      <c r="B1439" s="3">
        <v>14050401</v>
      </c>
      <c r="C1439" s="3">
        <v>5072677.4000000004</v>
      </c>
      <c r="D1439" s="4">
        <f t="shared" si="44"/>
        <v>46195</v>
      </c>
      <c r="E1439" s="5">
        <f t="shared" si="45"/>
        <v>-1.0397765998167552E-2</v>
      </c>
    </row>
    <row r="1440" spans="1:5" x14ac:dyDescent="0.25">
      <c r="A1440" s="3">
        <v>20260623</v>
      </c>
      <c r="B1440" s="3">
        <v>14050402</v>
      </c>
      <c r="C1440" s="3">
        <v>5160903.7</v>
      </c>
      <c r="D1440" s="4">
        <f t="shared" si="44"/>
        <v>46196</v>
      </c>
      <c r="E1440" s="5">
        <f t="shared" si="45"/>
        <v>1.7392452356619348E-2</v>
      </c>
    </row>
    <row r="1441" spans="1:5" x14ac:dyDescent="0.25">
      <c r="A1441" s="3">
        <v>20260627</v>
      </c>
      <c r="B1441" s="3">
        <v>14050406</v>
      </c>
      <c r="C1441" s="3">
        <v>5176357.5</v>
      </c>
      <c r="D1441" s="4">
        <f t="shared" si="44"/>
        <v>46200</v>
      </c>
      <c r="E1441" s="5">
        <f t="shared" si="45"/>
        <v>2.9943980547437743E-3</v>
      </c>
    </row>
    <row r="1442" spans="1:5" x14ac:dyDescent="0.25">
      <c r="A1442" s="3">
        <v>20260628</v>
      </c>
      <c r="B1442" s="3">
        <v>14050407</v>
      </c>
      <c r="C1442" s="3">
        <v>5075581</v>
      </c>
      <c r="D1442" s="4">
        <f t="shared" si="44"/>
        <v>46201</v>
      </c>
      <c r="E1442" s="5">
        <f t="shared" si="45"/>
        <v>-1.9468612822819864E-2</v>
      </c>
    </row>
    <row r="1443" spans="1:5" x14ac:dyDescent="0.25">
      <c r="A1443" s="3">
        <v>20260629</v>
      </c>
      <c r="B1443" s="3">
        <v>14050408</v>
      </c>
      <c r="C1443" s="3">
        <v>5059229.2</v>
      </c>
      <c r="D1443" s="4">
        <f t="shared" si="44"/>
        <v>46202</v>
      </c>
      <c r="E1443" s="5">
        <f t="shared" si="45"/>
        <v>-3.2216607320422197E-3</v>
      </c>
    </row>
    <row r="1444" spans="1:5" x14ac:dyDescent="0.25">
      <c r="A1444" s="3">
        <v>20260630</v>
      </c>
      <c r="B1444" s="3">
        <v>14050409</v>
      </c>
      <c r="C1444" s="3">
        <v>5127635.3</v>
      </c>
      <c r="D1444" s="4">
        <f t="shared" si="44"/>
        <v>46203</v>
      </c>
      <c r="E1444" s="5">
        <f t="shared" si="45"/>
        <v>1.35210517839357E-2</v>
      </c>
    </row>
    <row r="1445" spans="1:5" x14ac:dyDescent="0.25">
      <c r="A1445" s="3">
        <v>20260701</v>
      </c>
      <c r="B1445" s="3">
        <v>14050410</v>
      </c>
      <c r="C1445" s="3">
        <v>5187264.9000000004</v>
      </c>
      <c r="D1445" s="4">
        <f t="shared" si="44"/>
        <v>46204</v>
      </c>
      <c r="E1445" s="5">
        <f t="shared" si="45"/>
        <v>1.1629064180910254E-2</v>
      </c>
    </row>
    <row r="1446" spans="1:5" x14ac:dyDescent="0.25">
      <c r="A1446" s="3">
        <v>20260707</v>
      </c>
      <c r="B1446" s="3">
        <v>14050416</v>
      </c>
      <c r="C1446" s="3">
        <v>5311523.7</v>
      </c>
      <c r="D1446" s="4">
        <f t="shared" si="44"/>
        <v>46210</v>
      </c>
      <c r="E1446" s="5">
        <f t="shared" si="45"/>
        <v>2.3954589247986879E-2</v>
      </c>
    </row>
    <row r="1447" spans="1:5" x14ac:dyDescent="0.25">
      <c r="A1447" s="3">
        <v>20260708</v>
      </c>
      <c r="B1447" s="3">
        <v>14050417</v>
      </c>
      <c r="C1447" s="3">
        <v>5286856.0999999996</v>
      </c>
      <c r="D1447" s="4">
        <f t="shared" si="44"/>
        <v>46211</v>
      </c>
      <c r="E1447" s="5">
        <f t="shared" si="45"/>
        <v>-4.6441664187624188E-3</v>
      </c>
    </row>
    <row r="1448" spans="1:5" x14ac:dyDescent="0.25">
      <c r="A1448" s="3">
        <v>20260711</v>
      </c>
      <c r="B1448" s="3">
        <v>14050420</v>
      </c>
      <c r="C1448" s="3">
        <v>5182613.8</v>
      </c>
      <c r="D1448" s="4">
        <f t="shared" si="44"/>
        <v>46214</v>
      </c>
      <c r="E1448" s="5">
        <f t="shared" si="45"/>
        <v>-1.971725691569326E-2</v>
      </c>
    </row>
    <row r="1449" spans="1:5" x14ac:dyDescent="0.25">
      <c r="A1449" s="3">
        <v>20260712</v>
      </c>
      <c r="B1449" s="3">
        <v>14050421</v>
      </c>
      <c r="C1449" s="3">
        <v>5055648.3</v>
      </c>
      <c r="D1449" s="4">
        <f t="shared" si="44"/>
        <v>46215</v>
      </c>
      <c r="E1449" s="5">
        <f t="shared" si="45"/>
        <v>-2.4498352549441327E-2</v>
      </c>
    </row>
    <row r="1450" spans="1:5" x14ac:dyDescent="0.25">
      <c r="A1450" s="3">
        <v>20260713</v>
      </c>
      <c r="B1450" s="3">
        <v>14050422</v>
      </c>
      <c r="C1450" s="3">
        <v>4966760.8</v>
      </c>
      <c r="D1450" s="4">
        <f t="shared" si="44"/>
        <v>46216</v>
      </c>
      <c r="E1450" s="5">
        <f t="shared" si="45"/>
        <v>-1.7581820317683072E-2</v>
      </c>
    </row>
    <row r="1451" spans="1:5" x14ac:dyDescent="0.25">
      <c r="A1451" s="3">
        <v>20260714</v>
      </c>
      <c r="B1451" s="3">
        <v>14050423</v>
      </c>
      <c r="C1451" s="3">
        <v>4924683.5999999996</v>
      </c>
      <c r="D1451" s="4">
        <f t="shared" si="44"/>
        <v>46217</v>
      </c>
      <c r="E1451" s="5">
        <f t="shared" si="45"/>
        <v>-8.4717588976703784E-3</v>
      </c>
    </row>
    <row r="1452" spans="1:5" x14ac:dyDescent="0.25">
      <c r="A1452" s="3">
        <v>20260715</v>
      </c>
      <c r="B1452" s="3">
        <v>14050424</v>
      </c>
      <c r="C1452" s="3">
        <v>4893834.5999999996</v>
      </c>
      <c r="D1452" s="4">
        <f t="shared" si="44"/>
        <v>46218</v>
      </c>
      <c r="E1452" s="5">
        <f t="shared" si="45"/>
        <v>-6.2641587776319785E-3</v>
      </c>
    </row>
    <row r="1453" spans="1:5" x14ac:dyDescent="0.25">
      <c r="A1453" s="3">
        <v>20260718</v>
      </c>
      <c r="B1453" s="3">
        <v>14050427</v>
      </c>
      <c r="C1453" s="3">
        <v>4777284.5999999996</v>
      </c>
      <c r="D1453" s="4">
        <f t="shared" si="44"/>
        <v>46221</v>
      </c>
      <c r="E1453" s="5">
        <f t="shared" si="45"/>
        <v>-2.3815680243872595E-2</v>
      </c>
    </row>
    <row r="1454" spans="1:5" x14ac:dyDescent="0.25">
      <c r="A1454" s="3">
        <v>20260719</v>
      </c>
      <c r="B1454" s="3">
        <v>14050428</v>
      </c>
      <c r="C1454" s="3">
        <v>4755500.3</v>
      </c>
      <c r="D1454" s="4">
        <f t="shared" si="44"/>
        <v>46222</v>
      </c>
      <c r="E1454" s="5">
        <f t="shared" si="45"/>
        <v>-4.5599753466644133E-3</v>
      </c>
    </row>
    <row r="1455" spans="1:5" x14ac:dyDescent="0.25">
      <c r="A1455" s="3">
        <v>20260720</v>
      </c>
      <c r="B1455" s="3">
        <v>14050429</v>
      </c>
      <c r="C1455" s="3">
        <v>4813503.4000000004</v>
      </c>
      <c r="D1455" s="4">
        <f t="shared" si="44"/>
        <v>46223</v>
      </c>
      <c r="E1455" s="5">
        <f t="shared" si="45"/>
        <v>1.2197055270924961E-2</v>
      </c>
    </row>
    <row r="1456" spans="1:5" x14ac:dyDescent="0.25">
      <c r="A1456" s="3">
        <v>20260721</v>
      </c>
      <c r="B1456" s="3">
        <v>14050430</v>
      </c>
      <c r="C1456" s="3">
        <v>4887551.7</v>
      </c>
      <c r="D1456" s="4">
        <f t="shared" si="44"/>
        <v>46224</v>
      </c>
      <c r="E1456" s="5">
        <f t="shared" si="45"/>
        <v>1.5383452310431478E-2</v>
      </c>
    </row>
    <row r="1457" spans="1:5" x14ac:dyDescent="0.25">
      <c r="A1457" s="3">
        <v>20260722</v>
      </c>
      <c r="B1457" s="3">
        <v>14050431</v>
      </c>
      <c r="C1457" s="3">
        <v>4884000.9000000004</v>
      </c>
      <c r="D1457" s="4">
        <f t="shared" si="44"/>
        <v>46225</v>
      </c>
      <c r="E1457" s="5">
        <f t="shared" si="45"/>
        <v>-7.2649870895480362E-4</v>
      </c>
    </row>
    <row r="1458" spans="1:5" x14ac:dyDescent="0.25">
      <c r="A1458" s="3">
        <v>20260725</v>
      </c>
      <c r="B1458" s="3">
        <v>14050503</v>
      </c>
      <c r="C1458" s="3">
        <v>4894453.2</v>
      </c>
      <c r="D1458" s="4">
        <f t="shared" si="44"/>
        <v>46228</v>
      </c>
      <c r="E1458" s="5">
        <f t="shared" si="45"/>
        <v>2.1401101707412273E-3</v>
      </c>
    </row>
    <row r="1459" spans="1:5" x14ac:dyDescent="0.25">
      <c r="A1459" s="3">
        <v>20260726</v>
      </c>
      <c r="B1459" s="3">
        <v>14050504</v>
      </c>
      <c r="C1459" s="3">
        <v>5002329.9000000004</v>
      </c>
      <c r="D1459" s="4">
        <f t="shared" si="44"/>
        <v>46229</v>
      </c>
      <c r="E1459" s="5">
        <f t="shared" si="45"/>
        <v>2.2040603023847583E-2</v>
      </c>
    </row>
    <row r="1460" spans="1:5" x14ac:dyDescent="0.25">
      <c r="A1460" s="3">
        <v>20260727</v>
      </c>
      <c r="B1460" s="3">
        <v>14050505</v>
      </c>
      <c r="C1460" s="3">
        <v>5052068.4000000004</v>
      </c>
      <c r="D1460" s="4">
        <f t="shared" si="44"/>
        <v>46230</v>
      </c>
      <c r="E1460" s="5">
        <f t="shared" si="45"/>
        <v>9.9430667297653041E-3</v>
      </c>
    </row>
    <row r="1461" spans="1:5" x14ac:dyDescent="0.25">
      <c r="A1461" s="3">
        <v>20260728</v>
      </c>
      <c r="B1461" s="3">
        <v>14050506</v>
      </c>
      <c r="C1461" s="3">
        <v>5109004</v>
      </c>
      <c r="D1461" s="4">
        <f t="shared" si="44"/>
        <v>46231</v>
      </c>
      <c r="E1461" s="5">
        <f t="shared" si="45"/>
        <v>1.1269760322326627E-2</v>
      </c>
    </row>
    <row r="1462" spans="1:5" x14ac:dyDescent="0.25">
      <c r="A1462" s="3">
        <v>20260729</v>
      </c>
      <c r="B1462" s="3">
        <v>14050507</v>
      </c>
      <c r="C1462" s="3">
        <v>5075098.5999999996</v>
      </c>
      <c r="D1462" s="4">
        <f t="shared" si="44"/>
        <v>46232</v>
      </c>
      <c r="E1462" s="5">
        <f t="shared" si="45"/>
        <v>-6.636401145898585E-3</v>
      </c>
    </row>
    <row r="1463" spans="1:5" x14ac:dyDescent="0.25">
      <c r="A1463" s="3">
        <v>20260801</v>
      </c>
      <c r="B1463" s="3">
        <v>14050510</v>
      </c>
      <c r="C1463" s="3">
        <v>5054786.7</v>
      </c>
      <c r="D1463" s="4">
        <f t="shared" si="44"/>
        <v>46235</v>
      </c>
      <c r="E1463" s="5">
        <f t="shared" si="45"/>
        <v>-4.0022670692544393E-3</v>
      </c>
    </row>
    <row r="1464" spans="1:5" x14ac:dyDescent="0.25">
      <c r="A1464" s="3">
        <v>20260802</v>
      </c>
      <c r="B1464" s="3">
        <v>14050511</v>
      </c>
      <c r="C1464" s="3">
        <v>5154057.4000000004</v>
      </c>
      <c r="D1464" s="4">
        <f t="shared" si="44"/>
        <v>46236</v>
      </c>
      <c r="E1464" s="5">
        <f t="shared" si="45"/>
        <v>1.9638949354678026E-2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098"/>
  <sheetViews>
    <sheetView workbookViewId="0"/>
  </sheetViews>
  <sheetFormatPr defaultRowHeight="18" x14ac:dyDescent="0.25"/>
  <cols>
    <col min="1" max="1" width="9.7265625" bestFit="1" customWidth="1"/>
    <col min="2" max="2" width="15" bestFit="1" customWidth="1"/>
    <col min="3" max="3" width="8" bestFit="1" customWidth="1"/>
    <col min="4" max="4" width="5.81640625" bestFit="1" customWidth="1"/>
    <col min="5" max="5" width="9.26953125" bestFit="1" customWidth="1"/>
    <col min="6" max="6" width="8.6328125" bestFit="1" customWidth="1"/>
    <col min="7" max="7" width="6.81640625" bestFit="1" customWidth="1"/>
    <col min="8" max="8" width="9.90625" bestFit="1" customWidth="1"/>
  </cols>
  <sheetData>
    <row r="1" spans="1:10" x14ac:dyDescent="0.25">
      <c r="A1" t="s">
        <v>49</v>
      </c>
      <c r="B1" t="s">
        <v>50</v>
      </c>
      <c r="C1" t="s">
        <v>51</v>
      </c>
      <c r="D1" t="s">
        <v>52</v>
      </c>
      <c r="E1" t="s">
        <v>53</v>
      </c>
      <c r="F1" t="s">
        <v>54</v>
      </c>
      <c r="G1" t="s">
        <v>55</v>
      </c>
      <c r="H1" t="s">
        <v>56</v>
      </c>
      <c r="I1" t="s">
        <v>57</v>
      </c>
      <c r="J1" t="s">
        <v>58</v>
      </c>
    </row>
    <row r="2" spans="1:10" x14ac:dyDescent="0.25">
      <c r="A2" t="s">
        <v>59</v>
      </c>
      <c r="B2">
        <v>7.91</v>
      </c>
      <c r="C2">
        <v>0</v>
      </c>
      <c r="D2">
        <v>2.0299999999999998</v>
      </c>
      <c r="E2">
        <v>0</v>
      </c>
      <c r="F2">
        <v>4.3499999999999996</v>
      </c>
      <c r="G2">
        <v>86.71</v>
      </c>
      <c r="H2" s="11">
        <v>46242</v>
      </c>
      <c r="I2" s="12">
        <f t="shared" ref="I2:I65" si="0">B2+G2</f>
        <v>94.61999999999999</v>
      </c>
      <c r="J2" s="12">
        <f t="shared" ref="J2:J65" si="1">D2+C2</f>
        <v>2.0299999999999998</v>
      </c>
    </row>
    <row r="3" spans="1:10" x14ac:dyDescent="0.25">
      <c r="A3" t="s">
        <v>60</v>
      </c>
      <c r="B3">
        <v>8.07</v>
      </c>
      <c r="C3">
        <v>0</v>
      </c>
      <c r="D3">
        <v>1.98</v>
      </c>
      <c r="E3">
        <v>0</v>
      </c>
      <c r="F3">
        <v>4.71</v>
      </c>
      <c r="G3">
        <v>86.06</v>
      </c>
      <c r="H3" s="11">
        <v>46241</v>
      </c>
      <c r="I3" s="12">
        <f t="shared" si="0"/>
        <v>94.13</v>
      </c>
      <c r="J3" s="12">
        <f t="shared" si="1"/>
        <v>1.98</v>
      </c>
    </row>
    <row r="4" spans="1:10" x14ac:dyDescent="0.25">
      <c r="A4" t="s">
        <v>61</v>
      </c>
      <c r="B4">
        <v>8.07</v>
      </c>
      <c r="C4">
        <v>0</v>
      </c>
      <c r="D4">
        <v>1.98</v>
      </c>
      <c r="E4">
        <v>0</v>
      </c>
      <c r="F4">
        <v>4.71</v>
      </c>
      <c r="G4">
        <v>86.06</v>
      </c>
      <c r="H4" s="11">
        <v>46240</v>
      </c>
      <c r="I4" s="12">
        <f t="shared" si="0"/>
        <v>94.13</v>
      </c>
      <c r="J4" s="12">
        <f t="shared" si="1"/>
        <v>1.98</v>
      </c>
    </row>
    <row r="5" spans="1:10" x14ac:dyDescent="0.25">
      <c r="A5" t="s">
        <v>62</v>
      </c>
      <c r="B5">
        <v>8.07</v>
      </c>
      <c r="C5">
        <v>0</v>
      </c>
      <c r="D5">
        <v>1.98</v>
      </c>
      <c r="E5">
        <v>0</v>
      </c>
      <c r="F5">
        <v>4.7</v>
      </c>
      <c r="G5">
        <v>86.06</v>
      </c>
      <c r="H5" s="11">
        <v>46239</v>
      </c>
      <c r="I5" s="12">
        <f t="shared" si="0"/>
        <v>94.13</v>
      </c>
      <c r="J5" s="12">
        <f t="shared" si="1"/>
        <v>1.98</v>
      </c>
    </row>
    <row r="6" spans="1:10" x14ac:dyDescent="0.25">
      <c r="A6" t="s">
        <v>63</v>
      </c>
      <c r="B6">
        <v>8.0399999999999991</v>
      </c>
      <c r="C6">
        <v>0</v>
      </c>
      <c r="D6">
        <v>0.36</v>
      </c>
      <c r="E6">
        <v>0</v>
      </c>
      <c r="F6">
        <v>7.66</v>
      </c>
      <c r="G6">
        <v>85.93</v>
      </c>
      <c r="H6" s="11">
        <v>46238</v>
      </c>
      <c r="I6" s="12">
        <f t="shared" si="0"/>
        <v>93.97</v>
      </c>
      <c r="J6" s="12">
        <f t="shared" si="1"/>
        <v>0.36</v>
      </c>
    </row>
    <row r="7" spans="1:10" x14ac:dyDescent="0.25">
      <c r="A7" t="s">
        <v>64</v>
      </c>
      <c r="B7">
        <v>8.0399999999999991</v>
      </c>
      <c r="C7">
        <v>0</v>
      </c>
      <c r="D7">
        <v>0.36</v>
      </c>
      <c r="E7">
        <v>0</v>
      </c>
      <c r="F7">
        <v>7.66</v>
      </c>
      <c r="G7">
        <v>85.93</v>
      </c>
      <c r="H7" s="11">
        <v>46237</v>
      </c>
      <c r="I7" s="12">
        <f t="shared" si="0"/>
        <v>93.97</v>
      </c>
      <c r="J7" s="12">
        <f t="shared" si="1"/>
        <v>0.36</v>
      </c>
    </row>
    <row r="8" spans="1:10" x14ac:dyDescent="0.25">
      <c r="A8" t="s">
        <v>65</v>
      </c>
      <c r="B8">
        <v>8.1300000000000008</v>
      </c>
      <c r="C8">
        <v>0</v>
      </c>
      <c r="D8">
        <v>1.17</v>
      </c>
      <c r="E8">
        <v>0</v>
      </c>
      <c r="F8">
        <v>9.14</v>
      </c>
      <c r="G8">
        <v>85.82</v>
      </c>
      <c r="H8" s="11">
        <v>46236</v>
      </c>
      <c r="I8" s="12">
        <f t="shared" si="0"/>
        <v>93.949999999999989</v>
      </c>
      <c r="J8" s="12">
        <f t="shared" si="1"/>
        <v>1.17</v>
      </c>
    </row>
    <row r="9" spans="1:10" x14ac:dyDescent="0.25">
      <c r="A9" t="s">
        <v>66</v>
      </c>
      <c r="B9">
        <v>8.1199999999999992</v>
      </c>
      <c r="C9">
        <v>0</v>
      </c>
      <c r="D9">
        <v>0.21</v>
      </c>
      <c r="E9">
        <v>0</v>
      </c>
      <c r="F9">
        <v>7.24</v>
      </c>
      <c r="G9">
        <v>87.52</v>
      </c>
      <c r="H9" s="11">
        <v>46235</v>
      </c>
      <c r="I9" s="12">
        <f t="shared" si="0"/>
        <v>95.64</v>
      </c>
      <c r="J9" s="12">
        <f t="shared" si="1"/>
        <v>0.21</v>
      </c>
    </row>
    <row r="10" spans="1:10" x14ac:dyDescent="0.25">
      <c r="A10" t="s">
        <v>67</v>
      </c>
      <c r="B10">
        <v>7.98</v>
      </c>
      <c r="C10">
        <v>0</v>
      </c>
      <c r="D10">
        <v>2.69</v>
      </c>
      <c r="E10">
        <v>0</v>
      </c>
      <c r="F10">
        <v>6.42</v>
      </c>
      <c r="G10">
        <v>86.94</v>
      </c>
      <c r="H10" s="11">
        <v>46234</v>
      </c>
      <c r="I10" s="12">
        <f t="shared" si="0"/>
        <v>94.92</v>
      </c>
      <c r="J10" s="12">
        <f t="shared" si="1"/>
        <v>2.69</v>
      </c>
    </row>
    <row r="11" spans="1:10" x14ac:dyDescent="0.25">
      <c r="A11" t="s">
        <v>68</v>
      </c>
      <c r="B11">
        <v>7.98</v>
      </c>
      <c r="C11">
        <v>0</v>
      </c>
      <c r="D11">
        <v>2.69</v>
      </c>
      <c r="E11">
        <v>0</v>
      </c>
      <c r="F11">
        <v>6.41</v>
      </c>
      <c r="G11">
        <v>86.93</v>
      </c>
      <c r="H11" s="11">
        <v>46233</v>
      </c>
      <c r="I11" s="12">
        <f t="shared" si="0"/>
        <v>94.910000000000011</v>
      </c>
      <c r="J11" s="12">
        <f t="shared" si="1"/>
        <v>2.69</v>
      </c>
    </row>
    <row r="12" spans="1:10" x14ac:dyDescent="0.25">
      <c r="A12" t="s">
        <v>69</v>
      </c>
      <c r="B12">
        <v>7.98</v>
      </c>
      <c r="C12">
        <v>0</v>
      </c>
      <c r="D12">
        <v>2.69</v>
      </c>
      <c r="E12">
        <v>0</v>
      </c>
      <c r="F12">
        <v>6.41</v>
      </c>
      <c r="G12">
        <v>86.93</v>
      </c>
      <c r="H12" s="11">
        <v>46232</v>
      </c>
      <c r="I12" s="12">
        <f t="shared" si="0"/>
        <v>94.910000000000011</v>
      </c>
      <c r="J12" s="12">
        <f t="shared" si="1"/>
        <v>2.69</v>
      </c>
    </row>
    <row r="13" spans="1:10" x14ac:dyDescent="0.25">
      <c r="A13" t="s">
        <v>70</v>
      </c>
      <c r="B13">
        <v>8.2799999999999994</v>
      </c>
      <c r="C13">
        <v>0</v>
      </c>
      <c r="D13">
        <v>2.27</v>
      </c>
      <c r="E13">
        <v>0</v>
      </c>
      <c r="F13">
        <v>6.04</v>
      </c>
      <c r="G13">
        <v>87.44</v>
      </c>
      <c r="H13" s="11">
        <v>46231</v>
      </c>
      <c r="I13" s="12">
        <f t="shared" si="0"/>
        <v>95.72</v>
      </c>
      <c r="J13" s="12">
        <f t="shared" si="1"/>
        <v>2.27</v>
      </c>
    </row>
    <row r="14" spans="1:10" x14ac:dyDescent="0.25">
      <c r="A14" t="s">
        <v>71</v>
      </c>
      <c r="B14">
        <v>8.11</v>
      </c>
      <c r="C14">
        <v>0</v>
      </c>
      <c r="D14">
        <v>2.13</v>
      </c>
      <c r="E14">
        <v>0</v>
      </c>
      <c r="F14">
        <v>5.29</v>
      </c>
      <c r="G14">
        <v>85.24</v>
      </c>
      <c r="H14" s="11">
        <v>46230</v>
      </c>
      <c r="I14" s="12">
        <f t="shared" si="0"/>
        <v>93.35</v>
      </c>
      <c r="J14" s="12">
        <f t="shared" si="1"/>
        <v>2.13</v>
      </c>
    </row>
    <row r="15" spans="1:10" x14ac:dyDescent="0.25">
      <c r="A15" t="s">
        <v>72</v>
      </c>
      <c r="B15">
        <v>8.1199999999999992</v>
      </c>
      <c r="C15">
        <v>0</v>
      </c>
      <c r="D15">
        <v>1.56</v>
      </c>
      <c r="E15">
        <v>0</v>
      </c>
      <c r="F15">
        <v>5.49</v>
      </c>
      <c r="G15">
        <v>85.61</v>
      </c>
      <c r="H15" s="11">
        <v>46229</v>
      </c>
      <c r="I15" s="12">
        <f t="shared" si="0"/>
        <v>93.73</v>
      </c>
      <c r="J15" s="12">
        <f t="shared" si="1"/>
        <v>1.56</v>
      </c>
    </row>
    <row r="16" spans="1:10" x14ac:dyDescent="0.25">
      <c r="A16" t="s">
        <v>73</v>
      </c>
      <c r="B16">
        <v>8.09</v>
      </c>
      <c r="C16">
        <v>0</v>
      </c>
      <c r="D16">
        <v>0.93</v>
      </c>
      <c r="E16">
        <v>0</v>
      </c>
      <c r="F16">
        <v>6.17</v>
      </c>
      <c r="G16">
        <v>85.59</v>
      </c>
      <c r="H16" s="11">
        <v>46228</v>
      </c>
      <c r="I16" s="12">
        <f t="shared" si="0"/>
        <v>93.68</v>
      </c>
      <c r="J16" s="12">
        <f t="shared" si="1"/>
        <v>0.93</v>
      </c>
    </row>
    <row r="17" spans="1:10" x14ac:dyDescent="0.25">
      <c r="A17" t="s">
        <v>74</v>
      </c>
      <c r="B17">
        <v>8.09</v>
      </c>
      <c r="C17">
        <v>0</v>
      </c>
      <c r="D17">
        <v>0.43</v>
      </c>
      <c r="E17">
        <v>0</v>
      </c>
      <c r="F17">
        <v>5.97</v>
      </c>
      <c r="G17">
        <v>86.29</v>
      </c>
      <c r="H17" s="11">
        <v>46227</v>
      </c>
      <c r="I17" s="12">
        <f t="shared" si="0"/>
        <v>94.38000000000001</v>
      </c>
      <c r="J17" s="12">
        <f t="shared" si="1"/>
        <v>0.43</v>
      </c>
    </row>
    <row r="18" spans="1:10" x14ac:dyDescent="0.25">
      <c r="A18" t="s">
        <v>75</v>
      </c>
      <c r="B18">
        <v>8.09</v>
      </c>
      <c r="C18">
        <v>0</v>
      </c>
      <c r="D18">
        <v>0.43</v>
      </c>
      <c r="E18">
        <v>0</v>
      </c>
      <c r="F18">
        <v>5.96</v>
      </c>
      <c r="G18">
        <v>86.29</v>
      </c>
      <c r="H18" s="11">
        <v>46226</v>
      </c>
      <c r="I18" s="12">
        <f t="shared" si="0"/>
        <v>94.38000000000001</v>
      </c>
      <c r="J18" s="12">
        <f t="shared" si="1"/>
        <v>0.43</v>
      </c>
    </row>
    <row r="19" spans="1:10" x14ac:dyDescent="0.25">
      <c r="A19" t="s">
        <v>76</v>
      </c>
      <c r="B19">
        <v>8.1300000000000008</v>
      </c>
      <c r="C19">
        <v>0</v>
      </c>
      <c r="D19">
        <v>0.43</v>
      </c>
      <c r="E19">
        <v>0</v>
      </c>
      <c r="F19">
        <v>5.91</v>
      </c>
      <c r="G19">
        <v>86.29</v>
      </c>
      <c r="H19" s="11">
        <v>46225</v>
      </c>
      <c r="I19" s="12">
        <f t="shared" si="0"/>
        <v>94.42</v>
      </c>
      <c r="J19" s="12">
        <f t="shared" si="1"/>
        <v>0.43</v>
      </c>
    </row>
    <row r="20" spans="1:10" x14ac:dyDescent="0.25">
      <c r="A20" t="s">
        <v>77</v>
      </c>
      <c r="B20">
        <v>8.06</v>
      </c>
      <c r="C20">
        <v>0</v>
      </c>
      <c r="D20">
        <v>2.5499999999999998</v>
      </c>
      <c r="E20">
        <v>0</v>
      </c>
      <c r="F20">
        <v>5.38</v>
      </c>
      <c r="G20">
        <v>87.61</v>
      </c>
      <c r="H20" s="11">
        <v>46224</v>
      </c>
      <c r="I20" s="12">
        <f t="shared" si="0"/>
        <v>95.67</v>
      </c>
      <c r="J20" s="12">
        <f t="shared" si="1"/>
        <v>2.5499999999999998</v>
      </c>
    </row>
    <row r="21" spans="1:10" x14ac:dyDescent="0.25">
      <c r="A21" t="s">
        <v>78</v>
      </c>
      <c r="B21">
        <v>8.19</v>
      </c>
      <c r="C21">
        <v>0</v>
      </c>
      <c r="D21">
        <v>2.0499999999999998</v>
      </c>
      <c r="E21">
        <v>0</v>
      </c>
      <c r="F21">
        <v>5.3</v>
      </c>
      <c r="G21">
        <v>88.13</v>
      </c>
      <c r="H21" s="11">
        <v>46223</v>
      </c>
      <c r="I21" s="12">
        <f t="shared" si="0"/>
        <v>96.32</v>
      </c>
      <c r="J21" s="12">
        <f t="shared" si="1"/>
        <v>2.0499999999999998</v>
      </c>
    </row>
    <row r="22" spans="1:10" x14ac:dyDescent="0.25">
      <c r="A22" t="s">
        <v>79</v>
      </c>
      <c r="B22">
        <v>7.94</v>
      </c>
      <c r="C22">
        <v>0</v>
      </c>
      <c r="D22">
        <v>1.7</v>
      </c>
      <c r="E22">
        <v>0</v>
      </c>
      <c r="F22">
        <v>4.53</v>
      </c>
      <c r="G22">
        <v>86.58</v>
      </c>
      <c r="H22" s="11">
        <v>46222</v>
      </c>
      <c r="I22" s="12">
        <f t="shared" si="0"/>
        <v>94.52</v>
      </c>
      <c r="J22" s="12">
        <f t="shared" si="1"/>
        <v>1.7</v>
      </c>
    </row>
    <row r="23" spans="1:10" x14ac:dyDescent="0.25">
      <c r="A23" t="s">
        <v>80</v>
      </c>
      <c r="B23">
        <v>7.85</v>
      </c>
      <c r="C23">
        <v>0</v>
      </c>
      <c r="D23">
        <v>0.43</v>
      </c>
      <c r="E23">
        <v>0</v>
      </c>
      <c r="F23">
        <v>7.75</v>
      </c>
      <c r="G23">
        <v>87.27</v>
      </c>
      <c r="H23" s="11">
        <v>46221</v>
      </c>
      <c r="I23" s="12">
        <f t="shared" si="0"/>
        <v>95.11999999999999</v>
      </c>
      <c r="J23" s="12">
        <f t="shared" si="1"/>
        <v>0.43</v>
      </c>
    </row>
    <row r="24" spans="1:10" x14ac:dyDescent="0.25">
      <c r="A24" t="s">
        <v>81</v>
      </c>
      <c r="B24">
        <v>7.86</v>
      </c>
      <c r="C24">
        <v>0</v>
      </c>
      <c r="D24">
        <v>1.0900000000000001</v>
      </c>
      <c r="E24">
        <v>0</v>
      </c>
      <c r="F24">
        <v>9.9700000000000006</v>
      </c>
      <c r="G24">
        <v>87.76</v>
      </c>
      <c r="H24" s="11">
        <v>46220</v>
      </c>
      <c r="I24" s="12">
        <f t="shared" si="0"/>
        <v>95.62</v>
      </c>
      <c r="J24" s="12">
        <f t="shared" si="1"/>
        <v>1.0900000000000001</v>
      </c>
    </row>
    <row r="25" spans="1:10" x14ac:dyDescent="0.25">
      <c r="A25" t="s">
        <v>82</v>
      </c>
      <c r="B25">
        <v>7.86</v>
      </c>
      <c r="C25">
        <v>0</v>
      </c>
      <c r="D25">
        <v>1.0900000000000001</v>
      </c>
      <c r="E25">
        <v>0</v>
      </c>
      <c r="F25">
        <v>9.9700000000000006</v>
      </c>
      <c r="G25">
        <v>87.76</v>
      </c>
      <c r="H25" s="11">
        <v>46219</v>
      </c>
      <c r="I25" s="12">
        <f t="shared" si="0"/>
        <v>95.62</v>
      </c>
      <c r="J25" s="12">
        <f t="shared" si="1"/>
        <v>1.0900000000000001</v>
      </c>
    </row>
    <row r="26" spans="1:10" x14ac:dyDescent="0.25">
      <c r="A26" t="s">
        <v>83</v>
      </c>
      <c r="B26">
        <v>7.86</v>
      </c>
      <c r="C26">
        <v>0</v>
      </c>
      <c r="D26">
        <v>1.05</v>
      </c>
      <c r="E26">
        <v>0</v>
      </c>
      <c r="F26">
        <v>9.98</v>
      </c>
      <c r="G26">
        <v>87.78</v>
      </c>
      <c r="H26" s="11">
        <v>46218</v>
      </c>
      <c r="I26" s="12">
        <f t="shared" si="0"/>
        <v>95.64</v>
      </c>
      <c r="J26" s="12">
        <f t="shared" si="1"/>
        <v>1.05</v>
      </c>
    </row>
    <row r="27" spans="1:10" x14ac:dyDescent="0.25">
      <c r="A27" t="s">
        <v>84</v>
      </c>
      <c r="B27">
        <v>7.83</v>
      </c>
      <c r="C27">
        <v>0</v>
      </c>
      <c r="D27">
        <v>1.48</v>
      </c>
      <c r="E27">
        <v>0</v>
      </c>
      <c r="F27">
        <v>6.3</v>
      </c>
      <c r="G27">
        <v>89.14</v>
      </c>
      <c r="H27" s="11">
        <v>46217</v>
      </c>
      <c r="I27" s="12">
        <f t="shared" si="0"/>
        <v>96.97</v>
      </c>
      <c r="J27" s="12">
        <f t="shared" si="1"/>
        <v>1.48</v>
      </c>
    </row>
    <row r="28" spans="1:10" x14ac:dyDescent="0.25">
      <c r="A28" t="s">
        <v>85</v>
      </c>
      <c r="B28">
        <v>7.48</v>
      </c>
      <c r="C28">
        <v>0</v>
      </c>
      <c r="D28">
        <v>1.42</v>
      </c>
      <c r="E28">
        <v>0</v>
      </c>
      <c r="F28">
        <v>4.16</v>
      </c>
      <c r="G28">
        <v>88.96</v>
      </c>
      <c r="H28" s="11">
        <v>46216</v>
      </c>
      <c r="I28" s="12">
        <f t="shared" si="0"/>
        <v>96.44</v>
      </c>
      <c r="J28" s="12">
        <f t="shared" si="1"/>
        <v>1.42</v>
      </c>
    </row>
    <row r="29" spans="1:10" x14ac:dyDescent="0.25">
      <c r="A29" t="s">
        <v>86</v>
      </c>
      <c r="B29">
        <v>7.36</v>
      </c>
      <c r="C29">
        <v>0</v>
      </c>
      <c r="D29">
        <v>0.37</v>
      </c>
      <c r="E29">
        <v>0</v>
      </c>
      <c r="F29">
        <v>5.93</v>
      </c>
      <c r="G29">
        <v>88.73</v>
      </c>
      <c r="H29" s="11">
        <v>46215</v>
      </c>
      <c r="I29" s="12">
        <f t="shared" si="0"/>
        <v>96.09</v>
      </c>
      <c r="J29" s="12">
        <f t="shared" si="1"/>
        <v>0.37</v>
      </c>
    </row>
    <row r="30" spans="1:10" x14ac:dyDescent="0.25">
      <c r="A30" t="s">
        <v>87</v>
      </c>
      <c r="B30">
        <v>7.4</v>
      </c>
      <c r="C30">
        <v>0</v>
      </c>
      <c r="D30">
        <v>4.18</v>
      </c>
      <c r="E30">
        <v>0</v>
      </c>
      <c r="F30">
        <v>6.81</v>
      </c>
      <c r="G30">
        <v>89.13</v>
      </c>
      <c r="H30" s="11">
        <v>46214</v>
      </c>
      <c r="I30" s="12">
        <f t="shared" si="0"/>
        <v>96.53</v>
      </c>
      <c r="J30" s="12">
        <f t="shared" si="1"/>
        <v>4.18</v>
      </c>
    </row>
    <row r="31" spans="1:10" x14ac:dyDescent="0.25">
      <c r="A31" t="s">
        <v>88</v>
      </c>
      <c r="B31">
        <v>7.42</v>
      </c>
      <c r="C31">
        <v>0</v>
      </c>
      <c r="D31">
        <v>4.1500000000000004</v>
      </c>
      <c r="E31">
        <v>0</v>
      </c>
      <c r="F31">
        <v>4.67</v>
      </c>
      <c r="G31">
        <v>90.21</v>
      </c>
      <c r="H31" s="11">
        <v>46213</v>
      </c>
      <c r="I31" s="12">
        <f t="shared" si="0"/>
        <v>97.63</v>
      </c>
      <c r="J31" s="12">
        <f t="shared" si="1"/>
        <v>4.1500000000000004</v>
      </c>
    </row>
    <row r="32" spans="1:10" x14ac:dyDescent="0.25">
      <c r="A32" t="s">
        <v>89</v>
      </c>
      <c r="B32">
        <v>7.42</v>
      </c>
      <c r="C32">
        <v>0</v>
      </c>
      <c r="D32">
        <v>4.1500000000000004</v>
      </c>
      <c r="E32">
        <v>0</v>
      </c>
      <c r="F32">
        <v>4.67</v>
      </c>
      <c r="G32">
        <v>90.19</v>
      </c>
      <c r="H32" s="11">
        <v>46212</v>
      </c>
      <c r="I32" s="12">
        <f t="shared" si="0"/>
        <v>97.61</v>
      </c>
      <c r="J32" s="12">
        <f t="shared" si="1"/>
        <v>4.1500000000000004</v>
      </c>
    </row>
    <row r="33" spans="1:10" x14ac:dyDescent="0.25">
      <c r="A33" t="s">
        <v>90</v>
      </c>
      <c r="B33">
        <v>7.43</v>
      </c>
      <c r="C33">
        <v>0</v>
      </c>
      <c r="D33">
        <v>4.16</v>
      </c>
      <c r="E33">
        <v>0</v>
      </c>
      <c r="F33">
        <v>4.66</v>
      </c>
      <c r="G33">
        <v>90.33</v>
      </c>
      <c r="H33" s="11">
        <v>46211</v>
      </c>
      <c r="I33" s="12">
        <f t="shared" si="0"/>
        <v>97.759999999999991</v>
      </c>
      <c r="J33" s="12">
        <f t="shared" si="1"/>
        <v>4.16</v>
      </c>
    </row>
    <row r="34" spans="1:10" x14ac:dyDescent="0.25">
      <c r="A34" t="s">
        <v>91</v>
      </c>
      <c r="B34">
        <v>7.04</v>
      </c>
      <c r="C34">
        <v>0</v>
      </c>
      <c r="D34">
        <v>3.77</v>
      </c>
      <c r="E34">
        <v>0</v>
      </c>
      <c r="F34">
        <v>2.71</v>
      </c>
      <c r="G34">
        <v>87.25</v>
      </c>
      <c r="H34" s="11">
        <v>46210</v>
      </c>
      <c r="I34" s="12">
        <f t="shared" si="0"/>
        <v>94.29</v>
      </c>
      <c r="J34" s="12">
        <f t="shared" si="1"/>
        <v>3.77</v>
      </c>
    </row>
    <row r="35" spans="1:10" x14ac:dyDescent="0.25">
      <c r="A35" t="s">
        <v>92</v>
      </c>
      <c r="B35">
        <v>6.98</v>
      </c>
      <c r="C35">
        <v>0</v>
      </c>
      <c r="D35">
        <v>3.84</v>
      </c>
      <c r="E35">
        <v>0</v>
      </c>
      <c r="F35">
        <v>2.73</v>
      </c>
      <c r="G35">
        <v>87.22</v>
      </c>
      <c r="H35" s="11">
        <v>46209</v>
      </c>
      <c r="I35" s="12">
        <f t="shared" si="0"/>
        <v>94.2</v>
      </c>
      <c r="J35" s="12">
        <f t="shared" si="1"/>
        <v>3.84</v>
      </c>
    </row>
    <row r="36" spans="1:10" x14ac:dyDescent="0.25">
      <c r="A36" t="s">
        <v>93</v>
      </c>
      <c r="B36">
        <v>6.98</v>
      </c>
      <c r="C36">
        <v>0</v>
      </c>
      <c r="D36">
        <v>3.83</v>
      </c>
      <c r="E36">
        <v>0</v>
      </c>
      <c r="F36">
        <v>2.73</v>
      </c>
      <c r="G36">
        <v>87.23</v>
      </c>
      <c r="H36" s="11">
        <v>46208</v>
      </c>
      <c r="I36" s="12">
        <f t="shared" si="0"/>
        <v>94.210000000000008</v>
      </c>
      <c r="J36" s="12">
        <f t="shared" si="1"/>
        <v>3.83</v>
      </c>
    </row>
    <row r="37" spans="1:10" x14ac:dyDescent="0.25">
      <c r="A37" t="s">
        <v>94</v>
      </c>
      <c r="B37">
        <v>6.98</v>
      </c>
      <c r="C37">
        <v>0</v>
      </c>
      <c r="D37">
        <v>3.83</v>
      </c>
      <c r="E37">
        <v>0</v>
      </c>
      <c r="F37">
        <v>2.73</v>
      </c>
      <c r="G37">
        <v>87.23</v>
      </c>
      <c r="H37" s="11">
        <v>46207</v>
      </c>
      <c r="I37" s="12">
        <f t="shared" si="0"/>
        <v>94.210000000000008</v>
      </c>
      <c r="J37" s="12">
        <f t="shared" si="1"/>
        <v>3.83</v>
      </c>
    </row>
    <row r="38" spans="1:10" x14ac:dyDescent="0.25">
      <c r="A38" t="s">
        <v>95</v>
      </c>
      <c r="B38">
        <v>6.98</v>
      </c>
      <c r="C38">
        <v>0</v>
      </c>
      <c r="D38">
        <v>3.83</v>
      </c>
      <c r="E38">
        <v>0</v>
      </c>
      <c r="F38">
        <v>2.72</v>
      </c>
      <c r="G38">
        <v>87.22</v>
      </c>
      <c r="H38" s="11">
        <v>46206</v>
      </c>
      <c r="I38" s="12">
        <f t="shared" si="0"/>
        <v>94.2</v>
      </c>
      <c r="J38" s="12">
        <f t="shared" si="1"/>
        <v>3.83</v>
      </c>
    </row>
    <row r="39" spans="1:10" x14ac:dyDescent="0.25">
      <c r="A39" t="s">
        <v>96</v>
      </c>
      <c r="B39">
        <v>6.98</v>
      </c>
      <c r="C39">
        <v>0</v>
      </c>
      <c r="D39">
        <v>3.83</v>
      </c>
      <c r="E39">
        <v>0</v>
      </c>
      <c r="F39">
        <v>2.72</v>
      </c>
      <c r="G39">
        <v>87.22</v>
      </c>
      <c r="H39" s="11">
        <v>46205</v>
      </c>
      <c r="I39" s="12">
        <f t="shared" si="0"/>
        <v>94.2</v>
      </c>
      <c r="J39" s="12">
        <f t="shared" si="1"/>
        <v>3.83</v>
      </c>
    </row>
    <row r="40" spans="1:10" x14ac:dyDescent="0.25">
      <c r="A40" t="s">
        <v>97</v>
      </c>
      <c r="B40">
        <v>6.98</v>
      </c>
      <c r="C40">
        <v>0</v>
      </c>
      <c r="D40">
        <v>3.83</v>
      </c>
      <c r="E40">
        <v>0</v>
      </c>
      <c r="F40">
        <v>2.62</v>
      </c>
      <c r="G40">
        <v>87.27</v>
      </c>
      <c r="H40" s="11">
        <v>46204</v>
      </c>
      <c r="I40" s="12">
        <f t="shared" si="0"/>
        <v>94.25</v>
      </c>
      <c r="J40" s="12">
        <f t="shared" si="1"/>
        <v>3.83</v>
      </c>
    </row>
    <row r="41" spans="1:10" x14ac:dyDescent="0.25">
      <c r="A41" t="s">
        <v>98</v>
      </c>
      <c r="B41">
        <v>6.94</v>
      </c>
      <c r="C41">
        <v>0</v>
      </c>
      <c r="D41">
        <v>3.92</v>
      </c>
      <c r="E41">
        <v>0</v>
      </c>
      <c r="F41">
        <v>3.34</v>
      </c>
      <c r="G41">
        <v>87.27</v>
      </c>
      <c r="H41" s="11">
        <v>46203</v>
      </c>
      <c r="I41" s="12">
        <f t="shared" si="0"/>
        <v>94.21</v>
      </c>
      <c r="J41" s="12">
        <f t="shared" si="1"/>
        <v>3.92</v>
      </c>
    </row>
    <row r="42" spans="1:10" x14ac:dyDescent="0.25">
      <c r="A42" t="s">
        <v>99</v>
      </c>
      <c r="B42">
        <v>6.88</v>
      </c>
      <c r="C42">
        <v>0</v>
      </c>
      <c r="D42">
        <v>4.6100000000000003</v>
      </c>
      <c r="E42">
        <v>0</v>
      </c>
      <c r="F42">
        <v>3.25</v>
      </c>
      <c r="G42">
        <v>87.38</v>
      </c>
      <c r="H42" s="11">
        <v>46202</v>
      </c>
      <c r="I42" s="12">
        <f t="shared" si="0"/>
        <v>94.259999999999991</v>
      </c>
      <c r="J42" s="12">
        <f t="shared" si="1"/>
        <v>4.6100000000000003</v>
      </c>
    </row>
    <row r="43" spans="1:10" x14ac:dyDescent="0.25">
      <c r="A43" t="s">
        <v>100</v>
      </c>
      <c r="B43">
        <v>6.81</v>
      </c>
      <c r="C43">
        <v>0</v>
      </c>
      <c r="D43">
        <v>5.36</v>
      </c>
      <c r="E43">
        <v>0</v>
      </c>
      <c r="F43">
        <v>3.72</v>
      </c>
      <c r="G43">
        <v>87.4</v>
      </c>
      <c r="H43" s="11">
        <v>46201</v>
      </c>
      <c r="I43" s="12">
        <f t="shared" si="0"/>
        <v>94.210000000000008</v>
      </c>
      <c r="J43" s="12">
        <f t="shared" si="1"/>
        <v>5.36</v>
      </c>
    </row>
    <row r="44" spans="1:10" x14ac:dyDescent="0.25">
      <c r="A44" t="s">
        <v>101</v>
      </c>
      <c r="B44">
        <v>6.85</v>
      </c>
      <c r="C44">
        <v>0</v>
      </c>
      <c r="D44">
        <v>5.39</v>
      </c>
      <c r="E44">
        <v>0</v>
      </c>
      <c r="F44">
        <v>4.7699999999999996</v>
      </c>
      <c r="G44">
        <v>88.15</v>
      </c>
      <c r="H44" s="11">
        <v>46200</v>
      </c>
      <c r="I44" s="12">
        <f t="shared" si="0"/>
        <v>95</v>
      </c>
      <c r="J44" s="12">
        <f t="shared" si="1"/>
        <v>5.39</v>
      </c>
    </row>
    <row r="45" spans="1:10" x14ac:dyDescent="0.25">
      <c r="A45" t="s">
        <v>102</v>
      </c>
      <c r="B45">
        <v>6.76</v>
      </c>
      <c r="C45">
        <v>0</v>
      </c>
      <c r="D45">
        <v>5.32</v>
      </c>
      <c r="E45">
        <v>0</v>
      </c>
      <c r="F45">
        <v>4.63</v>
      </c>
      <c r="G45">
        <v>87.06</v>
      </c>
      <c r="H45" s="11">
        <v>46199</v>
      </c>
      <c r="I45" s="12">
        <f t="shared" si="0"/>
        <v>93.820000000000007</v>
      </c>
      <c r="J45" s="12">
        <f t="shared" si="1"/>
        <v>5.32</v>
      </c>
    </row>
    <row r="46" spans="1:10" x14ac:dyDescent="0.25">
      <c r="A46" t="s">
        <v>103</v>
      </c>
      <c r="B46">
        <v>6.76</v>
      </c>
      <c r="C46">
        <v>0</v>
      </c>
      <c r="D46">
        <v>5.32</v>
      </c>
      <c r="E46">
        <v>0</v>
      </c>
      <c r="F46">
        <v>4.63</v>
      </c>
      <c r="G46">
        <v>87.06</v>
      </c>
      <c r="H46" s="11">
        <v>46198</v>
      </c>
      <c r="I46" s="12">
        <f t="shared" si="0"/>
        <v>93.820000000000007</v>
      </c>
      <c r="J46" s="12">
        <f t="shared" si="1"/>
        <v>5.32</v>
      </c>
    </row>
    <row r="47" spans="1:10" x14ac:dyDescent="0.25">
      <c r="A47" t="s">
        <v>104</v>
      </c>
      <c r="B47">
        <v>6.76</v>
      </c>
      <c r="C47">
        <v>0</v>
      </c>
      <c r="D47">
        <v>5.31</v>
      </c>
      <c r="E47">
        <v>0</v>
      </c>
      <c r="F47">
        <v>4.63</v>
      </c>
      <c r="G47">
        <v>87.05</v>
      </c>
      <c r="H47" s="11">
        <v>46197</v>
      </c>
      <c r="I47" s="12">
        <f t="shared" si="0"/>
        <v>93.81</v>
      </c>
      <c r="J47" s="12">
        <f t="shared" si="1"/>
        <v>5.31</v>
      </c>
    </row>
    <row r="48" spans="1:10" x14ac:dyDescent="0.25">
      <c r="A48" t="s">
        <v>105</v>
      </c>
      <c r="B48">
        <v>6.76</v>
      </c>
      <c r="C48">
        <v>0</v>
      </c>
      <c r="D48">
        <v>5.31</v>
      </c>
      <c r="E48">
        <v>0</v>
      </c>
      <c r="F48">
        <v>4.63</v>
      </c>
      <c r="G48">
        <v>87.04</v>
      </c>
      <c r="H48" s="11">
        <v>46196</v>
      </c>
      <c r="I48" s="12">
        <f t="shared" si="0"/>
        <v>93.800000000000011</v>
      </c>
      <c r="J48" s="12">
        <f t="shared" si="1"/>
        <v>5.31</v>
      </c>
    </row>
    <row r="49" spans="1:10" x14ac:dyDescent="0.25">
      <c r="A49" t="s">
        <v>106</v>
      </c>
      <c r="B49">
        <v>6.49</v>
      </c>
      <c r="C49">
        <v>0</v>
      </c>
      <c r="D49">
        <v>4.78</v>
      </c>
      <c r="E49">
        <v>0</v>
      </c>
      <c r="F49">
        <v>4.51</v>
      </c>
      <c r="G49">
        <v>86.74</v>
      </c>
      <c r="H49" s="11">
        <v>46195</v>
      </c>
      <c r="I49" s="12">
        <f t="shared" si="0"/>
        <v>93.22999999999999</v>
      </c>
      <c r="J49" s="12">
        <f t="shared" si="1"/>
        <v>4.78</v>
      </c>
    </row>
    <row r="50" spans="1:10" x14ac:dyDescent="0.25">
      <c r="A50" t="s">
        <v>107</v>
      </c>
      <c r="B50">
        <v>6.57</v>
      </c>
      <c r="C50">
        <v>0</v>
      </c>
      <c r="D50">
        <v>6.4</v>
      </c>
      <c r="E50">
        <v>0</v>
      </c>
      <c r="F50">
        <v>4.75</v>
      </c>
      <c r="G50">
        <v>86.68</v>
      </c>
      <c r="H50" s="11">
        <v>46194</v>
      </c>
      <c r="I50" s="12">
        <f t="shared" si="0"/>
        <v>93.25</v>
      </c>
      <c r="J50" s="12">
        <f t="shared" si="1"/>
        <v>6.4</v>
      </c>
    </row>
    <row r="51" spans="1:10" x14ac:dyDescent="0.25">
      <c r="A51" t="s">
        <v>108</v>
      </c>
      <c r="B51">
        <v>6.59</v>
      </c>
      <c r="C51">
        <v>0</v>
      </c>
      <c r="D51">
        <v>6.16</v>
      </c>
      <c r="E51">
        <v>0</v>
      </c>
      <c r="F51">
        <v>3.38</v>
      </c>
      <c r="G51">
        <v>87.35</v>
      </c>
      <c r="H51" s="11">
        <v>46193</v>
      </c>
      <c r="I51" s="12">
        <f t="shared" si="0"/>
        <v>93.94</v>
      </c>
      <c r="J51" s="12">
        <f t="shared" si="1"/>
        <v>6.16</v>
      </c>
    </row>
    <row r="52" spans="1:10" x14ac:dyDescent="0.25">
      <c r="A52" t="s">
        <v>109</v>
      </c>
      <c r="B52">
        <v>6.49</v>
      </c>
      <c r="C52">
        <v>0</v>
      </c>
      <c r="D52">
        <v>6.78</v>
      </c>
      <c r="E52">
        <v>0</v>
      </c>
      <c r="F52">
        <v>1.95</v>
      </c>
      <c r="G52">
        <v>85.91</v>
      </c>
      <c r="H52" s="11">
        <v>46192</v>
      </c>
      <c r="I52" s="12">
        <f t="shared" si="0"/>
        <v>92.399999999999991</v>
      </c>
      <c r="J52" s="12">
        <f t="shared" si="1"/>
        <v>6.78</v>
      </c>
    </row>
    <row r="53" spans="1:10" x14ac:dyDescent="0.25">
      <c r="A53" t="s">
        <v>110</v>
      </c>
      <c r="B53">
        <v>6.49</v>
      </c>
      <c r="C53">
        <v>0</v>
      </c>
      <c r="D53">
        <v>6.78</v>
      </c>
      <c r="E53">
        <v>0</v>
      </c>
      <c r="F53">
        <v>1.95</v>
      </c>
      <c r="G53">
        <v>85.91</v>
      </c>
      <c r="H53" s="11">
        <v>46191</v>
      </c>
      <c r="I53" s="12">
        <f t="shared" si="0"/>
        <v>92.399999999999991</v>
      </c>
      <c r="J53" s="12">
        <f t="shared" si="1"/>
        <v>6.78</v>
      </c>
    </row>
    <row r="54" spans="1:10" x14ac:dyDescent="0.25">
      <c r="A54" t="s">
        <v>111</v>
      </c>
      <c r="B54">
        <v>6.49</v>
      </c>
      <c r="C54">
        <v>0</v>
      </c>
      <c r="D54">
        <v>6.78</v>
      </c>
      <c r="E54">
        <v>0</v>
      </c>
      <c r="F54">
        <v>1.93</v>
      </c>
      <c r="G54">
        <v>85.93</v>
      </c>
      <c r="H54" s="11">
        <v>46190</v>
      </c>
      <c r="I54" s="12">
        <f t="shared" si="0"/>
        <v>92.42</v>
      </c>
      <c r="J54" s="12">
        <f t="shared" si="1"/>
        <v>6.78</v>
      </c>
    </row>
    <row r="55" spans="1:10" x14ac:dyDescent="0.25">
      <c r="A55" t="s">
        <v>112</v>
      </c>
      <c r="B55">
        <v>6.42</v>
      </c>
      <c r="C55">
        <v>0</v>
      </c>
      <c r="D55">
        <v>6.19</v>
      </c>
      <c r="E55">
        <v>0</v>
      </c>
      <c r="F55">
        <v>1.78</v>
      </c>
      <c r="G55">
        <v>86.23</v>
      </c>
      <c r="H55" s="11">
        <v>46189</v>
      </c>
      <c r="I55" s="12">
        <f t="shared" si="0"/>
        <v>92.65</v>
      </c>
      <c r="J55" s="12">
        <f t="shared" si="1"/>
        <v>6.19</v>
      </c>
    </row>
    <row r="56" spans="1:10" x14ac:dyDescent="0.25">
      <c r="A56" t="s">
        <v>113</v>
      </c>
      <c r="B56">
        <v>6.53</v>
      </c>
      <c r="C56">
        <v>0</v>
      </c>
      <c r="D56">
        <v>8.1300000000000008</v>
      </c>
      <c r="E56">
        <v>0</v>
      </c>
      <c r="F56">
        <v>1.83</v>
      </c>
      <c r="G56">
        <v>85.07</v>
      </c>
      <c r="H56" s="11">
        <v>46188</v>
      </c>
      <c r="I56" s="12">
        <f t="shared" si="0"/>
        <v>91.6</v>
      </c>
      <c r="J56" s="12">
        <f t="shared" si="1"/>
        <v>8.1300000000000008</v>
      </c>
    </row>
    <row r="57" spans="1:10" x14ac:dyDescent="0.25">
      <c r="A57" t="s">
        <v>114</v>
      </c>
      <c r="B57">
        <v>6.73</v>
      </c>
      <c r="C57">
        <v>0</v>
      </c>
      <c r="D57">
        <v>6.75</v>
      </c>
      <c r="E57">
        <v>0</v>
      </c>
      <c r="F57">
        <v>1.99</v>
      </c>
      <c r="G57">
        <v>85.05</v>
      </c>
      <c r="H57" s="11">
        <v>46187</v>
      </c>
      <c r="I57" s="12">
        <f t="shared" si="0"/>
        <v>91.78</v>
      </c>
      <c r="J57" s="12">
        <f t="shared" si="1"/>
        <v>6.75</v>
      </c>
    </row>
    <row r="58" spans="1:10" x14ac:dyDescent="0.25">
      <c r="A58" t="s">
        <v>115</v>
      </c>
      <c r="B58">
        <v>6.79</v>
      </c>
      <c r="C58">
        <v>0</v>
      </c>
      <c r="D58">
        <v>7.3</v>
      </c>
      <c r="E58">
        <v>0</v>
      </c>
      <c r="F58">
        <v>2</v>
      </c>
      <c r="G58">
        <v>82.81</v>
      </c>
      <c r="H58" s="11">
        <v>46186</v>
      </c>
      <c r="I58" s="12">
        <f t="shared" si="0"/>
        <v>89.600000000000009</v>
      </c>
      <c r="J58" s="12">
        <f t="shared" si="1"/>
        <v>7.3</v>
      </c>
    </row>
    <row r="59" spans="1:10" x14ac:dyDescent="0.25">
      <c r="A59" t="s">
        <v>116</v>
      </c>
      <c r="B59">
        <v>6.94</v>
      </c>
      <c r="C59">
        <v>0</v>
      </c>
      <c r="D59">
        <v>6.54</v>
      </c>
      <c r="E59">
        <v>0</v>
      </c>
      <c r="F59">
        <v>2.06</v>
      </c>
      <c r="G59">
        <v>84.15</v>
      </c>
      <c r="H59" s="11">
        <v>46185</v>
      </c>
      <c r="I59" s="12">
        <f t="shared" si="0"/>
        <v>91.09</v>
      </c>
      <c r="J59" s="12">
        <f t="shared" si="1"/>
        <v>6.54</v>
      </c>
    </row>
    <row r="60" spans="1:10" x14ac:dyDescent="0.25">
      <c r="A60" t="s">
        <v>117</v>
      </c>
      <c r="B60">
        <v>6.94</v>
      </c>
      <c r="C60">
        <v>0</v>
      </c>
      <c r="D60">
        <v>6.54</v>
      </c>
      <c r="E60">
        <v>0</v>
      </c>
      <c r="F60">
        <v>2.06</v>
      </c>
      <c r="G60">
        <v>84.14</v>
      </c>
      <c r="H60" s="11">
        <v>46184</v>
      </c>
      <c r="I60" s="12">
        <f t="shared" si="0"/>
        <v>91.08</v>
      </c>
      <c r="J60" s="12">
        <f t="shared" si="1"/>
        <v>6.54</v>
      </c>
    </row>
    <row r="61" spans="1:10" x14ac:dyDescent="0.25">
      <c r="A61" t="s">
        <v>118</v>
      </c>
      <c r="B61">
        <v>6.94</v>
      </c>
      <c r="C61">
        <v>0</v>
      </c>
      <c r="D61">
        <v>6.48</v>
      </c>
      <c r="E61">
        <v>0</v>
      </c>
      <c r="F61">
        <v>2.06</v>
      </c>
      <c r="G61">
        <v>84.2</v>
      </c>
      <c r="H61" s="11">
        <v>46183</v>
      </c>
      <c r="I61" s="12">
        <f t="shared" si="0"/>
        <v>91.14</v>
      </c>
      <c r="J61" s="12">
        <f t="shared" si="1"/>
        <v>6.48</v>
      </c>
    </row>
    <row r="62" spans="1:10" x14ac:dyDescent="0.25">
      <c r="A62" t="s">
        <v>119</v>
      </c>
      <c r="B62">
        <v>6.95</v>
      </c>
      <c r="C62">
        <v>0</v>
      </c>
      <c r="D62">
        <v>6.96</v>
      </c>
      <c r="E62">
        <v>0</v>
      </c>
      <c r="F62">
        <v>2.12</v>
      </c>
      <c r="G62">
        <v>83.64</v>
      </c>
      <c r="H62" s="11">
        <v>46182</v>
      </c>
      <c r="I62" s="12">
        <f t="shared" si="0"/>
        <v>90.59</v>
      </c>
      <c r="J62" s="12">
        <f t="shared" si="1"/>
        <v>6.96</v>
      </c>
    </row>
    <row r="63" spans="1:10" x14ac:dyDescent="0.25">
      <c r="A63" t="s">
        <v>120</v>
      </c>
      <c r="B63">
        <v>7.04</v>
      </c>
      <c r="C63">
        <v>0</v>
      </c>
      <c r="D63">
        <v>5.45</v>
      </c>
      <c r="E63">
        <v>0</v>
      </c>
      <c r="F63">
        <v>2.16</v>
      </c>
      <c r="G63">
        <v>84.42</v>
      </c>
      <c r="H63" s="11">
        <v>46181</v>
      </c>
      <c r="I63" s="12">
        <f t="shared" si="0"/>
        <v>91.460000000000008</v>
      </c>
      <c r="J63" s="12">
        <f t="shared" si="1"/>
        <v>5.45</v>
      </c>
    </row>
    <row r="64" spans="1:10" x14ac:dyDescent="0.25">
      <c r="A64" t="s">
        <v>121</v>
      </c>
      <c r="B64">
        <v>7.16</v>
      </c>
      <c r="C64">
        <v>0</v>
      </c>
      <c r="D64">
        <v>5.21</v>
      </c>
      <c r="E64">
        <v>0</v>
      </c>
      <c r="F64">
        <v>2.0699999999999998</v>
      </c>
      <c r="G64">
        <v>84.16</v>
      </c>
      <c r="H64" s="11">
        <v>46180</v>
      </c>
      <c r="I64" s="12">
        <f t="shared" si="0"/>
        <v>91.32</v>
      </c>
      <c r="J64" s="12">
        <f t="shared" si="1"/>
        <v>5.21</v>
      </c>
    </row>
    <row r="65" spans="1:10" x14ac:dyDescent="0.25">
      <c r="A65" t="s">
        <v>122</v>
      </c>
      <c r="B65">
        <v>7.48</v>
      </c>
      <c r="C65">
        <v>0</v>
      </c>
      <c r="D65">
        <v>8.7899999999999991</v>
      </c>
      <c r="E65">
        <v>0</v>
      </c>
      <c r="F65">
        <v>2.2000000000000002</v>
      </c>
      <c r="G65">
        <v>85.59</v>
      </c>
      <c r="H65" s="11">
        <v>46179</v>
      </c>
      <c r="I65" s="12">
        <f t="shared" si="0"/>
        <v>93.070000000000007</v>
      </c>
      <c r="J65" s="12">
        <f t="shared" si="1"/>
        <v>8.7899999999999991</v>
      </c>
    </row>
    <row r="66" spans="1:10" x14ac:dyDescent="0.25">
      <c r="A66" t="s">
        <v>123</v>
      </c>
      <c r="B66">
        <v>7.39</v>
      </c>
      <c r="C66">
        <v>0</v>
      </c>
      <c r="D66">
        <v>9.25</v>
      </c>
      <c r="E66">
        <v>0</v>
      </c>
      <c r="F66">
        <v>2.14</v>
      </c>
      <c r="G66">
        <v>85.8</v>
      </c>
      <c r="H66" s="11">
        <v>46178</v>
      </c>
      <c r="I66" s="12">
        <f t="shared" ref="I66:I129" si="2">B66+G66</f>
        <v>93.19</v>
      </c>
      <c r="J66" s="12">
        <f t="shared" ref="J66:J129" si="3">D66+C66</f>
        <v>9.25</v>
      </c>
    </row>
    <row r="67" spans="1:10" x14ac:dyDescent="0.25">
      <c r="A67" t="s">
        <v>124</v>
      </c>
      <c r="B67">
        <v>7.39</v>
      </c>
      <c r="C67">
        <v>0</v>
      </c>
      <c r="D67">
        <v>9.24</v>
      </c>
      <c r="E67">
        <v>0</v>
      </c>
      <c r="F67">
        <v>2.14</v>
      </c>
      <c r="G67">
        <v>85.8</v>
      </c>
      <c r="H67" s="11">
        <v>46177</v>
      </c>
      <c r="I67" s="12">
        <f t="shared" si="2"/>
        <v>93.19</v>
      </c>
      <c r="J67" s="12">
        <f t="shared" si="3"/>
        <v>9.24</v>
      </c>
    </row>
    <row r="68" spans="1:10" x14ac:dyDescent="0.25">
      <c r="A68" t="s">
        <v>125</v>
      </c>
      <c r="B68">
        <v>7.39</v>
      </c>
      <c r="C68">
        <v>0</v>
      </c>
      <c r="D68">
        <v>9.24</v>
      </c>
      <c r="E68">
        <v>0</v>
      </c>
      <c r="F68">
        <v>2.14</v>
      </c>
      <c r="G68">
        <v>85.79</v>
      </c>
      <c r="H68" s="11">
        <v>46176</v>
      </c>
      <c r="I68" s="12">
        <f t="shared" si="2"/>
        <v>93.18</v>
      </c>
      <c r="J68" s="12">
        <f t="shared" si="3"/>
        <v>9.24</v>
      </c>
    </row>
    <row r="69" spans="1:10" x14ac:dyDescent="0.25">
      <c r="A69" t="s">
        <v>126</v>
      </c>
      <c r="B69">
        <v>7.19</v>
      </c>
      <c r="C69">
        <v>0</v>
      </c>
      <c r="D69">
        <v>9.66</v>
      </c>
      <c r="E69">
        <v>0</v>
      </c>
      <c r="F69">
        <v>2.0299999999999998</v>
      </c>
      <c r="G69">
        <v>83</v>
      </c>
      <c r="H69" s="11">
        <v>46175</v>
      </c>
      <c r="I69" s="12">
        <f t="shared" si="2"/>
        <v>90.19</v>
      </c>
      <c r="J69" s="12">
        <f t="shared" si="3"/>
        <v>9.66</v>
      </c>
    </row>
    <row r="70" spans="1:10" x14ac:dyDescent="0.25">
      <c r="A70" t="s">
        <v>127</v>
      </c>
      <c r="B70">
        <v>7.02</v>
      </c>
      <c r="C70">
        <v>0</v>
      </c>
      <c r="D70">
        <v>10.45</v>
      </c>
      <c r="E70">
        <v>0</v>
      </c>
      <c r="F70">
        <v>2.12</v>
      </c>
      <c r="G70">
        <v>82.27</v>
      </c>
      <c r="H70" s="11">
        <v>46174</v>
      </c>
      <c r="I70" s="12">
        <f t="shared" si="2"/>
        <v>89.289999999999992</v>
      </c>
      <c r="J70" s="12">
        <f t="shared" si="3"/>
        <v>10.45</v>
      </c>
    </row>
    <row r="71" spans="1:10" x14ac:dyDescent="0.25">
      <c r="A71" t="s">
        <v>128</v>
      </c>
      <c r="B71">
        <v>7.12</v>
      </c>
      <c r="C71">
        <v>0</v>
      </c>
      <c r="D71">
        <v>10.99</v>
      </c>
      <c r="E71">
        <v>0</v>
      </c>
      <c r="F71">
        <v>2.2200000000000002</v>
      </c>
      <c r="G71">
        <v>81.08</v>
      </c>
      <c r="H71" s="11">
        <v>46173</v>
      </c>
      <c r="I71" s="12">
        <f t="shared" si="2"/>
        <v>88.2</v>
      </c>
      <c r="J71" s="12">
        <f t="shared" si="3"/>
        <v>10.99</v>
      </c>
    </row>
    <row r="72" spans="1:10" x14ac:dyDescent="0.25">
      <c r="A72" t="s">
        <v>129</v>
      </c>
      <c r="B72">
        <v>6.79</v>
      </c>
      <c r="C72">
        <v>0</v>
      </c>
      <c r="D72">
        <v>9.35</v>
      </c>
      <c r="E72">
        <v>0</v>
      </c>
      <c r="F72">
        <v>2.29</v>
      </c>
      <c r="G72">
        <v>80.819999999999993</v>
      </c>
      <c r="H72" s="11">
        <v>46172</v>
      </c>
      <c r="I72" s="12">
        <f t="shared" si="2"/>
        <v>87.61</v>
      </c>
      <c r="J72" s="12">
        <f t="shared" si="3"/>
        <v>9.35</v>
      </c>
    </row>
    <row r="73" spans="1:10" x14ac:dyDescent="0.25">
      <c r="A73" t="s">
        <v>130</v>
      </c>
      <c r="B73">
        <v>6.83</v>
      </c>
      <c r="C73">
        <v>0</v>
      </c>
      <c r="D73">
        <v>9.39</v>
      </c>
      <c r="E73">
        <v>0</v>
      </c>
      <c r="F73">
        <v>2.3199999999999998</v>
      </c>
      <c r="G73">
        <v>80.23</v>
      </c>
      <c r="H73" s="11">
        <v>46171</v>
      </c>
      <c r="I73" s="12">
        <f t="shared" si="2"/>
        <v>87.06</v>
      </c>
      <c r="J73" s="12">
        <f t="shared" si="3"/>
        <v>9.39</v>
      </c>
    </row>
    <row r="74" spans="1:10" x14ac:dyDescent="0.25">
      <c r="A74" t="s">
        <v>131</v>
      </c>
      <c r="B74">
        <v>6.83</v>
      </c>
      <c r="C74">
        <v>0</v>
      </c>
      <c r="D74">
        <v>9.39</v>
      </c>
      <c r="E74">
        <v>0</v>
      </c>
      <c r="F74">
        <v>2.3199999999999998</v>
      </c>
      <c r="G74">
        <v>80.22</v>
      </c>
      <c r="H74" s="11">
        <v>46170</v>
      </c>
      <c r="I74" s="12">
        <f t="shared" si="2"/>
        <v>87.05</v>
      </c>
      <c r="J74" s="12">
        <f t="shared" si="3"/>
        <v>9.39</v>
      </c>
    </row>
    <row r="75" spans="1:10" x14ac:dyDescent="0.25">
      <c r="A75" t="s">
        <v>132</v>
      </c>
      <c r="B75">
        <v>6.83</v>
      </c>
      <c r="C75">
        <v>0</v>
      </c>
      <c r="D75">
        <v>9.39</v>
      </c>
      <c r="E75">
        <v>0</v>
      </c>
      <c r="F75">
        <v>2.3199999999999998</v>
      </c>
      <c r="G75">
        <v>80.22</v>
      </c>
      <c r="H75" s="11">
        <v>46169</v>
      </c>
      <c r="I75" s="12">
        <f t="shared" si="2"/>
        <v>87.05</v>
      </c>
      <c r="J75" s="12">
        <f t="shared" si="3"/>
        <v>9.39</v>
      </c>
    </row>
    <row r="76" spans="1:10" x14ac:dyDescent="0.25">
      <c r="A76" t="s">
        <v>133</v>
      </c>
      <c r="B76">
        <v>6.83</v>
      </c>
      <c r="C76">
        <v>0</v>
      </c>
      <c r="D76">
        <v>9.39</v>
      </c>
      <c r="E76">
        <v>0</v>
      </c>
      <c r="F76">
        <v>2.3199999999999998</v>
      </c>
      <c r="G76">
        <v>80.209999999999994</v>
      </c>
      <c r="H76" s="11">
        <v>46168</v>
      </c>
      <c r="I76" s="12">
        <f t="shared" si="2"/>
        <v>87.039999999999992</v>
      </c>
      <c r="J76" s="12">
        <f t="shared" si="3"/>
        <v>9.39</v>
      </c>
    </row>
    <row r="77" spans="1:10" x14ac:dyDescent="0.25">
      <c r="A77" t="s">
        <v>134</v>
      </c>
      <c r="B77">
        <v>7.26</v>
      </c>
      <c r="C77">
        <v>0</v>
      </c>
      <c r="D77">
        <v>9.59</v>
      </c>
      <c r="E77">
        <v>0</v>
      </c>
      <c r="F77">
        <v>2.54</v>
      </c>
      <c r="G77">
        <v>80.849999999999994</v>
      </c>
      <c r="H77" s="11">
        <v>46167</v>
      </c>
      <c r="I77" s="12">
        <f t="shared" si="2"/>
        <v>88.11</v>
      </c>
      <c r="J77" s="12">
        <f t="shared" si="3"/>
        <v>9.59</v>
      </c>
    </row>
    <row r="78" spans="1:10" x14ac:dyDescent="0.25">
      <c r="A78" t="s">
        <v>135</v>
      </c>
      <c r="B78">
        <v>6.84</v>
      </c>
      <c r="C78">
        <v>0</v>
      </c>
      <c r="D78">
        <v>9.01</v>
      </c>
      <c r="E78">
        <v>0</v>
      </c>
      <c r="F78">
        <v>2.6</v>
      </c>
      <c r="G78">
        <v>81.16</v>
      </c>
      <c r="H78" s="11">
        <v>46166</v>
      </c>
      <c r="I78" s="12">
        <f t="shared" si="2"/>
        <v>88</v>
      </c>
      <c r="J78" s="12">
        <f t="shared" si="3"/>
        <v>9.01</v>
      </c>
    </row>
    <row r="79" spans="1:10" x14ac:dyDescent="0.25">
      <c r="A79" t="s">
        <v>136</v>
      </c>
      <c r="B79">
        <v>7.04</v>
      </c>
      <c r="C79">
        <v>0</v>
      </c>
      <c r="D79">
        <v>1.97</v>
      </c>
      <c r="E79">
        <v>0</v>
      </c>
      <c r="F79">
        <v>2.5499999999999998</v>
      </c>
      <c r="G79">
        <v>88.29</v>
      </c>
      <c r="H79" s="11">
        <v>46165</v>
      </c>
      <c r="I79" s="12">
        <f t="shared" si="2"/>
        <v>95.330000000000013</v>
      </c>
      <c r="J79" s="12">
        <f t="shared" si="3"/>
        <v>1.97</v>
      </c>
    </row>
    <row r="80" spans="1:10" x14ac:dyDescent="0.25">
      <c r="A80" t="s">
        <v>137</v>
      </c>
      <c r="B80">
        <v>7.07</v>
      </c>
      <c r="C80">
        <v>0</v>
      </c>
      <c r="D80">
        <v>2.0699999999999998</v>
      </c>
      <c r="E80">
        <v>0</v>
      </c>
      <c r="F80">
        <v>2.65</v>
      </c>
      <c r="G80">
        <v>81.7</v>
      </c>
      <c r="H80" s="11">
        <v>46164</v>
      </c>
      <c r="I80" s="12">
        <f t="shared" si="2"/>
        <v>88.77000000000001</v>
      </c>
      <c r="J80" s="12">
        <f t="shared" si="3"/>
        <v>2.0699999999999998</v>
      </c>
    </row>
    <row r="81" spans="1:10" x14ac:dyDescent="0.25">
      <c r="A81" t="s">
        <v>138</v>
      </c>
      <c r="B81">
        <v>7.07</v>
      </c>
      <c r="C81">
        <v>0</v>
      </c>
      <c r="D81">
        <v>2.0699999999999998</v>
      </c>
      <c r="E81">
        <v>0</v>
      </c>
      <c r="F81">
        <v>2.65</v>
      </c>
      <c r="G81">
        <v>81.69</v>
      </c>
      <c r="H81" s="11">
        <v>46163</v>
      </c>
      <c r="I81" s="12">
        <f t="shared" si="2"/>
        <v>88.759999999999991</v>
      </c>
      <c r="J81" s="12">
        <f t="shared" si="3"/>
        <v>2.0699999999999998</v>
      </c>
    </row>
    <row r="82" spans="1:10" x14ac:dyDescent="0.25">
      <c r="A82" t="s">
        <v>139</v>
      </c>
      <c r="B82">
        <v>7.07</v>
      </c>
      <c r="C82">
        <v>0</v>
      </c>
      <c r="D82">
        <v>2.0699999999999998</v>
      </c>
      <c r="E82">
        <v>0</v>
      </c>
      <c r="F82">
        <v>2.64</v>
      </c>
      <c r="G82">
        <v>81.7</v>
      </c>
      <c r="H82" s="11">
        <v>46162</v>
      </c>
      <c r="I82" s="12">
        <f t="shared" si="2"/>
        <v>88.77000000000001</v>
      </c>
      <c r="J82" s="12">
        <f t="shared" si="3"/>
        <v>2.0699999999999998</v>
      </c>
    </row>
    <row r="83" spans="1:10" x14ac:dyDescent="0.25">
      <c r="A83" t="s">
        <v>140</v>
      </c>
      <c r="B83">
        <v>7.01</v>
      </c>
      <c r="C83">
        <v>0</v>
      </c>
      <c r="D83">
        <v>2.31</v>
      </c>
      <c r="E83">
        <v>0</v>
      </c>
      <c r="F83">
        <v>3.8</v>
      </c>
      <c r="G83">
        <v>88.33</v>
      </c>
      <c r="H83" s="11">
        <v>46161</v>
      </c>
      <c r="I83" s="12">
        <f t="shared" si="2"/>
        <v>95.34</v>
      </c>
      <c r="J83" s="12">
        <f t="shared" si="3"/>
        <v>2.31</v>
      </c>
    </row>
    <row r="84" spans="1:10" x14ac:dyDescent="0.25">
      <c r="A84" t="s">
        <v>141</v>
      </c>
      <c r="B84">
        <v>6.61</v>
      </c>
      <c r="C84">
        <v>0</v>
      </c>
      <c r="D84">
        <v>2.84</v>
      </c>
      <c r="E84">
        <v>0</v>
      </c>
      <c r="F84">
        <v>2.96</v>
      </c>
      <c r="G84">
        <v>89.51</v>
      </c>
      <c r="H84" s="11">
        <v>46160</v>
      </c>
      <c r="I84" s="12">
        <f t="shared" si="2"/>
        <v>96.12</v>
      </c>
      <c r="J84" s="12">
        <f t="shared" si="3"/>
        <v>2.84</v>
      </c>
    </row>
    <row r="85" spans="1:10" x14ac:dyDescent="0.25">
      <c r="A85" t="s">
        <v>142</v>
      </c>
      <c r="B85">
        <v>6.56</v>
      </c>
      <c r="C85">
        <v>0</v>
      </c>
      <c r="D85">
        <v>2.75</v>
      </c>
      <c r="E85">
        <v>0</v>
      </c>
      <c r="F85">
        <v>3</v>
      </c>
      <c r="G85">
        <v>89.58</v>
      </c>
      <c r="H85" s="11">
        <v>46159</v>
      </c>
      <c r="I85" s="12">
        <f t="shared" si="2"/>
        <v>96.14</v>
      </c>
      <c r="J85" s="12">
        <f t="shared" si="3"/>
        <v>2.75</v>
      </c>
    </row>
    <row r="86" spans="1:10" x14ac:dyDescent="0.25">
      <c r="A86" t="s">
        <v>143</v>
      </c>
      <c r="B86">
        <v>6.56</v>
      </c>
      <c r="C86">
        <v>0</v>
      </c>
      <c r="D86">
        <v>2.38</v>
      </c>
      <c r="E86">
        <v>0</v>
      </c>
      <c r="F86">
        <v>3.3</v>
      </c>
      <c r="G86">
        <v>89.64</v>
      </c>
      <c r="H86" s="11">
        <v>46158</v>
      </c>
      <c r="I86" s="12">
        <f t="shared" si="2"/>
        <v>96.2</v>
      </c>
      <c r="J86" s="12">
        <f t="shared" si="3"/>
        <v>2.38</v>
      </c>
    </row>
    <row r="87" spans="1:10" x14ac:dyDescent="0.25">
      <c r="A87" t="s">
        <v>144</v>
      </c>
      <c r="B87">
        <v>6.56</v>
      </c>
      <c r="C87">
        <v>0</v>
      </c>
      <c r="D87">
        <v>2.38</v>
      </c>
      <c r="E87">
        <v>0</v>
      </c>
      <c r="F87">
        <v>3.29</v>
      </c>
      <c r="G87">
        <v>89.65</v>
      </c>
      <c r="H87" s="11">
        <v>46157</v>
      </c>
      <c r="I87" s="12">
        <f t="shared" si="2"/>
        <v>96.210000000000008</v>
      </c>
      <c r="J87" s="12">
        <f t="shared" si="3"/>
        <v>2.38</v>
      </c>
    </row>
    <row r="88" spans="1:10" x14ac:dyDescent="0.25">
      <c r="A88" t="s">
        <v>145</v>
      </c>
      <c r="B88">
        <v>6.56</v>
      </c>
      <c r="C88">
        <v>0</v>
      </c>
      <c r="D88">
        <v>2.38</v>
      </c>
      <c r="E88">
        <v>0</v>
      </c>
      <c r="F88">
        <v>3.29</v>
      </c>
      <c r="G88">
        <v>89.64</v>
      </c>
      <c r="H88" s="11">
        <v>46156</v>
      </c>
      <c r="I88" s="12">
        <f t="shared" si="2"/>
        <v>96.2</v>
      </c>
      <c r="J88" s="12">
        <f t="shared" si="3"/>
        <v>2.38</v>
      </c>
    </row>
    <row r="89" spans="1:10" x14ac:dyDescent="0.25">
      <c r="A89" t="s">
        <v>146</v>
      </c>
      <c r="B89">
        <v>6.57</v>
      </c>
      <c r="C89">
        <v>0</v>
      </c>
      <c r="D89">
        <v>2.38</v>
      </c>
      <c r="E89">
        <v>0</v>
      </c>
      <c r="F89">
        <v>3.26</v>
      </c>
      <c r="G89">
        <v>89.65</v>
      </c>
      <c r="H89" s="11">
        <v>46155</v>
      </c>
      <c r="I89" s="12">
        <f t="shared" si="2"/>
        <v>96.22</v>
      </c>
      <c r="J89" s="12">
        <f t="shared" si="3"/>
        <v>2.38</v>
      </c>
    </row>
    <row r="90" spans="1:10" x14ac:dyDescent="0.25">
      <c r="A90" t="s">
        <v>147</v>
      </c>
      <c r="B90">
        <v>6.57</v>
      </c>
      <c r="C90">
        <v>0</v>
      </c>
      <c r="D90">
        <v>2.33</v>
      </c>
      <c r="E90">
        <v>0</v>
      </c>
      <c r="F90">
        <v>3.31</v>
      </c>
      <c r="G90">
        <v>89.64</v>
      </c>
      <c r="H90" s="11">
        <v>46154</v>
      </c>
      <c r="I90" s="12">
        <f t="shared" si="2"/>
        <v>96.210000000000008</v>
      </c>
      <c r="J90" s="12">
        <f t="shared" si="3"/>
        <v>2.33</v>
      </c>
    </row>
    <row r="91" spans="1:10" x14ac:dyDescent="0.25">
      <c r="A91" t="s">
        <v>148</v>
      </c>
      <c r="B91">
        <v>6.57</v>
      </c>
      <c r="C91">
        <v>0</v>
      </c>
      <c r="D91">
        <v>2.25</v>
      </c>
      <c r="E91">
        <v>0</v>
      </c>
      <c r="F91">
        <v>3.4</v>
      </c>
      <c r="G91">
        <v>89.63</v>
      </c>
      <c r="H91" s="11">
        <v>46153</v>
      </c>
      <c r="I91" s="12">
        <f t="shared" si="2"/>
        <v>96.199999999999989</v>
      </c>
      <c r="J91" s="12">
        <f t="shared" si="3"/>
        <v>2.25</v>
      </c>
    </row>
    <row r="92" spans="1:10" x14ac:dyDescent="0.25">
      <c r="A92" t="s">
        <v>149</v>
      </c>
      <c r="B92">
        <v>6.57</v>
      </c>
      <c r="C92">
        <v>0</v>
      </c>
      <c r="D92">
        <v>2.25</v>
      </c>
      <c r="E92">
        <v>0</v>
      </c>
      <c r="F92">
        <v>3.39</v>
      </c>
      <c r="G92">
        <v>89.63</v>
      </c>
      <c r="H92" s="11">
        <v>46152</v>
      </c>
      <c r="I92" s="12">
        <f t="shared" si="2"/>
        <v>96.199999999999989</v>
      </c>
      <c r="J92" s="12">
        <f t="shared" si="3"/>
        <v>2.25</v>
      </c>
    </row>
    <row r="93" spans="1:10" x14ac:dyDescent="0.25">
      <c r="A93" t="s">
        <v>150</v>
      </c>
      <c r="B93">
        <v>6.57</v>
      </c>
      <c r="C93">
        <v>0</v>
      </c>
      <c r="D93">
        <v>2.2400000000000002</v>
      </c>
      <c r="E93">
        <v>0</v>
      </c>
      <c r="F93">
        <v>3.39</v>
      </c>
      <c r="G93">
        <v>89.62</v>
      </c>
      <c r="H93" s="11">
        <v>46151</v>
      </c>
      <c r="I93" s="12">
        <f t="shared" si="2"/>
        <v>96.19</v>
      </c>
      <c r="J93" s="12">
        <f t="shared" si="3"/>
        <v>2.2400000000000002</v>
      </c>
    </row>
    <row r="94" spans="1:10" x14ac:dyDescent="0.25">
      <c r="A94" t="s">
        <v>151</v>
      </c>
      <c r="B94">
        <v>6.57</v>
      </c>
      <c r="C94">
        <v>0</v>
      </c>
      <c r="D94">
        <v>2.2400000000000002</v>
      </c>
      <c r="E94">
        <v>0</v>
      </c>
      <c r="F94">
        <v>3.4</v>
      </c>
      <c r="G94">
        <v>89.62</v>
      </c>
      <c r="H94" s="11">
        <v>46150</v>
      </c>
      <c r="I94" s="12">
        <f t="shared" si="2"/>
        <v>96.19</v>
      </c>
      <c r="J94" s="12">
        <f t="shared" si="3"/>
        <v>2.2400000000000002</v>
      </c>
    </row>
    <row r="95" spans="1:10" x14ac:dyDescent="0.25">
      <c r="A95" t="s">
        <v>152</v>
      </c>
      <c r="B95">
        <v>6.57</v>
      </c>
      <c r="C95">
        <v>0</v>
      </c>
      <c r="D95">
        <v>2.2400000000000002</v>
      </c>
      <c r="E95">
        <v>0</v>
      </c>
      <c r="F95">
        <v>3.4</v>
      </c>
      <c r="G95">
        <v>89.61</v>
      </c>
      <c r="H95" s="11">
        <v>46149</v>
      </c>
      <c r="I95" s="12">
        <f t="shared" si="2"/>
        <v>96.18</v>
      </c>
      <c r="J95" s="12">
        <f t="shared" si="3"/>
        <v>2.2400000000000002</v>
      </c>
    </row>
    <row r="96" spans="1:10" x14ac:dyDescent="0.25">
      <c r="A96" t="s">
        <v>153</v>
      </c>
      <c r="B96">
        <v>6.56</v>
      </c>
      <c r="C96">
        <v>0</v>
      </c>
      <c r="D96">
        <v>2.2400000000000002</v>
      </c>
      <c r="E96">
        <v>0</v>
      </c>
      <c r="F96">
        <v>3.39</v>
      </c>
      <c r="G96">
        <v>89.61</v>
      </c>
      <c r="H96" s="11">
        <v>46148</v>
      </c>
      <c r="I96" s="12">
        <f t="shared" si="2"/>
        <v>96.17</v>
      </c>
      <c r="J96" s="12">
        <f t="shared" si="3"/>
        <v>2.2400000000000002</v>
      </c>
    </row>
    <row r="97" spans="1:10" x14ac:dyDescent="0.25">
      <c r="A97" t="s">
        <v>154</v>
      </c>
      <c r="B97">
        <v>6.57</v>
      </c>
      <c r="C97">
        <v>0</v>
      </c>
      <c r="D97">
        <v>2</v>
      </c>
      <c r="E97">
        <v>0</v>
      </c>
      <c r="F97">
        <v>3.6</v>
      </c>
      <c r="G97">
        <v>89.63</v>
      </c>
      <c r="H97" s="11">
        <v>46147</v>
      </c>
      <c r="I97" s="12">
        <f t="shared" si="2"/>
        <v>96.199999999999989</v>
      </c>
      <c r="J97" s="12">
        <f t="shared" si="3"/>
        <v>2</v>
      </c>
    </row>
    <row r="98" spans="1:10" x14ac:dyDescent="0.25">
      <c r="A98" t="s">
        <v>155</v>
      </c>
      <c r="B98">
        <v>6.57</v>
      </c>
      <c r="C98">
        <v>0</v>
      </c>
      <c r="D98">
        <v>1.84</v>
      </c>
      <c r="E98">
        <v>0</v>
      </c>
      <c r="F98">
        <v>3.75</v>
      </c>
      <c r="G98">
        <v>89.63</v>
      </c>
      <c r="H98" s="11">
        <v>46146</v>
      </c>
      <c r="I98" s="12">
        <f t="shared" si="2"/>
        <v>96.199999999999989</v>
      </c>
      <c r="J98" s="12">
        <f t="shared" si="3"/>
        <v>1.84</v>
      </c>
    </row>
    <row r="99" spans="1:10" x14ac:dyDescent="0.25">
      <c r="A99" t="s">
        <v>156</v>
      </c>
      <c r="B99">
        <v>6.57</v>
      </c>
      <c r="C99">
        <v>0</v>
      </c>
      <c r="D99">
        <v>1.64</v>
      </c>
      <c r="E99">
        <v>0</v>
      </c>
      <c r="F99">
        <v>3.91</v>
      </c>
      <c r="G99">
        <v>89.67</v>
      </c>
      <c r="H99" s="11">
        <v>46145</v>
      </c>
      <c r="I99" s="12">
        <f t="shared" si="2"/>
        <v>96.240000000000009</v>
      </c>
      <c r="J99" s="12">
        <f t="shared" si="3"/>
        <v>1.64</v>
      </c>
    </row>
    <row r="100" spans="1:10" x14ac:dyDescent="0.25">
      <c r="A100" t="s">
        <v>157</v>
      </c>
      <c r="B100">
        <v>6.58</v>
      </c>
      <c r="C100">
        <v>0</v>
      </c>
      <c r="D100">
        <v>1.64</v>
      </c>
      <c r="E100">
        <v>0</v>
      </c>
      <c r="F100">
        <v>3.91</v>
      </c>
      <c r="G100">
        <v>89.65</v>
      </c>
      <c r="H100" s="11">
        <v>46144</v>
      </c>
      <c r="I100" s="12">
        <f t="shared" si="2"/>
        <v>96.23</v>
      </c>
      <c r="J100" s="12">
        <f t="shared" si="3"/>
        <v>1.64</v>
      </c>
    </row>
    <row r="101" spans="1:10" x14ac:dyDescent="0.25">
      <c r="A101" t="s">
        <v>158</v>
      </c>
      <c r="B101">
        <v>6.58</v>
      </c>
      <c r="C101">
        <v>0</v>
      </c>
      <c r="D101">
        <v>1.64</v>
      </c>
      <c r="E101">
        <v>0</v>
      </c>
      <c r="F101">
        <v>3.91</v>
      </c>
      <c r="G101">
        <v>89.64</v>
      </c>
      <c r="H101" s="11">
        <v>46143</v>
      </c>
      <c r="I101" s="12">
        <f t="shared" si="2"/>
        <v>96.22</v>
      </c>
      <c r="J101" s="12">
        <f t="shared" si="3"/>
        <v>1.64</v>
      </c>
    </row>
    <row r="102" spans="1:10" x14ac:dyDescent="0.25">
      <c r="A102" t="s">
        <v>159</v>
      </c>
      <c r="B102">
        <v>6.58</v>
      </c>
      <c r="C102">
        <v>0</v>
      </c>
      <c r="D102">
        <v>1.64</v>
      </c>
      <c r="E102">
        <v>0</v>
      </c>
      <c r="F102">
        <v>3.91</v>
      </c>
      <c r="G102">
        <v>89.63</v>
      </c>
      <c r="H102" s="11">
        <v>46142</v>
      </c>
      <c r="I102" s="12">
        <f t="shared" si="2"/>
        <v>96.21</v>
      </c>
      <c r="J102" s="12">
        <f t="shared" si="3"/>
        <v>1.64</v>
      </c>
    </row>
    <row r="103" spans="1:10" x14ac:dyDescent="0.25">
      <c r="A103" t="s">
        <v>160</v>
      </c>
      <c r="B103">
        <v>6.58</v>
      </c>
      <c r="C103">
        <v>0</v>
      </c>
      <c r="D103">
        <v>1.64</v>
      </c>
      <c r="E103">
        <v>0</v>
      </c>
      <c r="F103">
        <v>3.91</v>
      </c>
      <c r="G103">
        <v>89.63</v>
      </c>
      <c r="H103" s="11">
        <v>46141</v>
      </c>
      <c r="I103" s="12">
        <f t="shared" si="2"/>
        <v>96.21</v>
      </c>
      <c r="J103" s="12">
        <f t="shared" si="3"/>
        <v>1.64</v>
      </c>
    </row>
    <row r="104" spans="1:10" x14ac:dyDescent="0.25">
      <c r="A104" t="s">
        <v>161</v>
      </c>
      <c r="B104">
        <v>6.58</v>
      </c>
      <c r="C104">
        <v>0</v>
      </c>
      <c r="D104">
        <v>1.64</v>
      </c>
      <c r="E104">
        <v>0</v>
      </c>
      <c r="F104">
        <v>3.91</v>
      </c>
      <c r="G104">
        <v>89.62</v>
      </c>
      <c r="H104" s="11">
        <v>46140</v>
      </c>
      <c r="I104" s="12">
        <f t="shared" si="2"/>
        <v>96.2</v>
      </c>
      <c r="J104" s="12">
        <f t="shared" si="3"/>
        <v>1.64</v>
      </c>
    </row>
    <row r="105" spans="1:10" x14ac:dyDescent="0.25">
      <c r="A105" t="s">
        <v>162</v>
      </c>
      <c r="B105">
        <v>6.58</v>
      </c>
      <c r="C105">
        <v>0</v>
      </c>
      <c r="D105">
        <v>1.63</v>
      </c>
      <c r="E105">
        <v>0</v>
      </c>
      <c r="F105">
        <v>3.92</v>
      </c>
      <c r="G105">
        <v>89.61</v>
      </c>
      <c r="H105" s="11">
        <v>46139</v>
      </c>
      <c r="I105" s="12">
        <f t="shared" si="2"/>
        <v>96.19</v>
      </c>
      <c r="J105" s="12">
        <f t="shared" si="3"/>
        <v>1.63</v>
      </c>
    </row>
    <row r="106" spans="1:10" x14ac:dyDescent="0.25">
      <c r="A106" t="s">
        <v>163</v>
      </c>
      <c r="B106">
        <v>6.58</v>
      </c>
      <c r="C106">
        <v>0</v>
      </c>
      <c r="D106">
        <v>1.63</v>
      </c>
      <c r="E106">
        <v>0</v>
      </c>
      <c r="F106">
        <v>3.92</v>
      </c>
      <c r="G106">
        <v>89.61</v>
      </c>
      <c r="H106" s="11">
        <v>46138</v>
      </c>
      <c r="I106" s="12">
        <f t="shared" si="2"/>
        <v>96.19</v>
      </c>
      <c r="J106" s="12">
        <f t="shared" si="3"/>
        <v>1.63</v>
      </c>
    </row>
    <row r="107" spans="1:10" x14ac:dyDescent="0.25">
      <c r="A107" t="s">
        <v>164</v>
      </c>
      <c r="B107">
        <v>6.58</v>
      </c>
      <c r="C107">
        <v>0</v>
      </c>
      <c r="D107">
        <v>1.45</v>
      </c>
      <c r="E107">
        <v>0</v>
      </c>
      <c r="F107">
        <v>4.0999999999999996</v>
      </c>
      <c r="G107">
        <v>89.6</v>
      </c>
      <c r="H107" s="11">
        <v>46137</v>
      </c>
      <c r="I107" s="12">
        <f t="shared" si="2"/>
        <v>96.179999999999993</v>
      </c>
      <c r="J107" s="12">
        <f t="shared" si="3"/>
        <v>1.45</v>
      </c>
    </row>
    <row r="108" spans="1:10" x14ac:dyDescent="0.25">
      <c r="A108" t="s">
        <v>165</v>
      </c>
      <c r="B108">
        <v>6.58</v>
      </c>
      <c r="C108">
        <v>0</v>
      </c>
      <c r="D108">
        <v>1.43</v>
      </c>
      <c r="E108">
        <v>0</v>
      </c>
      <c r="F108">
        <v>4.1100000000000003</v>
      </c>
      <c r="G108">
        <v>89.59</v>
      </c>
      <c r="H108" s="11">
        <v>46136</v>
      </c>
      <c r="I108" s="12">
        <f t="shared" si="2"/>
        <v>96.17</v>
      </c>
      <c r="J108" s="12">
        <f t="shared" si="3"/>
        <v>1.43</v>
      </c>
    </row>
    <row r="109" spans="1:10" x14ac:dyDescent="0.25">
      <c r="A109" t="s">
        <v>166</v>
      </c>
      <c r="B109">
        <v>6.58</v>
      </c>
      <c r="C109">
        <v>0</v>
      </c>
      <c r="D109">
        <v>1.43</v>
      </c>
      <c r="E109">
        <v>0</v>
      </c>
      <c r="F109">
        <v>4.1100000000000003</v>
      </c>
      <c r="G109">
        <v>89.59</v>
      </c>
      <c r="H109" s="11">
        <v>46135</v>
      </c>
      <c r="I109" s="12">
        <f t="shared" si="2"/>
        <v>96.17</v>
      </c>
      <c r="J109" s="12">
        <f t="shared" si="3"/>
        <v>1.43</v>
      </c>
    </row>
    <row r="110" spans="1:10" x14ac:dyDescent="0.25">
      <c r="A110" t="s">
        <v>167</v>
      </c>
      <c r="B110">
        <v>6.58</v>
      </c>
      <c r="C110">
        <v>0</v>
      </c>
      <c r="D110">
        <v>1.43</v>
      </c>
      <c r="E110">
        <v>0</v>
      </c>
      <c r="F110">
        <v>4.1100000000000003</v>
      </c>
      <c r="G110">
        <v>89.58</v>
      </c>
      <c r="H110" s="11">
        <v>46134</v>
      </c>
      <c r="I110" s="12">
        <f t="shared" si="2"/>
        <v>96.16</v>
      </c>
      <c r="J110" s="12">
        <f t="shared" si="3"/>
        <v>1.43</v>
      </c>
    </row>
    <row r="111" spans="1:10" x14ac:dyDescent="0.25">
      <c r="A111" t="s">
        <v>168</v>
      </c>
      <c r="B111">
        <v>6.59</v>
      </c>
      <c r="C111">
        <v>0</v>
      </c>
      <c r="D111">
        <v>1.43</v>
      </c>
      <c r="E111">
        <v>0</v>
      </c>
      <c r="F111">
        <v>4.12</v>
      </c>
      <c r="G111">
        <v>89.56</v>
      </c>
      <c r="H111" s="11">
        <v>46133</v>
      </c>
      <c r="I111" s="12">
        <f t="shared" si="2"/>
        <v>96.15</v>
      </c>
      <c r="J111" s="12">
        <f t="shared" si="3"/>
        <v>1.43</v>
      </c>
    </row>
    <row r="112" spans="1:10" x14ac:dyDescent="0.25">
      <c r="A112" t="s">
        <v>169</v>
      </c>
      <c r="B112">
        <v>6.6</v>
      </c>
      <c r="C112">
        <v>0</v>
      </c>
      <c r="D112">
        <v>1.41</v>
      </c>
      <c r="E112">
        <v>0</v>
      </c>
      <c r="F112">
        <v>3.97</v>
      </c>
      <c r="G112">
        <v>89.7</v>
      </c>
      <c r="H112" s="11">
        <v>46132</v>
      </c>
      <c r="I112" s="12">
        <f t="shared" si="2"/>
        <v>96.3</v>
      </c>
      <c r="J112" s="12">
        <f t="shared" si="3"/>
        <v>1.41</v>
      </c>
    </row>
    <row r="113" spans="1:10" x14ac:dyDescent="0.25">
      <c r="A113" t="s">
        <v>170</v>
      </c>
      <c r="B113">
        <v>6.61</v>
      </c>
      <c r="C113">
        <v>0</v>
      </c>
      <c r="D113">
        <v>1.41</v>
      </c>
      <c r="E113">
        <v>0</v>
      </c>
      <c r="F113">
        <v>3.9</v>
      </c>
      <c r="G113">
        <v>89.76</v>
      </c>
      <c r="H113" s="11">
        <v>46131</v>
      </c>
      <c r="I113" s="12">
        <f t="shared" si="2"/>
        <v>96.37</v>
      </c>
      <c r="J113" s="12">
        <f t="shared" si="3"/>
        <v>1.41</v>
      </c>
    </row>
    <row r="114" spans="1:10" x14ac:dyDescent="0.25">
      <c r="A114" t="s">
        <v>171</v>
      </c>
      <c r="B114">
        <v>6.61</v>
      </c>
      <c r="C114">
        <v>0</v>
      </c>
      <c r="D114">
        <v>1.44</v>
      </c>
      <c r="E114">
        <v>0</v>
      </c>
      <c r="F114">
        <v>3.65</v>
      </c>
      <c r="G114">
        <v>90</v>
      </c>
      <c r="H114" s="11">
        <v>46130</v>
      </c>
      <c r="I114" s="12">
        <f t="shared" si="2"/>
        <v>96.61</v>
      </c>
      <c r="J114" s="12">
        <f t="shared" si="3"/>
        <v>1.44</v>
      </c>
    </row>
    <row r="115" spans="1:10" x14ac:dyDescent="0.25">
      <c r="A115" t="s">
        <v>172</v>
      </c>
      <c r="B115">
        <v>6.62</v>
      </c>
      <c r="C115">
        <v>0</v>
      </c>
      <c r="D115">
        <v>1.03</v>
      </c>
      <c r="E115">
        <v>0</v>
      </c>
      <c r="F115">
        <v>4.01</v>
      </c>
      <c r="G115">
        <v>90.04</v>
      </c>
      <c r="H115" s="11">
        <v>46129</v>
      </c>
      <c r="I115" s="12">
        <f t="shared" si="2"/>
        <v>96.660000000000011</v>
      </c>
      <c r="J115" s="12">
        <f t="shared" si="3"/>
        <v>1.03</v>
      </c>
    </row>
    <row r="116" spans="1:10" x14ac:dyDescent="0.25">
      <c r="A116" t="s">
        <v>173</v>
      </c>
      <c r="B116">
        <v>6.62</v>
      </c>
      <c r="C116">
        <v>0</v>
      </c>
      <c r="D116">
        <v>1.03</v>
      </c>
      <c r="E116">
        <v>0</v>
      </c>
      <c r="F116">
        <v>4.01</v>
      </c>
      <c r="G116">
        <v>90.03</v>
      </c>
      <c r="H116" s="11">
        <v>46128</v>
      </c>
      <c r="I116" s="12">
        <f t="shared" si="2"/>
        <v>96.65</v>
      </c>
      <c r="J116" s="12">
        <f t="shared" si="3"/>
        <v>1.03</v>
      </c>
    </row>
    <row r="117" spans="1:10" x14ac:dyDescent="0.25">
      <c r="A117" t="s">
        <v>174</v>
      </c>
      <c r="B117">
        <v>6.62</v>
      </c>
      <c r="C117">
        <v>0</v>
      </c>
      <c r="D117">
        <v>1.03</v>
      </c>
      <c r="E117">
        <v>0</v>
      </c>
      <c r="F117">
        <v>4.01</v>
      </c>
      <c r="G117">
        <v>90.02</v>
      </c>
      <c r="H117" s="11">
        <v>46127</v>
      </c>
      <c r="I117" s="12">
        <f t="shared" si="2"/>
        <v>96.64</v>
      </c>
      <c r="J117" s="12">
        <f t="shared" si="3"/>
        <v>1.03</v>
      </c>
    </row>
    <row r="118" spans="1:10" x14ac:dyDescent="0.25">
      <c r="A118" t="s">
        <v>175</v>
      </c>
      <c r="B118">
        <v>6.62</v>
      </c>
      <c r="C118">
        <v>0</v>
      </c>
      <c r="D118">
        <v>1.03</v>
      </c>
      <c r="E118">
        <v>0</v>
      </c>
      <c r="F118">
        <v>3.99</v>
      </c>
      <c r="G118">
        <v>90.04</v>
      </c>
      <c r="H118" s="11">
        <v>46126</v>
      </c>
      <c r="I118" s="12">
        <f t="shared" si="2"/>
        <v>96.660000000000011</v>
      </c>
      <c r="J118" s="12">
        <f t="shared" si="3"/>
        <v>1.03</v>
      </c>
    </row>
    <row r="119" spans="1:10" x14ac:dyDescent="0.25">
      <c r="A119" t="s">
        <v>176</v>
      </c>
      <c r="B119">
        <v>6.62</v>
      </c>
      <c r="C119">
        <v>0</v>
      </c>
      <c r="D119">
        <v>1.03</v>
      </c>
      <c r="E119">
        <v>0</v>
      </c>
      <c r="F119">
        <v>3.99</v>
      </c>
      <c r="G119">
        <v>90.03</v>
      </c>
      <c r="H119" s="11">
        <v>46125</v>
      </c>
      <c r="I119" s="12">
        <f t="shared" si="2"/>
        <v>96.65</v>
      </c>
      <c r="J119" s="12">
        <f t="shared" si="3"/>
        <v>1.03</v>
      </c>
    </row>
    <row r="120" spans="1:10" x14ac:dyDescent="0.25">
      <c r="A120" t="s">
        <v>177</v>
      </c>
      <c r="B120">
        <v>6.62</v>
      </c>
      <c r="C120">
        <v>0</v>
      </c>
      <c r="D120">
        <v>1.03</v>
      </c>
      <c r="E120">
        <v>0</v>
      </c>
      <c r="F120">
        <v>3.99</v>
      </c>
      <c r="G120">
        <v>90.02</v>
      </c>
      <c r="H120" s="11">
        <v>46124</v>
      </c>
      <c r="I120" s="12">
        <f t="shared" si="2"/>
        <v>96.64</v>
      </c>
      <c r="J120" s="12">
        <f t="shared" si="3"/>
        <v>1.03</v>
      </c>
    </row>
    <row r="121" spans="1:10" x14ac:dyDescent="0.25">
      <c r="A121" t="s">
        <v>178</v>
      </c>
      <c r="B121">
        <v>6.62</v>
      </c>
      <c r="C121">
        <v>0</v>
      </c>
      <c r="D121">
        <v>1.03</v>
      </c>
      <c r="E121">
        <v>0</v>
      </c>
      <c r="F121">
        <v>3.98</v>
      </c>
      <c r="G121">
        <v>90.02</v>
      </c>
      <c r="H121" s="11">
        <v>46123</v>
      </c>
      <c r="I121" s="12">
        <f t="shared" si="2"/>
        <v>96.64</v>
      </c>
      <c r="J121" s="12">
        <f t="shared" si="3"/>
        <v>1.03</v>
      </c>
    </row>
    <row r="122" spans="1:10" x14ac:dyDescent="0.25">
      <c r="A122" t="s">
        <v>179</v>
      </c>
      <c r="B122">
        <v>7.44</v>
      </c>
      <c r="C122">
        <v>0</v>
      </c>
      <c r="D122">
        <v>0.93</v>
      </c>
      <c r="E122">
        <v>0</v>
      </c>
      <c r="F122">
        <v>3.58</v>
      </c>
      <c r="G122">
        <v>89.53</v>
      </c>
      <c r="H122" s="11">
        <v>46122</v>
      </c>
      <c r="I122" s="12">
        <f t="shared" si="2"/>
        <v>96.97</v>
      </c>
      <c r="J122" s="12">
        <f t="shared" si="3"/>
        <v>0.93</v>
      </c>
    </row>
    <row r="123" spans="1:10" x14ac:dyDescent="0.25">
      <c r="A123" t="s">
        <v>180</v>
      </c>
      <c r="B123">
        <v>7.44</v>
      </c>
      <c r="C123">
        <v>0</v>
      </c>
      <c r="D123">
        <v>0.93</v>
      </c>
      <c r="E123">
        <v>0</v>
      </c>
      <c r="F123">
        <v>3.58</v>
      </c>
      <c r="G123">
        <v>89.53</v>
      </c>
      <c r="H123" s="11">
        <v>46121</v>
      </c>
      <c r="I123" s="12">
        <f t="shared" si="2"/>
        <v>96.97</v>
      </c>
      <c r="J123" s="12">
        <f t="shared" si="3"/>
        <v>0.93</v>
      </c>
    </row>
    <row r="124" spans="1:10" x14ac:dyDescent="0.25">
      <c r="A124" t="s">
        <v>181</v>
      </c>
      <c r="B124">
        <v>7.44</v>
      </c>
      <c r="C124">
        <v>0</v>
      </c>
      <c r="D124">
        <v>0.93</v>
      </c>
      <c r="E124">
        <v>0</v>
      </c>
      <c r="F124">
        <v>3.58</v>
      </c>
      <c r="G124">
        <v>89.52</v>
      </c>
      <c r="H124" s="11">
        <v>46120</v>
      </c>
      <c r="I124" s="12">
        <f t="shared" si="2"/>
        <v>96.96</v>
      </c>
      <c r="J124" s="12">
        <f t="shared" si="3"/>
        <v>0.93</v>
      </c>
    </row>
    <row r="125" spans="1:10" x14ac:dyDescent="0.25">
      <c r="A125" t="s">
        <v>182</v>
      </c>
      <c r="B125">
        <v>7.44</v>
      </c>
      <c r="C125">
        <v>0</v>
      </c>
      <c r="D125">
        <v>0.93</v>
      </c>
      <c r="E125">
        <v>0</v>
      </c>
      <c r="F125">
        <v>3.58</v>
      </c>
      <c r="G125">
        <v>89.52</v>
      </c>
      <c r="H125" s="11">
        <v>46119</v>
      </c>
      <c r="I125" s="12">
        <f t="shared" si="2"/>
        <v>96.96</v>
      </c>
      <c r="J125" s="12">
        <f t="shared" si="3"/>
        <v>0.93</v>
      </c>
    </row>
    <row r="126" spans="1:10" x14ac:dyDescent="0.25">
      <c r="A126" t="s">
        <v>183</v>
      </c>
      <c r="B126">
        <v>7.44</v>
      </c>
      <c r="C126">
        <v>0</v>
      </c>
      <c r="D126">
        <v>0.93</v>
      </c>
      <c r="E126">
        <v>0</v>
      </c>
      <c r="F126">
        <v>3.56</v>
      </c>
      <c r="G126">
        <v>89.53</v>
      </c>
      <c r="H126" s="11">
        <v>46118</v>
      </c>
      <c r="I126" s="12">
        <f t="shared" si="2"/>
        <v>96.97</v>
      </c>
      <c r="J126" s="12">
        <f t="shared" si="3"/>
        <v>0.93</v>
      </c>
    </row>
    <row r="127" spans="1:10" x14ac:dyDescent="0.25">
      <c r="A127" t="s">
        <v>184</v>
      </c>
      <c r="B127">
        <v>7.44</v>
      </c>
      <c r="C127">
        <v>0</v>
      </c>
      <c r="D127">
        <v>0.8</v>
      </c>
      <c r="E127">
        <v>0</v>
      </c>
      <c r="F127">
        <v>3.68</v>
      </c>
      <c r="G127">
        <v>89.52</v>
      </c>
      <c r="H127" s="11">
        <v>46117</v>
      </c>
      <c r="I127" s="12">
        <f t="shared" si="2"/>
        <v>96.96</v>
      </c>
      <c r="J127" s="12">
        <f t="shared" si="3"/>
        <v>0.8</v>
      </c>
    </row>
    <row r="128" spans="1:10" x14ac:dyDescent="0.25">
      <c r="A128" t="s">
        <v>185</v>
      </c>
      <c r="B128">
        <v>7.44</v>
      </c>
      <c r="C128">
        <v>0</v>
      </c>
      <c r="D128">
        <v>0.8</v>
      </c>
      <c r="E128">
        <v>0</v>
      </c>
      <c r="F128">
        <v>3.68</v>
      </c>
      <c r="G128">
        <v>89.51</v>
      </c>
      <c r="H128" s="11">
        <v>46116</v>
      </c>
      <c r="I128" s="12">
        <f t="shared" si="2"/>
        <v>96.95</v>
      </c>
      <c r="J128" s="12">
        <f t="shared" si="3"/>
        <v>0.8</v>
      </c>
    </row>
    <row r="129" spans="1:10" x14ac:dyDescent="0.25">
      <c r="A129" t="s">
        <v>186</v>
      </c>
      <c r="B129">
        <v>7.44</v>
      </c>
      <c r="C129">
        <v>0</v>
      </c>
      <c r="D129">
        <v>0.8</v>
      </c>
      <c r="E129">
        <v>0</v>
      </c>
      <c r="F129">
        <v>3.68</v>
      </c>
      <c r="G129">
        <v>89.51</v>
      </c>
      <c r="H129" s="11">
        <v>46115</v>
      </c>
      <c r="I129" s="12">
        <f t="shared" si="2"/>
        <v>96.95</v>
      </c>
      <c r="J129" s="12">
        <f t="shared" si="3"/>
        <v>0.8</v>
      </c>
    </row>
    <row r="130" spans="1:10" x14ac:dyDescent="0.25">
      <c r="A130" t="s">
        <v>187</v>
      </c>
      <c r="B130">
        <v>7.44</v>
      </c>
      <c r="C130">
        <v>0</v>
      </c>
      <c r="D130">
        <v>0.8</v>
      </c>
      <c r="E130">
        <v>0</v>
      </c>
      <c r="F130">
        <v>3.68</v>
      </c>
      <c r="G130">
        <v>89.5</v>
      </c>
      <c r="H130" s="11">
        <v>46114</v>
      </c>
      <c r="I130" s="12">
        <f t="shared" ref="I130:I193" si="4">B130+G130</f>
        <v>96.94</v>
      </c>
      <c r="J130" s="12">
        <f t="shared" ref="J130:J193" si="5">D130+C130</f>
        <v>0.8</v>
      </c>
    </row>
    <row r="131" spans="1:10" x14ac:dyDescent="0.25">
      <c r="A131" t="s">
        <v>188</v>
      </c>
      <c r="B131">
        <v>7.44</v>
      </c>
      <c r="C131">
        <v>0</v>
      </c>
      <c r="D131">
        <v>0.8</v>
      </c>
      <c r="E131">
        <v>0</v>
      </c>
      <c r="F131">
        <v>3.68</v>
      </c>
      <c r="G131">
        <v>89.5</v>
      </c>
      <c r="H131" s="11">
        <v>46113</v>
      </c>
      <c r="I131" s="12">
        <f t="shared" si="4"/>
        <v>96.94</v>
      </c>
      <c r="J131" s="12">
        <f t="shared" si="5"/>
        <v>0.8</v>
      </c>
    </row>
    <row r="132" spans="1:10" x14ac:dyDescent="0.25">
      <c r="A132" t="s">
        <v>189</v>
      </c>
      <c r="B132">
        <v>7.44</v>
      </c>
      <c r="C132">
        <v>0</v>
      </c>
      <c r="D132">
        <v>0.8</v>
      </c>
      <c r="E132">
        <v>0</v>
      </c>
      <c r="F132">
        <v>3.68</v>
      </c>
      <c r="G132">
        <v>89.49</v>
      </c>
      <c r="H132" s="11">
        <v>46112</v>
      </c>
      <c r="I132" s="12">
        <f t="shared" si="4"/>
        <v>96.929999999999993</v>
      </c>
      <c r="J132" s="12">
        <f t="shared" si="5"/>
        <v>0.8</v>
      </c>
    </row>
    <row r="133" spans="1:10" x14ac:dyDescent="0.25">
      <c r="A133" t="s">
        <v>190</v>
      </c>
      <c r="B133">
        <v>7.44</v>
      </c>
      <c r="C133">
        <v>0</v>
      </c>
      <c r="D133">
        <v>0.8</v>
      </c>
      <c r="E133">
        <v>0</v>
      </c>
      <c r="F133">
        <v>3.67</v>
      </c>
      <c r="G133">
        <v>89.48</v>
      </c>
      <c r="H133" s="11">
        <v>46111</v>
      </c>
      <c r="I133" s="12">
        <f t="shared" si="4"/>
        <v>96.92</v>
      </c>
      <c r="J133" s="12">
        <f t="shared" si="5"/>
        <v>0.8</v>
      </c>
    </row>
    <row r="134" spans="1:10" x14ac:dyDescent="0.25">
      <c r="A134" t="s">
        <v>191</v>
      </c>
      <c r="B134">
        <v>7.44</v>
      </c>
      <c r="C134">
        <v>0</v>
      </c>
      <c r="D134">
        <v>0.8</v>
      </c>
      <c r="E134">
        <v>0</v>
      </c>
      <c r="F134">
        <v>3.67</v>
      </c>
      <c r="G134">
        <v>89.48</v>
      </c>
      <c r="H134" s="11">
        <v>46110</v>
      </c>
      <c r="I134" s="12">
        <f t="shared" si="4"/>
        <v>96.92</v>
      </c>
      <c r="J134" s="12">
        <f t="shared" si="5"/>
        <v>0.8</v>
      </c>
    </row>
    <row r="135" spans="1:10" x14ac:dyDescent="0.25">
      <c r="A135" t="s">
        <v>192</v>
      </c>
      <c r="B135">
        <v>7.44</v>
      </c>
      <c r="C135">
        <v>0</v>
      </c>
      <c r="D135">
        <v>0.8</v>
      </c>
      <c r="E135">
        <v>0</v>
      </c>
      <c r="F135">
        <v>3.67</v>
      </c>
      <c r="G135">
        <v>89.47</v>
      </c>
      <c r="H135" s="11">
        <v>46109</v>
      </c>
      <c r="I135" s="12">
        <f t="shared" si="4"/>
        <v>96.91</v>
      </c>
      <c r="J135" s="12">
        <f t="shared" si="5"/>
        <v>0.8</v>
      </c>
    </row>
    <row r="136" spans="1:10" x14ac:dyDescent="0.25">
      <c r="A136" t="s">
        <v>193</v>
      </c>
      <c r="B136">
        <v>7.43</v>
      </c>
      <c r="C136">
        <v>0</v>
      </c>
      <c r="D136">
        <v>0.8</v>
      </c>
      <c r="E136">
        <v>0</v>
      </c>
      <c r="F136">
        <v>3.67</v>
      </c>
      <c r="G136">
        <v>89.48</v>
      </c>
      <c r="H136" s="11">
        <v>46108</v>
      </c>
      <c r="I136" s="12">
        <f t="shared" si="4"/>
        <v>96.91</v>
      </c>
      <c r="J136" s="12">
        <f t="shared" si="5"/>
        <v>0.8</v>
      </c>
    </row>
    <row r="137" spans="1:10" x14ac:dyDescent="0.25">
      <c r="A137" t="s">
        <v>194</v>
      </c>
      <c r="B137">
        <v>7.43</v>
      </c>
      <c r="C137">
        <v>0</v>
      </c>
      <c r="D137">
        <v>0.8</v>
      </c>
      <c r="E137">
        <v>0</v>
      </c>
      <c r="F137">
        <v>3.67</v>
      </c>
      <c r="G137">
        <v>89.47</v>
      </c>
      <c r="H137" s="11">
        <v>46107</v>
      </c>
      <c r="I137" s="12">
        <f t="shared" si="4"/>
        <v>96.9</v>
      </c>
      <c r="J137" s="12">
        <f t="shared" si="5"/>
        <v>0.8</v>
      </c>
    </row>
    <row r="138" spans="1:10" x14ac:dyDescent="0.25">
      <c r="A138" t="s">
        <v>195</v>
      </c>
      <c r="B138">
        <v>7.43</v>
      </c>
      <c r="C138">
        <v>0</v>
      </c>
      <c r="D138">
        <v>0.8</v>
      </c>
      <c r="E138">
        <v>0</v>
      </c>
      <c r="F138">
        <v>3.67</v>
      </c>
      <c r="G138">
        <v>89.46</v>
      </c>
      <c r="H138" s="11">
        <v>46106</v>
      </c>
      <c r="I138" s="12">
        <f t="shared" si="4"/>
        <v>96.889999999999986</v>
      </c>
      <c r="J138" s="12">
        <f t="shared" si="5"/>
        <v>0.8</v>
      </c>
    </row>
    <row r="139" spans="1:10" x14ac:dyDescent="0.25">
      <c r="A139" t="s">
        <v>196</v>
      </c>
      <c r="B139">
        <v>7.43</v>
      </c>
      <c r="C139">
        <v>0</v>
      </c>
      <c r="D139">
        <v>0.8</v>
      </c>
      <c r="E139">
        <v>0</v>
      </c>
      <c r="F139">
        <v>3.67</v>
      </c>
      <c r="G139">
        <v>89.46</v>
      </c>
      <c r="H139" s="11">
        <v>46105</v>
      </c>
      <c r="I139" s="12">
        <f t="shared" si="4"/>
        <v>96.889999999999986</v>
      </c>
      <c r="J139" s="12">
        <f t="shared" si="5"/>
        <v>0.8</v>
      </c>
    </row>
    <row r="140" spans="1:10" x14ac:dyDescent="0.25">
      <c r="A140" t="s">
        <v>197</v>
      </c>
      <c r="B140">
        <v>7.43</v>
      </c>
      <c r="C140">
        <v>0</v>
      </c>
      <c r="D140">
        <v>0.8</v>
      </c>
      <c r="E140">
        <v>0</v>
      </c>
      <c r="F140">
        <v>3.67</v>
      </c>
      <c r="G140">
        <v>89.45</v>
      </c>
      <c r="H140" s="11">
        <v>46104</v>
      </c>
      <c r="I140" s="12">
        <f t="shared" si="4"/>
        <v>96.88</v>
      </c>
      <c r="J140" s="12">
        <f t="shared" si="5"/>
        <v>0.8</v>
      </c>
    </row>
    <row r="141" spans="1:10" x14ac:dyDescent="0.25">
      <c r="A141" t="s">
        <v>198</v>
      </c>
      <c r="B141">
        <v>7.43</v>
      </c>
      <c r="C141">
        <v>0</v>
      </c>
      <c r="D141">
        <v>0.8</v>
      </c>
      <c r="E141">
        <v>0</v>
      </c>
      <c r="F141">
        <v>3.67</v>
      </c>
      <c r="G141">
        <v>89.45</v>
      </c>
      <c r="H141" s="11">
        <v>46103</v>
      </c>
      <c r="I141" s="12">
        <f t="shared" si="4"/>
        <v>96.88</v>
      </c>
      <c r="J141" s="12">
        <f t="shared" si="5"/>
        <v>0.8</v>
      </c>
    </row>
    <row r="142" spans="1:10" x14ac:dyDescent="0.25">
      <c r="A142" t="s">
        <v>199</v>
      </c>
      <c r="B142">
        <v>7.43</v>
      </c>
      <c r="C142">
        <v>0</v>
      </c>
      <c r="D142">
        <v>0.8</v>
      </c>
      <c r="E142">
        <v>0</v>
      </c>
      <c r="F142">
        <v>3.67</v>
      </c>
      <c r="G142">
        <v>89.44</v>
      </c>
      <c r="H142" s="11">
        <v>46102</v>
      </c>
      <c r="I142" s="12">
        <f t="shared" si="4"/>
        <v>96.87</v>
      </c>
      <c r="J142" s="12">
        <f t="shared" si="5"/>
        <v>0.8</v>
      </c>
    </row>
    <row r="143" spans="1:10" x14ac:dyDescent="0.25">
      <c r="A143" t="s">
        <v>200</v>
      </c>
      <c r="B143">
        <v>7.43</v>
      </c>
      <c r="C143">
        <v>0</v>
      </c>
      <c r="D143">
        <v>0.8</v>
      </c>
      <c r="E143">
        <v>0</v>
      </c>
      <c r="F143">
        <v>3.59</v>
      </c>
      <c r="G143">
        <v>89.43</v>
      </c>
      <c r="H143" s="11">
        <v>46101</v>
      </c>
      <c r="I143" s="12">
        <f t="shared" si="4"/>
        <v>96.860000000000014</v>
      </c>
      <c r="J143" s="12">
        <f t="shared" si="5"/>
        <v>0.8</v>
      </c>
    </row>
    <row r="144" spans="1:10" x14ac:dyDescent="0.25">
      <c r="A144" t="s">
        <v>201</v>
      </c>
      <c r="B144">
        <v>7.43</v>
      </c>
      <c r="C144">
        <v>0</v>
      </c>
      <c r="D144">
        <v>0.8</v>
      </c>
      <c r="E144">
        <v>0</v>
      </c>
      <c r="F144">
        <v>3.59</v>
      </c>
      <c r="G144">
        <v>89.43</v>
      </c>
      <c r="H144" s="11">
        <v>46100</v>
      </c>
      <c r="I144" s="12">
        <f t="shared" si="4"/>
        <v>96.860000000000014</v>
      </c>
      <c r="J144" s="12">
        <f t="shared" si="5"/>
        <v>0.8</v>
      </c>
    </row>
    <row r="145" spans="1:10" x14ac:dyDescent="0.25">
      <c r="A145" t="s">
        <v>202</v>
      </c>
      <c r="B145">
        <v>7.43</v>
      </c>
      <c r="C145">
        <v>0</v>
      </c>
      <c r="D145">
        <v>0.8</v>
      </c>
      <c r="E145">
        <v>0</v>
      </c>
      <c r="F145">
        <v>3.58</v>
      </c>
      <c r="G145">
        <v>89.43</v>
      </c>
      <c r="H145" s="11">
        <v>46099</v>
      </c>
      <c r="I145" s="12">
        <f t="shared" si="4"/>
        <v>96.860000000000014</v>
      </c>
      <c r="J145" s="12">
        <f t="shared" si="5"/>
        <v>0.8</v>
      </c>
    </row>
    <row r="146" spans="1:10" x14ac:dyDescent="0.25">
      <c r="A146" t="s">
        <v>203</v>
      </c>
      <c r="B146">
        <v>7.43</v>
      </c>
      <c r="C146">
        <v>0</v>
      </c>
      <c r="D146">
        <v>0.8</v>
      </c>
      <c r="E146">
        <v>0</v>
      </c>
      <c r="F146">
        <v>3.58</v>
      </c>
      <c r="G146">
        <v>89.43</v>
      </c>
      <c r="H146" s="11">
        <v>46098</v>
      </c>
      <c r="I146" s="12">
        <f t="shared" si="4"/>
        <v>96.860000000000014</v>
      </c>
      <c r="J146" s="12">
        <f t="shared" si="5"/>
        <v>0.8</v>
      </c>
    </row>
    <row r="147" spans="1:10" x14ac:dyDescent="0.25">
      <c r="A147" t="s">
        <v>204</v>
      </c>
      <c r="B147">
        <v>7.43</v>
      </c>
      <c r="C147">
        <v>0</v>
      </c>
      <c r="D147">
        <v>0.75</v>
      </c>
      <c r="E147">
        <v>0</v>
      </c>
      <c r="F147">
        <v>3.62</v>
      </c>
      <c r="G147">
        <v>89.42</v>
      </c>
      <c r="H147" s="11">
        <v>46097</v>
      </c>
      <c r="I147" s="12">
        <f t="shared" si="4"/>
        <v>96.85</v>
      </c>
      <c r="J147" s="12">
        <f t="shared" si="5"/>
        <v>0.75</v>
      </c>
    </row>
    <row r="148" spans="1:10" x14ac:dyDescent="0.25">
      <c r="A148" t="s">
        <v>205</v>
      </c>
      <c r="B148">
        <v>7.43</v>
      </c>
      <c r="C148">
        <v>0</v>
      </c>
      <c r="D148">
        <v>0.73</v>
      </c>
      <c r="E148">
        <v>0</v>
      </c>
      <c r="F148">
        <v>3.65</v>
      </c>
      <c r="G148">
        <v>89.41</v>
      </c>
      <c r="H148" s="11">
        <v>46096</v>
      </c>
      <c r="I148" s="12">
        <f t="shared" si="4"/>
        <v>96.84</v>
      </c>
      <c r="J148" s="12">
        <f t="shared" si="5"/>
        <v>0.73</v>
      </c>
    </row>
    <row r="149" spans="1:10" x14ac:dyDescent="0.25">
      <c r="A149" t="s">
        <v>206</v>
      </c>
      <c r="B149">
        <v>7.43</v>
      </c>
      <c r="C149">
        <v>0</v>
      </c>
      <c r="D149">
        <v>0.73</v>
      </c>
      <c r="E149">
        <v>0</v>
      </c>
      <c r="F149">
        <v>3.64</v>
      </c>
      <c r="G149">
        <v>89.41</v>
      </c>
      <c r="H149" s="11">
        <v>46095</v>
      </c>
      <c r="I149" s="12">
        <f t="shared" si="4"/>
        <v>96.84</v>
      </c>
      <c r="J149" s="12">
        <f t="shared" si="5"/>
        <v>0.73</v>
      </c>
    </row>
    <row r="150" spans="1:10" x14ac:dyDescent="0.25">
      <c r="A150" t="s">
        <v>207</v>
      </c>
      <c r="B150">
        <v>7.43</v>
      </c>
      <c r="C150">
        <v>0</v>
      </c>
      <c r="D150">
        <v>0.73</v>
      </c>
      <c r="E150">
        <v>0</v>
      </c>
      <c r="F150">
        <v>3.64</v>
      </c>
      <c r="G150">
        <v>89.4</v>
      </c>
      <c r="H150" s="11">
        <v>46094</v>
      </c>
      <c r="I150" s="12">
        <f t="shared" si="4"/>
        <v>96.830000000000013</v>
      </c>
      <c r="J150" s="12">
        <f t="shared" si="5"/>
        <v>0.73</v>
      </c>
    </row>
    <row r="151" spans="1:10" x14ac:dyDescent="0.25">
      <c r="A151" t="s">
        <v>208</v>
      </c>
      <c r="B151">
        <v>7.43</v>
      </c>
      <c r="C151">
        <v>0</v>
      </c>
      <c r="D151">
        <v>0.73</v>
      </c>
      <c r="E151">
        <v>0</v>
      </c>
      <c r="F151">
        <v>3.64</v>
      </c>
      <c r="G151">
        <v>89.4</v>
      </c>
      <c r="H151" s="11">
        <v>46093</v>
      </c>
      <c r="I151" s="12">
        <f t="shared" si="4"/>
        <v>96.830000000000013</v>
      </c>
      <c r="J151" s="12">
        <f t="shared" si="5"/>
        <v>0.73</v>
      </c>
    </row>
    <row r="152" spans="1:10" x14ac:dyDescent="0.25">
      <c r="A152" t="s">
        <v>209</v>
      </c>
      <c r="B152">
        <v>7.43</v>
      </c>
      <c r="C152">
        <v>0</v>
      </c>
      <c r="D152">
        <v>0.71</v>
      </c>
      <c r="E152">
        <v>0</v>
      </c>
      <c r="F152">
        <v>3.66</v>
      </c>
      <c r="G152">
        <v>89.39</v>
      </c>
      <c r="H152" s="11">
        <v>46092</v>
      </c>
      <c r="I152" s="12">
        <f t="shared" si="4"/>
        <v>96.82</v>
      </c>
      <c r="J152" s="12">
        <f t="shared" si="5"/>
        <v>0.71</v>
      </c>
    </row>
    <row r="153" spans="1:10" x14ac:dyDescent="0.25">
      <c r="A153" t="s">
        <v>210</v>
      </c>
      <c r="B153">
        <v>7.43</v>
      </c>
      <c r="C153">
        <v>0</v>
      </c>
      <c r="D153">
        <v>0.71</v>
      </c>
      <c r="E153">
        <v>0</v>
      </c>
      <c r="F153">
        <v>3.66</v>
      </c>
      <c r="G153">
        <v>89.38</v>
      </c>
      <c r="H153" s="11">
        <v>46091</v>
      </c>
      <c r="I153" s="12">
        <f t="shared" si="4"/>
        <v>96.81</v>
      </c>
      <c r="J153" s="12">
        <f t="shared" si="5"/>
        <v>0.71</v>
      </c>
    </row>
    <row r="154" spans="1:10" x14ac:dyDescent="0.25">
      <c r="A154" t="s">
        <v>211</v>
      </c>
      <c r="B154">
        <v>7.43</v>
      </c>
      <c r="C154">
        <v>0</v>
      </c>
      <c r="D154">
        <v>0.67</v>
      </c>
      <c r="E154">
        <v>0</v>
      </c>
      <c r="F154">
        <v>3.69</v>
      </c>
      <c r="G154">
        <v>89.38</v>
      </c>
      <c r="H154" s="11">
        <v>46090</v>
      </c>
      <c r="I154" s="12">
        <f t="shared" si="4"/>
        <v>96.81</v>
      </c>
      <c r="J154" s="12">
        <f t="shared" si="5"/>
        <v>0.67</v>
      </c>
    </row>
    <row r="155" spans="1:10" x14ac:dyDescent="0.25">
      <c r="A155" t="s">
        <v>212</v>
      </c>
      <c r="B155">
        <v>7.43</v>
      </c>
      <c r="C155">
        <v>0</v>
      </c>
      <c r="D155">
        <v>0.67</v>
      </c>
      <c r="E155">
        <v>0</v>
      </c>
      <c r="F155">
        <v>3.65</v>
      </c>
      <c r="G155">
        <v>89.41</v>
      </c>
      <c r="H155" s="11">
        <v>46089</v>
      </c>
      <c r="I155" s="12">
        <f t="shared" si="4"/>
        <v>96.84</v>
      </c>
      <c r="J155" s="12">
        <f t="shared" si="5"/>
        <v>0.67</v>
      </c>
    </row>
    <row r="156" spans="1:10" x14ac:dyDescent="0.25">
      <c r="A156" t="s">
        <v>213</v>
      </c>
      <c r="B156">
        <v>7.43</v>
      </c>
      <c r="C156">
        <v>0</v>
      </c>
      <c r="D156">
        <v>4.16</v>
      </c>
      <c r="E156">
        <v>0</v>
      </c>
      <c r="F156">
        <v>3.65</v>
      </c>
      <c r="G156">
        <v>89.41</v>
      </c>
      <c r="H156" s="11">
        <v>46088</v>
      </c>
      <c r="I156" s="12">
        <f t="shared" si="4"/>
        <v>96.84</v>
      </c>
      <c r="J156" s="12">
        <f t="shared" si="5"/>
        <v>4.16</v>
      </c>
    </row>
    <row r="157" spans="1:10" x14ac:dyDescent="0.25">
      <c r="A157" t="s">
        <v>214</v>
      </c>
      <c r="B157">
        <v>7.42</v>
      </c>
      <c r="C157">
        <v>0</v>
      </c>
      <c r="D157">
        <v>4.16</v>
      </c>
      <c r="E157">
        <v>0</v>
      </c>
      <c r="F157">
        <v>3.65</v>
      </c>
      <c r="G157">
        <v>89.41</v>
      </c>
      <c r="H157" s="11">
        <v>46087</v>
      </c>
      <c r="I157" s="12">
        <f t="shared" si="4"/>
        <v>96.83</v>
      </c>
      <c r="J157" s="12">
        <f t="shared" si="5"/>
        <v>4.16</v>
      </c>
    </row>
    <row r="158" spans="1:10" x14ac:dyDescent="0.25">
      <c r="A158" t="s">
        <v>215</v>
      </c>
      <c r="B158">
        <v>7.42</v>
      </c>
      <c r="C158">
        <v>0</v>
      </c>
      <c r="D158">
        <v>4.16</v>
      </c>
      <c r="E158">
        <v>0</v>
      </c>
      <c r="F158">
        <v>3.65</v>
      </c>
      <c r="G158">
        <v>89.41</v>
      </c>
      <c r="H158" s="11">
        <v>46086</v>
      </c>
      <c r="I158" s="12">
        <f t="shared" si="4"/>
        <v>96.83</v>
      </c>
      <c r="J158" s="12">
        <f t="shared" si="5"/>
        <v>4.16</v>
      </c>
    </row>
    <row r="159" spans="1:10" x14ac:dyDescent="0.25">
      <c r="A159" t="s">
        <v>216</v>
      </c>
      <c r="B159">
        <v>7.42</v>
      </c>
      <c r="C159">
        <v>0</v>
      </c>
      <c r="D159">
        <v>4.16</v>
      </c>
      <c r="E159">
        <v>0</v>
      </c>
      <c r="F159">
        <v>3.65</v>
      </c>
      <c r="G159">
        <v>89.4</v>
      </c>
      <c r="H159" s="11">
        <v>46085</v>
      </c>
      <c r="I159" s="12">
        <f t="shared" si="4"/>
        <v>96.820000000000007</v>
      </c>
      <c r="J159" s="12">
        <f t="shared" si="5"/>
        <v>4.16</v>
      </c>
    </row>
    <row r="160" spans="1:10" x14ac:dyDescent="0.25">
      <c r="A160" t="s">
        <v>217</v>
      </c>
      <c r="B160">
        <v>7.42</v>
      </c>
      <c r="C160">
        <v>0</v>
      </c>
      <c r="D160">
        <v>4.16</v>
      </c>
      <c r="E160">
        <v>0</v>
      </c>
      <c r="F160">
        <v>3.65</v>
      </c>
      <c r="G160">
        <v>89.39</v>
      </c>
      <c r="H160" s="11">
        <v>46084</v>
      </c>
      <c r="I160" s="12">
        <f t="shared" si="4"/>
        <v>96.81</v>
      </c>
      <c r="J160" s="12">
        <f t="shared" si="5"/>
        <v>4.16</v>
      </c>
    </row>
    <row r="161" spans="1:10" x14ac:dyDescent="0.25">
      <c r="A161" t="s">
        <v>218</v>
      </c>
      <c r="B161">
        <v>7.42</v>
      </c>
      <c r="C161">
        <v>0</v>
      </c>
      <c r="D161">
        <v>4.16</v>
      </c>
      <c r="E161">
        <v>0</v>
      </c>
      <c r="F161">
        <v>3.65</v>
      </c>
      <c r="G161">
        <v>89.39</v>
      </c>
      <c r="H161" s="11">
        <v>46083</v>
      </c>
      <c r="I161" s="12">
        <f t="shared" si="4"/>
        <v>96.81</v>
      </c>
      <c r="J161" s="12">
        <f t="shared" si="5"/>
        <v>4.16</v>
      </c>
    </row>
    <row r="162" spans="1:10" x14ac:dyDescent="0.25">
      <c r="A162" t="s">
        <v>219</v>
      </c>
      <c r="B162">
        <v>7.42</v>
      </c>
      <c r="C162">
        <v>0</v>
      </c>
      <c r="D162">
        <v>4.16</v>
      </c>
      <c r="E162">
        <v>0</v>
      </c>
      <c r="F162">
        <v>3.64</v>
      </c>
      <c r="G162">
        <v>89.38</v>
      </c>
      <c r="H162" s="11">
        <v>46082</v>
      </c>
      <c r="I162" s="12">
        <f t="shared" si="4"/>
        <v>96.8</v>
      </c>
      <c r="J162" s="12">
        <f t="shared" si="5"/>
        <v>4.16</v>
      </c>
    </row>
    <row r="163" spans="1:10" x14ac:dyDescent="0.25">
      <c r="A163" t="s">
        <v>220</v>
      </c>
      <c r="B163">
        <v>7.42</v>
      </c>
      <c r="C163">
        <v>0</v>
      </c>
      <c r="D163">
        <v>0.56000000000000005</v>
      </c>
      <c r="E163">
        <v>0</v>
      </c>
      <c r="F163">
        <v>7.24</v>
      </c>
      <c r="G163">
        <v>89.38</v>
      </c>
      <c r="H163" s="11">
        <v>46081</v>
      </c>
      <c r="I163" s="12">
        <f t="shared" si="4"/>
        <v>96.8</v>
      </c>
      <c r="J163" s="12">
        <f t="shared" si="5"/>
        <v>0.56000000000000005</v>
      </c>
    </row>
    <row r="164" spans="1:10" x14ac:dyDescent="0.25">
      <c r="A164" t="s">
        <v>221</v>
      </c>
      <c r="B164">
        <v>7.42</v>
      </c>
      <c r="C164">
        <v>0</v>
      </c>
      <c r="D164">
        <v>1.05</v>
      </c>
      <c r="E164">
        <v>0</v>
      </c>
      <c r="F164">
        <v>7.24</v>
      </c>
      <c r="G164">
        <v>89.37</v>
      </c>
      <c r="H164" s="11">
        <v>46080</v>
      </c>
      <c r="I164" s="12">
        <f t="shared" si="4"/>
        <v>96.79</v>
      </c>
      <c r="J164" s="12">
        <f t="shared" si="5"/>
        <v>1.05</v>
      </c>
    </row>
    <row r="165" spans="1:10" x14ac:dyDescent="0.25">
      <c r="A165" t="s">
        <v>222</v>
      </c>
      <c r="B165">
        <v>7.42</v>
      </c>
      <c r="C165">
        <v>0</v>
      </c>
      <c r="D165">
        <v>1.05</v>
      </c>
      <c r="E165">
        <v>0</v>
      </c>
      <c r="F165">
        <v>7.23</v>
      </c>
      <c r="G165">
        <v>89.36</v>
      </c>
      <c r="H165" s="11">
        <v>46079</v>
      </c>
      <c r="I165" s="12">
        <f t="shared" si="4"/>
        <v>96.78</v>
      </c>
      <c r="J165" s="12">
        <f t="shared" si="5"/>
        <v>1.05</v>
      </c>
    </row>
    <row r="166" spans="1:10" x14ac:dyDescent="0.25">
      <c r="A166" t="s">
        <v>223</v>
      </c>
      <c r="B166">
        <v>7.42</v>
      </c>
      <c r="C166">
        <v>0</v>
      </c>
      <c r="D166">
        <v>1.05</v>
      </c>
      <c r="E166">
        <v>0</v>
      </c>
      <c r="F166">
        <v>7.23</v>
      </c>
      <c r="G166">
        <v>89.36</v>
      </c>
      <c r="H166" s="11">
        <v>46078</v>
      </c>
      <c r="I166" s="12">
        <f t="shared" si="4"/>
        <v>96.78</v>
      </c>
      <c r="J166" s="12">
        <f t="shared" si="5"/>
        <v>1.05</v>
      </c>
    </row>
    <row r="167" spans="1:10" x14ac:dyDescent="0.25">
      <c r="A167" t="s">
        <v>224</v>
      </c>
      <c r="B167">
        <v>7.16</v>
      </c>
      <c r="C167">
        <v>0</v>
      </c>
      <c r="D167">
        <v>0.9</v>
      </c>
      <c r="E167">
        <v>0</v>
      </c>
      <c r="F167">
        <v>7.5</v>
      </c>
      <c r="G167">
        <v>89.81</v>
      </c>
      <c r="H167" s="11">
        <v>46077</v>
      </c>
      <c r="I167" s="12">
        <f t="shared" si="4"/>
        <v>96.97</v>
      </c>
      <c r="J167" s="12">
        <f t="shared" si="5"/>
        <v>0.9</v>
      </c>
    </row>
    <row r="168" spans="1:10" x14ac:dyDescent="0.25">
      <c r="A168" t="s">
        <v>225</v>
      </c>
      <c r="B168">
        <v>7.29</v>
      </c>
      <c r="C168">
        <v>0</v>
      </c>
      <c r="D168">
        <v>1.1399999999999999</v>
      </c>
      <c r="E168">
        <v>0</v>
      </c>
      <c r="F168">
        <v>7.27</v>
      </c>
      <c r="G168">
        <v>89.44</v>
      </c>
      <c r="H168" s="11">
        <v>46076</v>
      </c>
      <c r="I168" s="12">
        <f t="shared" si="4"/>
        <v>96.73</v>
      </c>
      <c r="J168" s="12">
        <f t="shared" si="5"/>
        <v>1.1399999999999999</v>
      </c>
    </row>
    <row r="169" spans="1:10" x14ac:dyDescent="0.25">
      <c r="A169" t="s">
        <v>226</v>
      </c>
      <c r="B169">
        <v>7.19</v>
      </c>
      <c r="C169">
        <v>0</v>
      </c>
      <c r="D169">
        <v>0.99</v>
      </c>
      <c r="E169">
        <v>0</v>
      </c>
      <c r="F169">
        <v>4.09</v>
      </c>
      <c r="G169">
        <v>89.53</v>
      </c>
      <c r="H169" s="11">
        <v>46075</v>
      </c>
      <c r="I169" s="12">
        <f t="shared" si="4"/>
        <v>96.72</v>
      </c>
      <c r="J169" s="12">
        <f t="shared" si="5"/>
        <v>0.99</v>
      </c>
    </row>
    <row r="170" spans="1:10" x14ac:dyDescent="0.25">
      <c r="A170" t="s">
        <v>227</v>
      </c>
      <c r="B170">
        <v>7.15</v>
      </c>
      <c r="C170">
        <v>0</v>
      </c>
      <c r="D170">
        <v>0.43</v>
      </c>
      <c r="E170">
        <v>0</v>
      </c>
      <c r="F170">
        <v>4.47</v>
      </c>
      <c r="G170">
        <v>89.42</v>
      </c>
      <c r="H170" s="11">
        <v>46074</v>
      </c>
      <c r="I170" s="12">
        <f t="shared" si="4"/>
        <v>96.570000000000007</v>
      </c>
      <c r="J170" s="12">
        <f t="shared" si="5"/>
        <v>0.43</v>
      </c>
    </row>
    <row r="171" spans="1:10" x14ac:dyDescent="0.25">
      <c r="A171" t="s">
        <v>228</v>
      </c>
      <c r="B171">
        <v>7.13</v>
      </c>
      <c r="C171">
        <v>0</v>
      </c>
      <c r="D171">
        <v>0.84</v>
      </c>
      <c r="E171">
        <v>0</v>
      </c>
      <c r="F171">
        <v>3.98</v>
      </c>
      <c r="G171">
        <v>89.56</v>
      </c>
      <c r="H171" s="11">
        <v>46073</v>
      </c>
      <c r="I171" s="12">
        <f t="shared" si="4"/>
        <v>96.69</v>
      </c>
      <c r="J171" s="12">
        <f t="shared" si="5"/>
        <v>0.84</v>
      </c>
    </row>
    <row r="172" spans="1:10" x14ac:dyDescent="0.25">
      <c r="A172" t="s">
        <v>229</v>
      </c>
      <c r="B172">
        <v>7.13</v>
      </c>
      <c r="C172">
        <v>0</v>
      </c>
      <c r="D172">
        <v>0.84</v>
      </c>
      <c r="E172">
        <v>0</v>
      </c>
      <c r="F172">
        <v>3.98</v>
      </c>
      <c r="G172">
        <v>89.56</v>
      </c>
      <c r="H172" s="11">
        <v>46072</v>
      </c>
      <c r="I172" s="12">
        <f t="shared" si="4"/>
        <v>96.69</v>
      </c>
      <c r="J172" s="12">
        <f t="shared" si="5"/>
        <v>0.84</v>
      </c>
    </row>
    <row r="173" spans="1:10" x14ac:dyDescent="0.25">
      <c r="A173" t="s">
        <v>230</v>
      </c>
      <c r="B173">
        <v>7.13</v>
      </c>
      <c r="C173">
        <v>0</v>
      </c>
      <c r="D173">
        <v>0.84</v>
      </c>
      <c r="E173">
        <v>0</v>
      </c>
      <c r="F173">
        <v>3.98</v>
      </c>
      <c r="G173">
        <v>89.55</v>
      </c>
      <c r="H173" s="11">
        <v>46071</v>
      </c>
      <c r="I173" s="12">
        <f t="shared" si="4"/>
        <v>96.679999999999993</v>
      </c>
      <c r="J173" s="12">
        <f t="shared" si="5"/>
        <v>0.84</v>
      </c>
    </row>
    <row r="174" spans="1:10" x14ac:dyDescent="0.25">
      <c r="A174" t="s">
        <v>231</v>
      </c>
      <c r="B174">
        <v>7.18</v>
      </c>
      <c r="C174">
        <v>0</v>
      </c>
      <c r="D174">
        <v>0.66</v>
      </c>
      <c r="E174">
        <v>0</v>
      </c>
      <c r="F174">
        <v>3.48</v>
      </c>
      <c r="G174">
        <v>90.1</v>
      </c>
      <c r="H174" s="11">
        <v>46070</v>
      </c>
      <c r="I174" s="12">
        <f t="shared" si="4"/>
        <v>97.28</v>
      </c>
      <c r="J174" s="12">
        <f t="shared" si="5"/>
        <v>0.66</v>
      </c>
    </row>
    <row r="175" spans="1:10" x14ac:dyDescent="0.25">
      <c r="A175" t="s">
        <v>232</v>
      </c>
      <c r="B175">
        <v>7.26</v>
      </c>
      <c r="C175">
        <v>0</v>
      </c>
      <c r="D175">
        <v>0.11</v>
      </c>
      <c r="E175">
        <v>0</v>
      </c>
      <c r="F175">
        <v>6.29</v>
      </c>
      <c r="G175">
        <v>89.62</v>
      </c>
      <c r="H175" s="11">
        <v>46069</v>
      </c>
      <c r="I175" s="12">
        <f t="shared" si="4"/>
        <v>96.88000000000001</v>
      </c>
      <c r="J175" s="12">
        <f t="shared" si="5"/>
        <v>0.11</v>
      </c>
    </row>
    <row r="176" spans="1:10" x14ac:dyDescent="0.25">
      <c r="A176" t="s">
        <v>233</v>
      </c>
      <c r="B176">
        <v>7.28</v>
      </c>
      <c r="C176">
        <v>0</v>
      </c>
      <c r="D176">
        <v>0.17</v>
      </c>
      <c r="E176">
        <v>0</v>
      </c>
      <c r="F176">
        <v>6.41</v>
      </c>
      <c r="G176">
        <v>89.76</v>
      </c>
      <c r="H176" s="11">
        <v>46068</v>
      </c>
      <c r="I176" s="12">
        <f t="shared" si="4"/>
        <v>97.04</v>
      </c>
      <c r="J176" s="12">
        <f t="shared" si="5"/>
        <v>0.17</v>
      </c>
    </row>
    <row r="177" spans="1:10" x14ac:dyDescent="0.25">
      <c r="A177" t="s">
        <v>234</v>
      </c>
      <c r="B177">
        <v>7.21</v>
      </c>
      <c r="C177">
        <v>0</v>
      </c>
      <c r="D177">
        <v>0.27</v>
      </c>
      <c r="E177">
        <v>0</v>
      </c>
      <c r="F177">
        <v>3.89</v>
      </c>
      <c r="G177">
        <v>90.44</v>
      </c>
      <c r="H177" s="11">
        <v>46067</v>
      </c>
      <c r="I177" s="12">
        <f t="shared" si="4"/>
        <v>97.649999999999991</v>
      </c>
      <c r="J177" s="12">
        <f t="shared" si="5"/>
        <v>0.27</v>
      </c>
    </row>
    <row r="178" spans="1:10" x14ac:dyDescent="0.25">
      <c r="A178" t="s">
        <v>235</v>
      </c>
      <c r="B178">
        <v>7.26</v>
      </c>
      <c r="C178">
        <v>0</v>
      </c>
      <c r="D178">
        <v>0.5</v>
      </c>
      <c r="E178">
        <v>0</v>
      </c>
      <c r="F178">
        <v>5.04</v>
      </c>
      <c r="G178">
        <v>90.38</v>
      </c>
      <c r="H178" s="11">
        <v>46066</v>
      </c>
      <c r="I178" s="12">
        <f t="shared" si="4"/>
        <v>97.64</v>
      </c>
      <c r="J178" s="12">
        <f t="shared" si="5"/>
        <v>0.5</v>
      </c>
    </row>
    <row r="179" spans="1:10" x14ac:dyDescent="0.25">
      <c r="A179" t="s">
        <v>236</v>
      </c>
      <c r="B179">
        <v>7.25</v>
      </c>
      <c r="C179">
        <v>0</v>
      </c>
      <c r="D179">
        <v>0.5</v>
      </c>
      <c r="E179">
        <v>0</v>
      </c>
      <c r="F179">
        <v>5.04</v>
      </c>
      <c r="G179">
        <v>90.38</v>
      </c>
      <c r="H179" s="11">
        <v>46065</v>
      </c>
      <c r="I179" s="12">
        <f t="shared" si="4"/>
        <v>97.63</v>
      </c>
      <c r="J179" s="12">
        <f t="shared" si="5"/>
        <v>0.5</v>
      </c>
    </row>
    <row r="180" spans="1:10" x14ac:dyDescent="0.25">
      <c r="A180" t="s">
        <v>237</v>
      </c>
      <c r="B180">
        <v>7.25</v>
      </c>
      <c r="C180">
        <v>0</v>
      </c>
      <c r="D180">
        <v>0.5</v>
      </c>
      <c r="E180">
        <v>0</v>
      </c>
      <c r="F180">
        <v>5.04</v>
      </c>
      <c r="G180">
        <v>90.38</v>
      </c>
      <c r="H180" s="11">
        <v>46064</v>
      </c>
      <c r="I180" s="12">
        <f t="shared" si="4"/>
        <v>97.63</v>
      </c>
      <c r="J180" s="12">
        <f t="shared" si="5"/>
        <v>0.5</v>
      </c>
    </row>
    <row r="181" spans="1:10" x14ac:dyDescent="0.25">
      <c r="A181" t="s">
        <v>238</v>
      </c>
      <c r="B181">
        <v>7.25</v>
      </c>
      <c r="C181">
        <v>0</v>
      </c>
      <c r="D181">
        <v>0.5</v>
      </c>
      <c r="E181">
        <v>0</v>
      </c>
      <c r="F181">
        <v>5.04</v>
      </c>
      <c r="G181">
        <v>90.37</v>
      </c>
      <c r="H181" s="11">
        <v>46063</v>
      </c>
      <c r="I181" s="12">
        <f t="shared" si="4"/>
        <v>97.62</v>
      </c>
      <c r="J181" s="12">
        <f t="shared" si="5"/>
        <v>0.5</v>
      </c>
    </row>
    <row r="182" spans="1:10" x14ac:dyDescent="0.25">
      <c r="A182" t="s">
        <v>239</v>
      </c>
      <c r="B182">
        <v>7.45</v>
      </c>
      <c r="C182">
        <v>0</v>
      </c>
      <c r="D182">
        <v>1.66</v>
      </c>
      <c r="E182">
        <v>0</v>
      </c>
      <c r="F182">
        <v>12.01</v>
      </c>
      <c r="G182">
        <v>90.39</v>
      </c>
      <c r="H182" s="11">
        <v>46062</v>
      </c>
      <c r="I182" s="12">
        <f t="shared" si="4"/>
        <v>97.84</v>
      </c>
      <c r="J182" s="12">
        <f t="shared" si="5"/>
        <v>1.66</v>
      </c>
    </row>
    <row r="183" spans="1:10" x14ac:dyDescent="0.25">
      <c r="A183" t="s">
        <v>240</v>
      </c>
      <c r="B183">
        <v>7.31</v>
      </c>
      <c r="C183">
        <v>0</v>
      </c>
      <c r="D183">
        <v>0.9</v>
      </c>
      <c r="E183">
        <v>0</v>
      </c>
      <c r="F183">
        <v>10.29</v>
      </c>
      <c r="G183">
        <v>90.35</v>
      </c>
      <c r="H183" s="11">
        <v>46061</v>
      </c>
      <c r="I183" s="12">
        <f t="shared" si="4"/>
        <v>97.66</v>
      </c>
      <c r="J183" s="12">
        <f t="shared" si="5"/>
        <v>0.9</v>
      </c>
    </row>
    <row r="184" spans="1:10" x14ac:dyDescent="0.25">
      <c r="A184" t="s">
        <v>241</v>
      </c>
      <c r="B184">
        <v>6.97</v>
      </c>
      <c r="C184">
        <v>0</v>
      </c>
      <c r="D184">
        <v>0.33</v>
      </c>
      <c r="E184">
        <v>0</v>
      </c>
      <c r="F184">
        <v>3.64</v>
      </c>
      <c r="G184">
        <v>89.88</v>
      </c>
      <c r="H184" s="11">
        <v>46060</v>
      </c>
      <c r="I184" s="12">
        <f t="shared" si="4"/>
        <v>96.85</v>
      </c>
      <c r="J184" s="12">
        <f t="shared" si="5"/>
        <v>0.33</v>
      </c>
    </row>
    <row r="185" spans="1:10" x14ac:dyDescent="0.25">
      <c r="A185" t="s">
        <v>242</v>
      </c>
      <c r="B185">
        <v>7.03</v>
      </c>
      <c r="C185">
        <v>0</v>
      </c>
      <c r="D185">
        <v>0.15</v>
      </c>
      <c r="E185">
        <v>0</v>
      </c>
      <c r="F185">
        <v>3.94</v>
      </c>
      <c r="G185">
        <v>90.35</v>
      </c>
      <c r="H185" s="11">
        <v>46059</v>
      </c>
      <c r="I185" s="12">
        <f t="shared" si="4"/>
        <v>97.38</v>
      </c>
      <c r="J185" s="12">
        <f t="shared" si="5"/>
        <v>0.15</v>
      </c>
    </row>
    <row r="186" spans="1:10" x14ac:dyDescent="0.25">
      <c r="A186" t="s">
        <v>243</v>
      </c>
      <c r="B186">
        <v>7.03</v>
      </c>
      <c r="C186">
        <v>0</v>
      </c>
      <c r="D186">
        <v>0.15</v>
      </c>
      <c r="E186">
        <v>0</v>
      </c>
      <c r="F186">
        <v>3.94</v>
      </c>
      <c r="G186">
        <v>90.34</v>
      </c>
      <c r="H186" s="11">
        <v>46058</v>
      </c>
      <c r="I186" s="12">
        <f t="shared" si="4"/>
        <v>97.37</v>
      </c>
      <c r="J186" s="12">
        <f t="shared" si="5"/>
        <v>0.15</v>
      </c>
    </row>
    <row r="187" spans="1:10" x14ac:dyDescent="0.25">
      <c r="A187" t="s">
        <v>244</v>
      </c>
      <c r="B187">
        <v>7.03</v>
      </c>
      <c r="C187">
        <v>0</v>
      </c>
      <c r="D187">
        <v>0.09</v>
      </c>
      <c r="E187">
        <v>0</v>
      </c>
      <c r="F187">
        <v>4</v>
      </c>
      <c r="G187">
        <v>90.34</v>
      </c>
      <c r="H187" s="11">
        <v>46057</v>
      </c>
      <c r="I187" s="12">
        <f t="shared" si="4"/>
        <v>97.37</v>
      </c>
      <c r="J187" s="12">
        <f t="shared" si="5"/>
        <v>0.09</v>
      </c>
    </row>
    <row r="188" spans="1:10" x14ac:dyDescent="0.25">
      <c r="A188" t="s">
        <v>245</v>
      </c>
      <c r="B188">
        <v>7.03</v>
      </c>
      <c r="C188">
        <v>0</v>
      </c>
      <c r="D188">
        <v>0.09</v>
      </c>
      <c r="E188">
        <v>0</v>
      </c>
      <c r="F188">
        <v>3.99</v>
      </c>
      <c r="G188">
        <v>90.33</v>
      </c>
      <c r="H188" s="11">
        <v>46056</v>
      </c>
      <c r="I188" s="12">
        <f t="shared" si="4"/>
        <v>97.36</v>
      </c>
      <c r="J188" s="12">
        <f t="shared" si="5"/>
        <v>0.09</v>
      </c>
    </row>
    <row r="189" spans="1:10" x14ac:dyDescent="0.25">
      <c r="A189" t="s">
        <v>246</v>
      </c>
      <c r="B189">
        <v>6.9</v>
      </c>
      <c r="C189">
        <v>0</v>
      </c>
      <c r="D189">
        <v>0.27</v>
      </c>
      <c r="E189">
        <v>0</v>
      </c>
      <c r="F189">
        <v>2.85</v>
      </c>
      <c r="G189">
        <v>90.98</v>
      </c>
      <c r="H189" s="11">
        <v>46055</v>
      </c>
      <c r="I189" s="12">
        <f t="shared" si="4"/>
        <v>97.88000000000001</v>
      </c>
      <c r="J189" s="12">
        <f t="shared" si="5"/>
        <v>0.27</v>
      </c>
    </row>
    <row r="190" spans="1:10" x14ac:dyDescent="0.25">
      <c r="A190" t="s">
        <v>247</v>
      </c>
      <c r="B190">
        <v>7.04</v>
      </c>
      <c r="C190">
        <v>0</v>
      </c>
      <c r="D190">
        <v>1.33</v>
      </c>
      <c r="E190">
        <v>0</v>
      </c>
      <c r="F190">
        <v>2.68</v>
      </c>
      <c r="G190">
        <v>91.01</v>
      </c>
      <c r="H190" s="11">
        <v>46054</v>
      </c>
      <c r="I190" s="12">
        <f t="shared" si="4"/>
        <v>98.050000000000011</v>
      </c>
      <c r="J190" s="12">
        <f t="shared" si="5"/>
        <v>1.33</v>
      </c>
    </row>
    <row r="191" spans="1:10" x14ac:dyDescent="0.25">
      <c r="A191" t="s">
        <v>248</v>
      </c>
      <c r="B191">
        <v>6.86</v>
      </c>
      <c r="C191">
        <v>0</v>
      </c>
      <c r="D191">
        <v>2.99</v>
      </c>
      <c r="E191">
        <v>0</v>
      </c>
      <c r="F191">
        <v>3.84</v>
      </c>
      <c r="G191">
        <v>90.98</v>
      </c>
      <c r="H191" s="11">
        <v>46053</v>
      </c>
      <c r="I191" s="12">
        <f t="shared" si="4"/>
        <v>97.84</v>
      </c>
      <c r="J191" s="12">
        <f t="shared" si="5"/>
        <v>2.99</v>
      </c>
    </row>
    <row r="192" spans="1:10" x14ac:dyDescent="0.25">
      <c r="A192" t="s">
        <v>249</v>
      </c>
      <c r="B192">
        <v>6.79</v>
      </c>
      <c r="C192">
        <v>0</v>
      </c>
      <c r="D192">
        <v>2.31</v>
      </c>
      <c r="E192">
        <v>0</v>
      </c>
      <c r="F192">
        <v>6.46</v>
      </c>
      <c r="G192">
        <v>90.25</v>
      </c>
      <c r="H192" s="11">
        <v>46052</v>
      </c>
      <c r="I192" s="12">
        <f t="shared" si="4"/>
        <v>97.04</v>
      </c>
      <c r="J192" s="12">
        <f t="shared" si="5"/>
        <v>2.31</v>
      </c>
    </row>
    <row r="193" spans="1:10" x14ac:dyDescent="0.25">
      <c r="A193" t="s">
        <v>250</v>
      </c>
      <c r="B193">
        <v>6.79</v>
      </c>
      <c r="C193">
        <v>0</v>
      </c>
      <c r="D193">
        <v>2.31</v>
      </c>
      <c r="E193">
        <v>0</v>
      </c>
      <c r="F193">
        <v>6.39</v>
      </c>
      <c r="G193">
        <v>90.32</v>
      </c>
      <c r="H193" s="11">
        <v>46051</v>
      </c>
      <c r="I193" s="12">
        <f t="shared" si="4"/>
        <v>97.11</v>
      </c>
      <c r="J193" s="12">
        <f t="shared" si="5"/>
        <v>2.31</v>
      </c>
    </row>
    <row r="194" spans="1:10" x14ac:dyDescent="0.25">
      <c r="A194" t="s">
        <v>251</v>
      </c>
      <c r="B194">
        <v>6.79</v>
      </c>
      <c r="C194">
        <v>0</v>
      </c>
      <c r="D194">
        <v>2.31</v>
      </c>
      <c r="E194">
        <v>0</v>
      </c>
      <c r="F194">
        <v>6.39</v>
      </c>
      <c r="G194">
        <v>90.31</v>
      </c>
      <c r="H194" s="11">
        <v>46050</v>
      </c>
      <c r="I194" s="12">
        <f t="shared" ref="I194:I257" si="6">B194+G194</f>
        <v>97.100000000000009</v>
      </c>
      <c r="J194" s="12">
        <f t="shared" ref="J194:J257" si="7">D194+C194</f>
        <v>2.31</v>
      </c>
    </row>
    <row r="195" spans="1:10" x14ac:dyDescent="0.25">
      <c r="A195" t="s">
        <v>252</v>
      </c>
      <c r="B195">
        <v>6.47</v>
      </c>
      <c r="C195">
        <v>0</v>
      </c>
      <c r="D195">
        <v>2.63</v>
      </c>
      <c r="E195">
        <v>0</v>
      </c>
      <c r="F195">
        <v>5.56</v>
      </c>
      <c r="G195">
        <v>89.22</v>
      </c>
      <c r="H195" s="11">
        <v>46049</v>
      </c>
      <c r="I195" s="12">
        <f t="shared" si="6"/>
        <v>95.69</v>
      </c>
      <c r="J195" s="12">
        <f t="shared" si="7"/>
        <v>2.63</v>
      </c>
    </row>
    <row r="196" spans="1:10" x14ac:dyDescent="0.25">
      <c r="A196" t="s">
        <v>253</v>
      </c>
      <c r="B196">
        <v>6.14</v>
      </c>
      <c r="C196">
        <v>0</v>
      </c>
      <c r="D196">
        <v>0.76</v>
      </c>
      <c r="E196">
        <v>0</v>
      </c>
      <c r="F196">
        <v>5.33</v>
      </c>
      <c r="G196">
        <v>90.22</v>
      </c>
      <c r="H196" s="11">
        <v>46048</v>
      </c>
      <c r="I196" s="12">
        <f t="shared" si="6"/>
        <v>96.36</v>
      </c>
      <c r="J196" s="12">
        <f t="shared" si="7"/>
        <v>0.76</v>
      </c>
    </row>
    <row r="197" spans="1:10" x14ac:dyDescent="0.25">
      <c r="A197" t="s">
        <v>254</v>
      </c>
      <c r="B197">
        <v>6.06</v>
      </c>
      <c r="C197">
        <v>0</v>
      </c>
      <c r="D197">
        <v>3.05</v>
      </c>
      <c r="E197">
        <v>0</v>
      </c>
      <c r="F197">
        <v>2.98</v>
      </c>
      <c r="G197">
        <v>90.03</v>
      </c>
      <c r="H197" s="11">
        <v>46047</v>
      </c>
      <c r="I197" s="12">
        <f t="shared" si="6"/>
        <v>96.09</v>
      </c>
      <c r="J197" s="12">
        <f t="shared" si="7"/>
        <v>3.05</v>
      </c>
    </row>
    <row r="198" spans="1:10" x14ac:dyDescent="0.25">
      <c r="A198" t="s">
        <v>255</v>
      </c>
      <c r="B198">
        <v>5.95</v>
      </c>
      <c r="C198">
        <v>0</v>
      </c>
      <c r="D198">
        <v>1.71</v>
      </c>
      <c r="E198">
        <v>0</v>
      </c>
      <c r="F198">
        <v>2.11</v>
      </c>
      <c r="G198">
        <v>91.91</v>
      </c>
      <c r="H198" s="11">
        <v>46046</v>
      </c>
      <c r="I198" s="12">
        <f t="shared" si="6"/>
        <v>97.86</v>
      </c>
      <c r="J198" s="12">
        <f t="shared" si="7"/>
        <v>1.71</v>
      </c>
    </row>
    <row r="199" spans="1:10" x14ac:dyDescent="0.25">
      <c r="A199" t="s">
        <v>256</v>
      </c>
      <c r="B199">
        <v>5.73</v>
      </c>
      <c r="C199">
        <v>0</v>
      </c>
      <c r="D199">
        <v>0.22</v>
      </c>
      <c r="E199">
        <v>0</v>
      </c>
      <c r="F199">
        <v>2.0499999999999998</v>
      </c>
      <c r="G199">
        <v>90</v>
      </c>
      <c r="H199" s="11">
        <v>46045</v>
      </c>
      <c r="I199" s="12">
        <f t="shared" si="6"/>
        <v>95.73</v>
      </c>
      <c r="J199" s="12">
        <f t="shared" si="7"/>
        <v>0.22</v>
      </c>
    </row>
    <row r="200" spans="1:10" x14ac:dyDescent="0.25">
      <c r="A200" t="s">
        <v>257</v>
      </c>
      <c r="B200">
        <v>5.73</v>
      </c>
      <c r="C200">
        <v>0</v>
      </c>
      <c r="D200">
        <v>0.22</v>
      </c>
      <c r="E200">
        <v>0</v>
      </c>
      <c r="F200">
        <v>2.0499999999999998</v>
      </c>
      <c r="G200">
        <v>89.99</v>
      </c>
      <c r="H200" s="11">
        <v>46044</v>
      </c>
      <c r="I200" s="12">
        <f t="shared" si="6"/>
        <v>95.72</v>
      </c>
      <c r="J200" s="12">
        <f t="shared" si="7"/>
        <v>0.22</v>
      </c>
    </row>
    <row r="201" spans="1:10" x14ac:dyDescent="0.25">
      <c r="A201" t="s">
        <v>258</v>
      </c>
      <c r="B201">
        <v>5.73</v>
      </c>
      <c r="C201">
        <v>0</v>
      </c>
      <c r="D201">
        <v>0.22</v>
      </c>
      <c r="E201">
        <v>0</v>
      </c>
      <c r="F201">
        <v>2.0499999999999998</v>
      </c>
      <c r="G201">
        <v>89.98</v>
      </c>
      <c r="H201" s="11">
        <v>46043</v>
      </c>
      <c r="I201" s="12">
        <f t="shared" si="6"/>
        <v>95.710000000000008</v>
      </c>
      <c r="J201" s="12">
        <f t="shared" si="7"/>
        <v>0.22</v>
      </c>
    </row>
    <row r="202" spans="1:10" x14ac:dyDescent="0.25">
      <c r="A202" t="s">
        <v>259</v>
      </c>
      <c r="B202">
        <v>6.18</v>
      </c>
      <c r="C202">
        <v>0</v>
      </c>
      <c r="D202">
        <v>0.13</v>
      </c>
      <c r="E202">
        <v>0</v>
      </c>
      <c r="F202">
        <v>3.99</v>
      </c>
      <c r="G202">
        <v>90.42</v>
      </c>
      <c r="H202" s="11">
        <v>46042</v>
      </c>
      <c r="I202" s="12">
        <f t="shared" si="6"/>
        <v>96.6</v>
      </c>
      <c r="J202" s="12">
        <f t="shared" si="7"/>
        <v>0.13</v>
      </c>
    </row>
    <row r="203" spans="1:10" x14ac:dyDescent="0.25">
      <c r="A203" t="s">
        <v>260</v>
      </c>
      <c r="B203">
        <v>6.18</v>
      </c>
      <c r="C203">
        <v>0</v>
      </c>
      <c r="D203">
        <v>1.19</v>
      </c>
      <c r="E203">
        <v>0</v>
      </c>
      <c r="F203">
        <v>3.78</v>
      </c>
      <c r="G203">
        <v>91.97</v>
      </c>
      <c r="H203" s="11">
        <v>46041</v>
      </c>
      <c r="I203" s="12">
        <f t="shared" si="6"/>
        <v>98.15</v>
      </c>
      <c r="J203" s="12">
        <f t="shared" si="7"/>
        <v>1.19</v>
      </c>
    </row>
    <row r="204" spans="1:10" x14ac:dyDescent="0.25">
      <c r="A204" t="s">
        <v>261</v>
      </c>
      <c r="B204">
        <v>6.19</v>
      </c>
      <c r="C204">
        <v>0</v>
      </c>
      <c r="D204">
        <v>0.62</v>
      </c>
      <c r="E204">
        <v>0</v>
      </c>
      <c r="F204">
        <v>3.69</v>
      </c>
      <c r="G204">
        <v>92.22</v>
      </c>
      <c r="H204" s="11">
        <v>46040</v>
      </c>
      <c r="I204" s="12">
        <f t="shared" si="6"/>
        <v>98.41</v>
      </c>
      <c r="J204" s="12">
        <f t="shared" si="7"/>
        <v>0.62</v>
      </c>
    </row>
    <row r="205" spans="1:10" x14ac:dyDescent="0.25">
      <c r="A205" t="s">
        <v>262</v>
      </c>
      <c r="B205">
        <v>6.08</v>
      </c>
      <c r="C205">
        <v>0</v>
      </c>
      <c r="D205">
        <v>0.61</v>
      </c>
      <c r="E205">
        <v>0</v>
      </c>
      <c r="F205">
        <v>4.8099999999999996</v>
      </c>
      <c r="G205">
        <v>91.27</v>
      </c>
      <c r="H205" s="11">
        <v>46039</v>
      </c>
      <c r="I205" s="12">
        <f t="shared" si="6"/>
        <v>97.35</v>
      </c>
      <c r="J205" s="12">
        <f t="shared" si="7"/>
        <v>0.61</v>
      </c>
    </row>
    <row r="206" spans="1:10" x14ac:dyDescent="0.25">
      <c r="A206" t="s">
        <v>263</v>
      </c>
      <c r="B206">
        <v>6.07</v>
      </c>
      <c r="C206">
        <v>0</v>
      </c>
      <c r="D206">
        <v>0.61</v>
      </c>
      <c r="E206">
        <v>0</v>
      </c>
      <c r="F206">
        <v>4.8099999999999996</v>
      </c>
      <c r="G206">
        <v>91.28</v>
      </c>
      <c r="H206" s="11">
        <v>46038</v>
      </c>
      <c r="I206" s="12">
        <f t="shared" si="6"/>
        <v>97.35</v>
      </c>
      <c r="J206" s="12">
        <f t="shared" si="7"/>
        <v>0.61</v>
      </c>
    </row>
    <row r="207" spans="1:10" x14ac:dyDescent="0.25">
      <c r="A207" t="s">
        <v>264</v>
      </c>
      <c r="B207">
        <v>6.07</v>
      </c>
      <c r="C207">
        <v>0</v>
      </c>
      <c r="D207">
        <v>0.61</v>
      </c>
      <c r="E207">
        <v>0</v>
      </c>
      <c r="F207">
        <v>4.8099999999999996</v>
      </c>
      <c r="G207">
        <v>91.27</v>
      </c>
      <c r="H207" s="11">
        <v>46037</v>
      </c>
      <c r="I207" s="12">
        <f t="shared" si="6"/>
        <v>97.34</v>
      </c>
      <c r="J207" s="12">
        <f t="shared" si="7"/>
        <v>0.61</v>
      </c>
    </row>
    <row r="208" spans="1:10" x14ac:dyDescent="0.25">
      <c r="A208" t="s">
        <v>265</v>
      </c>
      <c r="B208">
        <v>6.07</v>
      </c>
      <c r="C208">
        <v>0</v>
      </c>
      <c r="D208">
        <v>0.61</v>
      </c>
      <c r="E208">
        <v>0</v>
      </c>
      <c r="F208">
        <v>4.8099999999999996</v>
      </c>
      <c r="G208">
        <v>91.26</v>
      </c>
      <c r="H208" s="11">
        <v>46036</v>
      </c>
      <c r="I208" s="12">
        <f t="shared" si="6"/>
        <v>97.330000000000013</v>
      </c>
      <c r="J208" s="12">
        <f t="shared" si="7"/>
        <v>0.61</v>
      </c>
    </row>
    <row r="209" spans="1:10" x14ac:dyDescent="0.25">
      <c r="A209" t="s">
        <v>266</v>
      </c>
      <c r="B209">
        <v>6.16</v>
      </c>
      <c r="C209">
        <v>0</v>
      </c>
      <c r="D209">
        <v>0.03</v>
      </c>
      <c r="E209">
        <v>0</v>
      </c>
      <c r="F209">
        <v>4.1399999999999997</v>
      </c>
      <c r="G209">
        <v>91.79</v>
      </c>
      <c r="H209" s="11">
        <v>46035</v>
      </c>
      <c r="I209" s="12">
        <f t="shared" si="6"/>
        <v>97.95</v>
      </c>
      <c r="J209" s="12">
        <f t="shared" si="7"/>
        <v>0.03</v>
      </c>
    </row>
    <row r="210" spans="1:10" x14ac:dyDescent="0.25">
      <c r="A210" t="s">
        <v>267</v>
      </c>
      <c r="B210">
        <v>6.07</v>
      </c>
      <c r="C210">
        <v>0</v>
      </c>
      <c r="D210">
        <v>2.71</v>
      </c>
      <c r="E210">
        <v>0</v>
      </c>
      <c r="F210">
        <v>3.12</v>
      </c>
      <c r="G210">
        <v>92.4</v>
      </c>
      <c r="H210" s="11">
        <v>46034</v>
      </c>
      <c r="I210" s="12">
        <f t="shared" si="6"/>
        <v>98.47</v>
      </c>
      <c r="J210" s="12">
        <f t="shared" si="7"/>
        <v>2.71</v>
      </c>
    </row>
    <row r="211" spans="1:10" x14ac:dyDescent="0.25">
      <c r="A211" t="s">
        <v>268</v>
      </c>
      <c r="B211">
        <v>6.13</v>
      </c>
      <c r="C211">
        <v>0</v>
      </c>
      <c r="D211">
        <v>4.5199999999999996</v>
      </c>
      <c r="E211">
        <v>0</v>
      </c>
      <c r="F211">
        <v>2.69</v>
      </c>
      <c r="G211">
        <v>92.89</v>
      </c>
      <c r="H211" s="11">
        <v>46033</v>
      </c>
      <c r="I211" s="12">
        <f t="shared" si="6"/>
        <v>99.02</v>
      </c>
      <c r="J211" s="12">
        <f t="shared" si="7"/>
        <v>4.5199999999999996</v>
      </c>
    </row>
    <row r="212" spans="1:10" x14ac:dyDescent="0.25">
      <c r="A212" t="s">
        <v>269</v>
      </c>
      <c r="B212">
        <v>5.91</v>
      </c>
      <c r="C212">
        <v>0</v>
      </c>
      <c r="D212">
        <v>7.28</v>
      </c>
      <c r="E212">
        <v>0</v>
      </c>
      <c r="F212">
        <v>1.94</v>
      </c>
      <c r="G212">
        <v>90.11</v>
      </c>
      <c r="H212" s="11">
        <v>46032</v>
      </c>
      <c r="I212" s="12">
        <f t="shared" si="6"/>
        <v>96.02</v>
      </c>
      <c r="J212" s="12">
        <f t="shared" si="7"/>
        <v>7.28</v>
      </c>
    </row>
    <row r="213" spans="1:10" x14ac:dyDescent="0.25">
      <c r="A213" t="s">
        <v>270</v>
      </c>
      <c r="B213">
        <v>5.87</v>
      </c>
      <c r="C213">
        <v>0</v>
      </c>
      <c r="D213">
        <v>1.52</v>
      </c>
      <c r="E213">
        <v>0</v>
      </c>
      <c r="F213">
        <v>1.87</v>
      </c>
      <c r="G213">
        <v>88.62</v>
      </c>
      <c r="H213" s="11">
        <v>46031</v>
      </c>
      <c r="I213" s="12">
        <f t="shared" si="6"/>
        <v>94.490000000000009</v>
      </c>
      <c r="J213" s="12">
        <f t="shared" si="7"/>
        <v>1.52</v>
      </c>
    </row>
    <row r="214" spans="1:10" x14ac:dyDescent="0.25">
      <c r="A214" t="s">
        <v>271</v>
      </c>
      <c r="B214">
        <v>5.87</v>
      </c>
      <c r="C214">
        <v>0</v>
      </c>
      <c r="D214">
        <v>1.52</v>
      </c>
      <c r="E214">
        <v>0</v>
      </c>
      <c r="F214">
        <v>1.87</v>
      </c>
      <c r="G214">
        <v>88.62</v>
      </c>
      <c r="H214" s="11">
        <v>46030</v>
      </c>
      <c r="I214" s="12">
        <f t="shared" si="6"/>
        <v>94.490000000000009</v>
      </c>
      <c r="J214" s="12">
        <f t="shared" si="7"/>
        <v>1.52</v>
      </c>
    </row>
    <row r="215" spans="1:10" x14ac:dyDescent="0.25">
      <c r="A215" t="s">
        <v>272</v>
      </c>
      <c r="B215">
        <v>5.87</v>
      </c>
      <c r="C215">
        <v>0</v>
      </c>
      <c r="D215">
        <v>1.52</v>
      </c>
      <c r="E215">
        <v>0</v>
      </c>
      <c r="F215">
        <v>1.87</v>
      </c>
      <c r="G215">
        <v>88.61</v>
      </c>
      <c r="H215" s="11">
        <v>46029</v>
      </c>
      <c r="I215" s="12">
        <f t="shared" si="6"/>
        <v>94.48</v>
      </c>
      <c r="J215" s="12">
        <f t="shared" si="7"/>
        <v>1.52</v>
      </c>
    </row>
    <row r="216" spans="1:10" x14ac:dyDescent="0.25">
      <c r="A216" t="s">
        <v>273</v>
      </c>
      <c r="B216">
        <v>5.95</v>
      </c>
      <c r="C216">
        <v>0</v>
      </c>
      <c r="D216">
        <v>0.82</v>
      </c>
      <c r="E216">
        <v>0</v>
      </c>
      <c r="F216">
        <v>1.86</v>
      </c>
      <c r="G216">
        <v>85.76</v>
      </c>
      <c r="H216" s="11">
        <v>46028</v>
      </c>
      <c r="I216" s="12">
        <f t="shared" si="6"/>
        <v>91.710000000000008</v>
      </c>
      <c r="J216" s="12">
        <f t="shared" si="7"/>
        <v>0.82</v>
      </c>
    </row>
    <row r="217" spans="1:10" x14ac:dyDescent="0.25">
      <c r="A217" t="s">
        <v>274</v>
      </c>
      <c r="B217">
        <v>6.12</v>
      </c>
      <c r="C217">
        <v>0</v>
      </c>
      <c r="D217">
        <v>3.6</v>
      </c>
      <c r="E217">
        <v>0</v>
      </c>
      <c r="F217">
        <v>2.14</v>
      </c>
      <c r="G217">
        <v>90.61</v>
      </c>
      <c r="H217" s="11">
        <v>46027</v>
      </c>
      <c r="I217" s="12">
        <f t="shared" si="6"/>
        <v>96.73</v>
      </c>
      <c r="J217" s="12">
        <f t="shared" si="7"/>
        <v>3.6</v>
      </c>
    </row>
    <row r="218" spans="1:10" x14ac:dyDescent="0.25">
      <c r="A218" t="s">
        <v>275</v>
      </c>
      <c r="B218">
        <v>6.13</v>
      </c>
      <c r="C218">
        <v>0</v>
      </c>
      <c r="D218">
        <v>3.96</v>
      </c>
      <c r="E218">
        <v>0</v>
      </c>
      <c r="F218">
        <v>2.2200000000000002</v>
      </c>
      <c r="G218">
        <v>91.35</v>
      </c>
      <c r="H218" s="11">
        <v>46026</v>
      </c>
      <c r="I218" s="12">
        <f t="shared" si="6"/>
        <v>97.47999999999999</v>
      </c>
      <c r="J218" s="12">
        <f t="shared" si="7"/>
        <v>3.96</v>
      </c>
    </row>
    <row r="219" spans="1:10" x14ac:dyDescent="0.25">
      <c r="A219" t="s">
        <v>276</v>
      </c>
      <c r="B219">
        <v>6.1</v>
      </c>
      <c r="C219">
        <v>0</v>
      </c>
      <c r="D219">
        <v>4.3099999999999996</v>
      </c>
      <c r="E219">
        <v>0</v>
      </c>
      <c r="F219">
        <v>2.19</v>
      </c>
      <c r="G219">
        <v>88.83</v>
      </c>
      <c r="H219" s="11">
        <v>46025</v>
      </c>
      <c r="I219" s="12">
        <f t="shared" si="6"/>
        <v>94.929999999999993</v>
      </c>
      <c r="J219" s="12">
        <f t="shared" si="7"/>
        <v>4.3099999999999996</v>
      </c>
    </row>
    <row r="220" spans="1:10" x14ac:dyDescent="0.25">
      <c r="A220" t="s">
        <v>277</v>
      </c>
      <c r="B220">
        <v>6.1</v>
      </c>
      <c r="C220">
        <v>0</v>
      </c>
      <c r="D220">
        <v>4.3099999999999996</v>
      </c>
      <c r="E220">
        <v>0</v>
      </c>
      <c r="F220">
        <v>2.19</v>
      </c>
      <c r="G220">
        <v>88.83</v>
      </c>
      <c r="H220" s="11">
        <v>46024</v>
      </c>
      <c r="I220" s="12">
        <f t="shared" si="6"/>
        <v>94.929999999999993</v>
      </c>
      <c r="J220" s="12">
        <f t="shared" si="7"/>
        <v>4.3099999999999996</v>
      </c>
    </row>
    <row r="221" spans="1:10" x14ac:dyDescent="0.25">
      <c r="A221" t="s">
        <v>278</v>
      </c>
      <c r="B221">
        <v>6.1</v>
      </c>
      <c r="C221">
        <v>0</v>
      </c>
      <c r="D221">
        <v>4.3099999999999996</v>
      </c>
      <c r="E221">
        <v>0</v>
      </c>
      <c r="F221">
        <v>2.19</v>
      </c>
      <c r="G221">
        <v>88.82</v>
      </c>
      <c r="H221" s="11">
        <v>46023</v>
      </c>
      <c r="I221" s="12">
        <f t="shared" si="6"/>
        <v>94.919999999999987</v>
      </c>
      <c r="J221" s="12">
        <f t="shared" si="7"/>
        <v>4.3099999999999996</v>
      </c>
    </row>
    <row r="222" spans="1:10" x14ac:dyDescent="0.25">
      <c r="A222" t="s">
        <v>279</v>
      </c>
      <c r="B222">
        <v>6.1</v>
      </c>
      <c r="C222">
        <v>0</v>
      </c>
      <c r="D222">
        <v>4.3099999999999996</v>
      </c>
      <c r="E222">
        <v>0</v>
      </c>
      <c r="F222">
        <v>2.12</v>
      </c>
      <c r="G222">
        <v>88.89</v>
      </c>
      <c r="H222" s="11">
        <v>46022</v>
      </c>
      <c r="I222" s="12">
        <f t="shared" si="6"/>
        <v>94.99</v>
      </c>
      <c r="J222" s="12">
        <f t="shared" si="7"/>
        <v>4.3099999999999996</v>
      </c>
    </row>
    <row r="223" spans="1:10" x14ac:dyDescent="0.25">
      <c r="A223" t="s">
        <v>280</v>
      </c>
      <c r="B223">
        <v>6.13</v>
      </c>
      <c r="C223">
        <v>0</v>
      </c>
      <c r="D223">
        <v>5.3</v>
      </c>
      <c r="E223">
        <v>0</v>
      </c>
      <c r="F223">
        <v>2.06</v>
      </c>
      <c r="G223">
        <v>88.54</v>
      </c>
      <c r="H223" s="11">
        <v>46021</v>
      </c>
      <c r="I223" s="12">
        <f t="shared" si="6"/>
        <v>94.67</v>
      </c>
      <c r="J223" s="12">
        <f t="shared" si="7"/>
        <v>5.3</v>
      </c>
    </row>
    <row r="224" spans="1:10" x14ac:dyDescent="0.25">
      <c r="A224" t="s">
        <v>281</v>
      </c>
      <c r="B224">
        <v>6.28</v>
      </c>
      <c r="C224">
        <v>0</v>
      </c>
      <c r="D224">
        <v>4.3099999999999996</v>
      </c>
      <c r="E224">
        <v>0</v>
      </c>
      <c r="F224">
        <v>2.46</v>
      </c>
      <c r="G224">
        <v>88.25</v>
      </c>
      <c r="H224" s="11">
        <v>46020</v>
      </c>
      <c r="I224" s="12">
        <f t="shared" si="6"/>
        <v>94.53</v>
      </c>
      <c r="J224" s="12">
        <f t="shared" si="7"/>
        <v>4.3099999999999996</v>
      </c>
    </row>
    <row r="225" spans="1:10" x14ac:dyDescent="0.25">
      <c r="A225" t="s">
        <v>282</v>
      </c>
      <c r="B225">
        <v>6.26</v>
      </c>
      <c r="C225">
        <v>0</v>
      </c>
      <c r="D225">
        <v>3.7</v>
      </c>
      <c r="E225">
        <v>0</v>
      </c>
      <c r="F225">
        <v>2.58</v>
      </c>
      <c r="G225">
        <v>87.24</v>
      </c>
      <c r="H225" s="11">
        <v>46019</v>
      </c>
      <c r="I225" s="12">
        <f t="shared" si="6"/>
        <v>93.5</v>
      </c>
      <c r="J225" s="12">
        <f t="shared" si="7"/>
        <v>3.7</v>
      </c>
    </row>
    <row r="226" spans="1:10" x14ac:dyDescent="0.25">
      <c r="A226" t="s">
        <v>283</v>
      </c>
      <c r="B226">
        <v>6.43</v>
      </c>
      <c r="C226">
        <v>0</v>
      </c>
      <c r="D226">
        <v>2.33</v>
      </c>
      <c r="E226">
        <v>0</v>
      </c>
      <c r="F226">
        <v>1.78</v>
      </c>
      <c r="G226">
        <v>88.07</v>
      </c>
      <c r="H226" s="11">
        <v>46018</v>
      </c>
      <c r="I226" s="12">
        <f t="shared" si="6"/>
        <v>94.5</v>
      </c>
      <c r="J226" s="12">
        <f t="shared" si="7"/>
        <v>2.33</v>
      </c>
    </row>
    <row r="227" spans="1:10" x14ac:dyDescent="0.25">
      <c r="A227" t="s">
        <v>284</v>
      </c>
      <c r="B227">
        <v>6.48</v>
      </c>
      <c r="C227">
        <v>0</v>
      </c>
      <c r="D227">
        <v>2.41</v>
      </c>
      <c r="E227">
        <v>0</v>
      </c>
      <c r="F227">
        <v>1.81</v>
      </c>
      <c r="G227">
        <v>88.46</v>
      </c>
      <c r="H227" s="11">
        <v>46017</v>
      </c>
      <c r="I227" s="12">
        <f t="shared" si="6"/>
        <v>94.94</v>
      </c>
      <c r="J227" s="12">
        <f t="shared" si="7"/>
        <v>2.41</v>
      </c>
    </row>
    <row r="228" spans="1:10" x14ac:dyDescent="0.25">
      <c r="A228" t="s">
        <v>285</v>
      </c>
      <c r="B228">
        <v>6.48</v>
      </c>
      <c r="C228">
        <v>0</v>
      </c>
      <c r="D228">
        <v>2.41</v>
      </c>
      <c r="E228">
        <v>0</v>
      </c>
      <c r="F228">
        <v>1.81</v>
      </c>
      <c r="G228">
        <v>88.45</v>
      </c>
      <c r="H228" s="11">
        <v>46016</v>
      </c>
      <c r="I228" s="12">
        <f t="shared" si="6"/>
        <v>94.93</v>
      </c>
      <c r="J228" s="12">
        <f t="shared" si="7"/>
        <v>2.41</v>
      </c>
    </row>
    <row r="229" spans="1:10" x14ac:dyDescent="0.25">
      <c r="A229" t="s">
        <v>286</v>
      </c>
      <c r="B229">
        <v>6.48</v>
      </c>
      <c r="C229">
        <v>0</v>
      </c>
      <c r="D229">
        <v>2.41</v>
      </c>
      <c r="E229">
        <v>0</v>
      </c>
      <c r="F229">
        <v>1.81</v>
      </c>
      <c r="G229">
        <v>88.45</v>
      </c>
      <c r="H229" s="11">
        <v>46015</v>
      </c>
      <c r="I229" s="12">
        <f t="shared" si="6"/>
        <v>94.93</v>
      </c>
      <c r="J229" s="12">
        <f t="shared" si="7"/>
        <v>2.41</v>
      </c>
    </row>
    <row r="230" spans="1:10" x14ac:dyDescent="0.25">
      <c r="A230" t="s">
        <v>287</v>
      </c>
      <c r="B230">
        <v>6.61</v>
      </c>
      <c r="C230">
        <v>0</v>
      </c>
      <c r="D230">
        <v>4.28</v>
      </c>
      <c r="E230">
        <v>0</v>
      </c>
      <c r="F230">
        <v>2.08</v>
      </c>
      <c r="G230">
        <v>89.14</v>
      </c>
      <c r="H230" s="11">
        <v>46014</v>
      </c>
      <c r="I230" s="12">
        <f t="shared" si="6"/>
        <v>95.75</v>
      </c>
      <c r="J230" s="12">
        <f t="shared" si="7"/>
        <v>4.28</v>
      </c>
    </row>
    <row r="231" spans="1:10" x14ac:dyDescent="0.25">
      <c r="A231" t="s">
        <v>288</v>
      </c>
      <c r="B231">
        <v>6.57</v>
      </c>
      <c r="C231">
        <v>0</v>
      </c>
      <c r="D231">
        <v>4.93</v>
      </c>
      <c r="E231">
        <v>0</v>
      </c>
      <c r="F231">
        <v>2.11</v>
      </c>
      <c r="G231">
        <v>89.06</v>
      </c>
      <c r="H231" s="11">
        <v>46013</v>
      </c>
      <c r="I231" s="12">
        <f t="shared" si="6"/>
        <v>95.63</v>
      </c>
      <c r="J231" s="12">
        <f t="shared" si="7"/>
        <v>4.93</v>
      </c>
    </row>
    <row r="232" spans="1:10" x14ac:dyDescent="0.25">
      <c r="A232" t="s">
        <v>289</v>
      </c>
      <c r="B232">
        <v>6.81</v>
      </c>
      <c r="C232">
        <v>0</v>
      </c>
      <c r="D232">
        <v>4.1500000000000004</v>
      </c>
      <c r="E232">
        <v>0</v>
      </c>
      <c r="F232">
        <v>2.33</v>
      </c>
      <c r="G232">
        <v>86.95</v>
      </c>
      <c r="H232" s="11">
        <v>46012</v>
      </c>
      <c r="I232" s="12">
        <f t="shared" si="6"/>
        <v>93.76</v>
      </c>
      <c r="J232" s="12">
        <f t="shared" si="7"/>
        <v>4.1500000000000004</v>
      </c>
    </row>
    <row r="233" spans="1:10" x14ac:dyDescent="0.25">
      <c r="A233" t="s">
        <v>290</v>
      </c>
      <c r="B233">
        <v>6.74</v>
      </c>
      <c r="C233">
        <v>0</v>
      </c>
      <c r="D233">
        <v>4.5199999999999996</v>
      </c>
      <c r="E233">
        <v>0</v>
      </c>
      <c r="F233">
        <v>2.36</v>
      </c>
      <c r="G233">
        <v>86.34</v>
      </c>
      <c r="H233" s="11">
        <v>46011</v>
      </c>
      <c r="I233" s="12">
        <f t="shared" si="6"/>
        <v>93.08</v>
      </c>
      <c r="J233" s="12">
        <f t="shared" si="7"/>
        <v>4.5199999999999996</v>
      </c>
    </row>
    <row r="234" spans="1:10" x14ac:dyDescent="0.25">
      <c r="A234" t="s">
        <v>291</v>
      </c>
      <c r="B234">
        <v>7.15</v>
      </c>
      <c r="C234">
        <v>0</v>
      </c>
      <c r="D234">
        <v>2.63</v>
      </c>
      <c r="E234">
        <v>0</v>
      </c>
      <c r="F234">
        <v>2.69</v>
      </c>
      <c r="G234">
        <v>86.41</v>
      </c>
      <c r="H234" s="11">
        <v>46010</v>
      </c>
      <c r="I234" s="12">
        <f t="shared" si="6"/>
        <v>93.56</v>
      </c>
      <c r="J234" s="12">
        <f t="shared" si="7"/>
        <v>2.63</v>
      </c>
    </row>
    <row r="235" spans="1:10" x14ac:dyDescent="0.25">
      <c r="A235" t="s">
        <v>292</v>
      </c>
      <c r="B235">
        <v>7.15</v>
      </c>
      <c r="C235">
        <v>0</v>
      </c>
      <c r="D235">
        <v>2.63</v>
      </c>
      <c r="E235">
        <v>0</v>
      </c>
      <c r="F235">
        <v>2.69</v>
      </c>
      <c r="G235">
        <v>86.41</v>
      </c>
      <c r="H235" s="11">
        <v>46009</v>
      </c>
      <c r="I235" s="12">
        <f t="shared" si="6"/>
        <v>93.56</v>
      </c>
      <c r="J235" s="12">
        <f t="shared" si="7"/>
        <v>2.63</v>
      </c>
    </row>
    <row r="236" spans="1:10" x14ac:dyDescent="0.25">
      <c r="A236" t="s">
        <v>293</v>
      </c>
      <c r="B236">
        <v>7.15</v>
      </c>
      <c r="C236">
        <v>0</v>
      </c>
      <c r="D236">
        <v>2.63</v>
      </c>
      <c r="E236">
        <v>0</v>
      </c>
      <c r="F236">
        <v>2.69</v>
      </c>
      <c r="G236">
        <v>86.4</v>
      </c>
      <c r="H236" s="11">
        <v>46008</v>
      </c>
      <c r="I236" s="12">
        <f t="shared" si="6"/>
        <v>93.550000000000011</v>
      </c>
      <c r="J236" s="12">
        <f t="shared" si="7"/>
        <v>2.63</v>
      </c>
    </row>
    <row r="237" spans="1:10" x14ac:dyDescent="0.25">
      <c r="A237" t="s">
        <v>294</v>
      </c>
      <c r="B237">
        <v>7.25</v>
      </c>
      <c r="C237">
        <v>0</v>
      </c>
      <c r="D237">
        <v>0.28999999999999998</v>
      </c>
      <c r="E237">
        <v>0</v>
      </c>
      <c r="F237">
        <v>2.92</v>
      </c>
      <c r="G237">
        <v>85.63</v>
      </c>
      <c r="H237" s="11">
        <v>46007</v>
      </c>
      <c r="I237" s="12">
        <f t="shared" si="6"/>
        <v>92.88</v>
      </c>
      <c r="J237" s="12">
        <f t="shared" si="7"/>
        <v>0.28999999999999998</v>
      </c>
    </row>
    <row r="238" spans="1:10" x14ac:dyDescent="0.25">
      <c r="A238" t="s">
        <v>295</v>
      </c>
      <c r="B238">
        <v>7.43</v>
      </c>
      <c r="C238">
        <v>0</v>
      </c>
      <c r="D238">
        <v>0.62</v>
      </c>
      <c r="E238">
        <v>0</v>
      </c>
      <c r="F238">
        <v>2.98</v>
      </c>
      <c r="G238">
        <v>87.59</v>
      </c>
      <c r="H238" s="11">
        <v>46006</v>
      </c>
      <c r="I238" s="12">
        <f t="shared" si="6"/>
        <v>95.02000000000001</v>
      </c>
      <c r="J238" s="12">
        <f t="shared" si="7"/>
        <v>0.62</v>
      </c>
    </row>
    <row r="239" spans="1:10" x14ac:dyDescent="0.25">
      <c r="A239" t="s">
        <v>296</v>
      </c>
      <c r="B239">
        <v>7.53</v>
      </c>
      <c r="C239">
        <v>0</v>
      </c>
      <c r="D239">
        <v>1.7</v>
      </c>
      <c r="E239">
        <v>0</v>
      </c>
      <c r="F239">
        <v>3.02</v>
      </c>
      <c r="G239">
        <v>87.6</v>
      </c>
      <c r="H239" s="11">
        <v>46005</v>
      </c>
      <c r="I239" s="12">
        <f t="shared" si="6"/>
        <v>95.13</v>
      </c>
      <c r="J239" s="12">
        <f t="shared" si="7"/>
        <v>1.7</v>
      </c>
    </row>
    <row r="240" spans="1:10" x14ac:dyDescent="0.25">
      <c r="A240" t="s">
        <v>297</v>
      </c>
      <c r="B240">
        <v>7.7</v>
      </c>
      <c r="C240">
        <v>0</v>
      </c>
      <c r="D240">
        <v>0.2</v>
      </c>
      <c r="E240">
        <v>0</v>
      </c>
      <c r="F240">
        <v>4.9800000000000004</v>
      </c>
      <c r="G240">
        <v>89.23</v>
      </c>
      <c r="H240" s="11">
        <v>46004</v>
      </c>
      <c r="I240" s="12">
        <f t="shared" si="6"/>
        <v>96.93</v>
      </c>
      <c r="J240" s="12">
        <f t="shared" si="7"/>
        <v>0.2</v>
      </c>
    </row>
    <row r="241" spans="1:10" x14ac:dyDescent="0.25">
      <c r="A241" t="s">
        <v>298</v>
      </c>
      <c r="B241">
        <v>7.77</v>
      </c>
      <c r="C241">
        <v>0</v>
      </c>
      <c r="D241">
        <v>0.37</v>
      </c>
      <c r="E241">
        <v>0</v>
      </c>
      <c r="F241">
        <v>5.67</v>
      </c>
      <c r="G241">
        <v>89.61</v>
      </c>
      <c r="H241" s="11">
        <v>46003</v>
      </c>
      <c r="I241" s="12">
        <f t="shared" si="6"/>
        <v>97.38</v>
      </c>
      <c r="J241" s="12">
        <f t="shared" si="7"/>
        <v>0.37</v>
      </c>
    </row>
    <row r="242" spans="1:10" x14ac:dyDescent="0.25">
      <c r="A242" t="s">
        <v>299</v>
      </c>
      <c r="B242">
        <v>7.77</v>
      </c>
      <c r="C242">
        <v>0</v>
      </c>
      <c r="D242">
        <v>0.37</v>
      </c>
      <c r="E242">
        <v>0</v>
      </c>
      <c r="F242">
        <v>5.66</v>
      </c>
      <c r="G242">
        <v>89.61</v>
      </c>
      <c r="H242" s="11">
        <v>46002</v>
      </c>
      <c r="I242" s="12">
        <f t="shared" si="6"/>
        <v>97.38</v>
      </c>
      <c r="J242" s="12">
        <f t="shared" si="7"/>
        <v>0.37</v>
      </c>
    </row>
    <row r="243" spans="1:10" x14ac:dyDescent="0.25">
      <c r="A243" t="s">
        <v>300</v>
      </c>
      <c r="B243">
        <v>7.77</v>
      </c>
      <c r="C243">
        <v>0</v>
      </c>
      <c r="D243">
        <v>0.37</v>
      </c>
      <c r="E243">
        <v>0</v>
      </c>
      <c r="F243">
        <v>5.66</v>
      </c>
      <c r="G243">
        <v>89.6</v>
      </c>
      <c r="H243" s="11">
        <v>46001</v>
      </c>
      <c r="I243" s="12">
        <f t="shared" si="6"/>
        <v>97.36999999999999</v>
      </c>
      <c r="J243" s="12">
        <f t="shared" si="7"/>
        <v>0.37</v>
      </c>
    </row>
    <row r="244" spans="1:10" x14ac:dyDescent="0.25">
      <c r="A244" t="s">
        <v>301</v>
      </c>
      <c r="B244">
        <v>7.94</v>
      </c>
      <c r="C244">
        <v>0</v>
      </c>
      <c r="D244">
        <v>2.27</v>
      </c>
      <c r="E244">
        <v>0</v>
      </c>
      <c r="F244">
        <v>3.7</v>
      </c>
      <c r="G244">
        <v>89.4</v>
      </c>
      <c r="H244" s="11">
        <v>46000</v>
      </c>
      <c r="I244" s="12">
        <f t="shared" si="6"/>
        <v>97.34</v>
      </c>
      <c r="J244" s="12">
        <f t="shared" si="7"/>
        <v>2.27</v>
      </c>
    </row>
    <row r="245" spans="1:10" x14ac:dyDescent="0.25">
      <c r="A245" t="s">
        <v>302</v>
      </c>
      <c r="B245">
        <v>7.92</v>
      </c>
      <c r="C245">
        <v>0</v>
      </c>
      <c r="D245">
        <v>2.5099999999999998</v>
      </c>
      <c r="E245">
        <v>0</v>
      </c>
      <c r="F245">
        <v>3.21</v>
      </c>
      <c r="G245">
        <v>89.26</v>
      </c>
      <c r="H245" s="11">
        <v>45999</v>
      </c>
      <c r="I245" s="12">
        <f t="shared" si="6"/>
        <v>97.18</v>
      </c>
      <c r="J245" s="12">
        <f t="shared" si="7"/>
        <v>2.5099999999999998</v>
      </c>
    </row>
    <row r="246" spans="1:10" x14ac:dyDescent="0.25">
      <c r="A246" t="s">
        <v>303</v>
      </c>
      <c r="B246">
        <v>7.87</v>
      </c>
      <c r="C246">
        <v>0</v>
      </c>
      <c r="D246">
        <v>2.4900000000000002</v>
      </c>
      <c r="E246">
        <v>0</v>
      </c>
      <c r="F246">
        <v>3.13</v>
      </c>
      <c r="G246">
        <v>87.5</v>
      </c>
      <c r="H246" s="11">
        <v>45998</v>
      </c>
      <c r="I246" s="12">
        <f t="shared" si="6"/>
        <v>95.37</v>
      </c>
      <c r="J246" s="12">
        <f t="shared" si="7"/>
        <v>2.4900000000000002</v>
      </c>
    </row>
    <row r="247" spans="1:10" x14ac:dyDescent="0.25">
      <c r="A247" t="s">
        <v>304</v>
      </c>
      <c r="B247">
        <v>7.88</v>
      </c>
      <c r="C247">
        <v>0</v>
      </c>
      <c r="D247">
        <v>2.38</v>
      </c>
      <c r="E247">
        <v>0</v>
      </c>
      <c r="F247">
        <v>3.25</v>
      </c>
      <c r="G247">
        <v>87.23</v>
      </c>
      <c r="H247" s="11">
        <v>45997</v>
      </c>
      <c r="I247" s="12">
        <f t="shared" si="6"/>
        <v>95.11</v>
      </c>
      <c r="J247" s="12">
        <f t="shared" si="7"/>
        <v>2.38</v>
      </c>
    </row>
    <row r="248" spans="1:10" x14ac:dyDescent="0.25">
      <c r="A248" t="s">
        <v>305</v>
      </c>
      <c r="B248">
        <v>8.14</v>
      </c>
      <c r="C248">
        <v>0</v>
      </c>
      <c r="D248">
        <v>2.3199999999999998</v>
      </c>
      <c r="E248">
        <v>0</v>
      </c>
      <c r="F248">
        <v>3.13</v>
      </c>
      <c r="G248">
        <v>87.2</v>
      </c>
      <c r="H248" s="11">
        <v>45996</v>
      </c>
      <c r="I248" s="12">
        <f t="shared" si="6"/>
        <v>95.34</v>
      </c>
      <c r="J248" s="12">
        <f t="shared" si="7"/>
        <v>2.3199999999999998</v>
      </c>
    </row>
    <row r="249" spans="1:10" x14ac:dyDescent="0.25">
      <c r="A249" t="s">
        <v>306</v>
      </c>
      <c r="B249">
        <v>8.14</v>
      </c>
      <c r="C249">
        <v>0</v>
      </c>
      <c r="D249">
        <v>2.3199999999999998</v>
      </c>
      <c r="E249">
        <v>0</v>
      </c>
      <c r="F249">
        <v>3.13</v>
      </c>
      <c r="G249">
        <v>87.19</v>
      </c>
      <c r="H249" s="11">
        <v>45995</v>
      </c>
      <c r="I249" s="12">
        <f t="shared" si="6"/>
        <v>95.33</v>
      </c>
      <c r="J249" s="12">
        <f t="shared" si="7"/>
        <v>2.3199999999999998</v>
      </c>
    </row>
    <row r="250" spans="1:10" x14ac:dyDescent="0.25">
      <c r="A250" t="s">
        <v>307</v>
      </c>
      <c r="B250">
        <v>8.14</v>
      </c>
      <c r="C250">
        <v>0</v>
      </c>
      <c r="D250">
        <v>2.3199999999999998</v>
      </c>
      <c r="E250">
        <v>0</v>
      </c>
      <c r="F250">
        <v>3.13</v>
      </c>
      <c r="G250">
        <v>87.19</v>
      </c>
      <c r="H250" s="11">
        <v>45994</v>
      </c>
      <c r="I250" s="12">
        <f t="shared" si="6"/>
        <v>95.33</v>
      </c>
      <c r="J250" s="12">
        <f t="shared" si="7"/>
        <v>2.3199999999999998</v>
      </c>
    </row>
    <row r="251" spans="1:10" x14ac:dyDescent="0.25">
      <c r="A251" t="s">
        <v>308</v>
      </c>
      <c r="B251">
        <v>8.18</v>
      </c>
      <c r="C251">
        <v>0</v>
      </c>
      <c r="D251">
        <v>2.59</v>
      </c>
      <c r="E251">
        <v>0</v>
      </c>
      <c r="F251">
        <v>3.46</v>
      </c>
      <c r="G251">
        <v>87</v>
      </c>
      <c r="H251" s="11">
        <v>45993</v>
      </c>
      <c r="I251" s="12">
        <f t="shared" si="6"/>
        <v>95.18</v>
      </c>
      <c r="J251" s="12">
        <f t="shared" si="7"/>
        <v>2.59</v>
      </c>
    </row>
    <row r="252" spans="1:10" x14ac:dyDescent="0.25">
      <c r="A252" t="s">
        <v>309</v>
      </c>
      <c r="B252">
        <v>8.2200000000000006</v>
      </c>
      <c r="C252">
        <v>0</v>
      </c>
      <c r="D252">
        <v>2.9</v>
      </c>
      <c r="E252">
        <v>0</v>
      </c>
      <c r="F252">
        <v>3.56</v>
      </c>
      <c r="G252">
        <v>86.95</v>
      </c>
      <c r="H252" s="11">
        <v>45992</v>
      </c>
      <c r="I252" s="12">
        <f t="shared" si="6"/>
        <v>95.17</v>
      </c>
      <c r="J252" s="12">
        <f t="shared" si="7"/>
        <v>2.9</v>
      </c>
    </row>
    <row r="253" spans="1:10" x14ac:dyDescent="0.25">
      <c r="A253" t="s">
        <v>310</v>
      </c>
      <c r="B253">
        <v>8.17</v>
      </c>
      <c r="C253">
        <v>0</v>
      </c>
      <c r="D253">
        <v>3.08</v>
      </c>
      <c r="E253">
        <v>0</v>
      </c>
      <c r="F253">
        <v>3.5</v>
      </c>
      <c r="G253">
        <v>86.48</v>
      </c>
      <c r="H253" s="11">
        <v>45991</v>
      </c>
      <c r="I253" s="12">
        <f t="shared" si="6"/>
        <v>94.65</v>
      </c>
      <c r="J253" s="12">
        <f t="shared" si="7"/>
        <v>3.08</v>
      </c>
    </row>
    <row r="254" spans="1:10" x14ac:dyDescent="0.25">
      <c r="A254" t="s">
        <v>311</v>
      </c>
      <c r="B254">
        <v>8.16</v>
      </c>
      <c r="C254">
        <v>0</v>
      </c>
      <c r="D254">
        <v>4.8600000000000003</v>
      </c>
      <c r="E254">
        <v>0</v>
      </c>
      <c r="F254">
        <v>3.5</v>
      </c>
      <c r="G254">
        <v>86.1</v>
      </c>
      <c r="H254" s="11">
        <v>45990</v>
      </c>
      <c r="I254" s="12">
        <f t="shared" si="6"/>
        <v>94.259999999999991</v>
      </c>
      <c r="J254" s="12">
        <f t="shared" si="7"/>
        <v>4.8600000000000003</v>
      </c>
    </row>
    <row r="255" spans="1:10" x14ac:dyDescent="0.25">
      <c r="A255" t="s">
        <v>312</v>
      </c>
      <c r="B255">
        <v>8.2100000000000009</v>
      </c>
      <c r="C255">
        <v>0</v>
      </c>
      <c r="D255">
        <v>4.9800000000000004</v>
      </c>
      <c r="E255">
        <v>0</v>
      </c>
      <c r="F255">
        <v>3.48</v>
      </c>
      <c r="G255">
        <v>85.9</v>
      </c>
      <c r="H255" s="11">
        <v>45989</v>
      </c>
      <c r="I255" s="12">
        <f t="shared" si="6"/>
        <v>94.110000000000014</v>
      </c>
      <c r="J255" s="12">
        <f t="shared" si="7"/>
        <v>4.9800000000000004</v>
      </c>
    </row>
    <row r="256" spans="1:10" x14ac:dyDescent="0.25">
      <c r="A256" t="s">
        <v>313</v>
      </c>
      <c r="B256">
        <v>8.2100000000000009</v>
      </c>
      <c r="C256">
        <v>0</v>
      </c>
      <c r="D256">
        <v>4.9800000000000004</v>
      </c>
      <c r="E256">
        <v>0</v>
      </c>
      <c r="F256">
        <v>3.48</v>
      </c>
      <c r="G256">
        <v>85.89</v>
      </c>
      <c r="H256" s="11">
        <v>45988</v>
      </c>
      <c r="I256" s="12">
        <f t="shared" si="6"/>
        <v>94.1</v>
      </c>
      <c r="J256" s="12">
        <f t="shared" si="7"/>
        <v>4.9800000000000004</v>
      </c>
    </row>
    <row r="257" spans="1:10" x14ac:dyDescent="0.25">
      <c r="A257" t="s">
        <v>314</v>
      </c>
      <c r="B257">
        <v>8.2100000000000009</v>
      </c>
      <c r="C257">
        <v>0</v>
      </c>
      <c r="D257">
        <v>4.9800000000000004</v>
      </c>
      <c r="E257">
        <v>0</v>
      </c>
      <c r="F257">
        <v>3.48</v>
      </c>
      <c r="G257">
        <v>85.88</v>
      </c>
      <c r="H257" s="11">
        <v>45987</v>
      </c>
      <c r="I257" s="12">
        <f t="shared" si="6"/>
        <v>94.09</v>
      </c>
      <c r="J257" s="12">
        <f t="shared" si="7"/>
        <v>4.9800000000000004</v>
      </c>
    </row>
    <row r="258" spans="1:10" x14ac:dyDescent="0.25">
      <c r="A258" t="s">
        <v>315</v>
      </c>
      <c r="B258">
        <v>8.01</v>
      </c>
      <c r="C258">
        <v>0</v>
      </c>
      <c r="D258">
        <v>4.9800000000000004</v>
      </c>
      <c r="E258">
        <v>0</v>
      </c>
      <c r="F258">
        <v>3.67</v>
      </c>
      <c r="G258">
        <v>84.48</v>
      </c>
      <c r="H258" s="11">
        <v>45986</v>
      </c>
      <c r="I258" s="12">
        <f t="shared" ref="I258:I321" si="8">B258+G258</f>
        <v>92.490000000000009</v>
      </c>
      <c r="J258" s="12">
        <f t="shared" ref="J258:J321" si="9">D258+C258</f>
        <v>4.9800000000000004</v>
      </c>
    </row>
    <row r="259" spans="1:10" x14ac:dyDescent="0.25">
      <c r="A259" t="s">
        <v>316</v>
      </c>
      <c r="B259">
        <v>7.96</v>
      </c>
      <c r="C259">
        <v>0</v>
      </c>
      <c r="D259">
        <v>4.87</v>
      </c>
      <c r="E259">
        <v>0</v>
      </c>
      <c r="F259">
        <v>4.1100000000000003</v>
      </c>
      <c r="G259">
        <v>84.32</v>
      </c>
      <c r="H259" s="11">
        <v>45985</v>
      </c>
      <c r="I259" s="12">
        <f t="shared" si="8"/>
        <v>92.279999999999987</v>
      </c>
      <c r="J259" s="12">
        <f t="shared" si="9"/>
        <v>4.87</v>
      </c>
    </row>
    <row r="260" spans="1:10" x14ac:dyDescent="0.25">
      <c r="A260" t="s">
        <v>317</v>
      </c>
      <c r="B260">
        <v>7.96</v>
      </c>
      <c r="C260">
        <v>0</v>
      </c>
      <c r="D260">
        <v>4.87</v>
      </c>
      <c r="E260">
        <v>0</v>
      </c>
      <c r="F260">
        <v>4.1100000000000003</v>
      </c>
      <c r="G260">
        <v>84.31</v>
      </c>
      <c r="H260" s="11">
        <v>45984</v>
      </c>
      <c r="I260" s="12">
        <f t="shared" si="8"/>
        <v>92.27</v>
      </c>
      <c r="J260" s="12">
        <f t="shared" si="9"/>
        <v>4.87</v>
      </c>
    </row>
    <row r="261" spans="1:10" x14ac:dyDescent="0.25">
      <c r="A261" t="s">
        <v>318</v>
      </c>
      <c r="B261">
        <v>8.08</v>
      </c>
      <c r="C261">
        <v>0</v>
      </c>
      <c r="D261">
        <v>5.14</v>
      </c>
      <c r="E261">
        <v>0</v>
      </c>
      <c r="F261">
        <v>3.88</v>
      </c>
      <c r="G261">
        <v>84.04</v>
      </c>
      <c r="H261" s="11">
        <v>45983</v>
      </c>
      <c r="I261" s="12">
        <f t="shared" si="8"/>
        <v>92.12</v>
      </c>
      <c r="J261" s="12">
        <f t="shared" si="9"/>
        <v>5.14</v>
      </c>
    </row>
    <row r="262" spans="1:10" x14ac:dyDescent="0.25">
      <c r="A262" t="s">
        <v>319</v>
      </c>
      <c r="B262">
        <v>8.25</v>
      </c>
      <c r="C262">
        <v>0</v>
      </c>
      <c r="D262">
        <v>2.64</v>
      </c>
      <c r="E262">
        <v>0</v>
      </c>
      <c r="F262">
        <v>6.34</v>
      </c>
      <c r="G262">
        <v>83.92</v>
      </c>
      <c r="H262" s="11">
        <v>45982</v>
      </c>
      <c r="I262" s="12">
        <f t="shared" si="8"/>
        <v>92.17</v>
      </c>
      <c r="J262" s="12">
        <f t="shared" si="9"/>
        <v>2.64</v>
      </c>
    </row>
    <row r="263" spans="1:10" x14ac:dyDescent="0.25">
      <c r="A263" t="s">
        <v>320</v>
      </c>
      <c r="B263">
        <v>8.25</v>
      </c>
      <c r="C263">
        <v>0</v>
      </c>
      <c r="D263">
        <v>2.63</v>
      </c>
      <c r="E263">
        <v>0</v>
      </c>
      <c r="F263">
        <v>6.34</v>
      </c>
      <c r="G263">
        <v>83.91</v>
      </c>
      <c r="H263" s="11">
        <v>45981</v>
      </c>
      <c r="I263" s="12">
        <f t="shared" si="8"/>
        <v>92.16</v>
      </c>
      <c r="J263" s="12">
        <f t="shared" si="9"/>
        <v>2.63</v>
      </c>
    </row>
    <row r="264" spans="1:10" x14ac:dyDescent="0.25">
      <c r="A264" t="s">
        <v>321</v>
      </c>
      <c r="B264">
        <v>8.25</v>
      </c>
      <c r="C264">
        <v>0</v>
      </c>
      <c r="D264">
        <v>2.63</v>
      </c>
      <c r="E264">
        <v>0</v>
      </c>
      <c r="F264">
        <v>6.34</v>
      </c>
      <c r="G264">
        <v>83.91</v>
      </c>
      <c r="H264" s="11">
        <v>45980</v>
      </c>
      <c r="I264" s="12">
        <f t="shared" si="8"/>
        <v>92.16</v>
      </c>
      <c r="J264" s="12">
        <f t="shared" si="9"/>
        <v>2.63</v>
      </c>
    </row>
    <row r="265" spans="1:10" x14ac:dyDescent="0.25">
      <c r="A265" t="s">
        <v>322</v>
      </c>
      <c r="B265">
        <v>8.18</v>
      </c>
      <c r="C265">
        <v>0</v>
      </c>
      <c r="D265">
        <v>2.27</v>
      </c>
      <c r="E265">
        <v>0</v>
      </c>
      <c r="F265">
        <v>6.86</v>
      </c>
      <c r="G265">
        <v>83.69</v>
      </c>
      <c r="H265" s="11">
        <v>45979</v>
      </c>
      <c r="I265" s="12">
        <f t="shared" si="8"/>
        <v>91.87</v>
      </c>
      <c r="J265" s="12">
        <f t="shared" si="9"/>
        <v>2.27</v>
      </c>
    </row>
    <row r="266" spans="1:10" x14ac:dyDescent="0.25">
      <c r="A266" t="s">
        <v>323</v>
      </c>
      <c r="B266">
        <v>8.1999999999999993</v>
      </c>
      <c r="C266">
        <v>0</v>
      </c>
      <c r="D266">
        <v>2.1</v>
      </c>
      <c r="E266">
        <v>0</v>
      </c>
      <c r="F266">
        <v>4.42</v>
      </c>
      <c r="G266">
        <v>86.2</v>
      </c>
      <c r="H266" s="11">
        <v>45978</v>
      </c>
      <c r="I266" s="12">
        <f t="shared" si="8"/>
        <v>94.4</v>
      </c>
      <c r="J266" s="12">
        <f t="shared" si="9"/>
        <v>2.1</v>
      </c>
    </row>
    <row r="267" spans="1:10" x14ac:dyDescent="0.25">
      <c r="A267" t="s">
        <v>324</v>
      </c>
      <c r="B267">
        <v>8.39</v>
      </c>
      <c r="C267">
        <v>0</v>
      </c>
      <c r="D267">
        <v>2.58</v>
      </c>
      <c r="E267">
        <v>0</v>
      </c>
      <c r="F267">
        <v>4.16</v>
      </c>
      <c r="G267">
        <v>86.38</v>
      </c>
      <c r="H267" s="11">
        <v>45977</v>
      </c>
      <c r="I267" s="12">
        <f t="shared" si="8"/>
        <v>94.77</v>
      </c>
      <c r="J267" s="12">
        <f t="shared" si="9"/>
        <v>2.58</v>
      </c>
    </row>
    <row r="268" spans="1:10" x14ac:dyDescent="0.25">
      <c r="A268" t="s">
        <v>325</v>
      </c>
      <c r="B268">
        <v>8.42</v>
      </c>
      <c r="C268">
        <v>0</v>
      </c>
      <c r="D268">
        <v>2.94</v>
      </c>
      <c r="E268">
        <v>0</v>
      </c>
      <c r="F268">
        <v>4.2</v>
      </c>
      <c r="G268">
        <v>86.13</v>
      </c>
      <c r="H268" s="11">
        <v>45976</v>
      </c>
      <c r="I268" s="12">
        <f t="shared" si="8"/>
        <v>94.55</v>
      </c>
      <c r="J268" s="12">
        <f t="shared" si="9"/>
        <v>2.94</v>
      </c>
    </row>
    <row r="269" spans="1:10" x14ac:dyDescent="0.25">
      <c r="A269" t="s">
        <v>326</v>
      </c>
      <c r="B269">
        <v>8.42</v>
      </c>
      <c r="C269">
        <v>0</v>
      </c>
      <c r="D269">
        <v>3.08</v>
      </c>
      <c r="E269">
        <v>0</v>
      </c>
      <c r="F269">
        <v>5.71</v>
      </c>
      <c r="G269">
        <v>85.36</v>
      </c>
      <c r="H269" s="11">
        <v>45975</v>
      </c>
      <c r="I269" s="12">
        <f t="shared" si="8"/>
        <v>93.78</v>
      </c>
      <c r="J269" s="12">
        <f t="shared" si="9"/>
        <v>3.08</v>
      </c>
    </row>
    <row r="270" spans="1:10" x14ac:dyDescent="0.25">
      <c r="A270" t="s">
        <v>327</v>
      </c>
      <c r="B270">
        <v>8.42</v>
      </c>
      <c r="C270">
        <v>0</v>
      </c>
      <c r="D270">
        <v>3.08</v>
      </c>
      <c r="E270">
        <v>0</v>
      </c>
      <c r="F270">
        <v>5.7</v>
      </c>
      <c r="G270">
        <v>85.36</v>
      </c>
      <c r="H270" s="11">
        <v>45974</v>
      </c>
      <c r="I270" s="12">
        <f t="shared" si="8"/>
        <v>93.78</v>
      </c>
      <c r="J270" s="12">
        <f t="shared" si="9"/>
        <v>3.08</v>
      </c>
    </row>
    <row r="271" spans="1:10" x14ac:dyDescent="0.25">
      <c r="A271" t="s">
        <v>328</v>
      </c>
      <c r="B271">
        <v>8.42</v>
      </c>
      <c r="C271">
        <v>0</v>
      </c>
      <c r="D271">
        <v>3.08</v>
      </c>
      <c r="E271">
        <v>0</v>
      </c>
      <c r="F271">
        <v>5.7</v>
      </c>
      <c r="G271">
        <v>85.35</v>
      </c>
      <c r="H271" s="11">
        <v>45973</v>
      </c>
      <c r="I271" s="12">
        <f t="shared" si="8"/>
        <v>93.77</v>
      </c>
      <c r="J271" s="12">
        <f t="shared" si="9"/>
        <v>3.08</v>
      </c>
    </row>
    <row r="272" spans="1:10" x14ac:dyDescent="0.25">
      <c r="A272" t="s">
        <v>329</v>
      </c>
      <c r="B272">
        <v>8.3800000000000008</v>
      </c>
      <c r="C272">
        <v>0</v>
      </c>
      <c r="D272">
        <v>2.2000000000000002</v>
      </c>
      <c r="E272">
        <v>0</v>
      </c>
      <c r="F272">
        <v>10.71</v>
      </c>
      <c r="G272">
        <v>84.73</v>
      </c>
      <c r="H272" s="11">
        <v>45972</v>
      </c>
      <c r="I272" s="12">
        <f t="shared" si="8"/>
        <v>93.11</v>
      </c>
      <c r="J272" s="12">
        <f t="shared" si="9"/>
        <v>2.2000000000000002</v>
      </c>
    </row>
    <row r="273" spans="1:10" x14ac:dyDescent="0.25">
      <c r="A273" t="s">
        <v>330</v>
      </c>
      <c r="B273">
        <v>8.19</v>
      </c>
      <c r="C273">
        <v>0</v>
      </c>
      <c r="D273">
        <v>2.95</v>
      </c>
      <c r="E273">
        <v>0</v>
      </c>
      <c r="F273">
        <v>10.48</v>
      </c>
      <c r="G273">
        <v>85.11</v>
      </c>
      <c r="H273" s="11">
        <v>45971</v>
      </c>
      <c r="I273" s="12">
        <f t="shared" si="8"/>
        <v>93.3</v>
      </c>
      <c r="J273" s="12">
        <f t="shared" si="9"/>
        <v>2.95</v>
      </c>
    </row>
    <row r="274" spans="1:10" x14ac:dyDescent="0.25">
      <c r="A274" t="s">
        <v>331</v>
      </c>
      <c r="B274">
        <v>7.77</v>
      </c>
      <c r="C274">
        <v>0</v>
      </c>
      <c r="D274">
        <v>0.91</v>
      </c>
      <c r="E274">
        <v>0</v>
      </c>
      <c r="F274">
        <v>10.18</v>
      </c>
      <c r="G274">
        <v>86.51</v>
      </c>
      <c r="H274" s="11">
        <v>45970</v>
      </c>
      <c r="I274" s="12">
        <f t="shared" si="8"/>
        <v>94.28</v>
      </c>
      <c r="J274" s="12">
        <f t="shared" si="9"/>
        <v>0.91</v>
      </c>
    </row>
    <row r="275" spans="1:10" x14ac:dyDescent="0.25">
      <c r="A275" t="s">
        <v>332</v>
      </c>
      <c r="B275">
        <v>8.07</v>
      </c>
      <c r="C275">
        <v>0</v>
      </c>
      <c r="D275">
        <v>0.91</v>
      </c>
      <c r="E275">
        <v>0</v>
      </c>
      <c r="F275">
        <v>12.01</v>
      </c>
      <c r="G275">
        <v>85.69</v>
      </c>
      <c r="H275" s="11">
        <v>45969</v>
      </c>
      <c r="I275" s="12">
        <f t="shared" si="8"/>
        <v>93.759999999999991</v>
      </c>
      <c r="J275" s="12">
        <f t="shared" si="9"/>
        <v>0.91</v>
      </c>
    </row>
    <row r="276" spans="1:10" x14ac:dyDescent="0.25">
      <c r="A276" t="s">
        <v>333</v>
      </c>
      <c r="B276">
        <v>7.84</v>
      </c>
      <c r="C276">
        <v>0</v>
      </c>
      <c r="D276">
        <v>0.54</v>
      </c>
      <c r="E276">
        <v>0</v>
      </c>
      <c r="F276">
        <v>11.33</v>
      </c>
      <c r="G276">
        <v>87.75</v>
      </c>
      <c r="H276" s="11">
        <v>45968</v>
      </c>
      <c r="I276" s="12">
        <f t="shared" si="8"/>
        <v>95.59</v>
      </c>
      <c r="J276" s="12">
        <f t="shared" si="9"/>
        <v>0.54</v>
      </c>
    </row>
    <row r="277" spans="1:10" x14ac:dyDescent="0.25">
      <c r="A277" t="s">
        <v>334</v>
      </c>
      <c r="B277">
        <v>7.84</v>
      </c>
      <c r="C277">
        <v>0</v>
      </c>
      <c r="D277">
        <v>0.54</v>
      </c>
      <c r="E277">
        <v>0</v>
      </c>
      <c r="F277">
        <v>11.33</v>
      </c>
      <c r="G277">
        <v>87.74</v>
      </c>
      <c r="H277" s="11">
        <v>45967</v>
      </c>
      <c r="I277" s="12">
        <f t="shared" si="8"/>
        <v>95.58</v>
      </c>
      <c r="J277" s="12">
        <f t="shared" si="9"/>
        <v>0.54</v>
      </c>
    </row>
    <row r="278" spans="1:10" x14ac:dyDescent="0.25">
      <c r="A278" t="s">
        <v>335</v>
      </c>
      <c r="B278">
        <v>7.84</v>
      </c>
      <c r="C278">
        <v>0</v>
      </c>
      <c r="D278">
        <v>0.54</v>
      </c>
      <c r="E278">
        <v>0</v>
      </c>
      <c r="F278">
        <v>11.33</v>
      </c>
      <c r="G278">
        <v>87.74</v>
      </c>
      <c r="H278" s="11">
        <v>45966</v>
      </c>
      <c r="I278" s="12">
        <f t="shared" si="8"/>
        <v>95.58</v>
      </c>
      <c r="J278" s="12">
        <f t="shared" si="9"/>
        <v>0.54</v>
      </c>
    </row>
    <row r="279" spans="1:10" x14ac:dyDescent="0.25">
      <c r="A279" t="s">
        <v>336</v>
      </c>
      <c r="B279">
        <v>7.74</v>
      </c>
      <c r="C279">
        <v>0</v>
      </c>
      <c r="D279">
        <v>1.08</v>
      </c>
      <c r="E279">
        <v>0</v>
      </c>
      <c r="F279">
        <v>9.2799999999999994</v>
      </c>
      <c r="G279">
        <v>87.89</v>
      </c>
      <c r="H279" s="11">
        <v>45965</v>
      </c>
      <c r="I279" s="12">
        <f t="shared" si="8"/>
        <v>95.63</v>
      </c>
      <c r="J279" s="12">
        <f t="shared" si="9"/>
        <v>1.08</v>
      </c>
    </row>
    <row r="280" spans="1:10" x14ac:dyDescent="0.25">
      <c r="A280" t="s">
        <v>337</v>
      </c>
      <c r="B280">
        <v>7.5</v>
      </c>
      <c r="C280">
        <v>0</v>
      </c>
      <c r="D280">
        <v>3.38</v>
      </c>
      <c r="E280">
        <v>0</v>
      </c>
      <c r="F280">
        <v>6.13</v>
      </c>
      <c r="G280">
        <v>88.54</v>
      </c>
      <c r="H280" s="11">
        <v>45964</v>
      </c>
      <c r="I280" s="12">
        <f t="shared" si="8"/>
        <v>96.04</v>
      </c>
      <c r="J280" s="12">
        <f t="shared" si="9"/>
        <v>3.38</v>
      </c>
    </row>
    <row r="281" spans="1:10" x14ac:dyDescent="0.25">
      <c r="A281" t="s">
        <v>338</v>
      </c>
      <c r="B281">
        <v>7.35</v>
      </c>
      <c r="C281">
        <v>0</v>
      </c>
      <c r="D281">
        <v>3.79</v>
      </c>
      <c r="E281">
        <v>0</v>
      </c>
      <c r="F281">
        <v>5.09</v>
      </c>
      <c r="G281">
        <v>88.03</v>
      </c>
      <c r="H281" s="11">
        <v>45963</v>
      </c>
      <c r="I281" s="12">
        <f t="shared" si="8"/>
        <v>95.38</v>
      </c>
      <c r="J281" s="12">
        <f t="shared" si="9"/>
        <v>3.79</v>
      </c>
    </row>
    <row r="282" spans="1:10" x14ac:dyDescent="0.25">
      <c r="A282" t="s">
        <v>339</v>
      </c>
      <c r="B282">
        <v>7.22</v>
      </c>
      <c r="C282">
        <v>0</v>
      </c>
      <c r="D282">
        <v>3.24</v>
      </c>
      <c r="E282">
        <v>0</v>
      </c>
      <c r="F282">
        <v>5.2</v>
      </c>
      <c r="G282">
        <v>86.03</v>
      </c>
      <c r="H282" s="11">
        <v>45962</v>
      </c>
      <c r="I282" s="12">
        <f t="shared" si="8"/>
        <v>93.25</v>
      </c>
      <c r="J282" s="12">
        <f t="shared" si="9"/>
        <v>3.24</v>
      </c>
    </row>
    <row r="283" spans="1:10" x14ac:dyDescent="0.25">
      <c r="A283" t="s">
        <v>340</v>
      </c>
      <c r="B283">
        <v>7.25</v>
      </c>
      <c r="C283">
        <v>0</v>
      </c>
      <c r="D283">
        <v>2.87</v>
      </c>
      <c r="E283">
        <v>0</v>
      </c>
      <c r="F283">
        <v>4.83</v>
      </c>
      <c r="G283">
        <v>85.59</v>
      </c>
      <c r="H283" s="11">
        <v>45961</v>
      </c>
      <c r="I283" s="12">
        <f t="shared" si="8"/>
        <v>92.84</v>
      </c>
      <c r="J283" s="12">
        <f t="shared" si="9"/>
        <v>2.87</v>
      </c>
    </row>
    <row r="284" spans="1:10" x14ac:dyDescent="0.25">
      <c r="A284" t="s">
        <v>341</v>
      </c>
      <c r="B284">
        <v>7.25</v>
      </c>
      <c r="C284">
        <v>0</v>
      </c>
      <c r="D284">
        <v>2.87</v>
      </c>
      <c r="E284">
        <v>0</v>
      </c>
      <c r="F284">
        <v>4.83</v>
      </c>
      <c r="G284">
        <v>85.58</v>
      </c>
      <c r="H284" s="11">
        <v>45960</v>
      </c>
      <c r="I284" s="12">
        <f t="shared" si="8"/>
        <v>92.83</v>
      </c>
      <c r="J284" s="12">
        <f t="shared" si="9"/>
        <v>2.87</v>
      </c>
    </row>
    <row r="285" spans="1:10" x14ac:dyDescent="0.25">
      <c r="A285" t="s">
        <v>342</v>
      </c>
      <c r="B285">
        <v>7.25</v>
      </c>
      <c r="C285">
        <v>0</v>
      </c>
      <c r="D285">
        <v>2.87</v>
      </c>
      <c r="E285">
        <v>0</v>
      </c>
      <c r="F285">
        <v>4.83</v>
      </c>
      <c r="G285">
        <v>85.58</v>
      </c>
      <c r="H285" s="11">
        <v>45959</v>
      </c>
      <c r="I285" s="12">
        <f t="shared" si="8"/>
        <v>92.83</v>
      </c>
      <c r="J285" s="12">
        <f t="shared" si="9"/>
        <v>2.87</v>
      </c>
    </row>
    <row r="286" spans="1:10" x14ac:dyDescent="0.25">
      <c r="A286" t="s">
        <v>343</v>
      </c>
      <c r="B286">
        <v>7.26</v>
      </c>
      <c r="C286">
        <v>0</v>
      </c>
      <c r="D286">
        <v>2.2799999999999998</v>
      </c>
      <c r="E286">
        <v>0</v>
      </c>
      <c r="F286">
        <v>5.2</v>
      </c>
      <c r="G286">
        <v>85.66</v>
      </c>
      <c r="H286" s="11">
        <v>45958</v>
      </c>
      <c r="I286" s="12">
        <f t="shared" si="8"/>
        <v>92.92</v>
      </c>
      <c r="J286" s="12">
        <f t="shared" si="9"/>
        <v>2.2799999999999998</v>
      </c>
    </row>
    <row r="287" spans="1:10" x14ac:dyDescent="0.25">
      <c r="A287" t="s">
        <v>344</v>
      </c>
      <c r="B287">
        <v>7.3</v>
      </c>
      <c r="C287">
        <v>0</v>
      </c>
      <c r="D287">
        <v>2.11</v>
      </c>
      <c r="E287">
        <v>0</v>
      </c>
      <c r="F287">
        <v>5.55</v>
      </c>
      <c r="G287">
        <v>85.8</v>
      </c>
      <c r="H287" s="11">
        <v>45957</v>
      </c>
      <c r="I287" s="12">
        <f t="shared" si="8"/>
        <v>93.1</v>
      </c>
      <c r="J287" s="12">
        <f t="shared" si="9"/>
        <v>2.11</v>
      </c>
    </row>
    <row r="288" spans="1:10" x14ac:dyDescent="0.25">
      <c r="A288" t="s">
        <v>345</v>
      </c>
      <c r="B288">
        <v>7.43</v>
      </c>
      <c r="C288">
        <v>0</v>
      </c>
      <c r="D288">
        <v>3.99</v>
      </c>
      <c r="E288">
        <v>0</v>
      </c>
      <c r="F288">
        <v>5.17</v>
      </c>
      <c r="G288">
        <v>86.18</v>
      </c>
      <c r="H288" s="11">
        <v>45956</v>
      </c>
      <c r="I288" s="12">
        <f t="shared" si="8"/>
        <v>93.610000000000014</v>
      </c>
      <c r="J288" s="12">
        <f t="shared" si="9"/>
        <v>3.99</v>
      </c>
    </row>
    <row r="289" spans="1:10" x14ac:dyDescent="0.25">
      <c r="A289" t="s">
        <v>346</v>
      </c>
      <c r="B289">
        <v>7.43</v>
      </c>
      <c r="C289">
        <v>0</v>
      </c>
      <c r="D289">
        <v>3.39</v>
      </c>
      <c r="E289">
        <v>0</v>
      </c>
      <c r="F289">
        <v>5.16</v>
      </c>
      <c r="G289">
        <v>86.17</v>
      </c>
      <c r="H289" s="11">
        <v>45955</v>
      </c>
      <c r="I289" s="12">
        <f t="shared" si="8"/>
        <v>93.6</v>
      </c>
      <c r="J289" s="12">
        <f t="shared" si="9"/>
        <v>3.39</v>
      </c>
    </row>
    <row r="290" spans="1:10" x14ac:dyDescent="0.25">
      <c r="A290" t="s">
        <v>347</v>
      </c>
      <c r="B290">
        <v>7.3</v>
      </c>
      <c r="C290">
        <v>0</v>
      </c>
      <c r="D290">
        <v>3.17</v>
      </c>
      <c r="E290">
        <v>0</v>
      </c>
      <c r="F290">
        <v>5.4</v>
      </c>
      <c r="G290">
        <v>84.61</v>
      </c>
      <c r="H290" s="11">
        <v>45954</v>
      </c>
      <c r="I290" s="12">
        <f t="shared" si="8"/>
        <v>91.91</v>
      </c>
      <c r="J290" s="12">
        <f t="shared" si="9"/>
        <v>3.17</v>
      </c>
    </row>
    <row r="291" spans="1:10" x14ac:dyDescent="0.25">
      <c r="A291" t="s">
        <v>348</v>
      </c>
      <c r="B291">
        <v>7.3</v>
      </c>
      <c r="C291">
        <v>0</v>
      </c>
      <c r="D291">
        <v>3.17</v>
      </c>
      <c r="E291">
        <v>0</v>
      </c>
      <c r="F291">
        <v>5.4</v>
      </c>
      <c r="G291">
        <v>84.61</v>
      </c>
      <c r="H291" s="11">
        <v>45953</v>
      </c>
      <c r="I291" s="12">
        <f t="shared" si="8"/>
        <v>91.91</v>
      </c>
      <c r="J291" s="12">
        <f t="shared" si="9"/>
        <v>3.17</v>
      </c>
    </row>
    <row r="292" spans="1:10" x14ac:dyDescent="0.25">
      <c r="A292" t="s">
        <v>349</v>
      </c>
      <c r="B292">
        <v>7.3</v>
      </c>
      <c r="C292">
        <v>0</v>
      </c>
      <c r="D292">
        <v>3.17</v>
      </c>
      <c r="E292">
        <v>0</v>
      </c>
      <c r="F292">
        <v>5.4</v>
      </c>
      <c r="G292">
        <v>84.6</v>
      </c>
      <c r="H292" s="11">
        <v>45952</v>
      </c>
      <c r="I292" s="12">
        <f t="shared" si="8"/>
        <v>91.899999999999991</v>
      </c>
      <c r="J292" s="12">
        <f t="shared" si="9"/>
        <v>3.17</v>
      </c>
    </row>
    <row r="293" spans="1:10" x14ac:dyDescent="0.25">
      <c r="A293" t="s">
        <v>350</v>
      </c>
      <c r="B293">
        <v>7.33</v>
      </c>
      <c r="C293">
        <v>0</v>
      </c>
      <c r="D293">
        <v>5.1100000000000003</v>
      </c>
      <c r="E293">
        <v>0</v>
      </c>
      <c r="F293">
        <v>5.29</v>
      </c>
      <c r="G293">
        <v>85.05</v>
      </c>
      <c r="H293" s="11">
        <v>45951</v>
      </c>
      <c r="I293" s="12">
        <f t="shared" si="8"/>
        <v>92.38</v>
      </c>
      <c r="J293" s="12">
        <f t="shared" si="9"/>
        <v>5.1100000000000003</v>
      </c>
    </row>
    <row r="294" spans="1:10" x14ac:dyDescent="0.25">
      <c r="A294" t="s">
        <v>351</v>
      </c>
      <c r="B294">
        <v>7.22</v>
      </c>
      <c r="C294">
        <v>0</v>
      </c>
      <c r="D294">
        <v>5.27</v>
      </c>
      <c r="E294">
        <v>0</v>
      </c>
      <c r="F294">
        <v>5.32</v>
      </c>
      <c r="G294">
        <v>85.15</v>
      </c>
      <c r="H294" s="11">
        <v>45950</v>
      </c>
      <c r="I294" s="12">
        <f t="shared" si="8"/>
        <v>92.37</v>
      </c>
      <c r="J294" s="12">
        <f t="shared" si="9"/>
        <v>5.27</v>
      </c>
    </row>
    <row r="295" spans="1:10" x14ac:dyDescent="0.25">
      <c r="A295" t="s">
        <v>352</v>
      </c>
      <c r="B295">
        <v>7.14</v>
      </c>
      <c r="C295">
        <v>0</v>
      </c>
      <c r="D295">
        <v>0.45</v>
      </c>
      <c r="E295">
        <v>0</v>
      </c>
      <c r="F295">
        <v>5.22</v>
      </c>
      <c r="G295">
        <v>83.57</v>
      </c>
      <c r="H295" s="11">
        <v>45949</v>
      </c>
      <c r="I295" s="12">
        <f t="shared" si="8"/>
        <v>90.71</v>
      </c>
      <c r="J295" s="12">
        <f t="shared" si="9"/>
        <v>0.45</v>
      </c>
    </row>
    <row r="296" spans="1:10" x14ac:dyDescent="0.25">
      <c r="A296" t="s">
        <v>353</v>
      </c>
      <c r="B296">
        <v>7.19</v>
      </c>
      <c r="C296">
        <v>0</v>
      </c>
      <c r="D296">
        <v>1.97</v>
      </c>
      <c r="E296">
        <v>0</v>
      </c>
      <c r="F296">
        <v>6.77</v>
      </c>
      <c r="G296">
        <v>83.6</v>
      </c>
      <c r="H296" s="11">
        <v>45948</v>
      </c>
      <c r="I296" s="12">
        <f t="shared" si="8"/>
        <v>90.789999999999992</v>
      </c>
      <c r="J296" s="12">
        <f t="shared" si="9"/>
        <v>1.97</v>
      </c>
    </row>
    <row r="297" spans="1:10" x14ac:dyDescent="0.25">
      <c r="A297" t="s">
        <v>354</v>
      </c>
      <c r="B297">
        <v>7.46</v>
      </c>
      <c r="C297">
        <v>0</v>
      </c>
      <c r="D297">
        <v>3.68</v>
      </c>
      <c r="E297">
        <v>0</v>
      </c>
      <c r="F297">
        <v>8.84</v>
      </c>
      <c r="G297">
        <v>86.71</v>
      </c>
      <c r="H297" s="11">
        <v>45947</v>
      </c>
      <c r="I297" s="12">
        <f t="shared" si="8"/>
        <v>94.169999999999987</v>
      </c>
      <c r="J297" s="12">
        <f t="shared" si="9"/>
        <v>3.68</v>
      </c>
    </row>
    <row r="298" spans="1:10" x14ac:dyDescent="0.25">
      <c r="A298" t="s">
        <v>355</v>
      </c>
      <c r="B298">
        <v>7.46</v>
      </c>
      <c r="C298">
        <v>0</v>
      </c>
      <c r="D298">
        <v>3.68</v>
      </c>
      <c r="E298">
        <v>0</v>
      </c>
      <c r="F298">
        <v>8.84</v>
      </c>
      <c r="G298">
        <v>86.71</v>
      </c>
      <c r="H298" s="11">
        <v>45946</v>
      </c>
      <c r="I298" s="12">
        <f t="shared" si="8"/>
        <v>94.169999999999987</v>
      </c>
      <c r="J298" s="12">
        <f t="shared" si="9"/>
        <v>3.68</v>
      </c>
    </row>
    <row r="299" spans="1:10" x14ac:dyDescent="0.25">
      <c r="A299" t="s">
        <v>356</v>
      </c>
      <c r="B299">
        <v>7.46</v>
      </c>
      <c r="C299">
        <v>0</v>
      </c>
      <c r="D299">
        <v>3.68</v>
      </c>
      <c r="E299">
        <v>0</v>
      </c>
      <c r="F299">
        <v>8.83</v>
      </c>
      <c r="G299">
        <v>86.7</v>
      </c>
      <c r="H299" s="11">
        <v>45945</v>
      </c>
      <c r="I299" s="12">
        <f t="shared" si="8"/>
        <v>94.16</v>
      </c>
      <c r="J299" s="12">
        <f t="shared" si="9"/>
        <v>3.68</v>
      </c>
    </row>
    <row r="300" spans="1:10" x14ac:dyDescent="0.25">
      <c r="A300" t="s">
        <v>357</v>
      </c>
      <c r="B300">
        <v>7.46</v>
      </c>
      <c r="C300">
        <v>0</v>
      </c>
      <c r="D300">
        <v>6.55</v>
      </c>
      <c r="E300">
        <v>0</v>
      </c>
      <c r="F300">
        <v>5.92</v>
      </c>
      <c r="G300">
        <v>86.1</v>
      </c>
      <c r="H300" s="11">
        <v>45944</v>
      </c>
      <c r="I300" s="12">
        <f t="shared" si="8"/>
        <v>93.559999999999988</v>
      </c>
      <c r="J300" s="12">
        <f t="shared" si="9"/>
        <v>6.55</v>
      </c>
    </row>
    <row r="301" spans="1:10" x14ac:dyDescent="0.25">
      <c r="A301" t="s">
        <v>358</v>
      </c>
      <c r="B301">
        <v>7.4</v>
      </c>
      <c r="C301">
        <v>0</v>
      </c>
      <c r="D301">
        <v>2.35</v>
      </c>
      <c r="E301">
        <v>0</v>
      </c>
      <c r="F301">
        <v>4.93</v>
      </c>
      <c r="G301">
        <v>84.86</v>
      </c>
      <c r="H301" s="11">
        <v>45943</v>
      </c>
      <c r="I301" s="12">
        <f t="shared" si="8"/>
        <v>92.26</v>
      </c>
      <c r="J301" s="12">
        <f t="shared" si="9"/>
        <v>2.35</v>
      </c>
    </row>
    <row r="302" spans="1:10" x14ac:dyDescent="0.25">
      <c r="A302" t="s">
        <v>359</v>
      </c>
      <c r="B302">
        <v>7.25</v>
      </c>
      <c r="C302">
        <v>0</v>
      </c>
      <c r="D302">
        <v>2.58</v>
      </c>
      <c r="E302">
        <v>0</v>
      </c>
      <c r="F302">
        <v>4.83</v>
      </c>
      <c r="G302">
        <v>82.36</v>
      </c>
      <c r="H302" s="11">
        <v>45942</v>
      </c>
      <c r="I302" s="12">
        <f t="shared" si="8"/>
        <v>89.61</v>
      </c>
      <c r="J302" s="12">
        <f t="shared" si="9"/>
        <v>2.58</v>
      </c>
    </row>
    <row r="303" spans="1:10" x14ac:dyDescent="0.25">
      <c r="A303" t="s">
        <v>360</v>
      </c>
      <c r="B303">
        <v>7.05</v>
      </c>
      <c r="C303">
        <v>0</v>
      </c>
      <c r="D303">
        <v>3.57</v>
      </c>
      <c r="E303">
        <v>0</v>
      </c>
      <c r="F303">
        <v>6.13</v>
      </c>
      <c r="G303">
        <v>85.12</v>
      </c>
      <c r="H303" s="11">
        <v>45941</v>
      </c>
      <c r="I303" s="12">
        <f t="shared" si="8"/>
        <v>92.17</v>
      </c>
      <c r="J303" s="12">
        <f t="shared" si="9"/>
        <v>3.57</v>
      </c>
    </row>
    <row r="304" spans="1:10" x14ac:dyDescent="0.25">
      <c r="A304" t="s">
        <v>361</v>
      </c>
      <c r="B304">
        <v>7.02</v>
      </c>
      <c r="C304">
        <v>0</v>
      </c>
      <c r="D304">
        <v>1.04</v>
      </c>
      <c r="E304">
        <v>0</v>
      </c>
      <c r="F304">
        <v>6.37</v>
      </c>
      <c r="G304">
        <v>84.69</v>
      </c>
      <c r="H304" s="11">
        <v>45940</v>
      </c>
      <c r="I304" s="12">
        <f t="shared" si="8"/>
        <v>91.71</v>
      </c>
      <c r="J304" s="12">
        <f t="shared" si="9"/>
        <v>1.04</v>
      </c>
    </row>
    <row r="305" spans="1:10" x14ac:dyDescent="0.25">
      <c r="A305" t="s">
        <v>362</v>
      </c>
      <c r="B305">
        <v>7.02</v>
      </c>
      <c r="C305">
        <v>0</v>
      </c>
      <c r="D305">
        <v>1.04</v>
      </c>
      <c r="E305">
        <v>0</v>
      </c>
      <c r="F305">
        <v>6.37</v>
      </c>
      <c r="G305">
        <v>84.68</v>
      </c>
      <c r="H305" s="11">
        <v>45939</v>
      </c>
      <c r="I305" s="12">
        <f t="shared" si="8"/>
        <v>91.7</v>
      </c>
      <c r="J305" s="12">
        <f t="shared" si="9"/>
        <v>1.04</v>
      </c>
    </row>
    <row r="306" spans="1:10" x14ac:dyDescent="0.25">
      <c r="A306" t="s">
        <v>363</v>
      </c>
      <c r="B306">
        <v>7.02</v>
      </c>
      <c r="C306">
        <v>0</v>
      </c>
      <c r="D306">
        <v>1.04</v>
      </c>
      <c r="E306">
        <v>0</v>
      </c>
      <c r="F306">
        <v>6.36</v>
      </c>
      <c r="G306">
        <v>84.68</v>
      </c>
      <c r="H306" s="11">
        <v>45938</v>
      </c>
      <c r="I306" s="12">
        <f t="shared" si="8"/>
        <v>91.7</v>
      </c>
      <c r="J306" s="12">
        <f t="shared" si="9"/>
        <v>1.04</v>
      </c>
    </row>
    <row r="307" spans="1:10" x14ac:dyDescent="0.25">
      <c r="A307" t="s">
        <v>364</v>
      </c>
      <c r="B307">
        <v>7.12</v>
      </c>
      <c r="C307">
        <v>0</v>
      </c>
      <c r="D307">
        <v>2.02</v>
      </c>
      <c r="E307">
        <v>0</v>
      </c>
      <c r="F307">
        <v>7.48</v>
      </c>
      <c r="G307">
        <v>83.82</v>
      </c>
      <c r="H307" s="11">
        <v>45937</v>
      </c>
      <c r="I307" s="12">
        <f t="shared" si="8"/>
        <v>90.94</v>
      </c>
      <c r="J307" s="12">
        <f t="shared" si="9"/>
        <v>2.02</v>
      </c>
    </row>
    <row r="308" spans="1:10" x14ac:dyDescent="0.25">
      <c r="A308" t="s">
        <v>365</v>
      </c>
      <c r="B308">
        <v>7.31</v>
      </c>
      <c r="C308">
        <v>0</v>
      </c>
      <c r="D308">
        <v>5.08</v>
      </c>
      <c r="E308">
        <v>0</v>
      </c>
      <c r="F308">
        <v>7.81</v>
      </c>
      <c r="G308">
        <v>85.82</v>
      </c>
      <c r="H308" s="11">
        <v>45936</v>
      </c>
      <c r="I308" s="12">
        <f t="shared" si="8"/>
        <v>93.13</v>
      </c>
      <c r="J308" s="12">
        <f t="shared" si="9"/>
        <v>5.08</v>
      </c>
    </row>
    <row r="309" spans="1:10" x14ac:dyDescent="0.25">
      <c r="A309" t="s">
        <v>366</v>
      </c>
      <c r="B309">
        <v>7.41</v>
      </c>
      <c r="C309">
        <v>0</v>
      </c>
      <c r="D309">
        <v>1.61</v>
      </c>
      <c r="E309">
        <v>0</v>
      </c>
      <c r="F309">
        <v>6.54</v>
      </c>
      <c r="G309">
        <v>84.74</v>
      </c>
      <c r="H309" s="11">
        <v>45935</v>
      </c>
      <c r="I309" s="12">
        <f t="shared" si="8"/>
        <v>92.149999999999991</v>
      </c>
      <c r="J309" s="12">
        <f t="shared" si="9"/>
        <v>1.61</v>
      </c>
    </row>
    <row r="310" spans="1:10" x14ac:dyDescent="0.25">
      <c r="A310" t="s">
        <v>367</v>
      </c>
      <c r="B310">
        <v>7.08</v>
      </c>
      <c r="C310">
        <v>0</v>
      </c>
      <c r="D310">
        <v>1.91</v>
      </c>
      <c r="E310">
        <v>0</v>
      </c>
      <c r="F310">
        <v>6.44</v>
      </c>
      <c r="G310">
        <v>82.39</v>
      </c>
      <c r="H310" s="11">
        <v>45934</v>
      </c>
      <c r="I310" s="12">
        <f t="shared" si="8"/>
        <v>89.47</v>
      </c>
      <c r="J310" s="12">
        <f t="shared" si="9"/>
        <v>1.91</v>
      </c>
    </row>
    <row r="311" spans="1:10" x14ac:dyDescent="0.25">
      <c r="A311" t="s">
        <v>368</v>
      </c>
      <c r="B311">
        <v>7.56</v>
      </c>
      <c r="C311">
        <v>0</v>
      </c>
      <c r="D311">
        <v>3.04</v>
      </c>
      <c r="E311">
        <v>0</v>
      </c>
      <c r="F311">
        <v>7.13</v>
      </c>
      <c r="G311">
        <v>84.36</v>
      </c>
      <c r="H311" s="11">
        <v>45933</v>
      </c>
      <c r="I311" s="12">
        <f t="shared" si="8"/>
        <v>91.92</v>
      </c>
      <c r="J311" s="12">
        <f t="shared" si="9"/>
        <v>3.04</v>
      </c>
    </row>
    <row r="312" spans="1:10" x14ac:dyDescent="0.25">
      <c r="A312" t="s">
        <v>369</v>
      </c>
      <c r="B312">
        <v>7.56</v>
      </c>
      <c r="C312">
        <v>0</v>
      </c>
      <c r="D312">
        <v>3.04</v>
      </c>
      <c r="E312">
        <v>0</v>
      </c>
      <c r="F312">
        <v>7.12</v>
      </c>
      <c r="G312">
        <v>84.36</v>
      </c>
      <c r="H312" s="11">
        <v>45932</v>
      </c>
      <c r="I312" s="12">
        <f t="shared" si="8"/>
        <v>91.92</v>
      </c>
      <c r="J312" s="12">
        <f t="shared" si="9"/>
        <v>3.04</v>
      </c>
    </row>
    <row r="313" spans="1:10" x14ac:dyDescent="0.25">
      <c r="A313" t="s">
        <v>370</v>
      </c>
      <c r="B313">
        <v>7.56</v>
      </c>
      <c r="C313">
        <v>0</v>
      </c>
      <c r="D313">
        <v>3.04</v>
      </c>
      <c r="E313">
        <v>0</v>
      </c>
      <c r="F313">
        <v>7.12</v>
      </c>
      <c r="G313">
        <v>84.36</v>
      </c>
      <c r="H313" s="11">
        <v>45931</v>
      </c>
      <c r="I313" s="12">
        <f t="shared" si="8"/>
        <v>91.92</v>
      </c>
      <c r="J313" s="12">
        <f t="shared" si="9"/>
        <v>3.04</v>
      </c>
    </row>
    <row r="314" spans="1:10" x14ac:dyDescent="0.25">
      <c r="A314" t="s">
        <v>371</v>
      </c>
      <c r="B314">
        <v>7.54</v>
      </c>
      <c r="C314">
        <v>0</v>
      </c>
      <c r="D314">
        <v>0.77</v>
      </c>
      <c r="E314">
        <v>0</v>
      </c>
      <c r="F314">
        <v>7.1</v>
      </c>
      <c r="G314">
        <v>83.97</v>
      </c>
      <c r="H314" s="11">
        <v>45930</v>
      </c>
      <c r="I314" s="12">
        <f t="shared" si="8"/>
        <v>91.51</v>
      </c>
      <c r="J314" s="12">
        <f t="shared" si="9"/>
        <v>0.77</v>
      </c>
    </row>
    <row r="315" spans="1:10" x14ac:dyDescent="0.25">
      <c r="A315" t="s">
        <v>372</v>
      </c>
      <c r="B315">
        <v>7.34</v>
      </c>
      <c r="C315">
        <v>0</v>
      </c>
      <c r="D315">
        <v>1.95</v>
      </c>
      <c r="E315">
        <v>0</v>
      </c>
      <c r="F315">
        <v>7.07</v>
      </c>
      <c r="G315">
        <v>83.39</v>
      </c>
      <c r="H315" s="11">
        <v>45929</v>
      </c>
      <c r="I315" s="12">
        <f t="shared" si="8"/>
        <v>90.73</v>
      </c>
      <c r="J315" s="12">
        <f t="shared" si="9"/>
        <v>1.95</v>
      </c>
    </row>
    <row r="316" spans="1:10" x14ac:dyDescent="0.25">
      <c r="A316" t="s">
        <v>373</v>
      </c>
      <c r="B316">
        <v>7.71</v>
      </c>
      <c r="C316">
        <v>0</v>
      </c>
      <c r="D316">
        <v>2.1</v>
      </c>
      <c r="E316">
        <v>0</v>
      </c>
      <c r="F316">
        <v>7.73</v>
      </c>
      <c r="G316">
        <v>84.59</v>
      </c>
      <c r="H316" s="11">
        <v>45928</v>
      </c>
      <c r="I316" s="12">
        <f t="shared" si="8"/>
        <v>92.3</v>
      </c>
      <c r="J316" s="12">
        <f t="shared" si="9"/>
        <v>2.1</v>
      </c>
    </row>
    <row r="317" spans="1:10" x14ac:dyDescent="0.25">
      <c r="A317" t="s">
        <v>374</v>
      </c>
      <c r="B317">
        <v>7.65</v>
      </c>
      <c r="C317">
        <v>0</v>
      </c>
      <c r="D317">
        <v>2</v>
      </c>
      <c r="E317">
        <v>0</v>
      </c>
      <c r="F317">
        <v>8.1300000000000008</v>
      </c>
      <c r="G317">
        <v>83.06</v>
      </c>
      <c r="H317" s="11">
        <v>45927</v>
      </c>
      <c r="I317" s="12">
        <f t="shared" si="8"/>
        <v>90.710000000000008</v>
      </c>
      <c r="J317" s="12">
        <f t="shared" si="9"/>
        <v>2</v>
      </c>
    </row>
    <row r="318" spans="1:10" x14ac:dyDescent="0.25">
      <c r="A318" t="s">
        <v>375</v>
      </c>
      <c r="B318">
        <v>7.73</v>
      </c>
      <c r="C318">
        <v>0</v>
      </c>
      <c r="D318">
        <v>2.16</v>
      </c>
      <c r="E318">
        <v>0</v>
      </c>
      <c r="F318">
        <v>9.4600000000000009</v>
      </c>
      <c r="G318">
        <v>81.73</v>
      </c>
      <c r="H318" s="11">
        <v>45926</v>
      </c>
      <c r="I318" s="12">
        <f t="shared" si="8"/>
        <v>89.460000000000008</v>
      </c>
      <c r="J318" s="12">
        <f t="shared" si="9"/>
        <v>2.16</v>
      </c>
    </row>
    <row r="319" spans="1:10" x14ac:dyDescent="0.25">
      <c r="A319" t="s">
        <v>376</v>
      </c>
      <c r="B319">
        <v>7.73</v>
      </c>
      <c r="C319">
        <v>0</v>
      </c>
      <c r="D319">
        <v>2.16</v>
      </c>
      <c r="E319">
        <v>0</v>
      </c>
      <c r="F319">
        <v>9.4600000000000009</v>
      </c>
      <c r="G319">
        <v>81.73</v>
      </c>
      <c r="H319" s="11">
        <v>45925</v>
      </c>
      <c r="I319" s="12">
        <f t="shared" si="8"/>
        <v>89.460000000000008</v>
      </c>
      <c r="J319" s="12">
        <f t="shared" si="9"/>
        <v>2.16</v>
      </c>
    </row>
    <row r="320" spans="1:10" x14ac:dyDescent="0.25">
      <c r="A320" t="s">
        <v>377</v>
      </c>
      <c r="B320">
        <v>7.73</v>
      </c>
      <c r="C320">
        <v>0</v>
      </c>
      <c r="D320">
        <v>2.13</v>
      </c>
      <c r="E320">
        <v>0</v>
      </c>
      <c r="F320">
        <v>9.48</v>
      </c>
      <c r="G320">
        <v>81.73</v>
      </c>
      <c r="H320" s="11">
        <v>45924</v>
      </c>
      <c r="I320" s="12">
        <f t="shared" si="8"/>
        <v>89.460000000000008</v>
      </c>
      <c r="J320" s="12">
        <f t="shared" si="9"/>
        <v>2.13</v>
      </c>
    </row>
    <row r="321" spans="1:10" x14ac:dyDescent="0.25">
      <c r="A321" t="s">
        <v>378</v>
      </c>
      <c r="B321">
        <v>7.9</v>
      </c>
      <c r="C321">
        <v>0</v>
      </c>
      <c r="D321">
        <v>2.1800000000000002</v>
      </c>
      <c r="E321">
        <v>0</v>
      </c>
      <c r="F321">
        <v>8.15</v>
      </c>
      <c r="G321">
        <v>82.85</v>
      </c>
      <c r="H321" s="11">
        <v>45923</v>
      </c>
      <c r="I321" s="12">
        <f t="shared" si="8"/>
        <v>90.75</v>
      </c>
      <c r="J321" s="12">
        <f t="shared" si="9"/>
        <v>2.1800000000000002</v>
      </c>
    </row>
    <row r="322" spans="1:10" x14ac:dyDescent="0.25">
      <c r="A322" t="s">
        <v>379</v>
      </c>
      <c r="B322">
        <v>7.92</v>
      </c>
      <c r="C322">
        <v>0</v>
      </c>
      <c r="D322">
        <v>1.93</v>
      </c>
      <c r="E322">
        <v>0</v>
      </c>
      <c r="F322">
        <v>8.69</v>
      </c>
      <c r="G322">
        <v>82.78</v>
      </c>
      <c r="H322" s="11">
        <v>45922</v>
      </c>
      <c r="I322" s="12">
        <f t="shared" ref="I322:I385" si="10">B322+G322</f>
        <v>90.7</v>
      </c>
      <c r="J322" s="12">
        <f t="shared" ref="J322:J385" si="11">D322+C322</f>
        <v>1.93</v>
      </c>
    </row>
    <row r="323" spans="1:10" x14ac:dyDescent="0.25">
      <c r="A323" t="s">
        <v>380</v>
      </c>
      <c r="B323">
        <v>7.86</v>
      </c>
      <c r="C323">
        <v>0</v>
      </c>
      <c r="D323">
        <v>0.69</v>
      </c>
      <c r="E323">
        <v>0</v>
      </c>
      <c r="F323">
        <v>9.99</v>
      </c>
      <c r="G323">
        <v>82.75</v>
      </c>
      <c r="H323" s="11">
        <v>45921</v>
      </c>
      <c r="I323" s="12">
        <f t="shared" si="10"/>
        <v>90.61</v>
      </c>
      <c r="J323" s="12">
        <f t="shared" si="11"/>
        <v>0.69</v>
      </c>
    </row>
    <row r="324" spans="1:10" x14ac:dyDescent="0.25">
      <c r="A324" t="s">
        <v>381</v>
      </c>
      <c r="B324">
        <v>7.83</v>
      </c>
      <c r="C324">
        <v>0</v>
      </c>
      <c r="D324">
        <v>0.06</v>
      </c>
      <c r="E324">
        <v>0</v>
      </c>
      <c r="F324">
        <v>10.86</v>
      </c>
      <c r="G324">
        <v>82.9</v>
      </c>
      <c r="H324" s="11">
        <v>45920</v>
      </c>
      <c r="I324" s="12">
        <f t="shared" si="10"/>
        <v>90.73</v>
      </c>
      <c r="J324" s="12">
        <f t="shared" si="11"/>
        <v>0.06</v>
      </c>
    </row>
    <row r="325" spans="1:10" x14ac:dyDescent="0.25">
      <c r="A325" t="s">
        <v>382</v>
      </c>
      <c r="B325">
        <v>7.87</v>
      </c>
      <c r="C325">
        <v>0</v>
      </c>
      <c r="D325">
        <v>0.3</v>
      </c>
      <c r="E325">
        <v>0</v>
      </c>
      <c r="F325">
        <v>10.25</v>
      </c>
      <c r="G325">
        <v>84.24</v>
      </c>
      <c r="H325" s="11">
        <v>45919</v>
      </c>
      <c r="I325" s="12">
        <f t="shared" si="10"/>
        <v>92.11</v>
      </c>
      <c r="J325" s="12">
        <f t="shared" si="11"/>
        <v>0.3</v>
      </c>
    </row>
    <row r="326" spans="1:10" x14ac:dyDescent="0.25">
      <c r="A326" t="s">
        <v>383</v>
      </c>
      <c r="B326">
        <v>7.87</v>
      </c>
      <c r="C326">
        <v>0</v>
      </c>
      <c r="D326">
        <v>0.3</v>
      </c>
      <c r="E326">
        <v>0</v>
      </c>
      <c r="F326">
        <v>10.24</v>
      </c>
      <c r="G326">
        <v>84.24</v>
      </c>
      <c r="H326" s="11">
        <v>45918</v>
      </c>
      <c r="I326" s="12">
        <f t="shared" si="10"/>
        <v>92.11</v>
      </c>
      <c r="J326" s="12">
        <f t="shared" si="11"/>
        <v>0.3</v>
      </c>
    </row>
    <row r="327" spans="1:10" x14ac:dyDescent="0.25">
      <c r="A327" t="s">
        <v>384</v>
      </c>
      <c r="B327">
        <v>7.87</v>
      </c>
      <c r="C327">
        <v>0</v>
      </c>
      <c r="D327">
        <v>0.3</v>
      </c>
      <c r="E327">
        <v>0</v>
      </c>
      <c r="F327">
        <v>10.24</v>
      </c>
      <c r="G327">
        <v>84.23</v>
      </c>
      <c r="H327" s="11">
        <v>45917</v>
      </c>
      <c r="I327" s="12">
        <f t="shared" si="10"/>
        <v>92.100000000000009</v>
      </c>
      <c r="J327" s="12">
        <f t="shared" si="11"/>
        <v>0.3</v>
      </c>
    </row>
    <row r="328" spans="1:10" x14ac:dyDescent="0.25">
      <c r="A328" t="s">
        <v>385</v>
      </c>
      <c r="B328">
        <v>7.98</v>
      </c>
      <c r="C328">
        <v>0</v>
      </c>
      <c r="D328">
        <v>0.65</v>
      </c>
      <c r="E328">
        <v>0</v>
      </c>
      <c r="F328">
        <v>9.08</v>
      </c>
      <c r="G328">
        <v>84.82</v>
      </c>
      <c r="H328" s="11">
        <v>45916</v>
      </c>
      <c r="I328" s="12">
        <f t="shared" si="10"/>
        <v>92.8</v>
      </c>
      <c r="J328" s="12">
        <f t="shared" si="11"/>
        <v>0.65</v>
      </c>
    </row>
    <row r="329" spans="1:10" x14ac:dyDescent="0.25">
      <c r="A329" t="s">
        <v>386</v>
      </c>
      <c r="B329">
        <v>7.83</v>
      </c>
      <c r="C329">
        <v>0</v>
      </c>
      <c r="D329">
        <v>0.14000000000000001</v>
      </c>
      <c r="E329">
        <v>0</v>
      </c>
      <c r="F329">
        <v>9.32</v>
      </c>
      <c r="G329">
        <v>84.87</v>
      </c>
      <c r="H329" s="11">
        <v>45915</v>
      </c>
      <c r="I329" s="12">
        <f t="shared" si="10"/>
        <v>92.7</v>
      </c>
      <c r="J329" s="12">
        <f t="shared" si="11"/>
        <v>0.14000000000000001</v>
      </c>
    </row>
    <row r="330" spans="1:10" x14ac:dyDescent="0.25">
      <c r="A330" t="s">
        <v>387</v>
      </c>
      <c r="B330">
        <v>7.79</v>
      </c>
      <c r="C330">
        <v>0</v>
      </c>
      <c r="D330">
        <v>0.18</v>
      </c>
      <c r="E330">
        <v>0</v>
      </c>
      <c r="F330">
        <v>9.4</v>
      </c>
      <c r="G330">
        <v>84.69</v>
      </c>
      <c r="H330" s="11">
        <v>45914</v>
      </c>
      <c r="I330" s="12">
        <f t="shared" si="10"/>
        <v>92.48</v>
      </c>
      <c r="J330" s="12">
        <f t="shared" si="11"/>
        <v>0.18</v>
      </c>
    </row>
    <row r="331" spans="1:10" x14ac:dyDescent="0.25">
      <c r="A331" t="s">
        <v>388</v>
      </c>
      <c r="B331">
        <v>7.78</v>
      </c>
      <c r="C331">
        <v>0</v>
      </c>
      <c r="D331">
        <v>0.28000000000000003</v>
      </c>
      <c r="E331">
        <v>0</v>
      </c>
      <c r="F331">
        <v>8.36</v>
      </c>
      <c r="G331">
        <v>86.21</v>
      </c>
      <c r="H331" s="11">
        <v>45913</v>
      </c>
      <c r="I331" s="12">
        <f t="shared" si="10"/>
        <v>93.99</v>
      </c>
      <c r="J331" s="12">
        <f t="shared" si="11"/>
        <v>0.28000000000000003</v>
      </c>
    </row>
    <row r="332" spans="1:10" x14ac:dyDescent="0.25">
      <c r="A332" t="s">
        <v>389</v>
      </c>
      <c r="B332">
        <v>7.8</v>
      </c>
      <c r="C332">
        <v>0</v>
      </c>
      <c r="D332">
        <v>0.28999999999999998</v>
      </c>
      <c r="E332">
        <v>0</v>
      </c>
      <c r="F332">
        <v>7.87</v>
      </c>
      <c r="G332">
        <v>86.16</v>
      </c>
      <c r="H332" s="11">
        <v>45912</v>
      </c>
      <c r="I332" s="12">
        <f t="shared" si="10"/>
        <v>93.96</v>
      </c>
      <c r="J332" s="12">
        <f t="shared" si="11"/>
        <v>0.28999999999999998</v>
      </c>
    </row>
    <row r="333" spans="1:10" x14ac:dyDescent="0.25">
      <c r="A333" t="s">
        <v>390</v>
      </c>
      <c r="B333">
        <v>7.8</v>
      </c>
      <c r="C333">
        <v>0</v>
      </c>
      <c r="D333">
        <v>0.28999999999999998</v>
      </c>
      <c r="E333">
        <v>0</v>
      </c>
      <c r="F333">
        <v>7.86</v>
      </c>
      <c r="G333">
        <v>86.15</v>
      </c>
      <c r="H333" s="11">
        <v>45911</v>
      </c>
      <c r="I333" s="12">
        <f t="shared" si="10"/>
        <v>93.95</v>
      </c>
      <c r="J333" s="12">
        <f t="shared" si="11"/>
        <v>0.28999999999999998</v>
      </c>
    </row>
    <row r="334" spans="1:10" x14ac:dyDescent="0.25">
      <c r="A334" t="s">
        <v>391</v>
      </c>
      <c r="B334">
        <v>7.8</v>
      </c>
      <c r="C334">
        <v>0</v>
      </c>
      <c r="D334">
        <v>0.28999999999999998</v>
      </c>
      <c r="E334">
        <v>0</v>
      </c>
      <c r="F334">
        <v>7.86</v>
      </c>
      <c r="G334">
        <v>86.15</v>
      </c>
      <c r="H334" s="11">
        <v>45910</v>
      </c>
      <c r="I334" s="12">
        <f t="shared" si="10"/>
        <v>93.95</v>
      </c>
      <c r="J334" s="12">
        <f t="shared" si="11"/>
        <v>0.28999999999999998</v>
      </c>
    </row>
    <row r="335" spans="1:10" x14ac:dyDescent="0.25">
      <c r="A335" t="s">
        <v>392</v>
      </c>
      <c r="B335">
        <v>7.8</v>
      </c>
      <c r="C335">
        <v>0</v>
      </c>
      <c r="D335">
        <v>0.28999999999999998</v>
      </c>
      <c r="E335">
        <v>0</v>
      </c>
      <c r="F335">
        <v>7.85</v>
      </c>
      <c r="G335">
        <v>86.15</v>
      </c>
      <c r="H335" s="11">
        <v>45909</v>
      </c>
      <c r="I335" s="12">
        <f t="shared" si="10"/>
        <v>93.95</v>
      </c>
      <c r="J335" s="12">
        <f t="shared" si="11"/>
        <v>0.28999999999999998</v>
      </c>
    </row>
    <row r="336" spans="1:10" x14ac:dyDescent="0.25">
      <c r="A336" t="s">
        <v>393</v>
      </c>
      <c r="B336">
        <v>7.79</v>
      </c>
      <c r="C336">
        <v>0</v>
      </c>
      <c r="D336">
        <v>0.4</v>
      </c>
      <c r="E336">
        <v>0</v>
      </c>
      <c r="F336">
        <v>8.1</v>
      </c>
      <c r="G336">
        <v>85.98</v>
      </c>
      <c r="H336" s="11">
        <v>45908</v>
      </c>
      <c r="I336" s="12">
        <f t="shared" si="10"/>
        <v>93.77000000000001</v>
      </c>
      <c r="J336" s="12">
        <f t="shared" si="11"/>
        <v>0.4</v>
      </c>
    </row>
    <row r="337" spans="1:10" x14ac:dyDescent="0.25">
      <c r="A337" t="s">
        <v>394</v>
      </c>
      <c r="B337">
        <v>7.74</v>
      </c>
      <c r="C337">
        <v>0</v>
      </c>
      <c r="D337">
        <v>0.34</v>
      </c>
      <c r="E337">
        <v>0</v>
      </c>
      <c r="F337">
        <v>10.06</v>
      </c>
      <c r="G337">
        <v>85.79</v>
      </c>
      <c r="H337" s="11">
        <v>45907</v>
      </c>
      <c r="I337" s="12">
        <f t="shared" si="10"/>
        <v>93.53</v>
      </c>
      <c r="J337" s="12">
        <f t="shared" si="11"/>
        <v>0.34</v>
      </c>
    </row>
    <row r="338" spans="1:10" x14ac:dyDescent="0.25">
      <c r="A338" t="s">
        <v>395</v>
      </c>
      <c r="B338">
        <v>7.63</v>
      </c>
      <c r="C338">
        <v>0</v>
      </c>
      <c r="D338">
        <v>1.72</v>
      </c>
      <c r="E338">
        <v>0</v>
      </c>
      <c r="F338">
        <v>8.65</v>
      </c>
      <c r="G338">
        <v>85.81</v>
      </c>
      <c r="H338" s="11">
        <v>45906</v>
      </c>
      <c r="I338" s="12">
        <f t="shared" si="10"/>
        <v>93.44</v>
      </c>
      <c r="J338" s="12">
        <f t="shared" si="11"/>
        <v>1.72</v>
      </c>
    </row>
    <row r="339" spans="1:10" x14ac:dyDescent="0.25">
      <c r="A339" t="s">
        <v>396</v>
      </c>
      <c r="B339">
        <v>7.57</v>
      </c>
      <c r="C339">
        <v>0</v>
      </c>
      <c r="D339">
        <v>0.04</v>
      </c>
      <c r="E339">
        <v>0</v>
      </c>
      <c r="F339">
        <v>8.0299999999999994</v>
      </c>
      <c r="G339">
        <v>85.99</v>
      </c>
      <c r="H339" s="11">
        <v>45905</v>
      </c>
      <c r="I339" s="12">
        <f t="shared" si="10"/>
        <v>93.56</v>
      </c>
      <c r="J339" s="12">
        <f t="shared" si="11"/>
        <v>0.04</v>
      </c>
    </row>
    <row r="340" spans="1:10" x14ac:dyDescent="0.25">
      <c r="A340" t="s">
        <v>397</v>
      </c>
      <c r="B340">
        <v>7.57</v>
      </c>
      <c r="C340">
        <v>0</v>
      </c>
      <c r="D340">
        <v>0.04</v>
      </c>
      <c r="E340">
        <v>0</v>
      </c>
      <c r="F340">
        <v>8.0299999999999994</v>
      </c>
      <c r="G340">
        <v>85.98</v>
      </c>
      <c r="H340" s="11">
        <v>45904</v>
      </c>
      <c r="I340" s="12">
        <f t="shared" si="10"/>
        <v>93.550000000000011</v>
      </c>
      <c r="J340" s="12">
        <f t="shared" si="11"/>
        <v>0.04</v>
      </c>
    </row>
    <row r="341" spans="1:10" x14ac:dyDescent="0.25">
      <c r="A341" t="s">
        <v>398</v>
      </c>
      <c r="B341">
        <v>7.57</v>
      </c>
      <c r="C341">
        <v>0</v>
      </c>
      <c r="D341">
        <v>0.04</v>
      </c>
      <c r="E341">
        <v>0</v>
      </c>
      <c r="F341">
        <v>8.02</v>
      </c>
      <c r="G341">
        <v>85.98</v>
      </c>
      <c r="H341" s="11">
        <v>45903</v>
      </c>
      <c r="I341" s="12">
        <f t="shared" si="10"/>
        <v>93.550000000000011</v>
      </c>
      <c r="J341" s="12">
        <f t="shared" si="11"/>
        <v>0.04</v>
      </c>
    </row>
    <row r="342" spans="1:10" x14ac:dyDescent="0.25">
      <c r="A342" t="s">
        <v>399</v>
      </c>
      <c r="B342">
        <v>7.57</v>
      </c>
      <c r="C342">
        <v>0</v>
      </c>
      <c r="D342">
        <v>0.02</v>
      </c>
      <c r="E342">
        <v>0</v>
      </c>
      <c r="F342">
        <v>8.07</v>
      </c>
      <c r="G342">
        <v>84.36</v>
      </c>
      <c r="H342" s="11">
        <v>45902</v>
      </c>
      <c r="I342" s="12">
        <f t="shared" si="10"/>
        <v>91.93</v>
      </c>
      <c r="J342" s="12">
        <f t="shared" si="11"/>
        <v>0.02</v>
      </c>
    </row>
    <row r="343" spans="1:10" x14ac:dyDescent="0.25">
      <c r="A343" t="s">
        <v>400</v>
      </c>
      <c r="B343">
        <v>7.87</v>
      </c>
      <c r="C343">
        <v>0</v>
      </c>
      <c r="D343">
        <v>0.22</v>
      </c>
      <c r="E343">
        <v>0</v>
      </c>
      <c r="F343">
        <v>8.73</v>
      </c>
      <c r="G343">
        <v>85.31</v>
      </c>
      <c r="H343" s="11">
        <v>45901</v>
      </c>
      <c r="I343" s="12">
        <f t="shared" si="10"/>
        <v>93.18</v>
      </c>
      <c r="J343" s="12">
        <f t="shared" si="11"/>
        <v>0.22</v>
      </c>
    </row>
    <row r="344" spans="1:10" x14ac:dyDescent="0.25">
      <c r="A344" t="s">
        <v>401</v>
      </c>
      <c r="B344">
        <v>7.87</v>
      </c>
      <c r="C344">
        <v>0</v>
      </c>
      <c r="D344">
        <v>0.22</v>
      </c>
      <c r="E344">
        <v>0</v>
      </c>
      <c r="F344">
        <v>8.7200000000000006</v>
      </c>
      <c r="G344">
        <v>85.31</v>
      </c>
      <c r="H344" s="11">
        <v>45900</v>
      </c>
      <c r="I344" s="12">
        <f t="shared" si="10"/>
        <v>93.18</v>
      </c>
      <c r="J344" s="12">
        <f t="shared" si="11"/>
        <v>0.22</v>
      </c>
    </row>
    <row r="345" spans="1:10" x14ac:dyDescent="0.25">
      <c r="A345" t="s">
        <v>402</v>
      </c>
      <c r="B345">
        <v>7.77</v>
      </c>
      <c r="C345">
        <v>0</v>
      </c>
      <c r="D345">
        <v>0.14000000000000001</v>
      </c>
      <c r="E345">
        <v>0</v>
      </c>
      <c r="F345">
        <v>10.039999999999999</v>
      </c>
      <c r="G345">
        <v>85.37</v>
      </c>
      <c r="H345" s="11">
        <v>45899</v>
      </c>
      <c r="I345" s="12">
        <f t="shared" si="10"/>
        <v>93.14</v>
      </c>
      <c r="J345" s="12">
        <f t="shared" si="11"/>
        <v>0.14000000000000001</v>
      </c>
    </row>
    <row r="346" spans="1:10" x14ac:dyDescent="0.25">
      <c r="A346" t="s">
        <v>403</v>
      </c>
      <c r="B346">
        <v>7.78</v>
      </c>
      <c r="C346">
        <v>0</v>
      </c>
      <c r="D346">
        <v>0.21</v>
      </c>
      <c r="E346">
        <v>0</v>
      </c>
      <c r="F346">
        <v>9.93</v>
      </c>
      <c r="G346">
        <v>85.26</v>
      </c>
      <c r="H346" s="11">
        <v>45898</v>
      </c>
      <c r="I346" s="12">
        <f t="shared" si="10"/>
        <v>93.04</v>
      </c>
      <c r="J346" s="12">
        <f t="shared" si="11"/>
        <v>0.21</v>
      </c>
    </row>
    <row r="347" spans="1:10" x14ac:dyDescent="0.25">
      <c r="A347" t="s">
        <v>404</v>
      </c>
      <c r="B347">
        <v>7.78</v>
      </c>
      <c r="C347">
        <v>0</v>
      </c>
      <c r="D347">
        <v>0.21</v>
      </c>
      <c r="E347">
        <v>0</v>
      </c>
      <c r="F347">
        <v>9.93</v>
      </c>
      <c r="G347">
        <v>85.26</v>
      </c>
      <c r="H347" s="11">
        <v>45897</v>
      </c>
      <c r="I347" s="12">
        <f t="shared" si="10"/>
        <v>93.04</v>
      </c>
      <c r="J347" s="12">
        <f t="shared" si="11"/>
        <v>0.21</v>
      </c>
    </row>
    <row r="348" spans="1:10" x14ac:dyDescent="0.25">
      <c r="A348" t="s">
        <v>405</v>
      </c>
      <c r="B348">
        <v>7.78</v>
      </c>
      <c r="C348">
        <v>0</v>
      </c>
      <c r="D348">
        <v>0.21</v>
      </c>
      <c r="E348">
        <v>0</v>
      </c>
      <c r="F348">
        <v>9.92</v>
      </c>
      <c r="G348">
        <v>85.25</v>
      </c>
      <c r="H348" s="11">
        <v>45896</v>
      </c>
      <c r="I348" s="12">
        <f t="shared" si="10"/>
        <v>93.03</v>
      </c>
      <c r="J348" s="12">
        <f t="shared" si="11"/>
        <v>0.21</v>
      </c>
    </row>
    <row r="349" spans="1:10" x14ac:dyDescent="0.25">
      <c r="A349" t="s">
        <v>406</v>
      </c>
      <c r="B349">
        <v>7.75</v>
      </c>
      <c r="C349">
        <v>0</v>
      </c>
      <c r="D349">
        <v>0.39</v>
      </c>
      <c r="E349">
        <v>0</v>
      </c>
      <c r="F349">
        <v>8.77</v>
      </c>
      <c r="G349">
        <v>85.47</v>
      </c>
      <c r="H349" s="11">
        <v>45895</v>
      </c>
      <c r="I349" s="12">
        <f t="shared" si="10"/>
        <v>93.22</v>
      </c>
      <c r="J349" s="12">
        <f t="shared" si="11"/>
        <v>0.39</v>
      </c>
    </row>
    <row r="350" spans="1:10" x14ac:dyDescent="0.25">
      <c r="A350" t="s">
        <v>407</v>
      </c>
      <c r="B350">
        <v>7.69</v>
      </c>
      <c r="C350">
        <v>0</v>
      </c>
      <c r="D350">
        <v>0.48</v>
      </c>
      <c r="E350">
        <v>0</v>
      </c>
      <c r="F350">
        <v>8.6999999999999993</v>
      </c>
      <c r="G350">
        <v>85.46</v>
      </c>
      <c r="H350" s="11">
        <v>45894</v>
      </c>
      <c r="I350" s="12">
        <f t="shared" si="10"/>
        <v>93.149999999999991</v>
      </c>
      <c r="J350" s="12">
        <f t="shared" si="11"/>
        <v>0.48</v>
      </c>
    </row>
    <row r="351" spans="1:10" x14ac:dyDescent="0.25">
      <c r="A351" t="s">
        <v>408</v>
      </c>
      <c r="B351">
        <v>7.72</v>
      </c>
      <c r="C351">
        <v>0</v>
      </c>
      <c r="D351">
        <v>0.57999999999999996</v>
      </c>
      <c r="E351">
        <v>0</v>
      </c>
      <c r="F351">
        <v>8.51</v>
      </c>
      <c r="G351">
        <v>85.4</v>
      </c>
      <c r="H351" s="11">
        <v>45893</v>
      </c>
      <c r="I351" s="12">
        <f t="shared" si="10"/>
        <v>93.12</v>
      </c>
      <c r="J351" s="12">
        <f t="shared" si="11"/>
        <v>0.57999999999999996</v>
      </c>
    </row>
    <row r="352" spans="1:10" x14ac:dyDescent="0.25">
      <c r="A352" t="s">
        <v>409</v>
      </c>
      <c r="B352">
        <v>7.72</v>
      </c>
      <c r="C352">
        <v>0</v>
      </c>
      <c r="D352">
        <v>0.57999999999999996</v>
      </c>
      <c r="E352">
        <v>0</v>
      </c>
      <c r="F352">
        <v>8.5</v>
      </c>
      <c r="G352">
        <v>85.4</v>
      </c>
      <c r="H352" s="11">
        <v>45892</v>
      </c>
      <c r="I352" s="12">
        <f t="shared" si="10"/>
        <v>93.12</v>
      </c>
      <c r="J352" s="12">
        <f t="shared" si="11"/>
        <v>0.57999999999999996</v>
      </c>
    </row>
    <row r="353" spans="1:10" x14ac:dyDescent="0.25">
      <c r="A353" t="s">
        <v>410</v>
      </c>
      <c r="B353">
        <v>7.63</v>
      </c>
      <c r="C353">
        <v>0</v>
      </c>
      <c r="D353">
        <v>0.71</v>
      </c>
      <c r="E353">
        <v>0</v>
      </c>
      <c r="F353">
        <v>8.65</v>
      </c>
      <c r="G353">
        <v>85.38</v>
      </c>
      <c r="H353" s="11">
        <v>45891</v>
      </c>
      <c r="I353" s="12">
        <f t="shared" si="10"/>
        <v>93.009999999999991</v>
      </c>
      <c r="J353" s="12">
        <f t="shared" si="11"/>
        <v>0.71</v>
      </c>
    </row>
    <row r="354" spans="1:10" x14ac:dyDescent="0.25">
      <c r="A354" t="s">
        <v>411</v>
      </c>
      <c r="B354">
        <v>7.63</v>
      </c>
      <c r="C354">
        <v>0</v>
      </c>
      <c r="D354">
        <v>0.71</v>
      </c>
      <c r="E354">
        <v>0</v>
      </c>
      <c r="F354">
        <v>8.65</v>
      </c>
      <c r="G354">
        <v>85.38</v>
      </c>
      <c r="H354" s="11">
        <v>45890</v>
      </c>
      <c r="I354" s="12">
        <f t="shared" si="10"/>
        <v>93.009999999999991</v>
      </c>
      <c r="J354" s="12">
        <f t="shared" si="11"/>
        <v>0.71</v>
      </c>
    </row>
    <row r="355" spans="1:10" x14ac:dyDescent="0.25">
      <c r="A355" t="s">
        <v>412</v>
      </c>
      <c r="B355">
        <v>7.63</v>
      </c>
      <c r="C355">
        <v>0</v>
      </c>
      <c r="D355">
        <v>0.71</v>
      </c>
      <c r="E355">
        <v>0</v>
      </c>
      <c r="F355">
        <v>8.64</v>
      </c>
      <c r="G355">
        <v>85.38</v>
      </c>
      <c r="H355" s="11">
        <v>45889</v>
      </c>
      <c r="I355" s="12">
        <f t="shared" si="10"/>
        <v>93.009999999999991</v>
      </c>
      <c r="J355" s="12">
        <f t="shared" si="11"/>
        <v>0.71</v>
      </c>
    </row>
    <row r="356" spans="1:10" x14ac:dyDescent="0.25">
      <c r="A356" t="s">
        <v>413</v>
      </c>
      <c r="B356">
        <v>7.58</v>
      </c>
      <c r="C356">
        <v>0</v>
      </c>
      <c r="D356">
        <v>0.38</v>
      </c>
      <c r="E356">
        <v>0</v>
      </c>
      <c r="F356">
        <v>8.9700000000000006</v>
      </c>
      <c r="G356">
        <v>85.24</v>
      </c>
      <c r="H356" s="11">
        <v>45888</v>
      </c>
      <c r="I356" s="12">
        <f t="shared" si="10"/>
        <v>92.82</v>
      </c>
      <c r="J356" s="12">
        <f t="shared" si="11"/>
        <v>0.38</v>
      </c>
    </row>
    <row r="357" spans="1:10" x14ac:dyDescent="0.25">
      <c r="A357" t="s">
        <v>414</v>
      </c>
      <c r="B357">
        <v>7.55</v>
      </c>
      <c r="C357">
        <v>0</v>
      </c>
      <c r="D357">
        <v>0.44</v>
      </c>
      <c r="E357">
        <v>0</v>
      </c>
      <c r="F357">
        <v>8.7100000000000009</v>
      </c>
      <c r="G357">
        <v>85.2</v>
      </c>
      <c r="H357" s="11">
        <v>45887</v>
      </c>
      <c r="I357" s="12">
        <f t="shared" si="10"/>
        <v>92.75</v>
      </c>
      <c r="J357" s="12">
        <f t="shared" si="11"/>
        <v>0.44</v>
      </c>
    </row>
    <row r="358" spans="1:10" x14ac:dyDescent="0.25">
      <c r="A358" t="s">
        <v>415</v>
      </c>
      <c r="B358">
        <v>7.52</v>
      </c>
      <c r="C358">
        <v>0</v>
      </c>
      <c r="D358">
        <v>0.67</v>
      </c>
      <c r="E358">
        <v>0</v>
      </c>
      <c r="F358">
        <v>8.64</v>
      </c>
      <c r="G358">
        <v>85.3</v>
      </c>
      <c r="H358" s="11">
        <v>45886</v>
      </c>
      <c r="I358" s="12">
        <f t="shared" si="10"/>
        <v>92.82</v>
      </c>
      <c r="J358" s="12">
        <f t="shared" si="11"/>
        <v>0.67</v>
      </c>
    </row>
    <row r="359" spans="1:10" x14ac:dyDescent="0.25">
      <c r="A359" t="s">
        <v>416</v>
      </c>
      <c r="B359">
        <v>7.51</v>
      </c>
      <c r="C359">
        <v>0</v>
      </c>
      <c r="D359">
        <v>0.82</v>
      </c>
      <c r="E359">
        <v>0</v>
      </c>
      <c r="F359">
        <v>9.17</v>
      </c>
      <c r="G359">
        <v>84.97</v>
      </c>
      <c r="H359" s="11">
        <v>45885</v>
      </c>
      <c r="I359" s="12">
        <f t="shared" si="10"/>
        <v>92.48</v>
      </c>
      <c r="J359" s="12">
        <f t="shared" si="11"/>
        <v>0.82</v>
      </c>
    </row>
    <row r="360" spans="1:10" x14ac:dyDescent="0.25">
      <c r="A360" t="s">
        <v>417</v>
      </c>
      <c r="B360">
        <v>7.47</v>
      </c>
      <c r="C360">
        <v>0</v>
      </c>
      <c r="D360">
        <v>0.64</v>
      </c>
      <c r="E360">
        <v>0</v>
      </c>
      <c r="F360">
        <v>10.039999999999999</v>
      </c>
      <c r="G360">
        <v>84.76</v>
      </c>
      <c r="H360" s="11">
        <v>45884</v>
      </c>
      <c r="I360" s="12">
        <f t="shared" si="10"/>
        <v>92.23</v>
      </c>
      <c r="J360" s="12">
        <f t="shared" si="11"/>
        <v>0.64</v>
      </c>
    </row>
    <row r="361" spans="1:10" x14ac:dyDescent="0.25">
      <c r="A361" t="s">
        <v>418</v>
      </c>
      <c r="B361">
        <v>7.47</v>
      </c>
      <c r="C361">
        <v>0</v>
      </c>
      <c r="D361">
        <v>0.64</v>
      </c>
      <c r="E361">
        <v>0</v>
      </c>
      <c r="F361">
        <v>10.029999999999999</v>
      </c>
      <c r="G361">
        <v>84.76</v>
      </c>
      <c r="H361" s="11">
        <v>45883</v>
      </c>
      <c r="I361" s="12">
        <f t="shared" si="10"/>
        <v>92.23</v>
      </c>
      <c r="J361" s="12">
        <f t="shared" si="11"/>
        <v>0.64</v>
      </c>
    </row>
    <row r="362" spans="1:10" x14ac:dyDescent="0.25">
      <c r="A362" t="s">
        <v>419</v>
      </c>
      <c r="B362">
        <v>7.47</v>
      </c>
      <c r="C362">
        <v>0</v>
      </c>
      <c r="D362">
        <v>0.64</v>
      </c>
      <c r="E362">
        <v>0</v>
      </c>
      <c r="F362">
        <v>10.029999999999999</v>
      </c>
      <c r="G362">
        <v>84.76</v>
      </c>
      <c r="H362" s="11">
        <v>45882</v>
      </c>
      <c r="I362" s="12">
        <f t="shared" si="10"/>
        <v>92.23</v>
      </c>
      <c r="J362" s="12">
        <f t="shared" si="11"/>
        <v>0.64</v>
      </c>
    </row>
    <row r="363" spans="1:10" x14ac:dyDescent="0.25">
      <c r="A363" t="s">
        <v>420</v>
      </c>
      <c r="B363">
        <v>7.48</v>
      </c>
      <c r="C363">
        <v>0</v>
      </c>
      <c r="D363">
        <v>0.83</v>
      </c>
      <c r="E363">
        <v>0</v>
      </c>
      <c r="F363">
        <v>9.99</v>
      </c>
      <c r="G363">
        <v>84.72</v>
      </c>
      <c r="H363" s="11">
        <v>45881</v>
      </c>
      <c r="I363" s="12">
        <f t="shared" si="10"/>
        <v>92.2</v>
      </c>
      <c r="J363" s="12">
        <f t="shared" si="11"/>
        <v>0.83</v>
      </c>
    </row>
    <row r="364" spans="1:10" x14ac:dyDescent="0.25">
      <c r="A364" t="s">
        <v>421</v>
      </c>
      <c r="B364">
        <v>7.49</v>
      </c>
      <c r="C364">
        <v>0</v>
      </c>
      <c r="D364">
        <v>0.68</v>
      </c>
      <c r="E364">
        <v>0</v>
      </c>
      <c r="F364">
        <v>9.4499999999999993</v>
      </c>
      <c r="G364">
        <v>84.75</v>
      </c>
      <c r="H364" s="11">
        <v>45880</v>
      </c>
      <c r="I364" s="12">
        <f t="shared" si="10"/>
        <v>92.24</v>
      </c>
      <c r="J364" s="12">
        <f t="shared" si="11"/>
        <v>0.68</v>
      </c>
    </row>
    <row r="365" spans="1:10" x14ac:dyDescent="0.25">
      <c r="A365" t="s">
        <v>422</v>
      </c>
      <c r="B365">
        <v>7.48</v>
      </c>
      <c r="C365">
        <v>0</v>
      </c>
      <c r="D365">
        <v>0.94</v>
      </c>
      <c r="E365">
        <v>0</v>
      </c>
      <c r="F365">
        <v>10.64</v>
      </c>
      <c r="G365">
        <v>84.47</v>
      </c>
      <c r="H365" s="11">
        <v>45879</v>
      </c>
      <c r="I365" s="12">
        <f t="shared" si="10"/>
        <v>91.95</v>
      </c>
      <c r="J365" s="12">
        <f t="shared" si="11"/>
        <v>0.94</v>
      </c>
    </row>
    <row r="366" spans="1:10" x14ac:dyDescent="0.25">
      <c r="A366" t="s">
        <v>423</v>
      </c>
      <c r="B366">
        <v>7.61</v>
      </c>
      <c r="C366">
        <v>0</v>
      </c>
      <c r="D366">
        <v>0.64</v>
      </c>
      <c r="E366">
        <v>0</v>
      </c>
      <c r="F366">
        <v>10.89</v>
      </c>
      <c r="G366">
        <v>84.41</v>
      </c>
      <c r="H366" s="11">
        <v>45878</v>
      </c>
      <c r="I366" s="12">
        <f t="shared" si="10"/>
        <v>92.02</v>
      </c>
      <c r="J366" s="12">
        <f t="shared" si="11"/>
        <v>0.64</v>
      </c>
    </row>
    <row r="367" spans="1:10" x14ac:dyDescent="0.25">
      <c r="A367" t="s">
        <v>424</v>
      </c>
      <c r="B367">
        <v>7.61</v>
      </c>
      <c r="C367">
        <v>0</v>
      </c>
      <c r="D367">
        <v>1.94</v>
      </c>
      <c r="E367">
        <v>0</v>
      </c>
      <c r="F367">
        <v>9.2799999999999994</v>
      </c>
      <c r="G367">
        <v>84.26</v>
      </c>
      <c r="H367" s="11">
        <v>45877</v>
      </c>
      <c r="I367" s="12">
        <f t="shared" si="10"/>
        <v>91.87</v>
      </c>
      <c r="J367" s="12">
        <f t="shared" si="11"/>
        <v>1.94</v>
      </c>
    </row>
    <row r="368" spans="1:10" x14ac:dyDescent="0.25">
      <c r="A368" t="s">
        <v>425</v>
      </c>
      <c r="B368">
        <v>7.61</v>
      </c>
      <c r="C368">
        <v>0</v>
      </c>
      <c r="D368">
        <v>1.94</v>
      </c>
      <c r="E368">
        <v>0</v>
      </c>
      <c r="F368">
        <v>9.27</v>
      </c>
      <c r="G368">
        <v>84.26</v>
      </c>
      <c r="H368" s="11">
        <v>45876</v>
      </c>
      <c r="I368" s="12">
        <f t="shared" si="10"/>
        <v>91.87</v>
      </c>
      <c r="J368" s="12">
        <f t="shared" si="11"/>
        <v>1.94</v>
      </c>
    </row>
    <row r="369" spans="1:10" x14ac:dyDescent="0.25">
      <c r="A369" t="s">
        <v>426</v>
      </c>
      <c r="B369">
        <v>7.61</v>
      </c>
      <c r="C369">
        <v>0</v>
      </c>
      <c r="D369">
        <v>1.94</v>
      </c>
      <c r="E369">
        <v>0</v>
      </c>
      <c r="F369">
        <v>9.27</v>
      </c>
      <c r="G369">
        <v>84.26</v>
      </c>
      <c r="H369" s="11">
        <v>45875</v>
      </c>
      <c r="I369" s="12">
        <f t="shared" si="10"/>
        <v>91.87</v>
      </c>
      <c r="J369" s="12">
        <f t="shared" si="11"/>
        <v>1.94</v>
      </c>
    </row>
    <row r="370" spans="1:10" x14ac:dyDescent="0.25">
      <c r="A370" t="s">
        <v>427</v>
      </c>
      <c r="B370">
        <v>7.55</v>
      </c>
      <c r="C370">
        <v>0</v>
      </c>
      <c r="D370">
        <v>0.55000000000000004</v>
      </c>
      <c r="E370">
        <v>0</v>
      </c>
      <c r="F370">
        <v>12.06</v>
      </c>
      <c r="G370">
        <v>84.16</v>
      </c>
      <c r="H370" s="11">
        <v>45874</v>
      </c>
      <c r="I370" s="12">
        <f t="shared" si="10"/>
        <v>91.71</v>
      </c>
      <c r="J370" s="12">
        <f t="shared" si="11"/>
        <v>0.55000000000000004</v>
      </c>
    </row>
    <row r="371" spans="1:10" x14ac:dyDescent="0.25">
      <c r="A371" t="s">
        <v>428</v>
      </c>
      <c r="B371">
        <v>7.53</v>
      </c>
      <c r="C371">
        <v>0</v>
      </c>
      <c r="D371">
        <v>1.34</v>
      </c>
      <c r="E371">
        <v>0</v>
      </c>
      <c r="F371">
        <v>11.67</v>
      </c>
      <c r="G371">
        <v>83.38</v>
      </c>
      <c r="H371" s="11">
        <v>45873</v>
      </c>
      <c r="I371" s="12">
        <f t="shared" si="10"/>
        <v>90.91</v>
      </c>
      <c r="J371" s="12">
        <f t="shared" si="11"/>
        <v>1.34</v>
      </c>
    </row>
    <row r="372" spans="1:10" x14ac:dyDescent="0.25">
      <c r="A372" t="s">
        <v>429</v>
      </c>
      <c r="B372">
        <v>7.41</v>
      </c>
      <c r="C372">
        <v>0</v>
      </c>
      <c r="D372">
        <v>0.87</v>
      </c>
      <c r="E372">
        <v>0</v>
      </c>
      <c r="F372">
        <v>13</v>
      </c>
      <c r="G372">
        <v>85.07</v>
      </c>
      <c r="H372" s="11">
        <v>45872</v>
      </c>
      <c r="I372" s="12">
        <f t="shared" si="10"/>
        <v>92.47999999999999</v>
      </c>
      <c r="J372" s="12">
        <f t="shared" si="11"/>
        <v>0.87</v>
      </c>
    </row>
    <row r="373" spans="1:10" x14ac:dyDescent="0.25">
      <c r="A373" t="s">
        <v>430</v>
      </c>
      <c r="B373">
        <v>7.29</v>
      </c>
      <c r="C373">
        <v>0</v>
      </c>
      <c r="D373">
        <v>1.88</v>
      </c>
      <c r="E373">
        <v>0</v>
      </c>
      <c r="F373">
        <v>13.47</v>
      </c>
      <c r="G373">
        <v>84.56</v>
      </c>
      <c r="H373" s="11">
        <v>45871</v>
      </c>
      <c r="I373" s="12">
        <f t="shared" si="10"/>
        <v>91.850000000000009</v>
      </c>
      <c r="J373" s="12">
        <f t="shared" si="11"/>
        <v>1.88</v>
      </c>
    </row>
    <row r="374" spans="1:10" x14ac:dyDescent="0.25">
      <c r="A374" t="s">
        <v>431</v>
      </c>
      <c r="B374">
        <v>7.15</v>
      </c>
      <c r="C374">
        <v>0</v>
      </c>
      <c r="D374">
        <v>0.97</v>
      </c>
      <c r="E374">
        <v>0</v>
      </c>
      <c r="F374">
        <v>10.16</v>
      </c>
      <c r="G374">
        <v>85.49</v>
      </c>
      <c r="H374" s="11">
        <v>45870</v>
      </c>
      <c r="I374" s="12">
        <f t="shared" si="10"/>
        <v>92.64</v>
      </c>
      <c r="J374" s="12">
        <f t="shared" si="11"/>
        <v>0.97</v>
      </c>
    </row>
    <row r="375" spans="1:10" x14ac:dyDescent="0.25">
      <c r="A375" t="s">
        <v>432</v>
      </c>
      <c r="B375">
        <v>7.15</v>
      </c>
      <c r="C375">
        <v>0</v>
      </c>
      <c r="D375">
        <v>0.97</v>
      </c>
      <c r="E375">
        <v>0</v>
      </c>
      <c r="F375">
        <v>10.09</v>
      </c>
      <c r="G375">
        <v>85.55</v>
      </c>
      <c r="H375" s="11">
        <v>45869</v>
      </c>
      <c r="I375" s="12">
        <f t="shared" si="10"/>
        <v>92.7</v>
      </c>
      <c r="J375" s="12">
        <f t="shared" si="11"/>
        <v>0.97</v>
      </c>
    </row>
    <row r="376" spans="1:10" x14ac:dyDescent="0.25">
      <c r="A376" t="s">
        <v>433</v>
      </c>
      <c r="B376">
        <v>7.15</v>
      </c>
      <c r="C376">
        <v>0</v>
      </c>
      <c r="D376">
        <v>0.97</v>
      </c>
      <c r="E376">
        <v>0</v>
      </c>
      <c r="F376">
        <v>10.08</v>
      </c>
      <c r="G376">
        <v>85.56</v>
      </c>
      <c r="H376" s="11">
        <v>45868</v>
      </c>
      <c r="I376" s="12">
        <f t="shared" si="10"/>
        <v>92.710000000000008</v>
      </c>
      <c r="J376" s="12">
        <f t="shared" si="11"/>
        <v>0.97</v>
      </c>
    </row>
    <row r="377" spans="1:10" x14ac:dyDescent="0.25">
      <c r="A377" t="s">
        <v>434</v>
      </c>
      <c r="B377">
        <v>7.09</v>
      </c>
      <c r="C377">
        <v>0</v>
      </c>
      <c r="D377">
        <v>0.23</v>
      </c>
      <c r="E377">
        <v>0</v>
      </c>
      <c r="F377">
        <v>11.6</v>
      </c>
      <c r="G377">
        <v>84.95</v>
      </c>
      <c r="H377" s="11">
        <v>45867</v>
      </c>
      <c r="I377" s="12">
        <f t="shared" si="10"/>
        <v>92.04</v>
      </c>
      <c r="J377" s="12">
        <f t="shared" si="11"/>
        <v>0.23</v>
      </c>
    </row>
    <row r="378" spans="1:10" x14ac:dyDescent="0.25">
      <c r="A378" t="s">
        <v>435</v>
      </c>
      <c r="B378">
        <v>7.06</v>
      </c>
      <c r="C378">
        <v>0</v>
      </c>
      <c r="D378">
        <v>0.32</v>
      </c>
      <c r="E378">
        <v>0</v>
      </c>
      <c r="F378">
        <v>10.19</v>
      </c>
      <c r="G378">
        <v>86.04</v>
      </c>
      <c r="H378" s="11">
        <v>45866</v>
      </c>
      <c r="I378" s="12">
        <f t="shared" si="10"/>
        <v>93.100000000000009</v>
      </c>
      <c r="J378" s="12">
        <f t="shared" si="11"/>
        <v>0.32</v>
      </c>
    </row>
    <row r="379" spans="1:10" x14ac:dyDescent="0.25">
      <c r="A379" t="s">
        <v>436</v>
      </c>
      <c r="B379">
        <v>7.02</v>
      </c>
      <c r="C379">
        <v>0</v>
      </c>
      <c r="D379">
        <v>0.5</v>
      </c>
      <c r="E379">
        <v>0</v>
      </c>
      <c r="F379">
        <v>7.66</v>
      </c>
      <c r="G379">
        <v>87.14</v>
      </c>
      <c r="H379" s="11">
        <v>45865</v>
      </c>
      <c r="I379" s="12">
        <f t="shared" si="10"/>
        <v>94.16</v>
      </c>
      <c r="J379" s="12">
        <f t="shared" si="11"/>
        <v>0.5</v>
      </c>
    </row>
    <row r="380" spans="1:10" x14ac:dyDescent="0.25">
      <c r="A380" t="s">
        <v>437</v>
      </c>
      <c r="B380">
        <v>7.06</v>
      </c>
      <c r="C380">
        <v>0</v>
      </c>
      <c r="D380">
        <v>0.28000000000000003</v>
      </c>
      <c r="E380">
        <v>0</v>
      </c>
      <c r="F380">
        <v>11.06</v>
      </c>
      <c r="G380">
        <v>87.14</v>
      </c>
      <c r="H380" s="11">
        <v>45864</v>
      </c>
      <c r="I380" s="12">
        <f t="shared" si="10"/>
        <v>94.2</v>
      </c>
      <c r="J380" s="12">
        <f t="shared" si="11"/>
        <v>0.28000000000000003</v>
      </c>
    </row>
    <row r="381" spans="1:10" x14ac:dyDescent="0.25">
      <c r="A381" t="s">
        <v>438</v>
      </c>
      <c r="B381">
        <v>7.17</v>
      </c>
      <c r="C381">
        <v>0</v>
      </c>
      <c r="D381">
        <v>0.87</v>
      </c>
      <c r="E381">
        <v>0</v>
      </c>
      <c r="F381">
        <v>11.5</v>
      </c>
      <c r="G381">
        <v>86.97</v>
      </c>
      <c r="H381" s="11">
        <v>45863</v>
      </c>
      <c r="I381" s="12">
        <f t="shared" si="10"/>
        <v>94.14</v>
      </c>
      <c r="J381" s="12">
        <f t="shared" si="11"/>
        <v>0.87</v>
      </c>
    </row>
    <row r="382" spans="1:10" x14ac:dyDescent="0.25">
      <c r="A382" t="s">
        <v>439</v>
      </c>
      <c r="B382">
        <v>7.17</v>
      </c>
      <c r="C382">
        <v>0</v>
      </c>
      <c r="D382">
        <v>0.87</v>
      </c>
      <c r="E382">
        <v>0</v>
      </c>
      <c r="F382">
        <v>11.49</v>
      </c>
      <c r="G382">
        <v>86.97</v>
      </c>
      <c r="H382" s="11">
        <v>45862</v>
      </c>
      <c r="I382" s="12">
        <f t="shared" si="10"/>
        <v>94.14</v>
      </c>
      <c r="J382" s="12">
        <f t="shared" si="11"/>
        <v>0.87</v>
      </c>
    </row>
    <row r="383" spans="1:10" x14ac:dyDescent="0.25">
      <c r="A383" t="s">
        <v>440</v>
      </c>
      <c r="B383">
        <v>7.17</v>
      </c>
      <c r="C383">
        <v>0</v>
      </c>
      <c r="D383">
        <v>0.87</v>
      </c>
      <c r="E383">
        <v>0</v>
      </c>
      <c r="F383">
        <v>11.42</v>
      </c>
      <c r="G383">
        <v>87.03</v>
      </c>
      <c r="H383" s="11">
        <v>45861</v>
      </c>
      <c r="I383" s="12">
        <f t="shared" si="10"/>
        <v>94.2</v>
      </c>
      <c r="J383" s="12">
        <f t="shared" si="11"/>
        <v>0.87</v>
      </c>
    </row>
    <row r="384" spans="1:10" x14ac:dyDescent="0.25">
      <c r="A384" t="s">
        <v>441</v>
      </c>
      <c r="B384">
        <v>7.23</v>
      </c>
      <c r="C384">
        <v>0</v>
      </c>
      <c r="D384">
        <v>0.42</v>
      </c>
      <c r="E384">
        <v>0</v>
      </c>
      <c r="F384">
        <v>9.23</v>
      </c>
      <c r="G384">
        <v>87.41</v>
      </c>
      <c r="H384" s="11">
        <v>45860</v>
      </c>
      <c r="I384" s="12">
        <f t="shared" si="10"/>
        <v>94.64</v>
      </c>
      <c r="J384" s="12">
        <f t="shared" si="11"/>
        <v>0.42</v>
      </c>
    </row>
    <row r="385" spans="1:10" x14ac:dyDescent="0.25">
      <c r="A385" t="s">
        <v>442</v>
      </c>
      <c r="B385">
        <v>7.17</v>
      </c>
      <c r="C385">
        <v>0</v>
      </c>
      <c r="D385">
        <v>2.37</v>
      </c>
      <c r="E385">
        <v>0</v>
      </c>
      <c r="F385">
        <v>8.14</v>
      </c>
      <c r="G385">
        <v>87.5</v>
      </c>
      <c r="H385" s="11">
        <v>45859</v>
      </c>
      <c r="I385" s="12">
        <f t="shared" si="10"/>
        <v>94.67</v>
      </c>
      <c r="J385" s="12">
        <f t="shared" si="11"/>
        <v>2.37</v>
      </c>
    </row>
    <row r="386" spans="1:10" x14ac:dyDescent="0.25">
      <c r="A386" t="s">
        <v>443</v>
      </c>
      <c r="B386">
        <v>7.33</v>
      </c>
      <c r="C386">
        <v>0</v>
      </c>
      <c r="D386">
        <v>3.21</v>
      </c>
      <c r="E386">
        <v>0</v>
      </c>
      <c r="F386">
        <v>6.9</v>
      </c>
      <c r="G386">
        <v>88.58</v>
      </c>
      <c r="H386" s="11">
        <v>45858</v>
      </c>
      <c r="I386" s="12">
        <f t="shared" ref="I386:I449" si="12">B386+G386</f>
        <v>95.91</v>
      </c>
      <c r="J386" s="12">
        <f t="shared" ref="J386:J449" si="13">D386+C386</f>
        <v>3.21</v>
      </c>
    </row>
    <row r="387" spans="1:10" x14ac:dyDescent="0.25">
      <c r="A387" t="s">
        <v>444</v>
      </c>
      <c r="B387">
        <v>7.21</v>
      </c>
      <c r="C387">
        <v>0</v>
      </c>
      <c r="D387">
        <v>3.12</v>
      </c>
      <c r="E387">
        <v>0</v>
      </c>
      <c r="F387">
        <v>6.27</v>
      </c>
      <c r="G387">
        <v>87.16</v>
      </c>
      <c r="H387" s="11">
        <v>45857</v>
      </c>
      <c r="I387" s="12">
        <f t="shared" si="12"/>
        <v>94.36999999999999</v>
      </c>
      <c r="J387" s="12">
        <f t="shared" si="13"/>
        <v>3.12</v>
      </c>
    </row>
    <row r="388" spans="1:10" x14ac:dyDescent="0.25">
      <c r="A388" t="s">
        <v>445</v>
      </c>
      <c r="B388">
        <v>7.09</v>
      </c>
      <c r="C388">
        <v>0</v>
      </c>
      <c r="D388">
        <v>3.66</v>
      </c>
      <c r="E388">
        <v>0</v>
      </c>
      <c r="F388">
        <v>5.04</v>
      </c>
      <c r="G388">
        <v>86.85</v>
      </c>
      <c r="H388" s="11">
        <v>45856</v>
      </c>
      <c r="I388" s="12">
        <f t="shared" si="12"/>
        <v>93.94</v>
      </c>
      <c r="J388" s="12">
        <f t="shared" si="13"/>
        <v>3.66</v>
      </c>
    </row>
    <row r="389" spans="1:10" x14ac:dyDescent="0.25">
      <c r="A389" t="s">
        <v>446</v>
      </c>
      <c r="B389">
        <v>7.09</v>
      </c>
      <c r="C389">
        <v>0</v>
      </c>
      <c r="D389">
        <v>3.66</v>
      </c>
      <c r="E389">
        <v>0</v>
      </c>
      <c r="F389">
        <v>5.03</v>
      </c>
      <c r="G389">
        <v>86.85</v>
      </c>
      <c r="H389" s="11">
        <v>45855</v>
      </c>
      <c r="I389" s="12">
        <f t="shared" si="12"/>
        <v>93.94</v>
      </c>
      <c r="J389" s="12">
        <f t="shared" si="13"/>
        <v>3.66</v>
      </c>
    </row>
    <row r="390" spans="1:10" x14ac:dyDescent="0.25">
      <c r="A390" t="s">
        <v>447</v>
      </c>
      <c r="B390">
        <v>7.09</v>
      </c>
      <c r="C390">
        <v>0</v>
      </c>
      <c r="D390">
        <v>3.66</v>
      </c>
      <c r="E390">
        <v>0</v>
      </c>
      <c r="F390">
        <v>5.0199999999999996</v>
      </c>
      <c r="G390">
        <v>86.86</v>
      </c>
      <c r="H390" s="11">
        <v>45854</v>
      </c>
      <c r="I390" s="12">
        <f t="shared" si="12"/>
        <v>93.95</v>
      </c>
      <c r="J390" s="12">
        <f t="shared" si="13"/>
        <v>3.66</v>
      </c>
    </row>
    <row r="391" spans="1:10" x14ac:dyDescent="0.25">
      <c r="A391" t="s">
        <v>448</v>
      </c>
      <c r="B391">
        <v>7.2</v>
      </c>
      <c r="C391">
        <v>0</v>
      </c>
      <c r="D391">
        <v>4.57</v>
      </c>
      <c r="E391">
        <v>0</v>
      </c>
      <c r="F391">
        <v>4.88</v>
      </c>
      <c r="G391">
        <v>86.8</v>
      </c>
      <c r="H391" s="11">
        <v>45853</v>
      </c>
      <c r="I391" s="12">
        <f t="shared" si="12"/>
        <v>94</v>
      </c>
      <c r="J391" s="12">
        <f t="shared" si="13"/>
        <v>4.57</v>
      </c>
    </row>
    <row r="392" spans="1:10" x14ac:dyDescent="0.25">
      <c r="A392" t="s">
        <v>449</v>
      </c>
      <c r="B392">
        <v>7.08</v>
      </c>
      <c r="C392">
        <v>0</v>
      </c>
      <c r="D392">
        <v>3.72</v>
      </c>
      <c r="E392">
        <v>0</v>
      </c>
      <c r="F392">
        <v>5.57</v>
      </c>
      <c r="G392">
        <v>86.38</v>
      </c>
      <c r="H392" s="11">
        <v>45852</v>
      </c>
      <c r="I392" s="12">
        <f t="shared" si="12"/>
        <v>93.46</v>
      </c>
      <c r="J392" s="12">
        <f t="shared" si="13"/>
        <v>3.72</v>
      </c>
    </row>
    <row r="393" spans="1:10" x14ac:dyDescent="0.25">
      <c r="A393" t="s">
        <v>450</v>
      </c>
      <c r="B393">
        <v>6.95</v>
      </c>
      <c r="C393">
        <v>0</v>
      </c>
      <c r="D393">
        <v>3.7</v>
      </c>
      <c r="E393">
        <v>0</v>
      </c>
      <c r="F393">
        <v>5.26</v>
      </c>
      <c r="G393">
        <v>85.86</v>
      </c>
      <c r="H393" s="11">
        <v>45851</v>
      </c>
      <c r="I393" s="12">
        <f t="shared" si="12"/>
        <v>92.81</v>
      </c>
      <c r="J393" s="12">
        <f t="shared" si="13"/>
        <v>3.7</v>
      </c>
    </row>
    <row r="394" spans="1:10" x14ac:dyDescent="0.25">
      <c r="A394" t="s">
        <v>451</v>
      </c>
      <c r="B394">
        <v>6.83</v>
      </c>
      <c r="C394">
        <v>0</v>
      </c>
      <c r="D394">
        <v>3.16</v>
      </c>
      <c r="E394">
        <v>0</v>
      </c>
      <c r="F394">
        <v>5.72</v>
      </c>
      <c r="G394">
        <v>86.84</v>
      </c>
      <c r="H394" s="11">
        <v>45850</v>
      </c>
      <c r="I394" s="12">
        <f t="shared" si="12"/>
        <v>93.67</v>
      </c>
      <c r="J394" s="12">
        <f t="shared" si="13"/>
        <v>3.16</v>
      </c>
    </row>
    <row r="395" spans="1:10" x14ac:dyDescent="0.25">
      <c r="A395" t="s">
        <v>452</v>
      </c>
      <c r="B395">
        <v>6.78</v>
      </c>
      <c r="C395">
        <v>0</v>
      </c>
      <c r="D395">
        <v>3.1</v>
      </c>
      <c r="E395">
        <v>0</v>
      </c>
      <c r="F395">
        <v>8.25</v>
      </c>
      <c r="G395">
        <v>86.69</v>
      </c>
      <c r="H395" s="11">
        <v>45849</v>
      </c>
      <c r="I395" s="12">
        <f t="shared" si="12"/>
        <v>93.47</v>
      </c>
      <c r="J395" s="12">
        <f t="shared" si="13"/>
        <v>3.1</v>
      </c>
    </row>
    <row r="396" spans="1:10" x14ac:dyDescent="0.25">
      <c r="A396" t="s">
        <v>453</v>
      </c>
      <c r="B396">
        <v>6.78</v>
      </c>
      <c r="C396">
        <v>0</v>
      </c>
      <c r="D396">
        <v>3.09</v>
      </c>
      <c r="E396">
        <v>0</v>
      </c>
      <c r="F396">
        <v>8.2200000000000006</v>
      </c>
      <c r="G396">
        <v>86.73</v>
      </c>
      <c r="H396" s="11">
        <v>45848</v>
      </c>
      <c r="I396" s="12">
        <f t="shared" si="12"/>
        <v>93.51</v>
      </c>
      <c r="J396" s="12">
        <f t="shared" si="13"/>
        <v>3.09</v>
      </c>
    </row>
    <row r="397" spans="1:10" x14ac:dyDescent="0.25">
      <c r="A397" t="s">
        <v>454</v>
      </c>
      <c r="B397">
        <v>6.78</v>
      </c>
      <c r="C397">
        <v>0</v>
      </c>
      <c r="D397">
        <v>3.09</v>
      </c>
      <c r="E397">
        <v>0</v>
      </c>
      <c r="F397">
        <v>8.19</v>
      </c>
      <c r="G397">
        <v>86.75</v>
      </c>
      <c r="H397" s="11">
        <v>45847</v>
      </c>
      <c r="I397" s="12">
        <f t="shared" si="12"/>
        <v>93.53</v>
      </c>
      <c r="J397" s="12">
        <f t="shared" si="13"/>
        <v>3.09</v>
      </c>
    </row>
    <row r="398" spans="1:10" x14ac:dyDescent="0.25">
      <c r="A398" t="s">
        <v>455</v>
      </c>
      <c r="B398">
        <v>6.9</v>
      </c>
      <c r="C398">
        <v>0</v>
      </c>
      <c r="D398">
        <v>5.67</v>
      </c>
      <c r="E398">
        <v>0</v>
      </c>
      <c r="F398">
        <v>5.98</v>
      </c>
      <c r="G398">
        <v>87.43</v>
      </c>
      <c r="H398" s="11">
        <v>45846</v>
      </c>
      <c r="I398" s="12">
        <f t="shared" si="12"/>
        <v>94.330000000000013</v>
      </c>
      <c r="J398" s="12">
        <f t="shared" si="13"/>
        <v>5.67</v>
      </c>
    </row>
    <row r="399" spans="1:10" x14ac:dyDescent="0.25">
      <c r="A399" t="s">
        <v>456</v>
      </c>
      <c r="B399">
        <v>6.79</v>
      </c>
      <c r="C399">
        <v>0</v>
      </c>
      <c r="D399">
        <v>3.71</v>
      </c>
      <c r="E399">
        <v>0</v>
      </c>
      <c r="F399">
        <v>5.92</v>
      </c>
      <c r="G399">
        <v>87.89</v>
      </c>
      <c r="H399" s="11">
        <v>45845</v>
      </c>
      <c r="I399" s="12">
        <f t="shared" si="12"/>
        <v>94.68</v>
      </c>
      <c r="J399" s="12">
        <f t="shared" si="13"/>
        <v>3.71</v>
      </c>
    </row>
    <row r="400" spans="1:10" x14ac:dyDescent="0.25">
      <c r="A400" t="s">
        <v>457</v>
      </c>
      <c r="B400">
        <v>6.63</v>
      </c>
      <c r="C400">
        <v>0</v>
      </c>
      <c r="D400">
        <v>3.63</v>
      </c>
      <c r="E400">
        <v>0</v>
      </c>
      <c r="F400">
        <v>5.53</v>
      </c>
      <c r="G400">
        <v>85.9</v>
      </c>
      <c r="H400" s="11">
        <v>45844</v>
      </c>
      <c r="I400" s="12">
        <f t="shared" si="12"/>
        <v>92.53</v>
      </c>
      <c r="J400" s="12">
        <f t="shared" si="13"/>
        <v>3.63</v>
      </c>
    </row>
    <row r="401" spans="1:10" x14ac:dyDescent="0.25">
      <c r="A401" t="s">
        <v>458</v>
      </c>
      <c r="B401">
        <v>6.63</v>
      </c>
      <c r="C401">
        <v>0</v>
      </c>
      <c r="D401">
        <v>3.63</v>
      </c>
      <c r="E401">
        <v>0</v>
      </c>
      <c r="F401">
        <v>5.53</v>
      </c>
      <c r="G401">
        <v>85.9</v>
      </c>
      <c r="H401" s="11">
        <v>45843</v>
      </c>
      <c r="I401" s="12">
        <f t="shared" si="12"/>
        <v>92.53</v>
      </c>
      <c r="J401" s="12">
        <f t="shared" si="13"/>
        <v>3.63</v>
      </c>
    </row>
    <row r="402" spans="1:10" x14ac:dyDescent="0.25">
      <c r="A402" t="s">
        <v>459</v>
      </c>
      <c r="B402">
        <v>6.63</v>
      </c>
      <c r="C402">
        <v>0</v>
      </c>
      <c r="D402">
        <v>3.63</v>
      </c>
      <c r="E402">
        <v>0</v>
      </c>
      <c r="F402">
        <v>5.53</v>
      </c>
      <c r="G402">
        <v>85.9</v>
      </c>
      <c r="H402" s="11">
        <v>45842</v>
      </c>
      <c r="I402" s="12">
        <f t="shared" si="12"/>
        <v>92.53</v>
      </c>
      <c r="J402" s="12">
        <f t="shared" si="13"/>
        <v>3.63</v>
      </c>
    </row>
    <row r="403" spans="1:10" x14ac:dyDescent="0.25">
      <c r="A403" t="s">
        <v>460</v>
      </c>
      <c r="B403">
        <v>6.63</v>
      </c>
      <c r="C403">
        <v>0</v>
      </c>
      <c r="D403">
        <v>3.63</v>
      </c>
      <c r="E403">
        <v>0</v>
      </c>
      <c r="F403">
        <v>5.52</v>
      </c>
      <c r="G403">
        <v>85.89</v>
      </c>
      <c r="H403" s="11">
        <v>45841</v>
      </c>
      <c r="I403" s="12">
        <f t="shared" si="12"/>
        <v>92.52</v>
      </c>
      <c r="J403" s="12">
        <f t="shared" si="13"/>
        <v>3.63</v>
      </c>
    </row>
    <row r="404" spans="1:10" x14ac:dyDescent="0.25">
      <c r="A404" t="s">
        <v>461</v>
      </c>
      <c r="B404">
        <v>6.63</v>
      </c>
      <c r="C404">
        <v>0</v>
      </c>
      <c r="D404">
        <v>3.63</v>
      </c>
      <c r="E404">
        <v>0</v>
      </c>
      <c r="F404">
        <v>5.51</v>
      </c>
      <c r="G404">
        <v>85.9</v>
      </c>
      <c r="H404" s="11">
        <v>45840</v>
      </c>
      <c r="I404" s="12">
        <f t="shared" si="12"/>
        <v>92.53</v>
      </c>
      <c r="J404" s="12">
        <f t="shared" si="13"/>
        <v>3.63</v>
      </c>
    </row>
    <row r="405" spans="1:10" x14ac:dyDescent="0.25">
      <c r="A405" t="s">
        <v>462</v>
      </c>
      <c r="B405">
        <v>6.38</v>
      </c>
      <c r="C405">
        <v>0</v>
      </c>
      <c r="D405">
        <v>4</v>
      </c>
      <c r="E405">
        <v>0</v>
      </c>
      <c r="F405">
        <v>3.42</v>
      </c>
      <c r="G405">
        <v>87.57</v>
      </c>
      <c r="H405" s="11">
        <v>45839</v>
      </c>
      <c r="I405" s="12">
        <f t="shared" si="12"/>
        <v>93.949999999999989</v>
      </c>
      <c r="J405" s="12">
        <f t="shared" si="13"/>
        <v>4</v>
      </c>
    </row>
    <row r="406" spans="1:10" x14ac:dyDescent="0.25">
      <c r="A406" t="s">
        <v>463</v>
      </c>
      <c r="B406">
        <v>6.13</v>
      </c>
      <c r="C406">
        <v>0</v>
      </c>
      <c r="D406">
        <v>3.74</v>
      </c>
      <c r="E406">
        <v>0</v>
      </c>
      <c r="F406">
        <v>3.44</v>
      </c>
      <c r="G406">
        <v>87.8</v>
      </c>
      <c r="H406" s="11">
        <v>45838</v>
      </c>
      <c r="I406" s="12">
        <f t="shared" si="12"/>
        <v>93.929999999999993</v>
      </c>
      <c r="J406" s="12">
        <f t="shared" si="13"/>
        <v>3.74</v>
      </c>
    </row>
    <row r="407" spans="1:10" x14ac:dyDescent="0.25">
      <c r="A407" t="s">
        <v>464</v>
      </c>
      <c r="B407">
        <v>6.06</v>
      </c>
      <c r="C407">
        <v>0</v>
      </c>
      <c r="D407">
        <v>3.12</v>
      </c>
      <c r="E407">
        <v>0</v>
      </c>
      <c r="F407">
        <v>4.12</v>
      </c>
      <c r="G407">
        <v>87.71</v>
      </c>
      <c r="H407" s="11">
        <v>45837</v>
      </c>
      <c r="I407" s="12">
        <f t="shared" si="12"/>
        <v>93.77</v>
      </c>
      <c r="J407" s="12">
        <f t="shared" si="13"/>
        <v>3.12</v>
      </c>
    </row>
    <row r="408" spans="1:10" x14ac:dyDescent="0.25">
      <c r="A408" t="s">
        <v>465</v>
      </c>
      <c r="B408">
        <v>6</v>
      </c>
      <c r="C408">
        <v>0</v>
      </c>
      <c r="D408">
        <v>3.07</v>
      </c>
      <c r="E408">
        <v>0</v>
      </c>
      <c r="F408">
        <v>3.92</v>
      </c>
      <c r="G408">
        <v>88.01</v>
      </c>
      <c r="H408" s="11">
        <v>45836</v>
      </c>
      <c r="I408" s="12">
        <f t="shared" si="12"/>
        <v>94.01</v>
      </c>
      <c r="J408" s="12">
        <f t="shared" si="13"/>
        <v>3.07</v>
      </c>
    </row>
    <row r="409" spans="1:10" x14ac:dyDescent="0.25">
      <c r="A409" t="s">
        <v>466</v>
      </c>
      <c r="B409">
        <v>6.89</v>
      </c>
      <c r="C409">
        <v>0</v>
      </c>
      <c r="D409">
        <v>2.85</v>
      </c>
      <c r="E409">
        <v>0</v>
      </c>
      <c r="F409">
        <v>3.13</v>
      </c>
      <c r="G409">
        <v>88.04</v>
      </c>
      <c r="H409" s="11">
        <v>45835</v>
      </c>
      <c r="I409" s="12">
        <f t="shared" si="12"/>
        <v>94.93</v>
      </c>
      <c r="J409" s="12">
        <f t="shared" si="13"/>
        <v>2.85</v>
      </c>
    </row>
    <row r="410" spans="1:10" x14ac:dyDescent="0.25">
      <c r="A410" t="s">
        <v>467</v>
      </c>
      <c r="B410">
        <v>6.89</v>
      </c>
      <c r="C410">
        <v>0</v>
      </c>
      <c r="D410">
        <v>2.85</v>
      </c>
      <c r="E410">
        <v>0</v>
      </c>
      <c r="F410">
        <v>3.13</v>
      </c>
      <c r="G410">
        <v>88.03</v>
      </c>
      <c r="H410" s="11">
        <v>45834</v>
      </c>
      <c r="I410" s="12">
        <f t="shared" si="12"/>
        <v>94.92</v>
      </c>
      <c r="J410" s="12">
        <f t="shared" si="13"/>
        <v>2.85</v>
      </c>
    </row>
    <row r="411" spans="1:10" x14ac:dyDescent="0.25">
      <c r="A411" t="s">
        <v>468</v>
      </c>
      <c r="B411">
        <v>6.88</v>
      </c>
      <c r="C411">
        <v>0</v>
      </c>
      <c r="D411">
        <v>2.85</v>
      </c>
      <c r="E411">
        <v>0</v>
      </c>
      <c r="F411">
        <v>3.12</v>
      </c>
      <c r="G411">
        <v>88.05</v>
      </c>
      <c r="H411" s="11">
        <v>45833</v>
      </c>
      <c r="I411" s="12">
        <f t="shared" si="12"/>
        <v>94.929999999999993</v>
      </c>
      <c r="J411" s="12">
        <f t="shared" si="13"/>
        <v>2.85</v>
      </c>
    </row>
    <row r="412" spans="1:10" x14ac:dyDescent="0.25">
      <c r="A412" t="s">
        <v>469</v>
      </c>
      <c r="B412">
        <v>6.88</v>
      </c>
      <c r="C412">
        <v>0</v>
      </c>
      <c r="D412">
        <v>2.81</v>
      </c>
      <c r="E412">
        <v>0</v>
      </c>
      <c r="F412">
        <v>3.13</v>
      </c>
      <c r="G412">
        <v>88.07</v>
      </c>
      <c r="H412" s="11">
        <v>45832</v>
      </c>
      <c r="I412" s="12">
        <f t="shared" si="12"/>
        <v>94.949999999999989</v>
      </c>
      <c r="J412" s="12">
        <f t="shared" si="13"/>
        <v>2.81</v>
      </c>
    </row>
    <row r="413" spans="1:10" x14ac:dyDescent="0.25">
      <c r="A413" t="s">
        <v>470</v>
      </c>
      <c r="B413">
        <v>6.88</v>
      </c>
      <c r="C413">
        <v>0</v>
      </c>
      <c r="D413">
        <v>2.81</v>
      </c>
      <c r="E413">
        <v>0</v>
      </c>
      <c r="F413">
        <v>3.12</v>
      </c>
      <c r="G413">
        <v>88.08</v>
      </c>
      <c r="H413" s="11">
        <v>45831</v>
      </c>
      <c r="I413" s="12">
        <f t="shared" si="12"/>
        <v>94.96</v>
      </c>
      <c r="J413" s="12">
        <f t="shared" si="13"/>
        <v>2.81</v>
      </c>
    </row>
    <row r="414" spans="1:10" x14ac:dyDescent="0.25">
      <c r="A414" t="s">
        <v>471</v>
      </c>
      <c r="B414">
        <v>6.88</v>
      </c>
      <c r="C414">
        <v>0</v>
      </c>
      <c r="D414">
        <v>2.79</v>
      </c>
      <c r="E414">
        <v>0</v>
      </c>
      <c r="F414">
        <v>3.14</v>
      </c>
      <c r="G414">
        <v>88.08</v>
      </c>
      <c r="H414" s="11">
        <v>45830</v>
      </c>
      <c r="I414" s="12">
        <f t="shared" si="12"/>
        <v>94.96</v>
      </c>
      <c r="J414" s="12">
        <f t="shared" si="13"/>
        <v>2.79</v>
      </c>
    </row>
    <row r="415" spans="1:10" x14ac:dyDescent="0.25">
      <c r="A415" t="s">
        <v>472</v>
      </c>
      <c r="B415">
        <v>6.88</v>
      </c>
      <c r="C415">
        <v>0</v>
      </c>
      <c r="D415">
        <v>2.78</v>
      </c>
      <c r="E415">
        <v>0</v>
      </c>
      <c r="F415">
        <v>3.08</v>
      </c>
      <c r="G415">
        <v>88.13</v>
      </c>
      <c r="H415" s="11">
        <v>45829</v>
      </c>
      <c r="I415" s="12">
        <f t="shared" si="12"/>
        <v>95.009999999999991</v>
      </c>
      <c r="J415" s="12">
        <f t="shared" si="13"/>
        <v>2.78</v>
      </c>
    </row>
    <row r="416" spans="1:10" x14ac:dyDescent="0.25">
      <c r="A416" t="s">
        <v>473</v>
      </c>
      <c r="B416">
        <v>6.88</v>
      </c>
      <c r="C416">
        <v>0</v>
      </c>
      <c r="D416">
        <v>2.76</v>
      </c>
      <c r="E416">
        <v>0</v>
      </c>
      <c r="F416">
        <v>3.1</v>
      </c>
      <c r="G416">
        <v>88.13</v>
      </c>
      <c r="H416" s="11">
        <v>45828</v>
      </c>
      <c r="I416" s="12">
        <f t="shared" si="12"/>
        <v>95.009999999999991</v>
      </c>
      <c r="J416" s="12">
        <f t="shared" si="13"/>
        <v>2.76</v>
      </c>
    </row>
    <row r="417" spans="1:10" x14ac:dyDescent="0.25">
      <c r="A417" t="s">
        <v>474</v>
      </c>
      <c r="B417">
        <v>6.88</v>
      </c>
      <c r="C417">
        <v>0</v>
      </c>
      <c r="D417">
        <v>2.76</v>
      </c>
      <c r="E417">
        <v>0</v>
      </c>
      <c r="F417">
        <v>3.1</v>
      </c>
      <c r="G417">
        <v>88.13</v>
      </c>
      <c r="H417" s="11">
        <v>45827</v>
      </c>
      <c r="I417" s="12">
        <f t="shared" si="12"/>
        <v>95.009999999999991</v>
      </c>
      <c r="J417" s="12">
        <f t="shared" si="13"/>
        <v>2.76</v>
      </c>
    </row>
    <row r="418" spans="1:10" x14ac:dyDescent="0.25">
      <c r="A418" t="s">
        <v>475</v>
      </c>
      <c r="B418">
        <v>6.88</v>
      </c>
      <c r="C418">
        <v>0</v>
      </c>
      <c r="D418">
        <v>2.76</v>
      </c>
      <c r="E418">
        <v>0</v>
      </c>
      <c r="F418">
        <v>3.1</v>
      </c>
      <c r="G418">
        <v>88.13</v>
      </c>
      <c r="H418" s="11">
        <v>45826</v>
      </c>
      <c r="I418" s="12">
        <f t="shared" si="12"/>
        <v>95.009999999999991</v>
      </c>
      <c r="J418" s="12">
        <f t="shared" si="13"/>
        <v>2.76</v>
      </c>
    </row>
    <row r="419" spans="1:10" x14ac:dyDescent="0.25">
      <c r="A419" t="s">
        <v>476</v>
      </c>
      <c r="B419">
        <v>6.88</v>
      </c>
      <c r="C419">
        <v>0</v>
      </c>
      <c r="D419">
        <v>2.75</v>
      </c>
      <c r="E419">
        <v>0</v>
      </c>
      <c r="F419">
        <v>3.09</v>
      </c>
      <c r="G419">
        <v>88.13</v>
      </c>
      <c r="H419" s="11">
        <v>45825</v>
      </c>
      <c r="I419" s="12">
        <f t="shared" si="12"/>
        <v>95.009999999999991</v>
      </c>
      <c r="J419" s="12">
        <f t="shared" si="13"/>
        <v>2.75</v>
      </c>
    </row>
    <row r="420" spans="1:10" x14ac:dyDescent="0.25">
      <c r="A420" t="s">
        <v>477</v>
      </c>
      <c r="B420">
        <v>6.88</v>
      </c>
      <c r="C420">
        <v>0</v>
      </c>
      <c r="D420">
        <v>2.75</v>
      </c>
      <c r="E420">
        <v>0</v>
      </c>
      <c r="F420">
        <v>3.09</v>
      </c>
      <c r="G420">
        <v>88.12</v>
      </c>
      <c r="H420" s="11">
        <v>45824</v>
      </c>
      <c r="I420" s="12">
        <f t="shared" si="12"/>
        <v>95</v>
      </c>
      <c r="J420" s="12">
        <f t="shared" si="13"/>
        <v>2.75</v>
      </c>
    </row>
    <row r="421" spans="1:10" x14ac:dyDescent="0.25">
      <c r="A421" t="s">
        <v>478</v>
      </c>
      <c r="B421">
        <v>6.88</v>
      </c>
      <c r="C421">
        <v>0</v>
      </c>
      <c r="D421">
        <v>3.19</v>
      </c>
      <c r="E421">
        <v>0</v>
      </c>
      <c r="F421">
        <v>3.03</v>
      </c>
      <c r="G421">
        <v>88.17</v>
      </c>
      <c r="H421" s="11">
        <v>45823</v>
      </c>
      <c r="I421" s="12">
        <f t="shared" si="12"/>
        <v>95.05</v>
      </c>
      <c r="J421" s="12">
        <f t="shared" si="13"/>
        <v>3.19</v>
      </c>
    </row>
    <row r="422" spans="1:10" x14ac:dyDescent="0.25">
      <c r="A422" t="s">
        <v>479</v>
      </c>
      <c r="B422">
        <v>6.88</v>
      </c>
      <c r="C422">
        <v>0</v>
      </c>
      <c r="D422">
        <v>3.74</v>
      </c>
      <c r="E422">
        <v>0</v>
      </c>
      <c r="F422">
        <v>7</v>
      </c>
      <c r="G422">
        <v>88.26</v>
      </c>
      <c r="H422" s="11">
        <v>45822</v>
      </c>
      <c r="I422" s="12">
        <f t="shared" si="12"/>
        <v>95.14</v>
      </c>
      <c r="J422" s="12">
        <f t="shared" si="13"/>
        <v>3.74</v>
      </c>
    </row>
    <row r="423" spans="1:10" x14ac:dyDescent="0.25">
      <c r="A423" t="s">
        <v>480</v>
      </c>
      <c r="B423">
        <v>6.88</v>
      </c>
      <c r="C423">
        <v>0</v>
      </c>
      <c r="D423">
        <v>3.74</v>
      </c>
      <c r="E423">
        <v>0</v>
      </c>
      <c r="F423">
        <v>7</v>
      </c>
      <c r="G423">
        <v>88.25</v>
      </c>
      <c r="H423" s="11">
        <v>45821</v>
      </c>
      <c r="I423" s="12">
        <f t="shared" si="12"/>
        <v>95.13</v>
      </c>
      <c r="J423" s="12">
        <f t="shared" si="13"/>
        <v>3.74</v>
      </c>
    </row>
    <row r="424" spans="1:10" x14ac:dyDescent="0.25">
      <c r="A424" t="s">
        <v>481</v>
      </c>
      <c r="B424">
        <v>6.88</v>
      </c>
      <c r="C424">
        <v>0</v>
      </c>
      <c r="D424">
        <v>3.74</v>
      </c>
      <c r="E424">
        <v>0</v>
      </c>
      <c r="F424">
        <v>7</v>
      </c>
      <c r="G424">
        <v>88.25</v>
      </c>
      <c r="H424" s="11">
        <v>45820</v>
      </c>
      <c r="I424" s="12">
        <f t="shared" si="12"/>
        <v>95.13</v>
      </c>
      <c r="J424" s="12">
        <f t="shared" si="13"/>
        <v>3.74</v>
      </c>
    </row>
    <row r="425" spans="1:10" x14ac:dyDescent="0.25">
      <c r="A425" t="s">
        <v>482</v>
      </c>
      <c r="B425">
        <v>6.88</v>
      </c>
      <c r="C425">
        <v>0</v>
      </c>
      <c r="D425">
        <v>3.74</v>
      </c>
      <c r="E425">
        <v>0</v>
      </c>
      <c r="F425">
        <v>6.91</v>
      </c>
      <c r="G425">
        <v>88.33</v>
      </c>
      <c r="H425" s="11">
        <v>45819</v>
      </c>
      <c r="I425" s="12">
        <f t="shared" si="12"/>
        <v>95.21</v>
      </c>
      <c r="J425" s="12">
        <f t="shared" si="13"/>
        <v>3.74</v>
      </c>
    </row>
    <row r="426" spans="1:10" x14ac:dyDescent="0.25">
      <c r="A426" t="s">
        <v>483</v>
      </c>
      <c r="B426">
        <v>6.9</v>
      </c>
      <c r="C426">
        <v>0</v>
      </c>
      <c r="D426">
        <v>4.0999999999999996</v>
      </c>
      <c r="E426">
        <v>0</v>
      </c>
      <c r="F426">
        <v>10.64</v>
      </c>
      <c r="G426">
        <v>87.92</v>
      </c>
      <c r="H426" s="11">
        <v>45818</v>
      </c>
      <c r="I426" s="12">
        <f t="shared" si="12"/>
        <v>94.820000000000007</v>
      </c>
      <c r="J426" s="12">
        <f t="shared" si="13"/>
        <v>4.0999999999999996</v>
      </c>
    </row>
    <row r="427" spans="1:10" x14ac:dyDescent="0.25">
      <c r="A427" t="s">
        <v>484</v>
      </c>
      <c r="B427">
        <v>6.68</v>
      </c>
      <c r="C427">
        <v>0</v>
      </c>
      <c r="D427">
        <v>2.87</v>
      </c>
      <c r="E427">
        <v>0</v>
      </c>
      <c r="F427">
        <v>9.4499999999999993</v>
      </c>
      <c r="G427">
        <v>87.69</v>
      </c>
      <c r="H427" s="11">
        <v>45817</v>
      </c>
      <c r="I427" s="12">
        <f t="shared" si="12"/>
        <v>94.37</v>
      </c>
      <c r="J427" s="12">
        <f t="shared" si="13"/>
        <v>2.87</v>
      </c>
    </row>
    <row r="428" spans="1:10" x14ac:dyDescent="0.25">
      <c r="A428" t="s">
        <v>485</v>
      </c>
      <c r="B428">
        <v>6.4</v>
      </c>
      <c r="C428">
        <v>0</v>
      </c>
      <c r="D428">
        <v>1.42</v>
      </c>
      <c r="E428">
        <v>0</v>
      </c>
      <c r="F428">
        <v>9.5299999999999994</v>
      </c>
      <c r="G428">
        <v>87.93</v>
      </c>
      <c r="H428" s="11">
        <v>45816</v>
      </c>
      <c r="I428" s="12">
        <f t="shared" si="12"/>
        <v>94.330000000000013</v>
      </c>
      <c r="J428" s="12">
        <f t="shared" si="13"/>
        <v>1.42</v>
      </c>
    </row>
    <row r="429" spans="1:10" x14ac:dyDescent="0.25">
      <c r="A429" t="s">
        <v>486</v>
      </c>
      <c r="B429">
        <v>6.32</v>
      </c>
      <c r="C429">
        <v>0</v>
      </c>
      <c r="D429">
        <v>2.2799999999999998</v>
      </c>
      <c r="E429">
        <v>0</v>
      </c>
      <c r="F429">
        <v>7.52</v>
      </c>
      <c r="G429">
        <v>89.16</v>
      </c>
      <c r="H429" s="11">
        <v>45815</v>
      </c>
      <c r="I429" s="12">
        <f t="shared" si="12"/>
        <v>95.47999999999999</v>
      </c>
      <c r="J429" s="12">
        <f t="shared" si="13"/>
        <v>2.2799999999999998</v>
      </c>
    </row>
    <row r="430" spans="1:10" x14ac:dyDescent="0.25">
      <c r="A430" t="s">
        <v>487</v>
      </c>
      <c r="B430">
        <v>6.22</v>
      </c>
      <c r="C430">
        <v>0</v>
      </c>
      <c r="D430">
        <v>3.42</v>
      </c>
      <c r="E430">
        <v>0</v>
      </c>
      <c r="F430">
        <v>2.78</v>
      </c>
      <c r="G430">
        <v>90.79</v>
      </c>
      <c r="H430" s="11">
        <v>45814</v>
      </c>
      <c r="I430" s="12">
        <f t="shared" si="12"/>
        <v>97.01</v>
      </c>
      <c r="J430" s="12">
        <f t="shared" si="13"/>
        <v>3.42</v>
      </c>
    </row>
    <row r="431" spans="1:10" x14ac:dyDescent="0.25">
      <c r="A431" t="s">
        <v>488</v>
      </c>
      <c r="B431">
        <v>6.22</v>
      </c>
      <c r="C431">
        <v>0</v>
      </c>
      <c r="D431">
        <v>3.42</v>
      </c>
      <c r="E431">
        <v>0</v>
      </c>
      <c r="F431">
        <v>2.78</v>
      </c>
      <c r="G431">
        <v>90.78</v>
      </c>
      <c r="H431" s="11">
        <v>45813</v>
      </c>
      <c r="I431" s="12">
        <f t="shared" si="12"/>
        <v>97</v>
      </c>
      <c r="J431" s="12">
        <f t="shared" si="13"/>
        <v>3.42</v>
      </c>
    </row>
    <row r="432" spans="1:10" x14ac:dyDescent="0.25">
      <c r="A432" t="s">
        <v>489</v>
      </c>
      <c r="B432">
        <v>6.22</v>
      </c>
      <c r="C432">
        <v>0</v>
      </c>
      <c r="D432">
        <v>3.42</v>
      </c>
      <c r="E432">
        <v>0</v>
      </c>
      <c r="F432">
        <v>2.78</v>
      </c>
      <c r="G432">
        <v>90.78</v>
      </c>
      <c r="H432" s="11">
        <v>45812</v>
      </c>
      <c r="I432" s="12">
        <f t="shared" si="12"/>
        <v>97</v>
      </c>
      <c r="J432" s="12">
        <f t="shared" si="13"/>
        <v>3.42</v>
      </c>
    </row>
    <row r="433" spans="1:10" x14ac:dyDescent="0.25">
      <c r="A433" t="s">
        <v>490</v>
      </c>
      <c r="B433">
        <v>6.22</v>
      </c>
      <c r="C433">
        <v>0</v>
      </c>
      <c r="D433">
        <v>3.42</v>
      </c>
      <c r="E433">
        <v>0</v>
      </c>
      <c r="F433">
        <v>2.76</v>
      </c>
      <c r="G433">
        <v>90.79</v>
      </c>
      <c r="H433" s="11">
        <v>45811</v>
      </c>
      <c r="I433" s="12">
        <f t="shared" si="12"/>
        <v>97.01</v>
      </c>
      <c r="J433" s="12">
        <f t="shared" si="13"/>
        <v>3.42</v>
      </c>
    </row>
    <row r="434" spans="1:10" x14ac:dyDescent="0.25">
      <c r="A434" t="s">
        <v>491</v>
      </c>
      <c r="B434">
        <v>6.21</v>
      </c>
      <c r="C434">
        <v>0</v>
      </c>
      <c r="D434">
        <v>4.07</v>
      </c>
      <c r="E434">
        <v>0</v>
      </c>
      <c r="F434">
        <v>2.2999999999999998</v>
      </c>
      <c r="G434">
        <v>90.08</v>
      </c>
      <c r="H434" s="11">
        <v>45810</v>
      </c>
      <c r="I434" s="12">
        <f t="shared" si="12"/>
        <v>96.289999999999992</v>
      </c>
      <c r="J434" s="12">
        <f t="shared" si="13"/>
        <v>4.07</v>
      </c>
    </row>
    <row r="435" spans="1:10" x14ac:dyDescent="0.25">
      <c r="A435" t="s">
        <v>492</v>
      </c>
      <c r="B435">
        <v>6.2</v>
      </c>
      <c r="C435">
        <v>0</v>
      </c>
      <c r="D435">
        <v>4.34</v>
      </c>
      <c r="E435">
        <v>0</v>
      </c>
      <c r="F435">
        <v>2.27</v>
      </c>
      <c r="G435">
        <v>88.89</v>
      </c>
      <c r="H435" s="11">
        <v>45809</v>
      </c>
      <c r="I435" s="12">
        <f t="shared" si="12"/>
        <v>95.09</v>
      </c>
      <c r="J435" s="12">
        <f t="shared" si="13"/>
        <v>4.34</v>
      </c>
    </row>
    <row r="436" spans="1:10" x14ac:dyDescent="0.25">
      <c r="A436" t="s">
        <v>493</v>
      </c>
      <c r="B436">
        <v>6.35</v>
      </c>
      <c r="C436">
        <v>0</v>
      </c>
      <c r="D436">
        <v>4.66</v>
      </c>
      <c r="E436">
        <v>0</v>
      </c>
      <c r="F436">
        <v>2.13</v>
      </c>
      <c r="G436">
        <v>88.14</v>
      </c>
      <c r="H436" s="11">
        <v>45808</v>
      </c>
      <c r="I436" s="12">
        <f t="shared" si="12"/>
        <v>94.49</v>
      </c>
      <c r="J436" s="12">
        <f t="shared" si="13"/>
        <v>4.66</v>
      </c>
    </row>
    <row r="437" spans="1:10" x14ac:dyDescent="0.25">
      <c r="A437" t="s">
        <v>494</v>
      </c>
      <c r="B437">
        <v>6.5</v>
      </c>
      <c r="C437">
        <v>0</v>
      </c>
      <c r="D437">
        <v>5.07</v>
      </c>
      <c r="E437">
        <v>0</v>
      </c>
      <c r="F437">
        <v>2.2200000000000002</v>
      </c>
      <c r="G437">
        <v>87.77</v>
      </c>
      <c r="H437" s="11">
        <v>45807</v>
      </c>
      <c r="I437" s="12">
        <f t="shared" si="12"/>
        <v>94.27</v>
      </c>
      <c r="J437" s="12">
        <f t="shared" si="13"/>
        <v>5.07</v>
      </c>
    </row>
    <row r="438" spans="1:10" x14ac:dyDescent="0.25">
      <c r="A438" t="s">
        <v>495</v>
      </c>
      <c r="B438">
        <v>6.5</v>
      </c>
      <c r="C438">
        <v>0</v>
      </c>
      <c r="D438">
        <v>5.07</v>
      </c>
      <c r="E438">
        <v>0</v>
      </c>
      <c r="F438">
        <v>2.2200000000000002</v>
      </c>
      <c r="G438">
        <v>87.77</v>
      </c>
      <c r="H438" s="11">
        <v>45806</v>
      </c>
      <c r="I438" s="12">
        <f t="shared" si="12"/>
        <v>94.27</v>
      </c>
      <c r="J438" s="12">
        <f t="shared" si="13"/>
        <v>5.07</v>
      </c>
    </row>
    <row r="439" spans="1:10" x14ac:dyDescent="0.25">
      <c r="A439" t="s">
        <v>496</v>
      </c>
      <c r="B439">
        <v>6.5</v>
      </c>
      <c r="C439">
        <v>0</v>
      </c>
      <c r="D439">
        <v>5.07</v>
      </c>
      <c r="E439">
        <v>0</v>
      </c>
      <c r="F439">
        <v>2.2200000000000002</v>
      </c>
      <c r="G439">
        <v>87.77</v>
      </c>
      <c r="H439" s="11">
        <v>45805</v>
      </c>
      <c r="I439" s="12">
        <f t="shared" si="12"/>
        <v>94.27</v>
      </c>
      <c r="J439" s="12">
        <f t="shared" si="13"/>
        <v>5.07</v>
      </c>
    </row>
    <row r="440" spans="1:10" x14ac:dyDescent="0.25">
      <c r="A440" t="s">
        <v>497</v>
      </c>
      <c r="B440">
        <v>6.57</v>
      </c>
      <c r="C440">
        <v>0</v>
      </c>
      <c r="D440">
        <v>4.4800000000000004</v>
      </c>
      <c r="E440">
        <v>0</v>
      </c>
      <c r="F440">
        <v>2.2000000000000002</v>
      </c>
      <c r="G440">
        <v>87.34</v>
      </c>
      <c r="H440" s="11">
        <v>45804</v>
      </c>
      <c r="I440" s="12">
        <f t="shared" si="12"/>
        <v>93.91</v>
      </c>
      <c r="J440" s="12">
        <f t="shared" si="13"/>
        <v>4.4800000000000004</v>
      </c>
    </row>
    <row r="441" spans="1:10" x14ac:dyDescent="0.25">
      <c r="A441" t="s">
        <v>498</v>
      </c>
      <c r="B441">
        <v>6.59</v>
      </c>
      <c r="C441">
        <v>0</v>
      </c>
      <c r="D441">
        <v>1.92</v>
      </c>
      <c r="E441">
        <v>0</v>
      </c>
      <c r="F441">
        <v>6.24</v>
      </c>
      <c r="G441">
        <v>86.9</v>
      </c>
      <c r="H441" s="11">
        <v>45803</v>
      </c>
      <c r="I441" s="12">
        <f t="shared" si="12"/>
        <v>93.490000000000009</v>
      </c>
      <c r="J441" s="12">
        <f t="shared" si="13"/>
        <v>1.92</v>
      </c>
    </row>
    <row r="442" spans="1:10" x14ac:dyDescent="0.25">
      <c r="A442" t="s">
        <v>499</v>
      </c>
      <c r="B442">
        <v>6.68</v>
      </c>
      <c r="C442">
        <v>0</v>
      </c>
      <c r="D442">
        <v>2.19</v>
      </c>
      <c r="E442">
        <v>0</v>
      </c>
      <c r="F442">
        <v>7.04</v>
      </c>
      <c r="G442">
        <v>87.14</v>
      </c>
      <c r="H442" s="11">
        <v>45802</v>
      </c>
      <c r="I442" s="12">
        <f t="shared" si="12"/>
        <v>93.82</v>
      </c>
      <c r="J442" s="12">
        <f t="shared" si="13"/>
        <v>2.19</v>
      </c>
    </row>
    <row r="443" spans="1:10" x14ac:dyDescent="0.25">
      <c r="A443" t="s">
        <v>500</v>
      </c>
      <c r="B443">
        <v>6.61</v>
      </c>
      <c r="C443">
        <v>0</v>
      </c>
      <c r="D443">
        <v>3.54</v>
      </c>
      <c r="E443">
        <v>0</v>
      </c>
      <c r="F443">
        <v>3.21</v>
      </c>
      <c r="G443">
        <v>90.26</v>
      </c>
      <c r="H443" s="11">
        <v>45801</v>
      </c>
      <c r="I443" s="12">
        <f t="shared" si="12"/>
        <v>96.87</v>
      </c>
      <c r="J443" s="12">
        <f t="shared" si="13"/>
        <v>3.54</v>
      </c>
    </row>
    <row r="444" spans="1:10" x14ac:dyDescent="0.25">
      <c r="A444" t="s">
        <v>501</v>
      </c>
      <c r="B444">
        <v>6.59</v>
      </c>
      <c r="C444">
        <v>0</v>
      </c>
      <c r="D444">
        <v>2.4900000000000002</v>
      </c>
      <c r="E444">
        <v>0</v>
      </c>
      <c r="F444">
        <v>5.39</v>
      </c>
      <c r="G444">
        <v>90.14</v>
      </c>
      <c r="H444" s="11">
        <v>45800</v>
      </c>
      <c r="I444" s="12">
        <f t="shared" si="12"/>
        <v>96.73</v>
      </c>
      <c r="J444" s="12">
        <f t="shared" si="13"/>
        <v>2.4900000000000002</v>
      </c>
    </row>
    <row r="445" spans="1:10" x14ac:dyDescent="0.25">
      <c r="A445" t="s">
        <v>502</v>
      </c>
      <c r="B445">
        <v>6.59</v>
      </c>
      <c r="C445">
        <v>0</v>
      </c>
      <c r="D445">
        <v>2.4900000000000002</v>
      </c>
      <c r="E445">
        <v>0</v>
      </c>
      <c r="F445">
        <v>5.39</v>
      </c>
      <c r="G445">
        <v>90.14</v>
      </c>
      <c r="H445" s="11">
        <v>45799</v>
      </c>
      <c r="I445" s="12">
        <f t="shared" si="12"/>
        <v>96.73</v>
      </c>
      <c r="J445" s="12">
        <f t="shared" si="13"/>
        <v>2.4900000000000002</v>
      </c>
    </row>
    <row r="446" spans="1:10" x14ac:dyDescent="0.25">
      <c r="A446" t="s">
        <v>503</v>
      </c>
      <c r="B446">
        <v>6.59</v>
      </c>
      <c r="C446">
        <v>0</v>
      </c>
      <c r="D446">
        <v>2.4900000000000002</v>
      </c>
      <c r="E446">
        <v>0</v>
      </c>
      <c r="F446">
        <v>5.39</v>
      </c>
      <c r="G446">
        <v>90.13</v>
      </c>
      <c r="H446" s="11">
        <v>45798</v>
      </c>
      <c r="I446" s="12">
        <f t="shared" si="12"/>
        <v>96.72</v>
      </c>
      <c r="J446" s="12">
        <f t="shared" si="13"/>
        <v>2.4900000000000002</v>
      </c>
    </row>
    <row r="447" spans="1:10" x14ac:dyDescent="0.25">
      <c r="A447" t="s">
        <v>504</v>
      </c>
      <c r="B447">
        <v>6.52</v>
      </c>
      <c r="C447">
        <v>0</v>
      </c>
      <c r="D447">
        <v>0.75</v>
      </c>
      <c r="E447">
        <v>0</v>
      </c>
      <c r="F447">
        <v>7.72</v>
      </c>
      <c r="G447">
        <v>89.07</v>
      </c>
      <c r="H447" s="11">
        <v>45797</v>
      </c>
      <c r="I447" s="12">
        <f t="shared" si="12"/>
        <v>95.589999999999989</v>
      </c>
      <c r="J447" s="12">
        <f t="shared" si="13"/>
        <v>0.75</v>
      </c>
    </row>
    <row r="448" spans="1:10" x14ac:dyDescent="0.25">
      <c r="A448" t="s">
        <v>505</v>
      </c>
      <c r="B448">
        <v>6.48</v>
      </c>
      <c r="C448">
        <v>0</v>
      </c>
      <c r="D448">
        <v>0.32</v>
      </c>
      <c r="E448">
        <v>0</v>
      </c>
      <c r="F448">
        <v>5.3</v>
      </c>
      <c r="G448">
        <v>90.2</v>
      </c>
      <c r="H448" s="11">
        <v>45796</v>
      </c>
      <c r="I448" s="12">
        <f t="shared" si="12"/>
        <v>96.68</v>
      </c>
      <c r="J448" s="12">
        <f t="shared" si="13"/>
        <v>0.32</v>
      </c>
    </row>
    <row r="449" spans="1:10" x14ac:dyDescent="0.25">
      <c r="A449" t="s">
        <v>506</v>
      </c>
      <c r="B449">
        <v>6.36</v>
      </c>
      <c r="C449">
        <v>0</v>
      </c>
      <c r="D449">
        <v>0.21</v>
      </c>
      <c r="E449">
        <v>0</v>
      </c>
      <c r="F449">
        <v>5.03</v>
      </c>
      <c r="G449">
        <v>92.08</v>
      </c>
      <c r="H449" s="11">
        <v>45795</v>
      </c>
      <c r="I449" s="12">
        <f t="shared" si="12"/>
        <v>98.44</v>
      </c>
      <c r="J449" s="12">
        <f t="shared" si="13"/>
        <v>0.21</v>
      </c>
    </row>
    <row r="450" spans="1:10" x14ac:dyDescent="0.25">
      <c r="A450" t="s">
        <v>507</v>
      </c>
      <c r="B450">
        <v>6.37</v>
      </c>
      <c r="C450">
        <v>0</v>
      </c>
      <c r="D450">
        <v>2.09</v>
      </c>
      <c r="E450">
        <v>0</v>
      </c>
      <c r="F450">
        <v>5.42</v>
      </c>
      <c r="G450">
        <v>92.44</v>
      </c>
      <c r="H450" s="11">
        <v>45794</v>
      </c>
      <c r="I450" s="12">
        <f t="shared" ref="I450:I513" si="14">B450+G450</f>
        <v>98.81</v>
      </c>
      <c r="J450" s="12">
        <f t="shared" ref="J450:J513" si="15">D450+C450</f>
        <v>2.09</v>
      </c>
    </row>
    <row r="451" spans="1:10" x14ac:dyDescent="0.25">
      <c r="A451" t="s">
        <v>508</v>
      </c>
      <c r="B451">
        <v>6.28</v>
      </c>
      <c r="C451">
        <v>0</v>
      </c>
      <c r="D451">
        <v>2.91</v>
      </c>
      <c r="E451">
        <v>0</v>
      </c>
      <c r="F451">
        <v>2.25</v>
      </c>
      <c r="G451">
        <v>92.64</v>
      </c>
      <c r="H451" s="11">
        <v>45793</v>
      </c>
      <c r="I451" s="12">
        <f t="shared" si="14"/>
        <v>98.92</v>
      </c>
      <c r="J451" s="12">
        <f t="shared" si="15"/>
        <v>2.91</v>
      </c>
    </row>
    <row r="452" spans="1:10" x14ac:dyDescent="0.25">
      <c r="A452" t="s">
        <v>509</v>
      </c>
      <c r="B452">
        <v>6.28</v>
      </c>
      <c r="C452">
        <v>0</v>
      </c>
      <c r="D452">
        <v>2.91</v>
      </c>
      <c r="E452">
        <v>0</v>
      </c>
      <c r="F452">
        <v>2.2400000000000002</v>
      </c>
      <c r="G452">
        <v>92.64</v>
      </c>
      <c r="H452" s="11">
        <v>45792</v>
      </c>
      <c r="I452" s="12">
        <f t="shared" si="14"/>
        <v>98.92</v>
      </c>
      <c r="J452" s="12">
        <f t="shared" si="15"/>
        <v>2.91</v>
      </c>
    </row>
    <row r="453" spans="1:10" x14ac:dyDescent="0.25">
      <c r="A453" t="s">
        <v>510</v>
      </c>
      <c r="B453">
        <v>6.28</v>
      </c>
      <c r="C453">
        <v>0</v>
      </c>
      <c r="D453">
        <v>2.91</v>
      </c>
      <c r="E453">
        <v>0</v>
      </c>
      <c r="F453">
        <v>2.2400000000000002</v>
      </c>
      <c r="G453">
        <v>92.63</v>
      </c>
      <c r="H453" s="11">
        <v>45791</v>
      </c>
      <c r="I453" s="12">
        <f t="shared" si="14"/>
        <v>98.91</v>
      </c>
      <c r="J453" s="12">
        <f t="shared" si="15"/>
        <v>2.91</v>
      </c>
    </row>
    <row r="454" spans="1:10" x14ac:dyDescent="0.25">
      <c r="A454" t="s">
        <v>511</v>
      </c>
      <c r="B454">
        <v>6.17</v>
      </c>
      <c r="C454">
        <v>0</v>
      </c>
      <c r="D454">
        <v>0.81</v>
      </c>
      <c r="E454">
        <v>0</v>
      </c>
      <c r="F454">
        <v>1.47</v>
      </c>
      <c r="G454">
        <v>90.95</v>
      </c>
      <c r="H454" s="11">
        <v>45790</v>
      </c>
      <c r="I454" s="12">
        <f t="shared" si="14"/>
        <v>97.12</v>
      </c>
      <c r="J454" s="12">
        <f t="shared" si="15"/>
        <v>0.81</v>
      </c>
    </row>
    <row r="455" spans="1:10" x14ac:dyDescent="0.25">
      <c r="A455" t="s">
        <v>512</v>
      </c>
      <c r="B455">
        <v>6.09</v>
      </c>
      <c r="C455">
        <v>0</v>
      </c>
      <c r="D455">
        <v>3.93</v>
      </c>
      <c r="E455">
        <v>0</v>
      </c>
      <c r="F455">
        <v>1.45</v>
      </c>
      <c r="G455">
        <v>90.22</v>
      </c>
      <c r="H455" s="11">
        <v>45789</v>
      </c>
      <c r="I455" s="12">
        <f t="shared" si="14"/>
        <v>96.31</v>
      </c>
      <c r="J455" s="12">
        <f t="shared" si="15"/>
        <v>3.93</v>
      </c>
    </row>
    <row r="456" spans="1:10" x14ac:dyDescent="0.25">
      <c r="A456" t="s">
        <v>513</v>
      </c>
      <c r="B456">
        <v>6.07</v>
      </c>
      <c r="C456">
        <v>0</v>
      </c>
      <c r="D456">
        <v>1.67</v>
      </c>
      <c r="E456">
        <v>0</v>
      </c>
      <c r="F456">
        <v>5.73</v>
      </c>
      <c r="G456">
        <v>90.41</v>
      </c>
      <c r="H456" s="11">
        <v>45788</v>
      </c>
      <c r="I456" s="12">
        <f t="shared" si="14"/>
        <v>96.47999999999999</v>
      </c>
      <c r="J456" s="12">
        <f t="shared" si="15"/>
        <v>1.67</v>
      </c>
    </row>
    <row r="457" spans="1:10" x14ac:dyDescent="0.25">
      <c r="A457" t="s">
        <v>514</v>
      </c>
      <c r="B457">
        <v>5.72</v>
      </c>
      <c r="C457">
        <v>0</v>
      </c>
      <c r="D457">
        <v>3.21</v>
      </c>
      <c r="E457">
        <v>0</v>
      </c>
      <c r="F457">
        <v>3.48</v>
      </c>
      <c r="G457">
        <v>89.53</v>
      </c>
      <c r="H457" s="11">
        <v>45787</v>
      </c>
      <c r="I457" s="12">
        <f t="shared" si="14"/>
        <v>95.25</v>
      </c>
      <c r="J457" s="12">
        <f t="shared" si="15"/>
        <v>3.21</v>
      </c>
    </row>
    <row r="458" spans="1:10" x14ac:dyDescent="0.25">
      <c r="A458" t="s">
        <v>515</v>
      </c>
      <c r="B458">
        <v>5.9</v>
      </c>
      <c r="C458">
        <v>0</v>
      </c>
      <c r="D458">
        <v>1.42</v>
      </c>
      <c r="E458">
        <v>0</v>
      </c>
      <c r="F458">
        <v>1.25</v>
      </c>
      <c r="G458">
        <v>91.79</v>
      </c>
      <c r="H458" s="11">
        <v>45786</v>
      </c>
      <c r="I458" s="12">
        <f t="shared" si="14"/>
        <v>97.690000000000012</v>
      </c>
      <c r="J458" s="12">
        <f t="shared" si="15"/>
        <v>1.42</v>
      </c>
    </row>
    <row r="459" spans="1:10" x14ac:dyDescent="0.25">
      <c r="A459" t="s">
        <v>516</v>
      </c>
      <c r="B459">
        <v>5.9</v>
      </c>
      <c r="C459">
        <v>0</v>
      </c>
      <c r="D459">
        <v>1.42</v>
      </c>
      <c r="E459">
        <v>0</v>
      </c>
      <c r="F459">
        <v>1.25</v>
      </c>
      <c r="G459">
        <v>91.79</v>
      </c>
      <c r="H459" s="11">
        <v>45785</v>
      </c>
      <c r="I459" s="12">
        <f t="shared" si="14"/>
        <v>97.690000000000012</v>
      </c>
      <c r="J459" s="12">
        <f t="shared" si="15"/>
        <v>1.42</v>
      </c>
    </row>
    <row r="460" spans="1:10" x14ac:dyDescent="0.25">
      <c r="A460" t="s">
        <v>517</v>
      </c>
      <c r="B460">
        <v>5.9</v>
      </c>
      <c r="C460">
        <v>0</v>
      </c>
      <c r="D460">
        <v>1.42</v>
      </c>
      <c r="E460">
        <v>0</v>
      </c>
      <c r="F460">
        <v>1.25</v>
      </c>
      <c r="G460">
        <v>91.78</v>
      </c>
      <c r="H460" s="11">
        <v>45784</v>
      </c>
      <c r="I460" s="12">
        <f t="shared" si="14"/>
        <v>97.68</v>
      </c>
      <c r="J460" s="12">
        <f t="shared" si="15"/>
        <v>1.42</v>
      </c>
    </row>
    <row r="461" spans="1:10" x14ac:dyDescent="0.25">
      <c r="A461" t="s">
        <v>518</v>
      </c>
      <c r="B461">
        <v>5.84</v>
      </c>
      <c r="C461">
        <v>0</v>
      </c>
      <c r="D461">
        <v>1.93</v>
      </c>
      <c r="E461">
        <v>0</v>
      </c>
      <c r="F461">
        <v>1.23</v>
      </c>
      <c r="G461">
        <v>90.3</v>
      </c>
      <c r="H461" s="11">
        <v>45783</v>
      </c>
      <c r="I461" s="12">
        <f t="shared" si="14"/>
        <v>96.14</v>
      </c>
      <c r="J461" s="12">
        <f t="shared" si="15"/>
        <v>1.93</v>
      </c>
    </row>
    <row r="462" spans="1:10" x14ac:dyDescent="0.25">
      <c r="A462" t="s">
        <v>519</v>
      </c>
      <c r="B462">
        <v>5.96</v>
      </c>
      <c r="C462">
        <v>0</v>
      </c>
      <c r="D462">
        <v>3.57</v>
      </c>
      <c r="E462">
        <v>0</v>
      </c>
      <c r="F462">
        <v>1.28</v>
      </c>
      <c r="G462">
        <v>91.78</v>
      </c>
      <c r="H462" s="11">
        <v>45782</v>
      </c>
      <c r="I462" s="12">
        <f t="shared" si="14"/>
        <v>97.74</v>
      </c>
      <c r="J462" s="12">
        <f t="shared" si="15"/>
        <v>3.57</v>
      </c>
    </row>
    <row r="463" spans="1:10" x14ac:dyDescent="0.25">
      <c r="A463" t="s">
        <v>520</v>
      </c>
      <c r="B463">
        <v>6.02</v>
      </c>
      <c r="C463">
        <v>0</v>
      </c>
      <c r="D463">
        <v>3.84</v>
      </c>
      <c r="E463">
        <v>0</v>
      </c>
      <c r="F463">
        <v>2.86</v>
      </c>
      <c r="G463">
        <v>91.21</v>
      </c>
      <c r="H463" s="11">
        <v>45781</v>
      </c>
      <c r="I463" s="12">
        <f t="shared" si="14"/>
        <v>97.22999999999999</v>
      </c>
      <c r="J463" s="12">
        <f t="shared" si="15"/>
        <v>3.84</v>
      </c>
    </row>
    <row r="464" spans="1:10" x14ac:dyDescent="0.25">
      <c r="A464" t="s">
        <v>521</v>
      </c>
      <c r="B464">
        <v>5.93</v>
      </c>
      <c r="C464">
        <v>0</v>
      </c>
      <c r="D464">
        <v>1.2</v>
      </c>
      <c r="E464">
        <v>0</v>
      </c>
      <c r="F464">
        <v>7.36</v>
      </c>
      <c r="G464">
        <v>89.76</v>
      </c>
      <c r="H464" s="11">
        <v>45780</v>
      </c>
      <c r="I464" s="12">
        <f t="shared" si="14"/>
        <v>95.69</v>
      </c>
      <c r="J464" s="12">
        <f t="shared" si="15"/>
        <v>1.2</v>
      </c>
    </row>
    <row r="465" spans="1:10" x14ac:dyDescent="0.25">
      <c r="A465" t="s">
        <v>522</v>
      </c>
      <c r="B465">
        <v>6.07</v>
      </c>
      <c r="C465">
        <v>0</v>
      </c>
      <c r="D465">
        <v>1.93</v>
      </c>
      <c r="E465">
        <v>0</v>
      </c>
      <c r="F465">
        <v>1.08</v>
      </c>
      <c r="G465">
        <v>89.65</v>
      </c>
      <c r="H465" s="11">
        <v>45779</v>
      </c>
      <c r="I465" s="12">
        <f t="shared" si="14"/>
        <v>95.72</v>
      </c>
      <c r="J465" s="12">
        <f t="shared" si="15"/>
        <v>1.93</v>
      </c>
    </row>
    <row r="466" spans="1:10" x14ac:dyDescent="0.25">
      <c r="A466" t="s">
        <v>523</v>
      </c>
      <c r="B466">
        <v>6.07</v>
      </c>
      <c r="C466">
        <v>0</v>
      </c>
      <c r="D466">
        <v>1.93</v>
      </c>
      <c r="E466">
        <v>0</v>
      </c>
      <c r="F466">
        <v>1.08</v>
      </c>
      <c r="G466">
        <v>89.64</v>
      </c>
      <c r="H466" s="11">
        <v>45778</v>
      </c>
      <c r="I466" s="12">
        <f t="shared" si="14"/>
        <v>95.710000000000008</v>
      </c>
      <c r="J466" s="12">
        <f t="shared" si="15"/>
        <v>1.93</v>
      </c>
    </row>
    <row r="467" spans="1:10" x14ac:dyDescent="0.25">
      <c r="A467" t="s">
        <v>524</v>
      </c>
      <c r="B467">
        <v>6.07</v>
      </c>
      <c r="C467">
        <v>0</v>
      </c>
      <c r="D467">
        <v>1.93</v>
      </c>
      <c r="E467">
        <v>0</v>
      </c>
      <c r="F467">
        <v>1.08</v>
      </c>
      <c r="G467">
        <v>89.64</v>
      </c>
      <c r="H467" s="11">
        <v>45777</v>
      </c>
      <c r="I467" s="12">
        <f t="shared" si="14"/>
        <v>95.710000000000008</v>
      </c>
      <c r="J467" s="12">
        <f t="shared" si="15"/>
        <v>1.93</v>
      </c>
    </row>
    <row r="468" spans="1:10" x14ac:dyDescent="0.25">
      <c r="A468" t="s">
        <v>525</v>
      </c>
      <c r="B468">
        <v>6.2</v>
      </c>
      <c r="C468">
        <v>0</v>
      </c>
      <c r="D468">
        <v>2.2599999999999998</v>
      </c>
      <c r="E468">
        <v>0</v>
      </c>
      <c r="F468">
        <v>1.1499999999999999</v>
      </c>
      <c r="G468">
        <v>90.3</v>
      </c>
      <c r="H468" s="11">
        <v>45776</v>
      </c>
      <c r="I468" s="12">
        <f t="shared" si="14"/>
        <v>96.5</v>
      </c>
      <c r="J468" s="12">
        <f t="shared" si="15"/>
        <v>2.2599999999999998</v>
      </c>
    </row>
    <row r="469" spans="1:10" x14ac:dyDescent="0.25">
      <c r="A469" t="s">
        <v>526</v>
      </c>
      <c r="B469">
        <v>6.41</v>
      </c>
      <c r="C469">
        <v>0</v>
      </c>
      <c r="D469">
        <v>5.08</v>
      </c>
      <c r="E469">
        <v>0</v>
      </c>
      <c r="F469">
        <v>1.31</v>
      </c>
      <c r="G469">
        <v>90.62</v>
      </c>
      <c r="H469" s="11">
        <v>45775</v>
      </c>
      <c r="I469" s="12">
        <f t="shared" si="14"/>
        <v>97.03</v>
      </c>
      <c r="J469" s="12">
        <f t="shared" si="15"/>
        <v>5.08</v>
      </c>
    </row>
    <row r="470" spans="1:10" x14ac:dyDescent="0.25">
      <c r="A470" t="s">
        <v>527</v>
      </c>
      <c r="B470">
        <v>6.33</v>
      </c>
      <c r="C470">
        <v>0</v>
      </c>
      <c r="D470">
        <v>2.36</v>
      </c>
      <c r="E470">
        <v>0</v>
      </c>
      <c r="F470">
        <v>1.31</v>
      </c>
      <c r="G470">
        <v>90.44</v>
      </c>
      <c r="H470" s="11">
        <v>45774</v>
      </c>
      <c r="I470" s="12">
        <f t="shared" si="14"/>
        <v>96.77</v>
      </c>
      <c r="J470" s="12">
        <f t="shared" si="15"/>
        <v>2.36</v>
      </c>
    </row>
    <row r="471" spans="1:10" x14ac:dyDescent="0.25">
      <c r="A471" t="s">
        <v>528</v>
      </c>
      <c r="B471">
        <v>6.14</v>
      </c>
      <c r="C471">
        <v>0</v>
      </c>
      <c r="D471">
        <v>3.12</v>
      </c>
      <c r="E471">
        <v>0</v>
      </c>
      <c r="F471">
        <v>1.28</v>
      </c>
      <c r="G471">
        <v>88.12</v>
      </c>
      <c r="H471" s="11">
        <v>45773</v>
      </c>
      <c r="I471" s="12">
        <f t="shared" si="14"/>
        <v>94.26</v>
      </c>
      <c r="J471" s="12">
        <f t="shared" si="15"/>
        <v>3.12</v>
      </c>
    </row>
    <row r="472" spans="1:10" x14ac:dyDescent="0.25">
      <c r="A472" t="s">
        <v>529</v>
      </c>
      <c r="B472">
        <v>6.46</v>
      </c>
      <c r="C472">
        <v>0</v>
      </c>
      <c r="D472">
        <v>4.63</v>
      </c>
      <c r="E472">
        <v>0</v>
      </c>
      <c r="F472">
        <v>1.38</v>
      </c>
      <c r="G472">
        <v>90.51</v>
      </c>
      <c r="H472" s="11">
        <v>45772</v>
      </c>
      <c r="I472" s="12">
        <f t="shared" si="14"/>
        <v>96.97</v>
      </c>
      <c r="J472" s="12">
        <f t="shared" si="15"/>
        <v>4.63</v>
      </c>
    </row>
    <row r="473" spans="1:10" x14ac:dyDescent="0.25">
      <c r="A473" t="s">
        <v>530</v>
      </c>
      <c r="B473">
        <v>6.46</v>
      </c>
      <c r="C473">
        <v>0</v>
      </c>
      <c r="D473">
        <v>4.63</v>
      </c>
      <c r="E473">
        <v>0</v>
      </c>
      <c r="F473">
        <v>1.38</v>
      </c>
      <c r="G473">
        <v>90.5</v>
      </c>
      <c r="H473" s="11">
        <v>45771</v>
      </c>
      <c r="I473" s="12">
        <f t="shared" si="14"/>
        <v>96.96</v>
      </c>
      <c r="J473" s="12">
        <f t="shared" si="15"/>
        <v>4.63</v>
      </c>
    </row>
    <row r="474" spans="1:10" x14ac:dyDescent="0.25">
      <c r="A474" t="s">
        <v>531</v>
      </c>
      <c r="B474">
        <v>6.46</v>
      </c>
      <c r="C474">
        <v>0</v>
      </c>
      <c r="D474">
        <v>4.63</v>
      </c>
      <c r="E474">
        <v>0</v>
      </c>
      <c r="F474">
        <v>1.38</v>
      </c>
      <c r="G474">
        <v>90.5</v>
      </c>
      <c r="H474" s="11">
        <v>45770</v>
      </c>
      <c r="I474" s="12">
        <f t="shared" si="14"/>
        <v>96.96</v>
      </c>
      <c r="J474" s="12">
        <f t="shared" si="15"/>
        <v>4.63</v>
      </c>
    </row>
    <row r="475" spans="1:10" x14ac:dyDescent="0.25">
      <c r="A475" t="s">
        <v>532</v>
      </c>
      <c r="B475">
        <v>6.52</v>
      </c>
      <c r="C475">
        <v>0</v>
      </c>
      <c r="D475">
        <v>7.79</v>
      </c>
      <c r="E475">
        <v>0</v>
      </c>
      <c r="F475">
        <v>1.4</v>
      </c>
      <c r="G475">
        <v>89.49</v>
      </c>
      <c r="H475" s="11">
        <v>45769</v>
      </c>
      <c r="I475" s="12">
        <f t="shared" si="14"/>
        <v>96.009999999999991</v>
      </c>
      <c r="J475" s="12">
        <f t="shared" si="15"/>
        <v>7.79</v>
      </c>
    </row>
    <row r="476" spans="1:10" x14ac:dyDescent="0.25">
      <c r="A476" t="s">
        <v>533</v>
      </c>
      <c r="B476">
        <v>6.64</v>
      </c>
      <c r="C476">
        <v>0</v>
      </c>
      <c r="D476">
        <v>2.79</v>
      </c>
      <c r="E476">
        <v>0</v>
      </c>
      <c r="F476">
        <v>1.44</v>
      </c>
      <c r="G476">
        <v>87.94</v>
      </c>
      <c r="H476" s="11">
        <v>45768</v>
      </c>
      <c r="I476" s="12">
        <f t="shared" si="14"/>
        <v>94.58</v>
      </c>
      <c r="J476" s="12">
        <f t="shared" si="15"/>
        <v>2.79</v>
      </c>
    </row>
    <row r="477" spans="1:10" x14ac:dyDescent="0.25">
      <c r="A477" t="s">
        <v>534</v>
      </c>
      <c r="B477">
        <v>6.39</v>
      </c>
      <c r="C477">
        <v>0</v>
      </c>
      <c r="D477">
        <v>1.31</v>
      </c>
      <c r="E477">
        <v>0</v>
      </c>
      <c r="F477">
        <v>1.48</v>
      </c>
      <c r="G477">
        <v>84.67</v>
      </c>
      <c r="H477" s="11">
        <v>45767</v>
      </c>
      <c r="I477" s="12">
        <f t="shared" si="14"/>
        <v>91.06</v>
      </c>
      <c r="J477" s="12">
        <f t="shared" si="15"/>
        <v>1.31</v>
      </c>
    </row>
    <row r="478" spans="1:10" x14ac:dyDescent="0.25">
      <c r="A478" t="s">
        <v>535</v>
      </c>
      <c r="B478">
        <v>6.79</v>
      </c>
      <c r="C478">
        <v>0</v>
      </c>
      <c r="D478">
        <v>0.98</v>
      </c>
      <c r="E478">
        <v>0</v>
      </c>
      <c r="F478">
        <v>1.76</v>
      </c>
      <c r="G478">
        <v>89.41</v>
      </c>
      <c r="H478" s="11">
        <v>45766</v>
      </c>
      <c r="I478" s="12">
        <f t="shared" si="14"/>
        <v>96.2</v>
      </c>
      <c r="J478" s="12">
        <f t="shared" si="15"/>
        <v>0.98</v>
      </c>
    </row>
    <row r="479" spans="1:10" x14ac:dyDescent="0.25">
      <c r="A479" t="s">
        <v>536</v>
      </c>
      <c r="B479">
        <v>6.82</v>
      </c>
      <c r="C479">
        <v>0</v>
      </c>
      <c r="D479">
        <v>1.68</v>
      </c>
      <c r="E479">
        <v>0</v>
      </c>
      <c r="F479">
        <v>2.2000000000000002</v>
      </c>
      <c r="G479">
        <v>90.77</v>
      </c>
      <c r="H479" s="11">
        <v>45765</v>
      </c>
      <c r="I479" s="12">
        <f t="shared" si="14"/>
        <v>97.59</v>
      </c>
      <c r="J479" s="12">
        <f t="shared" si="15"/>
        <v>1.68</v>
      </c>
    </row>
    <row r="480" spans="1:10" x14ac:dyDescent="0.25">
      <c r="A480" t="s">
        <v>537</v>
      </c>
      <c r="B480">
        <v>6.82</v>
      </c>
      <c r="C480">
        <v>0</v>
      </c>
      <c r="D480">
        <v>1.68</v>
      </c>
      <c r="E480">
        <v>0</v>
      </c>
      <c r="F480">
        <v>2.2000000000000002</v>
      </c>
      <c r="G480">
        <v>90.77</v>
      </c>
      <c r="H480" s="11">
        <v>45764</v>
      </c>
      <c r="I480" s="12">
        <f t="shared" si="14"/>
        <v>97.59</v>
      </c>
      <c r="J480" s="12">
        <f t="shared" si="15"/>
        <v>1.68</v>
      </c>
    </row>
    <row r="481" spans="1:10" x14ac:dyDescent="0.25">
      <c r="A481" t="s">
        <v>538</v>
      </c>
      <c r="B481">
        <v>6.82</v>
      </c>
      <c r="C481">
        <v>0</v>
      </c>
      <c r="D481">
        <v>1.68</v>
      </c>
      <c r="E481">
        <v>0</v>
      </c>
      <c r="F481">
        <v>2.14</v>
      </c>
      <c r="G481">
        <v>90.82</v>
      </c>
      <c r="H481" s="11">
        <v>45763</v>
      </c>
      <c r="I481" s="12">
        <f t="shared" si="14"/>
        <v>97.639999999999986</v>
      </c>
      <c r="J481" s="12">
        <f t="shared" si="15"/>
        <v>1.68</v>
      </c>
    </row>
    <row r="482" spans="1:10" x14ac:dyDescent="0.25">
      <c r="A482" t="s">
        <v>539</v>
      </c>
      <c r="B482">
        <v>6.83</v>
      </c>
      <c r="C482">
        <v>0</v>
      </c>
      <c r="D482">
        <v>4.7699999999999996</v>
      </c>
      <c r="E482">
        <v>0</v>
      </c>
      <c r="F482">
        <v>1.49</v>
      </c>
      <c r="G482">
        <v>91.63</v>
      </c>
      <c r="H482" s="11">
        <v>45762</v>
      </c>
      <c r="I482" s="12">
        <f t="shared" si="14"/>
        <v>98.46</v>
      </c>
      <c r="J482" s="12">
        <f t="shared" si="15"/>
        <v>4.7699999999999996</v>
      </c>
    </row>
    <row r="483" spans="1:10" x14ac:dyDescent="0.25">
      <c r="A483" t="s">
        <v>540</v>
      </c>
      <c r="B483">
        <v>6.82</v>
      </c>
      <c r="C483">
        <v>0</v>
      </c>
      <c r="D483">
        <v>1.46</v>
      </c>
      <c r="E483">
        <v>0</v>
      </c>
      <c r="F483">
        <v>1.45</v>
      </c>
      <c r="G483">
        <v>91</v>
      </c>
      <c r="H483" s="11">
        <v>45761</v>
      </c>
      <c r="I483" s="12">
        <f t="shared" si="14"/>
        <v>97.82</v>
      </c>
      <c r="J483" s="12">
        <f t="shared" si="15"/>
        <v>1.46</v>
      </c>
    </row>
    <row r="484" spans="1:10" x14ac:dyDescent="0.25">
      <c r="A484" t="s">
        <v>541</v>
      </c>
      <c r="B484">
        <v>6.61</v>
      </c>
      <c r="C484">
        <v>0</v>
      </c>
      <c r="D484">
        <v>1.33</v>
      </c>
      <c r="E484">
        <v>0</v>
      </c>
      <c r="F484">
        <v>1.47</v>
      </c>
      <c r="G484">
        <v>88.03</v>
      </c>
      <c r="H484" s="11">
        <v>45760</v>
      </c>
      <c r="I484" s="12">
        <f t="shared" si="14"/>
        <v>94.64</v>
      </c>
      <c r="J484" s="12">
        <f t="shared" si="15"/>
        <v>1.33</v>
      </c>
    </row>
    <row r="485" spans="1:10" x14ac:dyDescent="0.25">
      <c r="A485" t="s">
        <v>542</v>
      </c>
      <c r="B485">
        <v>6.98</v>
      </c>
      <c r="C485">
        <v>0</v>
      </c>
      <c r="D485">
        <v>1.45</v>
      </c>
      <c r="E485">
        <v>0</v>
      </c>
      <c r="F485">
        <v>2.0499999999999998</v>
      </c>
      <c r="G485">
        <v>90.83</v>
      </c>
      <c r="H485" s="11">
        <v>45759</v>
      </c>
      <c r="I485" s="12">
        <f t="shared" si="14"/>
        <v>97.81</v>
      </c>
      <c r="J485" s="12">
        <f t="shared" si="15"/>
        <v>1.45</v>
      </c>
    </row>
    <row r="486" spans="1:10" x14ac:dyDescent="0.25">
      <c r="A486" t="s">
        <v>543</v>
      </c>
      <c r="B486">
        <v>7.03</v>
      </c>
      <c r="C486">
        <v>0</v>
      </c>
      <c r="D486">
        <v>0.9</v>
      </c>
      <c r="E486">
        <v>0</v>
      </c>
      <c r="F486">
        <v>1.9</v>
      </c>
      <c r="G486">
        <v>90.99</v>
      </c>
      <c r="H486" s="11">
        <v>45758</v>
      </c>
      <c r="I486" s="12">
        <f t="shared" si="14"/>
        <v>98.02</v>
      </c>
      <c r="J486" s="12">
        <f t="shared" si="15"/>
        <v>0.9</v>
      </c>
    </row>
    <row r="487" spans="1:10" x14ac:dyDescent="0.25">
      <c r="A487" t="s">
        <v>544</v>
      </c>
      <c r="B487">
        <v>7.03</v>
      </c>
      <c r="C487">
        <v>0</v>
      </c>
      <c r="D487">
        <v>0.9</v>
      </c>
      <c r="E487">
        <v>0</v>
      </c>
      <c r="F487">
        <v>1.9</v>
      </c>
      <c r="G487">
        <v>90.99</v>
      </c>
      <c r="H487" s="11">
        <v>45757</v>
      </c>
      <c r="I487" s="12">
        <f t="shared" si="14"/>
        <v>98.02</v>
      </c>
      <c r="J487" s="12">
        <f t="shared" si="15"/>
        <v>0.9</v>
      </c>
    </row>
    <row r="488" spans="1:10" x14ac:dyDescent="0.25">
      <c r="A488" t="s">
        <v>545</v>
      </c>
      <c r="B488">
        <v>7.03</v>
      </c>
      <c r="C488">
        <v>0</v>
      </c>
      <c r="D488">
        <v>0.9</v>
      </c>
      <c r="E488">
        <v>0</v>
      </c>
      <c r="F488">
        <v>1.9</v>
      </c>
      <c r="G488">
        <v>90.98</v>
      </c>
      <c r="H488" s="11">
        <v>45756</v>
      </c>
      <c r="I488" s="12">
        <f t="shared" si="14"/>
        <v>98.01</v>
      </c>
      <c r="J488" s="12">
        <f t="shared" si="15"/>
        <v>0.9</v>
      </c>
    </row>
    <row r="489" spans="1:10" x14ac:dyDescent="0.25">
      <c r="A489" t="s">
        <v>546</v>
      </c>
      <c r="B489">
        <v>7.03</v>
      </c>
      <c r="C489">
        <v>0</v>
      </c>
      <c r="D489">
        <v>0.73</v>
      </c>
      <c r="E489">
        <v>0</v>
      </c>
      <c r="F489">
        <v>2.02</v>
      </c>
      <c r="G489">
        <v>91.02</v>
      </c>
      <c r="H489" s="11">
        <v>45755</v>
      </c>
      <c r="I489" s="12">
        <f t="shared" si="14"/>
        <v>98.05</v>
      </c>
      <c r="J489" s="12">
        <f t="shared" si="15"/>
        <v>0.73</v>
      </c>
    </row>
    <row r="490" spans="1:10" x14ac:dyDescent="0.25">
      <c r="A490" t="s">
        <v>547</v>
      </c>
      <c r="B490">
        <v>6.96</v>
      </c>
      <c r="C490">
        <v>0</v>
      </c>
      <c r="D490">
        <v>0.54</v>
      </c>
      <c r="E490">
        <v>0</v>
      </c>
      <c r="F490">
        <v>2.5499999999999998</v>
      </c>
      <c r="G490">
        <v>91.56</v>
      </c>
      <c r="H490" s="11">
        <v>45754</v>
      </c>
      <c r="I490" s="12">
        <f t="shared" si="14"/>
        <v>98.52</v>
      </c>
      <c r="J490" s="12">
        <f t="shared" si="15"/>
        <v>0.54</v>
      </c>
    </row>
    <row r="491" spans="1:10" x14ac:dyDescent="0.25">
      <c r="A491" t="s">
        <v>548</v>
      </c>
      <c r="B491">
        <v>6.94</v>
      </c>
      <c r="C491">
        <v>0</v>
      </c>
      <c r="D491">
        <v>0.75</v>
      </c>
      <c r="E491">
        <v>0</v>
      </c>
      <c r="F491">
        <v>2.63</v>
      </c>
      <c r="G491">
        <v>91.76</v>
      </c>
      <c r="H491" s="11">
        <v>45753</v>
      </c>
      <c r="I491" s="12">
        <f t="shared" si="14"/>
        <v>98.7</v>
      </c>
      <c r="J491" s="12">
        <f t="shared" si="15"/>
        <v>0.75</v>
      </c>
    </row>
    <row r="492" spans="1:10" x14ac:dyDescent="0.25">
      <c r="A492" t="s">
        <v>549</v>
      </c>
      <c r="B492">
        <v>7</v>
      </c>
      <c r="C492">
        <v>0</v>
      </c>
      <c r="D492">
        <v>0.31</v>
      </c>
      <c r="E492">
        <v>0</v>
      </c>
      <c r="F492">
        <v>3.7</v>
      </c>
      <c r="G492">
        <v>91.94</v>
      </c>
      <c r="H492" s="11">
        <v>45752</v>
      </c>
      <c r="I492" s="12">
        <f t="shared" si="14"/>
        <v>98.94</v>
      </c>
      <c r="J492" s="12">
        <f t="shared" si="15"/>
        <v>0.31</v>
      </c>
    </row>
    <row r="493" spans="1:10" x14ac:dyDescent="0.25">
      <c r="A493" t="s">
        <v>550</v>
      </c>
      <c r="B493">
        <v>7.04</v>
      </c>
      <c r="C493">
        <v>0</v>
      </c>
      <c r="D493">
        <v>0.44</v>
      </c>
      <c r="E493">
        <v>0</v>
      </c>
      <c r="F493">
        <v>4.67</v>
      </c>
      <c r="G493">
        <v>91.69</v>
      </c>
      <c r="H493" s="11">
        <v>45751</v>
      </c>
      <c r="I493" s="12">
        <f t="shared" si="14"/>
        <v>98.73</v>
      </c>
      <c r="J493" s="12">
        <f t="shared" si="15"/>
        <v>0.44</v>
      </c>
    </row>
    <row r="494" spans="1:10" x14ac:dyDescent="0.25">
      <c r="A494" t="s">
        <v>551</v>
      </c>
      <c r="B494">
        <v>7.04</v>
      </c>
      <c r="C494">
        <v>0</v>
      </c>
      <c r="D494">
        <v>0.44</v>
      </c>
      <c r="E494">
        <v>0</v>
      </c>
      <c r="F494">
        <v>4.67</v>
      </c>
      <c r="G494">
        <v>91.69</v>
      </c>
      <c r="H494" s="11">
        <v>45750</v>
      </c>
      <c r="I494" s="12">
        <f t="shared" si="14"/>
        <v>98.73</v>
      </c>
      <c r="J494" s="12">
        <f t="shared" si="15"/>
        <v>0.44</v>
      </c>
    </row>
    <row r="495" spans="1:10" x14ac:dyDescent="0.25">
      <c r="A495" t="s">
        <v>552</v>
      </c>
      <c r="B495">
        <v>7.04</v>
      </c>
      <c r="C495">
        <v>0</v>
      </c>
      <c r="D495">
        <v>0.44</v>
      </c>
      <c r="E495">
        <v>0</v>
      </c>
      <c r="F495">
        <v>4.67</v>
      </c>
      <c r="G495">
        <v>91.68</v>
      </c>
      <c r="H495" s="11">
        <v>45749</v>
      </c>
      <c r="I495" s="12">
        <f t="shared" si="14"/>
        <v>98.720000000000013</v>
      </c>
      <c r="J495" s="12">
        <f t="shared" si="15"/>
        <v>0.44</v>
      </c>
    </row>
    <row r="496" spans="1:10" x14ac:dyDescent="0.25">
      <c r="A496" t="s">
        <v>553</v>
      </c>
      <c r="B496">
        <v>7.04</v>
      </c>
      <c r="C496">
        <v>0</v>
      </c>
      <c r="D496">
        <v>0.44</v>
      </c>
      <c r="E496">
        <v>0</v>
      </c>
      <c r="F496">
        <v>4.66</v>
      </c>
      <c r="G496">
        <v>91.68</v>
      </c>
      <c r="H496" s="11">
        <v>45748</v>
      </c>
      <c r="I496" s="12">
        <f t="shared" si="14"/>
        <v>98.720000000000013</v>
      </c>
      <c r="J496" s="12">
        <f t="shared" si="15"/>
        <v>0.44</v>
      </c>
    </row>
    <row r="497" spans="1:10" x14ac:dyDescent="0.25">
      <c r="A497" t="s">
        <v>554</v>
      </c>
      <c r="B497">
        <v>7.04</v>
      </c>
      <c r="C497">
        <v>0</v>
      </c>
      <c r="D497">
        <v>0.44</v>
      </c>
      <c r="E497">
        <v>0</v>
      </c>
      <c r="F497">
        <v>4.66</v>
      </c>
      <c r="G497">
        <v>91.67</v>
      </c>
      <c r="H497" s="11">
        <v>45747</v>
      </c>
      <c r="I497" s="12">
        <f t="shared" si="14"/>
        <v>98.710000000000008</v>
      </c>
      <c r="J497" s="12">
        <f t="shared" si="15"/>
        <v>0.44</v>
      </c>
    </row>
    <row r="498" spans="1:10" x14ac:dyDescent="0.25">
      <c r="A498" t="s">
        <v>555</v>
      </c>
      <c r="B498">
        <v>7.04</v>
      </c>
      <c r="C498">
        <v>0</v>
      </c>
      <c r="D498">
        <v>0.44</v>
      </c>
      <c r="E498">
        <v>0</v>
      </c>
      <c r="F498">
        <v>4.66</v>
      </c>
      <c r="G498">
        <v>91.67</v>
      </c>
      <c r="H498" s="11">
        <v>45746</v>
      </c>
      <c r="I498" s="12">
        <f t="shared" si="14"/>
        <v>98.710000000000008</v>
      </c>
      <c r="J498" s="12">
        <f t="shared" si="15"/>
        <v>0.44</v>
      </c>
    </row>
    <row r="499" spans="1:10" x14ac:dyDescent="0.25">
      <c r="A499" t="s">
        <v>556</v>
      </c>
      <c r="B499">
        <v>7.02</v>
      </c>
      <c r="C499">
        <v>0</v>
      </c>
      <c r="D499">
        <v>1.29</v>
      </c>
      <c r="E499">
        <v>0</v>
      </c>
      <c r="F499">
        <v>3.88</v>
      </c>
      <c r="G499">
        <v>92.08</v>
      </c>
      <c r="H499" s="11">
        <v>45745</v>
      </c>
      <c r="I499" s="12">
        <f t="shared" si="14"/>
        <v>99.1</v>
      </c>
      <c r="J499" s="12">
        <f t="shared" si="15"/>
        <v>1.29</v>
      </c>
    </row>
    <row r="500" spans="1:10" x14ac:dyDescent="0.25">
      <c r="A500" t="s">
        <v>557</v>
      </c>
      <c r="B500">
        <v>6.97</v>
      </c>
      <c r="C500">
        <v>0</v>
      </c>
      <c r="D500">
        <v>0.77</v>
      </c>
      <c r="E500">
        <v>0</v>
      </c>
      <c r="F500">
        <v>2.5</v>
      </c>
      <c r="G500">
        <v>92</v>
      </c>
      <c r="H500" s="11">
        <v>45744</v>
      </c>
      <c r="I500" s="12">
        <f t="shared" si="14"/>
        <v>98.97</v>
      </c>
      <c r="J500" s="12">
        <f t="shared" si="15"/>
        <v>0.77</v>
      </c>
    </row>
    <row r="501" spans="1:10" x14ac:dyDescent="0.25">
      <c r="A501" t="s">
        <v>558</v>
      </c>
      <c r="B501">
        <v>6.97</v>
      </c>
      <c r="C501">
        <v>0</v>
      </c>
      <c r="D501">
        <v>0.77</v>
      </c>
      <c r="E501">
        <v>0</v>
      </c>
      <c r="F501">
        <v>2.4900000000000002</v>
      </c>
      <c r="G501">
        <v>92</v>
      </c>
      <c r="H501" s="11">
        <v>45743</v>
      </c>
      <c r="I501" s="12">
        <f t="shared" si="14"/>
        <v>98.97</v>
      </c>
      <c r="J501" s="12">
        <f t="shared" si="15"/>
        <v>0.77</v>
      </c>
    </row>
    <row r="502" spans="1:10" x14ac:dyDescent="0.25">
      <c r="A502" t="s">
        <v>559</v>
      </c>
      <c r="B502">
        <v>6.97</v>
      </c>
      <c r="C502">
        <v>0</v>
      </c>
      <c r="D502">
        <v>0.77</v>
      </c>
      <c r="E502">
        <v>0</v>
      </c>
      <c r="F502">
        <v>2.4900000000000002</v>
      </c>
      <c r="G502">
        <v>91.99</v>
      </c>
      <c r="H502" s="11">
        <v>45742</v>
      </c>
      <c r="I502" s="12">
        <f t="shared" si="14"/>
        <v>98.96</v>
      </c>
      <c r="J502" s="12">
        <f t="shared" si="15"/>
        <v>0.77</v>
      </c>
    </row>
    <row r="503" spans="1:10" x14ac:dyDescent="0.25">
      <c r="A503" t="s">
        <v>560</v>
      </c>
      <c r="B503">
        <v>6.88</v>
      </c>
      <c r="C503">
        <v>0</v>
      </c>
      <c r="D503">
        <v>0.24</v>
      </c>
      <c r="E503">
        <v>0</v>
      </c>
      <c r="F503">
        <v>2.5299999999999998</v>
      </c>
      <c r="G503">
        <v>91.28</v>
      </c>
      <c r="H503" s="11">
        <v>45741</v>
      </c>
      <c r="I503" s="12">
        <f t="shared" si="14"/>
        <v>98.16</v>
      </c>
      <c r="J503" s="12">
        <f t="shared" si="15"/>
        <v>0.24</v>
      </c>
    </row>
    <row r="504" spans="1:10" x14ac:dyDescent="0.25">
      <c r="A504" t="s">
        <v>561</v>
      </c>
      <c r="B504">
        <v>6.92</v>
      </c>
      <c r="C504">
        <v>0</v>
      </c>
      <c r="D504">
        <v>0.21</v>
      </c>
      <c r="E504">
        <v>0</v>
      </c>
      <c r="F504">
        <v>3.97</v>
      </c>
      <c r="G504">
        <v>91.7</v>
      </c>
      <c r="H504" s="11">
        <v>45740</v>
      </c>
      <c r="I504" s="12">
        <f t="shared" si="14"/>
        <v>98.62</v>
      </c>
      <c r="J504" s="12">
        <f t="shared" si="15"/>
        <v>0.21</v>
      </c>
    </row>
    <row r="505" spans="1:10" x14ac:dyDescent="0.25">
      <c r="A505" t="s">
        <v>562</v>
      </c>
      <c r="B505">
        <v>6.92</v>
      </c>
      <c r="C505">
        <v>0</v>
      </c>
      <c r="D505">
        <v>0.21</v>
      </c>
      <c r="E505">
        <v>0</v>
      </c>
      <c r="F505">
        <v>3.97</v>
      </c>
      <c r="G505">
        <v>91.69</v>
      </c>
      <c r="H505" s="11">
        <v>45739</v>
      </c>
      <c r="I505" s="12">
        <f t="shared" si="14"/>
        <v>98.61</v>
      </c>
      <c r="J505" s="12">
        <f t="shared" si="15"/>
        <v>0.21</v>
      </c>
    </row>
    <row r="506" spans="1:10" x14ac:dyDescent="0.25">
      <c r="A506" t="s">
        <v>563</v>
      </c>
      <c r="B506">
        <v>6.92</v>
      </c>
      <c r="C506">
        <v>0</v>
      </c>
      <c r="D506">
        <v>0.21</v>
      </c>
      <c r="E506">
        <v>0</v>
      </c>
      <c r="F506">
        <v>3.97</v>
      </c>
      <c r="G506">
        <v>91.69</v>
      </c>
      <c r="H506" s="11">
        <v>45738</v>
      </c>
      <c r="I506" s="12">
        <f t="shared" si="14"/>
        <v>98.61</v>
      </c>
      <c r="J506" s="12">
        <f t="shared" si="15"/>
        <v>0.21</v>
      </c>
    </row>
    <row r="507" spans="1:10" x14ac:dyDescent="0.25">
      <c r="A507" t="s">
        <v>564</v>
      </c>
      <c r="B507">
        <v>6.92</v>
      </c>
      <c r="C507">
        <v>0</v>
      </c>
      <c r="D507">
        <v>0.21</v>
      </c>
      <c r="E507">
        <v>0</v>
      </c>
      <c r="F507">
        <v>3.97</v>
      </c>
      <c r="G507">
        <v>91.69</v>
      </c>
      <c r="H507" s="11">
        <v>45737</v>
      </c>
      <c r="I507" s="12">
        <f t="shared" si="14"/>
        <v>98.61</v>
      </c>
      <c r="J507" s="12">
        <f t="shared" si="15"/>
        <v>0.21</v>
      </c>
    </row>
    <row r="508" spans="1:10" x14ac:dyDescent="0.25">
      <c r="A508" t="s">
        <v>565</v>
      </c>
      <c r="B508">
        <v>6.92</v>
      </c>
      <c r="C508">
        <v>0</v>
      </c>
      <c r="D508">
        <v>0.21</v>
      </c>
      <c r="E508">
        <v>0</v>
      </c>
      <c r="F508">
        <v>3.96</v>
      </c>
      <c r="G508">
        <v>91.68</v>
      </c>
      <c r="H508" s="11">
        <v>45736</v>
      </c>
      <c r="I508" s="12">
        <f t="shared" si="14"/>
        <v>98.600000000000009</v>
      </c>
      <c r="J508" s="12">
        <f t="shared" si="15"/>
        <v>0.21</v>
      </c>
    </row>
    <row r="509" spans="1:10" x14ac:dyDescent="0.25">
      <c r="A509" t="s">
        <v>566</v>
      </c>
      <c r="B509">
        <v>6.91</v>
      </c>
      <c r="C509">
        <v>0</v>
      </c>
      <c r="D509">
        <v>0.21</v>
      </c>
      <c r="E509">
        <v>0</v>
      </c>
      <c r="F509">
        <v>3.96</v>
      </c>
      <c r="G509">
        <v>91.69</v>
      </c>
      <c r="H509" s="11">
        <v>45735</v>
      </c>
      <c r="I509" s="12">
        <f t="shared" si="14"/>
        <v>98.6</v>
      </c>
      <c r="J509" s="12">
        <f t="shared" si="15"/>
        <v>0.21</v>
      </c>
    </row>
    <row r="510" spans="1:10" x14ac:dyDescent="0.25">
      <c r="A510" t="s">
        <v>567</v>
      </c>
      <c r="B510">
        <v>6.91</v>
      </c>
      <c r="C510">
        <v>0</v>
      </c>
      <c r="D510">
        <v>0.2</v>
      </c>
      <c r="E510">
        <v>0</v>
      </c>
      <c r="F510">
        <v>3.97</v>
      </c>
      <c r="G510">
        <v>91.68</v>
      </c>
      <c r="H510" s="11">
        <v>45734</v>
      </c>
      <c r="I510" s="12">
        <f t="shared" si="14"/>
        <v>98.59</v>
      </c>
      <c r="J510" s="12">
        <f t="shared" si="15"/>
        <v>0.2</v>
      </c>
    </row>
    <row r="511" spans="1:10" x14ac:dyDescent="0.25">
      <c r="A511" t="s">
        <v>568</v>
      </c>
      <c r="B511">
        <v>6.98</v>
      </c>
      <c r="C511">
        <v>0</v>
      </c>
      <c r="D511">
        <v>0.92</v>
      </c>
      <c r="E511">
        <v>0</v>
      </c>
      <c r="F511">
        <v>4.0999999999999996</v>
      </c>
      <c r="G511">
        <v>92.14</v>
      </c>
      <c r="H511" s="11">
        <v>45733</v>
      </c>
      <c r="I511" s="12">
        <f t="shared" si="14"/>
        <v>99.12</v>
      </c>
      <c r="J511" s="12">
        <f t="shared" si="15"/>
        <v>0.92</v>
      </c>
    </row>
    <row r="512" spans="1:10" x14ac:dyDescent="0.25">
      <c r="A512" t="s">
        <v>569</v>
      </c>
      <c r="B512">
        <v>6.94</v>
      </c>
      <c r="C512">
        <v>0</v>
      </c>
      <c r="D512">
        <v>1.24</v>
      </c>
      <c r="E512">
        <v>0</v>
      </c>
      <c r="F512">
        <v>1.49</v>
      </c>
      <c r="G512">
        <v>92.26</v>
      </c>
      <c r="H512" s="11">
        <v>45732</v>
      </c>
      <c r="I512" s="12">
        <f t="shared" si="14"/>
        <v>99.2</v>
      </c>
      <c r="J512" s="12">
        <f t="shared" si="15"/>
        <v>1.24</v>
      </c>
    </row>
    <row r="513" spans="1:10" x14ac:dyDescent="0.25">
      <c r="A513" t="s">
        <v>570</v>
      </c>
      <c r="B513">
        <v>6.84</v>
      </c>
      <c r="C513">
        <v>0</v>
      </c>
      <c r="D513">
        <v>0.69</v>
      </c>
      <c r="E513">
        <v>0</v>
      </c>
      <c r="F513">
        <v>1.45</v>
      </c>
      <c r="G513">
        <v>91.64</v>
      </c>
      <c r="H513" s="11">
        <v>45731</v>
      </c>
      <c r="I513" s="12">
        <f t="shared" si="14"/>
        <v>98.48</v>
      </c>
      <c r="J513" s="12">
        <f t="shared" si="15"/>
        <v>0.69</v>
      </c>
    </row>
    <row r="514" spans="1:10" x14ac:dyDescent="0.25">
      <c r="A514" t="s">
        <v>571</v>
      </c>
      <c r="B514">
        <v>6.92</v>
      </c>
      <c r="C514">
        <v>0</v>
      </c>
      <c r="D514">
        <v>0.99</v>
      </c>
      <c r="E514">
        <v>0</v>
      </c>
      <c r="F514">
        <v>1.89</v>
      </c>
      <c r="G514">
        <v>91.27</v>
      </c>
      <c r="H514" s="11">
        <v>45730</v>
      </c>
      <c r="I514" s="12">
        <f t="shared" ref="I514:I577" si="16">B514+G514</f>
        <v>98.19</v>
      </c>
      <c r="J514" s="12">
        <f t="shared" ref="J514:J577" si="17">D514+C514</f>
        <v>0.99</v>
      </c>
    </row>
    <row r="515" spans="1:10" x14ac:dyDescent="0.25">
      <c r="A515" t="s">
        <v>572</v>
      </c>
      <c r="B515">
        <v>6.92</v>
      </c>
      <c r="C515">
        <v>0</v>
      </c>
      <c r="D515">
        <v>0.99</v>
      </c>
      <c r="E515">
        <v>0</v>
      </c>
      <c r="F515">
        <v>1.89</v>
      </c>
      <c r="G515">
        <v>91.26</v>
      </c>
      <c r="H515" s="11">
        <v>45729</v>
      </c>
      <c r="I515" s="12">
        <f t="shared" si="16"/>
        <v>98.18</v>
      </c>
      <c r="J515" s="12">
        <f t="shared" si="17"/>
        <v>0.99</v>
      </c>
    </row>
    <row r="516" spans="1:10" x14ac:dyDescent="0.25">
      <c r="A516" t="s">
        <v>573</v>
      </c>
      <c r="B516">
        <v>6.92</v>
      </c>
      <c r="C516">
        <v>0</v>
      </c>
      <c r="D516">
        <v>0.99</v>
      </c>
      <c r="E516">
        <v>0</v>
      </c>
      <c r="F516">
        <v>1.86</v>
      </c>
      <c r="G516">
        <v>91.29</v>
      </c>
      <c r="H516" s="11">
        <v>45728</v>
      </c>
      <c r="I516" s="12">
        <f t="shared" si="16"/>
        <v>98.210000000000008</v>
      </c>
      <c r="J516" s="12">
        <f t="shared" si="17"/>
        <v>0.99</v>
      </c>
    </row>
    <row r="517" spans="1:10" x14ac:dyDescent="0.25">
      <c r="A517" t="s">
        <v>574</v>
      </c>
      <c r="B517">
        <v>6.98</v>
      </c>
      <c r="C517">
        <v>0</v>
      </c>
      <c r="D517">
        <v>1.4</v>
      </c>
      <c r="E517">
        <v>0</v>
      </c>
      <c r="F517">
        <v>1.88</v>
      </c>
      <c r="G517">
        <v>91.79</v>
      </c>
      <c r="H517" s="11">
        <v>45727</v>
      </c>
      <c r="I517" s="12">
        <f t="shared" si="16"/>
        <v>98.77000000000001</v>
      </c>
      <c r="J517" s="12">
        <f t="shared" si="17"/>
        <v>1.4</v>
      </c>
    </row>
    <row r="518" spans="1:10" x14ac:dyDescent="0.25">
      <c r="A518" t="s">
        <v>575</v>
      </c>
      <c r="B518">
        <v>7.01</v>
      </c>
      <c r="C518">
        <v>0</v>
      </c>
      <c r="D518">
        <v>0.39</v>
      </c>
      <c r="E518">
        <v>0</v>
      </c>
      <c r="F518">
        <v>4</v>
      </c>
      <c r="G518">
        <v>91.39</v>
      </c>
      <c r="H518" s="11">
        <v>45726</v>
      </c>
      <c r="I518" s="12">
        <f t="shared" si="16"/>
        <v>98.4</v>
      </c>
      <c r="J518" s="12">
        <f t="shared" si="17"/>
        <v>0.39</v>
      </c>
    </row>
    <row r="519" spans="1:10" x14ac:dyDescent="0.25">
      <c r="A519" t="s">
        <v>576</v>
      </c>
      <c r="B519">
        <v>7.12</v>
      </c>
      <c r="C519">
        <v>0</v>
      </c>
      <c r="D519">
        <v>1.07</v>
      </c>
      <c r="E519">
        <v>0</v>
      </c>
      <c r="F519">
        <v>4.22</v>
      </c>
      <c r="G519">
        <v>90.86</v>
      </c>
      <c r="H519" s="11">
        <v>45725</v>
      </c>
      <c r="I519" s="12">
        <f t="shared" si="16"/>
        <v>97.98</v>
      </c>
      <c r="J519" s="12">
        <f t="shared" si="17"/>
        <v>1.07</v>
      </c>
    </row>
    <row r="520" spans="1:10" x14ac:dyDescent="0.25">
      <c r="A520" t="s">
        <v>577</v>
      </c>
      <c r="B520">
        <v>7.2</v>
      </c>
      <c r="C520">
        <v>0</v>
      </c>
      <c r="D520">
        <v>0.75</v>
      </c>
      <c r="E520">
        <v>0</v>
      </c>
      <c r="F520">
        <v>1.83</v>
      </c>
      <c r="G520">
        <v>91.96</v>
      </c>
      <c r="H520" s="11">
        <v>45724</v>
      </c>
      <c r="I520" s="12">
        <f t="shared" si="16"/>
        <v>99.16</v>
      </c>
      <c r="J520" s="12">
        <f t="shared" si="17"/>
        <v>0.75</v>
      </c>
    </row>
    <row r="521" spans="1:10" x14ac:dyDescent="0.25">
      <c r="A521" t="s">
        <v>578</v>
      </c>
      <c r="B521">
        <v>7.2</v>
      </c>
      <c r="C521">
        <v>0</v>
      </c>
      <c r="D521">
        <v>1.2</v>
      </c>
      <c r="E521">
        <v>0</v>
      </c>
      <c r="F521">
        <v>1.79</v>
      </c>
      <c r="G521">
        <v>91.34</v>
      </c>
      <c r="H521" s="11">
        <v>45723</v>
      </c>
      <c r="I521" s="12">
        <f t="shared" si="16"/>
        <v>98.54</v>
      </c>
      <c r="J521" s="12">
        <f t="shared" si="17"/>
        <v>1.2</v>
      </c>
    </row>
    <row r="522" spans="1:10" x14ac:dyDescent="0.25">
      <c r="A522" t="s">
        <v>579</v>
      </c>
      <c r="B522">
        <v>7.2</v>
      </c>
      <c r="C522">
        <v>0</v>
      </c>
      <c r="D522">
        <v>1.2</v>
      </c>
      <c r="E522">
        <v>0</v>
      </c>
      <c r="F522">
        <v>1.79</v>
      </c>
      <c r="G522">
        <v>91.34</v>
      </c>
      <c r="H522" s="11">
        <v>45722</v>
      </c>
      <c r="I522" s="12">
        <f t="shared" si="16"/>
        <v>98.54</v>
      </c>
      <c r="J522" s="12">
        <f t="shared" si="17"/>
        <v>1.2</v>
      </c>
    </row>
    <row r="523" spans="1:10" x14ac:dyDescent="0.25">
      <c r="A523" t="s">
        <v>580</v>
      </c>
      <c r="B523">
        <v>7.19</v>
      </c>
      <c r="C523">
        <v>0</v>
      </c>
      <c r="D523">
        <v>1.2</v>
      </c>
      <c r="E523">
        <v>0</v>
      </c>
      <c r="F523">
        <v>1.78</v>
      </c>
      <c r="G523">
        <v>91.34</v>
      </c>
      <c r="H523" s="11">
        <v>45721</v>
      </c>
      <c r="I523" s="12">
        <f t="shared" si="16"/>
        <v>98.53</v>
      </c>
      <c r="J523" s="12">
        <f t="shared" si="17"/>
        <v>1.2</v>
      </c>
    </row>
    <row r="524" spans="1:10" x14ac:dyDescent="0.25">
      <c r="A524" t="s">
        <v>581</v>
      </c>
      <c r="B524">
        <v>7.15</v>
      </c>
      <c r="C524">
        <v>0</v>
      </c>
      <c r="D524">
        <v>1.34</v>
      </c>
      <c r="E524">
        <v>0</v>
      </c>
      <c r="F524">
        <v>1.92</v>
      </c>
      <c r="G524">
        <v>91.65</v>
      </c>
      <c r="H524" s="11">
        <v>45720</v>
      </c>
      <c r="I524" s="12">
        <f t="shared" si="16"/>
        <v>98.800000000000011</v>
      </c>
      <c r="J524" s="12">
        <f t="shared" si="17"/>
        <v>1.34</v>
      </c>
    </row>
    <row r="525" spans="1:10" x14ac:dyDescent="0.25">
      <c r="A525" t="s">
        <v>582</v>
      </c>
      <c r="B525">
        <v>7.12</v>
      </c>
      <c r="C525">
        <v>0</v>
      </c>
      <c r="D525">
        <v>0.49</v>
      </c>
      <c r="E525">
        <v>0</v>
      </c>
      <c r="F525">
        <v>2.31</v>
      </c>
      <c r="G525">
        <v>91.23</v>
      </c>
      <c r="H525" s="11">
        <v>45719</v>
      </c>
      <c r="I525" s="12">
        <f t="shared" si="16"/>
        <v>98.350000000000009</v>
      </c>
      <c r="J525" s="12">
        <f t="shared" si="17"/>
        <v>0.49</v>
      </c>
    </row>
    <row r="526" spans="1:10" x14ac:dyDescent="0.25">
      <c r="A526" t="s">
        <v>583</v>
      </c>
      <c r="B526">
        <v>7.15</v>
      </c>
      <c r="C526">
        <v>0</v>
      </c>
      <c r="D526">
        <v>0.43</v>
      </c>
      <c r="E526">
        <v>0</v>
      </c>
      <c r="F526">
        <v>2.2599999999999998</v>
      </c>
      <c r="G526">
        <v>91.25</v>
      </c>
      <c r="H526" s="11">
        <v>45718</v>
      </c>
      <c r="I526" s="12">
        <f t="shared" si="16"/>
        <v>98.4</v>
      </c>
      <c r="J526" s="12">
        <f t="shared" si="17"/>
        <v>0.43</v>
      </c>
    </row>
    <row r="527" spans="1:10" x14ac:dyDescent="0.25">
      <c r="A527" t="s">
        <v>584</v>
      </c>
      <c r="B527">
        <v>7.14</v>
      </c>
      <c r="C527">
        <v>0</v>
      </c>
      <c r="D527">
        <v>0.71</v>
      </c>
      <c r="E527">
        <v>0</v>
      </c>
      <c r="F527">
        <v>2</v>
      </c>
      <c r="G527">
        <v>92.06</v>
      </c>
      <c r="H527" s="11">
        <v>45717</v>
      </c>
      <c r="I527" s="12">
        <f t="shared" si="16"/>
        <v>99.2</v>
      </c>
      <c r="J527" s="12">
        <f t="shared" si="17"/>
        <v>0.71</v>
      </c>
    </row>
    <row r="528" spans="1:10" x14ac:dyDescent="0.25">
      <c r="A528" t="s">
        <v>585</v>
      </c>
      <c r="B528">
        <v>7.13</v>
      </c>
      <c r="C528">
        <v>0</v>
      </c>
      <c r="D528">
        <v>1.39</v>
      </c>
      <c r="E528">
        <v>0</v>
      </c>
      <c r="F528">
        <v>1.33</v>
      </c>
      <c r="G528">
        <v>92.15</v>
      </c>
      <c r="H528" s="11">
        <v>45716</v>
      </c>
      <c r="I528" s="12">
        <f t="shared" si="16"/>
        <v>99.28</v>
      </c>
      <c r="J528" s="12">
        <f t="shared" si="17"/>
        <v>1.39</v>
      </c>
    </row>
    <row r="529" spans="1:10" x14ac:dyDescent="0.25">
      <c r="A529" t="s">
        <v>586</v>
      </c>
      <c r="B529">
        <v>7.13</v>
      </c>
      <c r="C529">
        <v>0</v>
      </c>
      <c r="D529">
        <v>1.39</v>
      </c>
      <c r="E529">
        <v>0</v>
      </c>
      <c r="F529">
        <v>1.33</v>
      </c>
      <c r="G529">
        <v>92.15</v>
      </c>
      <c r="H529" s="11">
        <v>45715</v>
      </c>
      <c r="I529" s="12">
        <f t="shared" si="16"/>
        <v>99.28</v>
      </c>
      <c r="J529" s="12">
        <f t="shared" si="17"/>
        <v>1.39</v>
      </c>
    </row>
    <row r="530" spans="1:10" x14ac:dyDescent="0.25">
      <c r="A530" t="s">
        <v>587</v>
      </c>
      <c r="B530">
        <v>7.13</v>
      </c>
      <c r="C530">
        <v>0</v>
      </c>
      <c r="D530">
        <v>1.39</v>
      </c>
      <c r="E530">
        <v>0</v>
      </c>
      <c r="F530">
        <v>1.33</v>
      </c>
      <c r="G530">
        <v>92.14</v>
      </c>
      <c r="H530" s="11">
        <v>45714</v>
      </c>
      <c r="I530" s="12">
        <f t="shared" si="16"/>
        <v>99.27</v>
      </c>
      <c r="J530" s="12">
        <f t="shared" si="17"/>
        <v>1.39</v>
      </c>
    </row>
    <row r="531" spans="1:10" x14ac:dyDescent="0.25">
      <c r="A531" t="s">
        <v>588</v>
      </c>
      <c r="B531">
        <v>7.06</v>
      </c>
      <c r="C531">
        <v>0</v>
      </c>
      <c r="D531">
        <v>0.66</v>
      </c>
      <c r="E531">
        <v>0</v>
      </c>
      <c r="F531">
        <v>1.31</v>
      </c>
      <c r="G531">
        <v>91.79</v>
      </c>
      <c r="H531" s="11">
        <v>45713</v>
      </c>
      <c r="I531" s="12">
        <f t="shared" si="16"/>
        <v>98.850000000000009</v>
      </c>
      <c r="J531" s="12">
        <f t="shared" si="17"/>
        <v>0.66</v>
      </c>
    </row>
    <row r="532" spans="1:10" x14ac:dyDescent="0.25">
      <c r="A532" t="s">
        <v>589</v>
      </c>
      <c r="B532">
        <v>6.82</v>
      </c>
      <c r="C532">
        <v>0</v>
      </c>
      <c r="D532">
        <v>0.28999999999999998</v>
      </c>
      <c r="E532">
        <v>0</v>
      </c>
      <c r="F532">
        <v>1.34</v>
      </c>
      <c r="G532">
        <v>91.34</v>
      </c>
      <c r="H532" s="11">
        <v>45712</v>
      </c>
      <c r="I532" s="12">
        <f t="shared" si="16"/>
        <v>98.16</v>
      </c>
      <c r="J532" s="12">
        <f t="shared" si="17"/>
        <v>0.28999999999999998</v>
      </c>
    </row>
    <row r="533" spans="1:10" x14ac:dyDescent="0.25">
      <c r="A533" t="s">
        <v>590</v>
      </c>
      <c r="B533">
        <v>6.94</v>
      </c>
      <c r="C533">
        <v>0</v>
      </c>
      <c r="D533">
        <v>0.13</v>
      </c>
      <c r="E533">
        <v>0</v>
      </c>
      <c r="F533">
        <v>3.44</v>
      </c>
      <c r="G533">
        <v>91.83</v>
      </c>
      <c r="H533" s="11">
        <v>45711</v>
      </c>
      <c r="I533" s="12">
        <f t="shared" si="16"/>
        <v>98.77</v>
      </c>
      <c r="J533" s="12">
        <f t="shared" si="17"/>
        <v>0.13</v>
      </c>
    </row>
    <row r="534" spans="1:10" x14ac:dyDescent="0.25">
      <c r="A534" t="s">
        <v>591</v>
      </c>
      <c r="B534">
        <v>6.87</v>
      </c>
      <c r="C534">
        <v>0</v>
      </c>
      <c r="D534">
        <v>0.36</v>
      </c>
      <c r="E534">
        <v>0</v>
      </c>
      <c r="F534">
        <v>3.34</v>
      </c>
      <c r="G534">
        <v>92.44</v>
      </c>
      <c r="H534" s="11">
        <v>45710</v>
      </c>
      <c r="I534" s="12">
        <f t="shared" si="16"/>
        <v>99.31</v>
      </c>
      <c r="J534" s="12">
        <f t="shared" si="17"/>
        <v>0.36</v>
      </c>
    </row>
    <row r="535" spans="1:10" x14ac:dyDescent="0.25">
      <c r="A535" t="s">
        <v>592</v>
      </c>
      <c r="B535">
        <v>6.84</v>
      </c>
      <c r="C535">
        <v>0</v>
      </c>
      <c r="D535">
        <v>0.97</v>
      </c>
      <c r="E535">
        <v>0</v>
      </c>
      <c r="F535">
        <v>1.73</v>
      </c>
      <c r="G535">
        <v>92.65</v>
      </c>
      <c r="H535" s="11">
        <v>45709</v>
      </c>
      <c r="I535" s="12">
        <f t="shared" si="16"/>
        <v>99.490000000000009</v>
      </c>
      <c r="J535" s="12">
        <f t="shared" si="17"/>
        <v>0.97</v>
      </c>
    </row>
    <row r="536" spans="1:10" x14ac:dyDescent="0.25">
      <c r="A536" t="s">
        <v>593</v>
      </c>
      <c r="B536">
        <v>6.84</v>
      </c>
      <c r="C536">
        <v>0</v>
      </c>
      <c r="D536">
        <v>0.97</v>
      </c>
      <c r="E536">
        <v>0</v>
      </c>
      <c r="F536">
        <v>1.73</v>
      </c>
      <c r="G536">
        <v>92.64</v>
      </c>
      <c r="H536" s="11">
        <v>45708</v>
      </c>
      <c r="I536" s="12">
        <f t="shared" si="16"/>
        <v>99.48</v>
      </c>
      <c r="J536" s="12">
        <f t="shared" si="17"/>
        <v>0.97</v>
      </c>
    </row>
    <row r="537" spans="1:10" x14ac:dyDescent="0.25">
      <c r="A537" t="s">
        <v>594</v>
      </c>
      <c r="B537">
        <v>6.84</v>
      </c>
      <c r="C537">
        <v>0</v>
      </c>
      <c r="D537">
        <v>0.97</v>
      </c>
      <c r="E537">
        <v>0</v>
      </c>
      <c r="F537">
        <v>1.73</v>
      </c>
      <c r="G537">
        <v>92.64</v>
      </c>
      <c r="H537" s="11">
        <v>45707</v>
      </c>
      <c r="I537" s="12">
        <f t="shared" si="16"/>
        <v>99.48</v>
      </c>
      <c r="J537" s="12">
        <f t="shared" si="17"/>
        <v>0.97</v>
      </c>
    </row>
    <row r="538" spans="1:10" x14ac:dyDescent="0.25">
      <c r="A538" t="s">
        <v>595</v>
      </c>
      <c r="B538">
        <v>6.81</v>
      </c>
      <c r="C538">
        <v>0</v>
      </c>
      <c r="D538">
        <v>0.43</v>
      </c>
      <c r="E538">
        <v>0</v>
      </c>
      <c r="F538">
        <v>5.0599999999999996</v>
      </c>
      <c r="G538">
        <v>92.48</v>
      </c>
      <c r="H538" s="11">
        <v>45706</v>
      </c>
      <c r="I538" s="12">
        <f t="shared" si="16"/>
        <v>99.29</v>
      </c>
      <c r="J538" s="12">
        <f t="shared" si="17"/>
        <v>0.43</v>
      </c>
    </row>
    <row r="539" spans="1:10" x14ac:dyDescent="0.25">
      <c r="A539" t="s">
        <v>596</v>
      </c>
      <c r="B539">
        <v>6.77</v>
      </c>
      <c r="C539">
        <v>0</v>
      </c>
      <c r="D539">
        <v>0</v>
      </c>
      <c r="E539">
        <v>0</v>
      </c>
      <c r="F539">
        <v>5.67</v>
      </c>
      <c r="G539">
        <v>92</v>
      </c>
      <c r="H539" s="11">
        <v>45705</v>
      </c>
      <c r="I539" s="12">
        <f t="shared" si="16"/>
        <v>98.77</v>
      </c>
      <c r="J539" s="12">
        <f t="shared" si="17"/>
        <v>0</v>
      </c>
    </row>
    <row r="540" spans="1:10" x14ac:dyDescent="0.25">
      <c r="A540" t="s">
        <v>597</v>
      </c>
      <c r="B540">
        <v>6.64</v>
      </c>
      <c r="C540">
        <v>0</v>
      </c>
      <c r="D540">
        <v>0.23</v>
      </c>
      <c r="E540">
        <v>0</v>
      </c>
      <c r="F540">
        <v>2.06</v>
      </c>
      <c r="G540">
        <v>92.66</v>
      </c>
      <c r="H540" s="11">
        <v>45704</v>
      </c>
      <c r="I540" s="12">
        <f t="shared" si="16"/>
        <v>99.3</v>
      </c>
      <c r="J540" s="12">
        <f t="shared" si="17"/>
        <v>0.23</v>
      </c>
    </row>
    <row r="541" spans="1:10" x14ac:dyDescent="0.25">
      <c r="A541" t="s">
        <v>598</v>
      </c>
      <c r="B541">
        <v>6.6</v>
      </c>
      <c r="C541">
        <v>0</v>
      </c>
      <c r="D541">
        <v>0.08</v>
      </c>
      <c r="E541">
        <v>0</v>
      </c>
      <c r="F541">
        <v>1.84</v>
      </c>
      <c r="G541">
        <v>93.17</v>
      </c>
      <c r="H541" s="11">
        <v>45703</v>
      </c>
      <c r="I541" s="12">
        <f t="shared" si="16"/>
        <v>99.77</v>
      </c>
      <c r="J541" s="12">
        <f t="shared" si="17"/>
        <v>0.08</v>
      </c>
    </row>
    <row r="542" spans="1:10" x14ac:dyDescent="0.25">
      <c r="A542" t="s">
        <v>599</v>
      </c>
      <c r="B542">
        <v>6.64</v>
      </c>
      <c r="C542">
        <v>0</v>
      </c>
      <c r="D542">
        <v>0.28000000000000003</v>
      </c>
      <c r="E542">
        <v>0</v>
      </c>
      <c r="F542">
        <v>3.26</v>
      </c>
      <c r="G542">
        <v>92.8</v>
      </c>
      <c r="H542" s="11">
        <v>45702</v>
      </c>
      <c r="I542" s="12">
        <f t="shared" si="16"/>
        <v>99.44</v>
      </c>
      <c r="J542" s="12">
        <f t="shared" si="17"/>
        <v>0.28000000000000003</v>
      </c>
    </row>
    <row r="543" spans="1:10" x14ac:dyDescent="0.25">
      <c r="A543" t="s">
        <v>600</v>
      </c>
      <c r="B543">
        <v>6.64</v>
      </c>
      <c r="C543">
        <v>0</v>
      </c>
      <c r="D543">
        <v>0.28000000000000003</v>
      </c>
      <c r="E543">
        <v>0</v>
      </c>
      <c r="F543">
        <v>3.26</v>
      </c>
      <c r="G543">
        <v>92.8</v>
      </c>
      <c r="H543" s="11">
        <v>45701</v>
      </c>
      <c r="I543" s="12">
        <f t="shared" si="16"/>
        <v>99.44</v>
      </c>
      <c r="J543" s="12">
        <f t="shared" si="17"/>
        <v>0.28000000000000003</v>
      </c>
    </row>
    <row r="544" spans="1:10" x14ac:dyDescent="0.25">
      <c r="A544" t="s">
        <v>601</v>
      </c>
      <c r="B544">
        <v>6.64</v>
      </c>
      <c r="C544">
        <v>0</v>
      </c>
      <c r="D544">
        <v>0.28000000000000003</v>
      </c>
      <c r="E544">
        <v>0</v>
      </c>
      <c r="F544">
        <v>3.26</v>
      </c>
      <c r="G544">
        <v>92.8</v>
      </c>
      <c r="H544" s="11">
        <v>45700</v>
      </c>
      <c r="I544" s="12">
        <f t="shared" si="16"/>
        <v>99.44</v>
      </c>
      <c r="J544" s="12">
        <f t="shared" si="17"/>
        <v>0.28000000000000003</v>
      </c>
    </row>
    <row r="545" spans="1:10" x14ac:dyDescent="0.25">
      <c r="A545" t="s">
        <v>602</v>
      </c>
      <c r="B545">
        <v>6.64</v>
      </c>
      <c r="C545">
        <v>0</v>
      </c>
      <c r="D545">
        <v>0.27</v>
      </c>
      <c r="E545">
        <v>0</v>
      </c>
      <c r="F545">
        <v>3.25</v>
      </c>
      <c r="G545">
        <v>92.8</v>
      </c>
      <c r="H545" s="11">
        <v>45699</v>
      </c>
      <c r="I545" s="12">
        <f t="shared" si="16"/>
        <v>99.44</v>
      </c>
      <c r="J545" s="12">
        <f t="shared" si="17"/>
        <v>0.27</v>
      </c>
    </row>
    <row r="546" spans="1:10" x14ac:dyDescent="0.25">
      <c r="A546" t="s">
        <v>603</v>
      </c>
      <c r="B546">
        <v>6.57</v>
      </c>
      <c r="C546">
        <v>0</v>
      </c>
      <c r="D546">
        <v>0.27</v>
      </c>
      <c r="E546">
        <v>0</v>
      </c>
      <c r="F546">
        <v>2.59</v>
      </c>
      <c r="G546">
        <v>93.08</v>
      </c>
      <c r="H546" s="11">
        <v>45698</v>
      </c>
      <c r="I546" s="12">
        <f t="shared" si="16"/>
        <v>99.65</v>
      </c>
      <c r="J546" s="12">
        <f t="shared" si="17"/>
        <v>0.27</v>
      </c>
    </row>
    <row r="547" spans="1:10" x14ac:dyDescent="0.25">
      <c r="A547" t="s">
        <v>604</v>
      </c>
      <c r="B547">
        <v>6.57</v>
      </c>
      <c r="C547">
        <v>0</v>
      </c>
      <c r="D547">
        <v>0.27</v>
      </c>
      <c r="E547">
        <v>0</v>
      </c>
      <c r="F547">
        <v>2.59</v>
      </c>
      <c r="G547">
        <v>93.07</v>
      </c>
      <c r="H547" s="11">
        <v>45697</v>
      </c>
      <c r="I547" s="12">
        <f t="shared" si="16"/>
        <v>99.639999999999986</v>
      </c>
      <c r="J547" s="12">
        <f t="shared" si="17"/>
        <v>0.27</v>
      </c>
    </row>
    <row r="548" spans="1:10" x14ac:dyDescent="0.25">
      <c r="A548" t="s">
        <v>605</v>
      </c>
      <c r="B548">
        <v>6.54</v>
      </c>
      <c r="C548">
        <v>0</v>
      </c>
      <c r="D548">
        <v>0.23</v>
      </c>
      <c r="E548">
        <v>0</v>
      </c>
      <c r="F548">
        <v>1.08</v>
      </c>
      <c r="G548">
        <v>92.93</v>
      </c>
      <c r="H548" s="11">
        <v>45696</v>
      </c>
      <c r="I548" s="12">
        <f t="shared" si="16"/>
        <v>99.470000000000013</v>
      </c>
      <c r="J548" s="12">
        <f t="shared" si="17"/>
        <v>0.23</v>
      </c>
    </row>
    <row r="549" spans="1:10" x14ac:dyDescent="0.25">
      <c r="A549" t="s">
        <v>606</v>
      </c>
      <c r="B549">
        <v>6.63</v>
      </c>
      <c r="C549">
        <v>0</v>
      </c>
      <c r="D549">
        <v>0.22</v>
      </c>
      <c r="E549">
        <v>0</v>
      </c>
      <c r="F549">
        <v>0.99</v>
      </c>
      <c r="G549">
        <v>92.93</v>
      </c>
      <c r="H549" s="11">
        <v>45695</v>
      </c>
      <c r="I549" s="12">
        <f t="shared" si="16"/>
        <v>99.56</v>
      </c>
      <c r="J549" s="12">
        <f t="shared" si="17"/>
        <v>0.22</v>
      </c>
    </row>
    <row r="550" spans="1:10" x14ac:dyDescent="0.25">
      <c r="A550" t="s">
        <v>607</v>
      </c>
      <c r="B550">
        <v>6.63</v>
      </c>
      <c r="C550">
        <v>0</v>
      </c>
      <c r="D550">
        <v>0.22</v>
      </c>
      <c r="E550">
        <v>0</v>
      </c>
      <c r="F550">
        <v>0.99</v>
      </c>
      <c r="G550">
        <v>92.92</v>
      </c>
      <c r="H550" s="11">
        <v>45694</v>
      </c>
      <c r="I550" s="12">
        <f t="shared" si="16"/>
        <v>99.55</v>
      </c>
      <c r="J550" s="12">
        <f t="shared" si="17"/>
        <v>0.22</v>
      </c>
    </row>
    <row r="551" spans="1:10" x14ac:dyDescent="0.25">
      <c r="A551" t="s">
        <v>608</v>
      </c>
      <c r="B551">
        <v>6.63</v>
      </c>
      <c r="C551">
        <v>0</v>
      </c>
      <c r="D551">
        <v>0.22</v>
      </c>
      <c r="E551">
        <v>0</v>
      </c>
      <c r="F551">
        <v>0.99</v>
      </c>
      <c r="G551">
        <v>92.92</v>
      </c>
      <c r="H551" s="11">
        <v>45693</v>
      </c>
      <c r="I551" s="12">
        <f t="shared" si="16"/>
        <v>99.55</v>
      </c>
      <c r="J551" s="12">
        <f t="shared" si="17"/>
        <v>0.22</v>
      </c>
    </row>
    <row r="552" spans="1:10" x14ac:dyDescent="0.25">
      <c r="A552" t="s">
        <v>609</v>
      </c>
      <c r="B552">
        <v>6.61</v>
      </c>
      <c r="C552">
        <v>0</v>
      </c>
      <c r="D552">
        <v>0.39</v>
      </c>
      <c r="E552">
        <v>0</v>
      </c>
      <c r="F552">
        <v>1.81</v>
      </c>
      <c r="G552">
        <v>92.9</v>
      </c>
      <c r="H552" s="11">
        <v>45692</v>
      </c>
      <c r="I552" s="12">
        <f t="shared" si="16"/>
        <v>99.51</v>
      </c>
      <c r="J552" s="12">
        <f t="shared" si="17"/>
        <v>0.39</v>
      </c>
    </row>
    <row r="553" spans="1:10" x14ac:dyDescent="0.25">
      <c r="A553" t="s">
        <v>610</v>
      </c>
      <c r="B553">
        <v>6.61</v>
      </c>
      <c r="C553">
        <v>0</v>
      </c>
      <c r="D553">
        <v>0.47</v>
      </c>
      <c r="E553">
        <v>0</v>
      </c>
      <c r="F553">
        <v>2.29</v>
      </c>
      <c r="G553">
        <v>92.93</v>
      </c>
      <c r="H553" s="11">
        <v>45691</v>
      </c>
      <c r="I553" s="12">
        <f t="shared" si="16"/>
        <v>99.54</v>
      </c>
      <c r="J553" s="12">
        <f t="shared" si="17"/>
        <v>0.47</v>
      </c>
    </row>
    <row r="554" spans="1:10" x14ac:dyDescent="0.25">
      <c r="A554" t="s">
        <v>611</v>
      </c>
      <c r="B554">
        <v>6.55</v>
      </c>
      <c r="C554">
        <v>0</v>
      </c>
      <c r="D554">
        <v>0.21</v>
      </c>
      <c r="E554">
        <v>0</v>
      </c>
      <c r="F554">
        <v>2.12</v>
      </c>
      <c r="G554">
        <v>92.81</v>
      </c>
      <c r="H554" s="11">
        <v>45690</v>
      </c>
      <c r="I554" s="12">
        <f t="shared" si="16"/>
        <v>99.36</v>
      </c>
      <c r="J554" s="12">
        <f t="shared" si="17"/>
        <v>0.21</v>
      </c>
    </row>
    <row r="555" spans="1:10" x14ac:dyDescent="0.25">
      <c r="A555" t="s">
        <v>612</v>
      </c>
      <c r="B555">
        <v>6.52</v>
      </c>
      <c r="C555">
        <v>0</v>
      </c>
      <c r="D555">
        <v>0.1</v>
      </c>
      <c r="E555">
        <v>0</v>
      </c>
      <c r="F555">
        <v>1.73</v>
      </c>
      <c r="G555">
        <v>92.77</v>
      </c>
      <c r="H555" s="11">
        <v>45689</v>
      </c>
      <c r="I555" s="12">
        <f t="shared" si="16"/>
        <v>99.289999999999992</v>
      </c>
      <c r="J555" s="12">
        <f t="shared" si="17"/>
        <v>0.1</v>
      </c>
    </row>
    <row r="556" spans="1:10" x14ac:dyDescent="0.25">
      <c r="A556" t="s">
        <v>613</v>
      </c>
      <c r="B556">
        <v>6.45</v>
      </c>
      <c r="C556">
        <v>0</v>
      </c>
      <c r="D556">
        <v>0.04</v>
      </c>
      <c r="E556">
        <v>0</v>
      </c>
      <c r="F556">
        <v>1.25</v>
      </c>
      <c r="G556">
        <v>93.12</v>
      </c>
      <c r="H556" s="11">
        <v>45688</v>
      </c>
      <c r="I556" s="12">
        <f t="shared" si="16"/>
        <v>99.570000000000007</v>
      </c>
      <c r="J556" s="12">
        <f t="shared" si="17"/>
        <v>0.04</v>
      </c>
    </row>
    <row r="557" spans="1:10" x14ac:dyDescent="0.25">
      <c r="A557" t="s">
        <v>614</v>
      </c>
      <c r="B557">
        <v>6.45</v>
      </c>
      <c r="C557">
        <v>0</v>
      </c>
      <c r="D557">
        <v>0.04</v>
      </c>
      <c r="E557">
        <v>0</v>
      </c>
      <c r="F557">
        <v>1.25</v>
      </c>
      <c r="G557">
        <v>93.11</v>
      </c>
      <c r="H557" s="11">
        <v>45687</v>
      </c>
      <c r="I557" s="12">
        <f t="shared" si="16"/>
        <v>99.56</v>
      </c>
      <c r="J557" s="12">
        <f t="shared" si="17"/>
        <v>0.04</v>
      </c>
    </row>
    <row r="558" spans="1:10" x14ac:dyDescent="0.25">
      <c r="A558" t="s">
        <v>615</v>
      </c>
      <c r="B558">
        <v>6.45</v>
      </c>
      <c r="C558">
        <v>0</v>
      </c>
      <c r="D558">
        <v>0.04</v>
      </c>
      <c r="E558">
        <v>0</v>
      </c>
      <c r="F558">
        <v>1.25</v>
      </c>
      <c r="G558">
        <v>93.11</v>
      </c>
      <c r="H558" s="11">
        <v>45686</v>
      </c>
      <c r="I558" s="12">
        <f t="shared" si="16"/>
        <v>99.56</v>
      </c>
      <c r="J558" s="12">
        <f t="shared" si="17"/>
        <v>0.04</v>
      </c>
    </row>
    <row r="559" spans="1:10" x14ac:dyDescent="0.25">
      <c r="A559" t="s">
        <v>616</v>
      </c>
      <c r="B559">
        <v>6.47</v>
      </c>
      <c r="C559">
        <v>0</v>
      </c>
      <c r="D559">
        <v>1.04</v>
      </c>
      <c r="E559">
        <v>0</v>
      </c>
      <c r="F559">
        <v>1.31</v>
      </c>
      <c r="G559">
        <v>93.18</v>
      </c>
      <c r="H559" s="11">
        <v>45685</v>
      </c>
      <c r="I559" s="12">
        <f t="shared" si="16"/>
        <v>99.65</v>
      </c>
      <c r="J559" s="12">
        <f t="shared" si="17"/>
        <v>1.04</v>
      </c>
    </row>
    <row r="560" spans="1:10" x14ac:dyDescent="0.25">
      <c r="A560" t="s">
        <v>617</v>
      </c>
      <c r="B560">
        <v>6.47</v>
      </c>
      <c r="C560">
        <v>0</v>
      </c>
      <c r="D560">
        <v>1.04</v>
      </c>
      <c r="E560">
        <v>0</v>
      </c>
      <c r="F560">
        <v>1.31</v>
      </c>
      <c r="G560">
        <v>93.17</v>
      </c>
      <c r="H560" s="11">
        <v>45684</v>
      </c>
      <c r="I560" s="12">
        <f t="shared" si="16"/>
        <v>99.64</v>
      </c>
      <c r="J560" s="12">
        <f t="shared" si="17"/>
        <v>1.04</v>
      </c>
    </row>
    <row r="561" spans="1:10" x14ac:dyDescent="0.25">
      <c r="A561" t="s">
        <v>618</v>
      </c>
      <c r="B561">
        <v>6.44</v>
      </c>
      <c r="C561">
        <v>0</v>
      </c>
      <c r="D561">
        <v>1.89</v>
      </c>
      <c r="E561">
        <v>0</v>
      </c>
      <c r="F561">
        <v>0.87</v>
      </c>
      <c r="G561">
        <v>93.26</v>
      </c>
      <c r="H561" s="11">
        <v>45683</v>
      </c>
      <c r="I561" s="12">
        <f t="shared" si="16"/>
        <v>99.7</v>
      </c>
      <c r="J561" s="12">
        <f t="shared" si="17"/>
        <v>1.89</v>
      </c>
    </row>
    <row r="562" spans="1:10" x14ac:dyDescent="0.25">
      <c r="A562" t="s">
        <v>619</v>
      </c>
      <c r="B562">
        <v>6.35</v>
      </c>
      <c r="C562">
        <v>0</v>
      </c>
      <c r="D562">
        <v>0.19</v>
      </c>
      <c r="E562">
        <v>0</v>
      </c>
      <c r="F562">
        <v>0.85</v>
      </c>
      <c r="G562">
        <v>92.36</v>
      </c>
      <c r="H562" s="11">
        <v>45682</v>
      </c>
      <c r="I562" s="12">
        <f t="shared" si="16"/>
        <v>98.71</v>
      </c>
      <c r="J562" s="12">
        <f t="shared" si="17"/>
        <v>0.19</v>
      </c>
    </row>
    <row r="563" spans="1:10" x14ac:dyDescent="0.25">
      <c r="A563" t="s">
        <v>620</v>
      </c>
      <c r="B563">
        <v>6.23</v>
      </c>
      <c r="C563">
        <v>0</v>
      </c>
      <c r="D563">
        <v>0.18</v>
      </c>
      <c r="E563">
        <v>0</v>
      </c>
      <c r="F563">
        <v>0.85</v>
      </c>
      <c r="G563">
        <v>91.63</v>
      </c>
      <c r="H563" s="11">
        <v>45681</v>
      </c>
      <c r="I563" s="12">
        <f t="shared" si="16"/>
        <v>97.86</v>
      </c>
      <c r="J563" s="12">
        <f t="shared" si="17"/>
        <v>0.18</v>
      </c>
    </row>
    <row r="564" spans="1:10" x14ac:dyDescent="0.25">
      <c r="A564" t="s">
        <v>621</v>
      </c>
      <c r="B564">
        <v>6.23</v>
      </c>
      <c r="C564">
        <v>0</v>
      </c>
      <c r="D564">
        <v>0.18</v>
      </c>
      <c r="E564">
        <v>0</v>
      </c>
      <c r="F564">
        <v>0.85</v>
      </c>
      <c r="G564">
        <v>91.63</v>
      </c>
      <c r="H564" s="11">
        <v>45680</v>
      </c>
      <c r="I564" s="12">
        <f t="shared" si="16"/>
        <v>97.86</v>
      </c>
      <c r="J564" s="12">
        <f t="shared" si="17"/>
        <v>0.18</v>
      </c>
    </row>
    <row r="565" spans="1:10" x14ac:dyDescent="0.25">
      <c r="A565" t="s">
        <v>622</v>
      </c>
      <c r="B565">
        <v>6.23</v>
      </c>
      <c r="C565">
        <v>0</v>
      </c>
      <c r="D565">
        <v>0.18</v>
      </c>
      <c r="E565">
        <v>0</v>
      </c>
      <c r="F565">
        <v>0.85</v>
      </c>
      <c r="G565">
        <v>91.62</v>
      </c>
      <c r="H565" s="11">
        <v>45679</v>
      </c>
      <c r="I565" s="12">
        <f t="shared" si="16"/>
        <v>97.850000000000009</v>
      </c>
      <c r="J565" s="12">
        <f t="shared" si="17"/>
        <v>0.18</v>
      </c>
    </row>
    <row r="566" spans="1:10" x14ac:dyDescent="0.25">
      <c r="A566" t="s">
        <v>623</v>
      </c>
      <c r="B566">
        <v>6.09</v>
      </c>
      <c r="C566">
        <v>0</v>
      </c>
      <c r="D566">
        <v>0.39</v>
      </c>
      <c r="E566">
        <v>0</v>
      </c>
      <c r="F566">
        <v>1.79</v>
      </c>
      <c r="G566">
        <v>92.57</v>
      </c>
      <c r="H566" s="11">
        <v>45678</v>
      </c>
      <c r="I566" s="12">
        <f t="shared" si="16"/>
        <v>98.66</v>
      </c>
      <c r="J566" s="12">
        <f t="shared" si="17"/>
        <v>0.39</v>
      </c>
    </row>
    <row r="567" spans="1:10" x14ac:dyDescent="0.25">
      <c r="A567" t="s">
        <v>624</v>
      </c>
      <c r="B567">
        <v>6.01</v>
      </c>
      <c r="C567">
        <v>0</v>
      </c>
      <c r="D567">
        <v>0.31</v>
      </c>
      <c r="E567">
        <v>0</v>
      </c>
      <c r="F567">
        <v>1.05</v>
      </c>
      <c r="G567">
        <v>93.49</v>
      </c>
      <c r="H567" s="11">
        <v>45677</v>
      </c>
      <c r="I567" s="12">
        <f t="shared" si="16"/>
        <v>99.5</v>
      </c>
      <c r="J567" s="12">
        <f t="shared" si="17"/>
        <v>0.31</v>
      </c>
    </row>
    <row r="568" spans="1:10" x14ac:dyDescent="0.25">
      <c r="A568" t="s">
        <v>625</v>
      </c>
      <c r="B568">
        <v>5.94</v>
      </c>
      <c r="C568">
        <v>0</v>
      </c>
      <c r="D568">
        <v>0.09</v>
      </c>
      <c r="E568">
        <v>0</v>
      </c>
      <c r="F568">
        <v>2.0299999999999998</v>
      </c>
      <c r="G568">
        <v>93.36</v>
      </c>
      <c r="H568" s="11">
        <v>45676</v>
      </c>
      <c r="I568" s="12">
        <f t="shared" si="16"/>
        <v>99.3</v>
      </c>
      <c r="J568" s="12">
        <f t="shared" si="17"/>
        <v>0.09</v>
      </c>
    </row>
    <row r="569" spans="1:10" x14ac:dyDescent="0.25">
      <c r="A569" t="s">
        <v>626</v>
      </c>
      <c r="B569">
        <v>5.92</v>
      </c>
      <c r="C569">
        <v>0</v>
      </c>
      <c r="D569">
        <v>0.37</v>
      </c>
      <c r="E569">
        <v>0</v>
      </c>
      <c r="F569">
        <v>1.95</v>
      </c>
      <c r="G569">
        <v>93.46</v>
      </c>
      <c r="H569" s="11">
        <v>45675</v>
      </c>
      <c r="I569" s="12">
        <f t="shared" si="16"/>
        <v>99.38</v>
      </c>
      <c r="J569" s="12">
        <f t="shared" si="17"/>
        <v>0.37</v>
      </c>
    </row>
    <row r="570" spans="1:10" x14ac:dyDescent="0.25">
      <c r="A570" t="s">
        <v>627</v>
      </c>
      <c r="B570">
        <v>5.91</v>
      </c>
      <c r="C570">
        <v>0</v>
      </c>
      <c r="D570">
        <v>0.41</v>
      </c>
      <c r="E570">
        <v>0</v>
      </c>
      <c r="F570">
        <v>1.05</v>
      </c>
      <c r="G570">
        <v>93.73</v>
      </c>
      <c r="H570" s="11">
        <v>45674</v>
      </c>
      <c r="I570" s="12">
        <f t="shared" si="16"/>
        <v>99.64</v>
      </c>
      <c r="J570" s="12">
        <f t="shared" si="17"/>
        <v>0.41</v>
      </c>
    </row>
    <row r="571" spans="1:10" x14ac:dyDescent="0.25">
      <c r="A571" t="s">
        <v>628</v>
      </c>
      <c r="B571">
        <v>5.91</v>
      </c>
      <c r="C571">
        <v>0</v>
      </c>
      <c r="D571">
        <v>0.41</v>
      </c>
      <c r="E571">
        <v>0</v>
      </c>
      <c r="F571">
        <v>1.05</v>
      </c>
      <c r="G571">
        <v>93.73</v>
      </c>
      <c r="H571" s="11">
        <v>45673</v>
      </c>
      <c r="I571" s="12">
        <f t="shared" si="16"/>
        <v>99.64</v>
      </c>
      <c r="J571" s="12">
        <f t="shared" si="17"/>
        <v>0.41</v>
      </c>
    </row>
    <row r="572" spans="1:10" x14ac:dyDescent="0.25">
      <c r="A572" t="s">
        <v>629</v>
      </c>
      <c r="B572">
        <v>5.91</v>
      </c>
      <c r="C572">
        <v>0</v>
      </c>
      <c r="D572">
        <v>0.41</v>
      </c>
      <c r="E572">
        <v>0</v>
      </c>
      <c r="F572">
        <v>1.03</v>
      </c>
      <c r="G572">
        <v>93.74</v>
      </c>
      <c r="H572" s="11">
        <v>45672</v>
      </c>
      <c r="I572" s="12">
        <f t="shared" si="16"/>
        <v>99.649999999999991</v>
      </c>
      <c r="J572" s="12">
        <f t="shared" si="17"/>
        <v>0.41</v>
      </c>
    </row>
    <row r="573" spans="1:10" x14ac:dyDescent="0.25">
      <c r="A573" t="s">
        <v>630</v>
      </c>
      <c r="B573">
        <v>5.9</v>
      </c>
      <c r="C573">
        <v>0</v>
      </c>
      <c r="D573">
        <v>0.82</v>
      </c>
      <c r="E573">
        <v>0</v>
      </c>
      <c r="F573">
        <v>0.77</v>
      </c>
      <c r="G573">
        <v>93.48</v>
      </c>
      <c r="H573" s="11">
        <v>45671</v>
      </c>
      <c r="I573" s="12">
        <f t="shared" si="16"/>
        <v>99.38000000000001</v>
      </c>
      <c r="J573" s="12">
        <f t="shared" si="17"/>
        <v>0.82</v>
      </c>
    </row>
    <row r="574" spans="1:10" x14ac:dyDescent="0.25">
      <c r="A574" t="s">
        <v>631</v>
      </c>
      <c r="B574">
        <v>5.9</v>
      </c>
      <c r="C574">
        <v>0</v>
      </c>
      <c r="D574">
        <v>0.82</v>
      </c>
      <c r="E574">
        <v>0</v>
      </c>
      <c r="F574">
        <v>0.77</v>
      </c>
      <c r="G574">
        <v>93.48</v>
      </c>
      <c r="H574" s="11">
        <v>45670</v>
      </c>
      <c r="I574" s="12">
        <f t="shared" si="16"/>
        <v>99.38000000000001</v>
      </c>
      <c r="J574" s="12">
        <f t="shared" si="17"/>
        <v>0.82</v>
      </c>
    </row>
    <row r="575" spans="1:10" x14ac:dyDescent="0.25">
      <c r="A575" t="s">
        <v>632</v>
      </c>
      <c r="B575">
        <v>5.88</v>
      </c>
      <c r="C575">
        <v>0</v>
      </c>
      <c r="D575">
        <v>0.62</v>
      </c>
      <c r="E575">
        <v>0</v>
      </c>
      <c r="F575">
        <v>0.74</v>
      </c>
      <c r="G575">
        <v>93.47</v>
      </c>
      <c r="H575" s="11">
        <v>45669</v>
      </c>
      <c r="I575" s="12">
        <f t="shared" si="16"/>
        <v>99.35</v>
      </c>
      <c r="J575" s="12">
        <f t="shared" si="17"/>
        <v>0.62</v>
      </c>
    </row>
    <row r="576" spans="1:10" x14ac:dyDescent="0.25">
      <c r="A576" t="s">
        <v>633</v>
      </c>
      <c r="B576">
        <v>5.94</v>
      </c>
      <c r="C576">
        <v>0</v>
      </c>
      <c r="D576">
        <v>1.06</v>
      </c>
      <c r="E576">
        <v>0</v>
      </c>
      <c r="F576">
        <v>0.74</v>
      </c>
      <c r="G576">
        <v>93</v>
      </c>
      <c r="H576" s="11">
        <v>45668</v>
      </c>
      <c r="I576" s="12">
        <f t="shared" si="16"/>
        <v>98.94</v>
      </c>
      <c r="J576" s="12">
        <f t="shared" si="17"/>
        <v>1.06</v>
      </c>
    </row>
    <row r="577" spans="1:10" x14ac:dyDescent="0.25">
      <c r="A577" t="s">
        <v>634</v>
      </c>
      <c r="B577">
        <v>6</v>
      </c>
      <c r="C577">
        <v>0</v>
      </c>
      <c r="D577">
        <v>1.52</v>
      </c>
      <c r="E577">
        <v>0</v>
      </c>
      <c r="F577">
        <v>0.74</v>
      </c>
      <c r="G577">
        <v>93.15</v>
      </c>
      <c r="H577" s="11">
        <v>45667</v>
      </c>
      <c r="I577" s="12">
        <f t="shared" si="16"/>
        <v>99.15</v>
      </c>
      <c r="J577" s="12">
        <f t="shared" si="17"/>
        <v>1.52</v>
      </c>
    </row>
    <row r="578" spans="1:10" x14ac:dyDescent="0.25">
      <c r="A578" t="s">
        <v>635</v>
      </c>
      <c r="B578">
        <v>6</v>
      </c>
      <c r="C578">
        <v>0</v>
      </c>
      <c r="D578">
        <v>1.52</v>
      </c>
      <c r="E578">
        <v>0</v>
      </c>
      <c r="F578">
        <v>0.73</v>
      </c>
      <c r="G578">
        <v>93.15</v>
      </c>
      <c r="H578" s="11">
        <v>45666</v>
      </c>
      <c r="I578" s="12">
        <f t="shared" ref="I578:I641" si="18">B578+G578</f>
        <v>99.15</v>
      </c>
      <c r="J578" s="12">
        <f t="shared" ref="J578:J641" si="19">D578+C578</f>
        <v>1.52</v>
      </c>
    </row>
    <row r="579" spans="1:10" x14ac:dyDescent="0.25">
      <c r="A579" t="s">
        <v>636</v>
      </c>
      <c r="B579">
        <v>6</v>
      </c>
      <c r="C579">
        <v>0</v>
      </c>
      <c r="D579">
        <v>1.52</v>
      </c>
      <c r="E579">
        <v>0</v>
      </c>
      <c r="F579">
        <v>0.73</v>
      </c>
      <c r="G579">
        <v>93.14</v>
      </c>
      <c r="H579" s="11">
        <v>45665</v>
      </c>
      <c r="I579" s="12">
        <f t="shared" si="18"/>
        <v>99.14</v>
      </c>
      <c r="J579" s="12">
        <f t="shared" si="19"/>
        <v>1.52</v>
      </c>
    </row>
    <row r="580" spans="1:10" x14ac:dyDescent="0.25">
      <c r="A580" t="s">
        <v>637</v>
      </c>
      <c r="B580">
        <v>6.17</v>
      </c>
      <c r="C580">
        <v>0</v>
      </c>
      <c r="D580">
        <v>0.64</v>
      </c>
      <c r="E580">
        <v>0</v>
      </c>
      <c r="F580">
        <v>0.72</v>
      </c>
      <c r="G580">
        <v>92.5</v>
      </c>
      <c r="H580" s="11">
        <v>45664</v>
      </c>
      <c r="I580" s="12">
        <f t="shared" si="18"/>
        <v>98.67</v>
      </c>
      <c r="J580" s="12">
        <f t="shared" si="19"/>
        <v>0.64</v>
      </c>
    </row>
    <row r="581" spans="1:10" x14ac:dyDescent="0.25">
      <c r="A581" t="s">
        <v>638</v>
      </c>
      <c r="B581">
        <v>6.22</v>
      </c>
      <c r="C581">
        <v>0</v>
      </c>
      <c r="D581">
        <v>1.58</v>
      </c>
      <c r="E581">
        <v>0</v>
      </c>
      <c r="F581">
        <v>0.75</v>
      </c>
      <c r="G581">
        <v>91.91</v>
      </c>
      <c r="H581" s="11">
        <v>45663</v>
      </c>
      <c r="I581" s="12">
        <f t="shared" si="18"/>
        <v>98.13</v>
      </c>
      <c r="J581" s="12">
        <f t="shared" si="19"/>
        <v>1.58</v>
      </c>
    </row>
    <row r="582" spans="1:10" x14ac:dyDescent="0.25">
      <c r="A582" t="s">
        <v>639</v>
      </c>
      <c r="B582">
        <v>6.42</v>
      </c>
      <c r="C582">
        <v>0</v>
      </c>
      <c r="D582">
        <v>0.88</v>
      </c>
      <c r="E582">
        <v>0</v>
      </c>
      <c r="F582">
        <v>0.82</v>
      </c>
      <c r="G582">
        <v>92.56</v>
      </c>
      <c r="H582" s="11">
        <v>45662</v>
      </c>
      <c r="I582" s="12">
        <f t="shared" si="18"/>
        <v>98.98</v>
      </c>
      <c r="J582" s="12">
        <f t="shared" si="19"/>
        <v>0.88</v>
      </c>
    </row>
    <row r="583" spans="1:10" x14ac:dyDescent="0.25">
      <c r="A583" t="s">
        <v>640</v>
      </c>
      <c r="B583">
        <v>6.43</v>
      </c>
      <c r="C583">
        <v>0</v>
      </c>
      <c r="D583">
        <v>0.66</v>
      </c>
      <c r="E583">
        <v>0</v>
      </c>
      <c r="F583">
        <v>0.82</v>
      </c>
      <c r="G583">
        <v>91.54</v>
      </c>
      <c r="H583" s="11">
        <v>45661</v>
      </c>
      <c r="I583" s="12">
        <f t="shared" si="18"/>
        <v>97.97</v>
      </c>
      <c r="J583" s="12">
        <f t="shared" si="19"/>
        <v>0.66</v>
      </c>
    </row>
    <row r="584" spans="1:10" x14ac:dyDescent="0.25">
      <c r="A584" t="s">
        <v>641</v>
      </c>
      <c r="B584">
        <v>6.58</v>
      </c>
      <c r="C584">
        <v>0</v>
      </c>
      <c r="D584">
        <v>1.06</v>
      </c>
      <c r="E584">
        <v>0</v>
      </c>
      <c r="F584">
        <v>0.88</v>
      </c>
      <c r="G584">
        <v>92.16</v>
      </c>
      <c r="H584" s="11">
        <v>45660</v>
      </c>
      <c r="I584" s="12">
        <f t="shared" si="18"/>
        <v>98.74</v>
      </c>
      <c r="J584" s="12">
        <f t="shared" si="19"/>
        <v>1.06</v>
      </c>
    </row>
    <row r="585" spans="1:10" x14ac:dyDescent="0.25">
      <c r="A585" t="s">
        <v>642</v>
      </c>
      <c r="B585">
        <v>6.58</v>
      </c>
      <c r="C585">
        <v>0</v>
      </c>
      <c r="D585">
        <v>1.06</v>
      </c>
      <c r="E585">
        <v>0</v>
      </c>
      <c r="F585">
        <v>0.88</v>
      </c>
      <c r="G585">
        <v>92.15</v>
      </c>
      <c r="H585" s="11">
        <v>45659</v>
      </c>
      <c r="I585" s="12">
        <f t="shared" si="18"/>
        <v>98.73</v>
      </c>
      <c r="J585" s="12">
        <f t="shared" si="19"/>
        <v>1.06</v>
      </c>
    </row>
    <row r="586" spans="1:10" x14ac:dyDescent="0.25">
      <c r="A586" t="s">
        <v>643</v>
      </c>
      <c r="B586">
        <v>6.58</v>
      </c>
      <c r="C586">
        <v>0</v>
      </c>
      <c r="D586">
        <v>1.06</v>
      </c>
      <c r="E586">
        <v>0</v>
      </c>
      <c r="F586">
        <v>0.88</v>
      </c>
      <c r="G586">
        <v>92.15</v>
      </c>
      <c r="H586" s="11">
        <v>45658</v>
      </c>
      <c r="I586" s="12">
        <f t="shared" si="18"/>
        <v>98.73</v>
      </c>
      <c r="J586" s="12">
        <f t="shared" si="19"/>
        <v>1.06</v>
      </c>
    </row>
    <row r="587" spans="1:10" x14ac:dyDescent="0.25">
      <c r="A587" t="s">
        <v>644</v>
      </c>
      <c r="B587">
        <v>6.75</v>
      </c>
      <c r="C587">
        <v>0</v>
      </c>
      <c r="D587">
        <v>0.92</v>
      </c>
      <c r="E587">
        <v>0</v>
      </c>
      <c r="F587">
        <v>0.91</v>
      </c>
      <c r="G587">
        <v>92.17</v>
      </c>
      <c r="H587" s="11">
        <v>45657</v>
      </c>
      <c r="I587" s="12">
        <f t="shared" si="18"/>
        <v>98.92</v>
      </c>
      <c r="J587" s="12">
        <f t="shared" si="19"/>
        <v>0.92</v>
      </c>
    </row>
    <row r="588" spans="1:10" x14ac:dyDescent="0.25">
      <c r="A588" t="s">
        <v>645</v>
      </c>
      <c r="B588">
        <v>6.64</v>
      </c>
      <c r="C588">
        <v>0</v>
      </c>
      <c r="D588">
        <v>0.39</v>
      </c>
      <c r="E588">
        <v>0</v>
      </c>
      <c r="F588">
        <v>0.95</v>
      </c>
      <c r="G588">
        <v>91.86</v>
      </c>
      <c r="H588" s="11">
        <v>45656</v>
      </c>
      <c r="I588" s="12">
        <f t="shared" si="18"/>
        <v>98.5</v>
      </c>
      <c r="J588" s="12">
        <f t="shared" si="19"/>
        <v>0.39</v>
      </c>
    </row>
    <row r="589" spans="1:10" x14ac:dyDescent="0.25">
      <c r="A589" t="s">
        <v>646</v>
      </c>
      <c r="B589">
        <v>6.62</v>
      </c>
      <c r="C589">
        <v>0</v>
      </c>
      <c r="D589">
        <v>2.91</v>
      </c>
      <c r="E589">
        <v>0</v>
      </c>
      <c r="F589">
        <v>0.95</v>
      </c>
      <c r="G589">
        <v>92.07</v>
      </c>
      <c r="H589" s="11">
        <v>45655</v>
      </c>
      <c r="I589" s="12">
        <f t="shared" si="18"/>
        <v>98.69</v>
      </c>
      <c r="J589" s="12">
        <f t="shared" si="19"/>
        <v>2.91</v>
      </c>
    </row>
    <row r="590" spans="1:10" x14ac:dyDescent="0.25">
      <c r="A590" t="s">
        <v>647</v>
      </c>
      <c r="B590">
        <v>7.07</v>
      </c>
      <c r="C590">
        <v>0</v>
      </c>
      <c r="D590">
        <v>2.61</v>
      </c>
      <c r="E590">
        <v>0</v>
      </c>
      <c r="F590">
        <v>0.98</v>
      </c>
      <c r="G590">
        <v>92.1</v>
      </c>
      <c r="H590" s="11">
        <v>45654</v>
      </c>
      <c r="I590" s="12">
        <f t="shared" si="18"/>
        <v>99.169999999999987</v>
      </c>
      <c r="J590" s="12">
        <f t="shared" si="19"/>
        <v>2.61</v>
      </c>
    </row>
    <row r="591" spans="1:10" x14ac:dyDescent="0.25">
      <c r="A591" t="s">
        <v>648</v>
      </c>
      <c r="B591">
        <v>7.12</v>
      </c>
      <c r="C591">
        <v>0</v>
      </c>
      <c r="D591">
        <v>1.37</v>
      </c>
      <c r="E591">
        <v>0</v>
      </c>
      <c r="F591">
        <v>1.2</v>
      </c>
      <c r="G591">
        <v>89.32</v>
      </c>
      <c r="H591" s="11">
        <v>45653</v>
      </c>
      <c r="I591" s="12">
        <f t="shared" si="18"/>
        <v>96.44</v>
      </c>
      <c r="J591" s="12">
        <f t="shared" si="19"/>
        <v>1.37</v>
      </c>
    </row>
    <row r="592" spans="1:10" x14ac:dyDescent="0.25">
      <c r="A592" t="s">
        <v>649</v>
      </c>
      <c r="B592">
        <v>7.12</v>
      </c>
      <c r="C592">
        <v>0</v>
      </c>
      <c r="D592">
        <v>1.37</v>
      </c>
      <c r="E592">
        <v>0</v>
      </c>
      <c r="F592">
        <v>1.2</v>
      </c>
      <c r="G592">
        <v>89.31</v>
      </c>
      <c r="H592" s="11">
        <v>45652</v>
      </c>
      <c r="I592" s="12">
        <f t="shared" si="18"/>
        <v>96.43</v>
      </c>
      <c r="J592" s="12">
        <f t="shared" si="19"/>
        <v>1.37</v>
      </c>
    </row>
    <row r="593" spans="1:10" x14ac:dyDescent="0.25">
      <c r="A593" t="s">
        <v>650</v>
      </c>
      <c r="B593">
        <v>7.12</v>
      </c>
      <c r="C593">
        <v>0</v>
      </c>
      <c r="D593">
        <v>1.37</v>
      </c>
      <c r="E593">
        <v>0</v>
      </c>
      <c r="F593">
        <v>1.2</v>
      </c>
      <c r="G593">
        <v>89.31</v>
      </c>
      <c r="H593" s="11">
        <v>45651</v>
      </c>
      <c r="I593" s="12">
        <f t="shared" si="18"/>
        <v>96.43</v>
      </c>
      <c r="J593" s="12">
        <f t="shared" si="19"/>
        <v>1.37</v>
      </c>
    </row>
    <row r="594" spans="1:10" x14ac:dyDescent="0.25">
      <c r="A594" t="s">
        <v>651</v>
      </c>
      <c r="B594">
        <v>7.31</v>
      </c>
      <c r="C594">
        <v>0</v>
      </c>
      <c r="D594">
        <v>2.61</v>
      </c>
      <c r="E594">
        <v>0</v>
      </c>
      <c r="F594">
        <v>1.24</v>
      </c>
      <c r="G594">
        <v>89.44</v>
      </c>
      <c r="H594" s="11">
        <v>45650</v>
      </c>
      <c r="I594" s="12">
        <f t="shared" si="18"/>
        <v>96.75</v>
      </c>
      <c r="J594" s="12">
        <f t="shared" si="19"/>
        <v>2.61</v>
      </c>
    </row>
    <row r="595" spans="1:10" x14ac:dyDescent="0.25">
      <c r="A595" t="s">
        <v>652</v>
      </c>
      <c r="B595">
        <v>7.41</v>
      </c>
      <c r="C595">
        <v>0</v>
      </c>
      <c r="D595">
        <v>0.92</v>
      </c>
      <c r="E595">
        <v>0</v>
      </c>
      <c r="F595">
        <v>1.28</v>
      </c>
      <c r="G595">
        <v>90.44</v>
      </c>
      <c r="H595" s="11">
        <v>45649</v>
      </c>
      <c r="I595" s="12">
        <f t="shared" si="18"/>
        <v>97.85</v>
      </c>
      <c r="J595" s="12">
        <f t="shared" si="19"/>
        <v>0.92</v>
      </c>
    </row>
    <row r="596" spans="1:10" x14ac:dyDescent="0.25">
      <c r="A596" t="s">
        <v>653</v>
      </c>
      <c r="B596">
        <v>7.56</v>
      </c>
      <c r="C596">
        <v>0</v>
      </c>
      <c r="D596">
        <v>0.7</v>
      </c>
      <c r="E596">
        <v>0</v>
      </c>
      <c r="F596">
        <v>1.34</v>
      </c>
      <c r="G596">
        <v>88.87</v>
      </c>
      <c r="H596" s="11">
        <v>45648</v>
      </c>
      <c r="I596" s="12">
        <f t="shared" si="18"/>
        <v>96.43</v>
      </c>
      <c r="J596" s="12">
        <f t="shared" si="19"/>
        <v>0.7</v>
      </c>
    </row>
    <row r="597" spans="1:10" x14ac:dyDescent="0.25">
      <c r="A597" t="s">
        <v>654</v>
      </c>
      <c r="B597">
        <v>7.64</v>
      </c>
      <c r="C597">
        <v>0</v>
      </c>
      <c r="D597">
        <v>0</v>
      </c>
      <c r="E597">
        <v>0</v>
      </c>
      <c r="F597">
        <v>3.41</v>
      </c>
      <c r="G597">
        <v>90.61</v>
      </c>
      <c r="H597" s="11">
        <v>45647</v>
      </c>
      <c r="I597" s="12">
        <f t="shared" si="18"/>
        <v>98.25</v>
      </c>
      <c r="J597" s="12">
        <f t="shared" si="19"/>
        <v>0</v>
      </c>
    </row>
    <row r="598" spans="1:10" x14ac:dyDescent="0.25">
      <c r="A598" t="s">
        <v>655</v>
      </c>
      <c r="B598">
        <v>7.64</v>
      </c>
      <c r="C598">
        <v>0</v>
      </c>
      <c r="D598">
        <v>0.02</v>
      </c>
      <c r="E598">
        <v>0</v>
      </c>
      <c r="F598">
        <v>3.63</v>
      </c>
      <c r="G598">
        <v>90.66</v>
      </c>
      <c r="H598" s="11">
        <v>45646</v>
      </c>
      <c r="I598" s="12">
        <f t="shared" si="18"/>
        <v>98.3</v>
      </c>
      <c r="J598" s="12">
        <f t="shared" si="19"/>
        <v>0.02</v>
      </c>
    </row>
    <row r="599" spans="1:10" x14ac:dyDescent="0.25">
      <c r="A599" t="s">
        <v>656</v>
      </c>
      <c r="B599">
        <v>7.64</v>
      </c>
      <c r="C599">
        <v>0</v>
      </c>
      <c r="D599">
        <v>0.02</v>
      </c>
      <c r="E599">
        <v>0</v>
      </c>
      <c r="F599">
        <v>3.63</v>
      </c>
      <c r="G599">
        <v>90.65</v>
      </c>
      <c r="H599" s="11">
        <v>45645</v>
      </c>
      <c r="I599" s="12">
        <f t="shared" si="18"/>
        <v>98.29</v>
      </c>
      <c r="J599" s="12">
        <f t="shared" si="19"/>
        <v>0.02</v>
      </c>
    </row>
    <row r="600" spans="1:10" x14ac:dyDescent="0.25">
      <c r="A600" t="s">
        <v>657</v>
      </c>
      <c r="B600">
        <v>7.63</v>
      </c>
      <c r="C600">
        <v>0</v>
      </c>
      <c r="D600">
        <v>0.02</v>
      </c>
      <c r="E600">
        <v>0</v>
      </c>
      <c r="F600">
        <v>3.63</v>
      </c>
      <c r="G600">
        <v>90.66</v>
      </c>
      <c r="H600" s="11">
        <v>45644</v>
      </c>
      <c r="I600" s="12">
        <f t="shared" si="18"/>
        <v>98.289999999999992</v>
      </c>
      <c r="J600" s="12">
        <f t="shared" si="19"/>
        <v>0.02</v>
      </c>
    </row>
    <row r="601" spans="1:10" x14ac:dyDescent="0.25">
      <c r="A601" t="s">
        <v>658</v>
      </c>
      <c r="B601">
        <v>7.61</v>
      </c>
      <c r="C601">
        <v>0</v>
      </c>
      <c r="D601">
        <v>1.9</v>
      </c>
      <c r="E601">
        <v>0</v>
      </c>
      <c r="F601">
        <v>1.38</v>
      </c>
      <c r="G601">
        <v>91.96</v>
      </c>
      <c r="H601" s="11">
        <v>45643</v>
      </c>
      <c r="I601" s="12">
        <f t="shared" si="18"/>
        <v>99.57</v>
      </c>
      <c r="J601" s="12">
        <f t="shared" si="19"/>
        <v>1.9</v>
      </c>
    </row>
    <row r="602" spans="1:10" x14ac:dyDescent="0.25">
      <c r="A602" t="s">
        <v>659</v>
      </c>
      <c r="B602">
        <v>7.5</v>
      </c>
      <c r="C602">
        <v>0</v>
      </c>
      <c r="D602">
        <v>1.42</v>
      </c>
      <c r="E602">
        <v>0</v>
      </c>
      <c r="F602">
        <v>1.36</v>
      </c>
      <c r="G602">
        <v>91.89</v>
      </c>
      <c r="H602" s="11">
        <v>45642</v>
      </c>
      <c r="I602" s="12">
        <f t="shared" si="18"/>
        <v>99.39</v>
      </c>
      <c r="J602" s="12">
        <f t="shared" si="19"/>
        <v>1.42</v>
      </c>
    </row>
    <row r="603" spans="1:10" x14ac:dyDescent="0.25">
      <c r="A603" t="s">
        <v>660</v>
      </c>
      <c r="B603">
        <v>7.43</v>
      </c>
      <c r="C603">
        <v>0</v>
      </c>
      <c r="D603">
        <v>1.0900000000000001</v>
      </c>
      <c r="E603">
        <v>0</v>
      </c>
      <c r="F603">
        <v>1.35</v>
      </c>
      <c r="G603">
        <v>90.31</v>
      </c>
      <c r="H603" s="11">
        <v>45641</v>
      </c>
      <c r="I603" s="12">
        <f t="shared" si="18"/>
        <v>97.740000000000009</v>
      </c>
      <c r="J603" s="12">
        <f t="shared" si="19"/>
        <v>1.0900000000000001</v>
      </c>
    </row>
    <row r="604" spans="1:10" x14ac:dyDescent="0.25">
      <c r="A604" t="s">
        <v>661</v>
      </c>
      <c r="B604">
        <v>7.5</v>
      </c>
      <c r="C604">
        <v>0</v>
      </c>
      <c r="D604">
        <v>1.2</v>
      </c>
      <c r="E604">
        <v>0</v>
      </c>
      <c r="F604">
        <v>1.27</v>
      </c>
      <c r="G604">
        <v>90.75</v>
      </c>
      <c r="H604" s="11">
        <v>45640</v>
      </c>
      <c r="I604" s="12">
        <f t="shared" si="18"/>
        <v>98.25</v>
      </c>
      <c r="J604" s="12">
        <f t="shared" si="19"/>
        <v>1.2</v>
      </c>
    </row>
    <row r="605" spans="1:10" x14ac:dyDescent="0.25">
      <c r="A605" t="s">
        <v>662</v>
      </c>
      <c r="B605">
        <v>7.55</v>
      </c>
      <c r="C605">
        <v>0</v>
      </c>
      <c r="D605">
        <v>0.54</v>
      </c>
      <c r="E605">
        <v>0</v>
      </c>
      <c r="F605">
        <v>1.3</v>
      </c>
      <c r="G605">
        <v>91</v>
      </c>
      <c r="H605" s="11">
        <v>45639</v>
      </c>
      <c r="I605" s="12">
        <f t="shared" si="18"/>
        <v>98.55</v>
      </c>
      <c r="J605" s="12">
        <f t="shared" si="19"/>
        <v>0.54</v>
      </c>
    </row>
    <row r="606" spans="1:10" x14ac:dyDescent="0.25">
      <c r="A606" t="s">
        <v>663</v>
      </c>
      <c r="B606">
        <v>7.55</v>
      </c>
      <c r="C606">
        <v>0</v>
      </c>
      <c r="D606">
        <v>0.54</v>
      </c>
      <c r="E606">
        <v>0</v>
      </c>
      <c r="F606">
        <v>1.3</v>
      </c>
      <c r="G606">
        <v>91</v>
      </c>
      <c r="H606" s="11">
        <v>45638</v>
      </c>
      <c r="I606" s="12">
        <f t="shared" si="18"/>
        <v>98.55</v>
      </c>
      <c r="J606" s="12">
        <f t="shared" si="19"/>
        <v>0.54</v>
      </c>
    </row>
    <row r="607" spans="1:10" x14ac:dyDescent="0.25">
      <c r="A607" t="s">
        <v>664</v>
      </c>
      <c r="B607">
        <v>7.55</v>
      </c>
      <c r="C607">
        <v>0</v>
      </c>
      <c r="D607">
        <v>0.54</v>
      </c>
      <c r="E607">
        <v>0</v>
      </c>
      <c r="F607">
        <v>1.3</v>
      </c>
      <c r="G607">
        <v>90.99</v>
      </c>
      <c r="H607" s="11">
        <v>45637</v>
      </c>
      <c r="I607" s="12">
        <f t="shared" si="18"/>
        <v>98.539999999999992</v>
      </c>
      <c r="J607" s="12">
        <f t="shared" si="19"/>
        <v>0.54</v>
      </c>
    </row>
    <row r="608" spans="1:10" x14ac:dyDescent="0.25">
      <c r="A608" t="s">
        <v>665</v>
      </c>
      <c r="B608">
        <v>7.65</v>
      </c>
      <c r="C608">
        <v>0</v>
      </c>
      <c r="D608">
        <v>0.82</v>
      </c>
      <c r="E608">
        <v>0</v>
      </c>
      <c r="F608">
        <v>1.37</v>
      </c>
      <c r="G608">
        <v>90.75</v>
      </c>
      <c r="H608" s="11">
        <v>45636</v>
      </c>
      <c r="I608" s="12">
        <f t="shared" si="18"/>
        <v>98.4</v>
      </c>
      <c r="J608" s="12">
        <f t="shared" si="19"/>
        <v>0.82</v>
      </c>
    </row>
    <row r="609" spans="1:10" x14ac:dyDescent="0.25">
      <c r="A609" t="s">
        <v>666</v>
      </c>
      <c r="B609">
        <v>7.77</v>
      </c>
      <c r="C609">
        <v>0</v>
      </c>
      <c r="D609">
        <v>1.1599999999999999</v>
      </c>
      <c r="E609">
        <v>0</v>
      </c>
      <c r="F609">
        <v>1.39</v>
      </c>
      <c r="G609">
        <v>91.33</v>
      </c>
      <c r="H609" s="11">
        <v>45635</v>
      </c>
      <c r="I609" s="12">
        <f t="shared" si="18"/>
        <v>99.1</v>
      </c>
      <c r="J609" s="12">
        <f t="shared" si="19"/>
        <v>1.1599999999999999</v>
      </c>
    </row>
    <row r="610" spans="1:10" x14ac:dyDescent="0.25">
      <c r="A610" t="s">
        <v>667</v>
      </c>
      <c r="B610">
        <v>7.66</v>
      </c>
      <c r="C610">
        <v>0</v>
      </c>
      <c r="D610">
        <v>3.63</v>
      </c>
      <c r="E610">
        <v>0</v>
      </c>
      <c r="F610">
        <v>1.43</v>
      </c>
      <c r="G610">
        <v>91.14</v>
      </c>
      <c r="H610" s="11">
        <v>45634</v>
      </c>
      <c r="I610" s="12">
        <f t="shared" si="18"/>
        <v>98.8</v>
      </c>
      <c r="J610" s="12">
        <f t="shared" si="19"/>
        <v>3.63</v>
      </c>
    </row>
    <row r="611" spans="1:10" x14ac:dyDescent="0.25">
      <c r="A611" t="s">
        <v>668</v>
      </c>
      <c r="B611">
        <v>7.67</v>
      </c>
      <c r="C611">
        <v>0</v>
      </c>
      <c r="D611">
        <v>1.47</v>
      </c>
      <c r="E611">
        <v>0</v>
      </c>
      <c r="F611">
        <v>1.44</v>
      </c>
      <c r="G611">
        <v>90.77</v>
      </c>
      <c r="H611" s="11">
        <v>45633</v>
      </c>
      <c r="I611" s="12">
        <f t="shared" si="18"/>
        <v>98.44</v>
      </c>
      <c r="J611" s="12">
        <f t="shared" si="19"/>
        <v>1.47</v>
      </c>
    </row>
    <row r="612" spans="1:10" x14ac:dyDescent="0.25">
      <c r="A612" t="s">
        <v>669</v>
      </c>
      <c r="B612">
        <v>7.64</v>
      </c>
      <c r="C612">
        <v>0</v>
      </c>
      <c r="D612">
        <v>0.22</v>
      </c>
      <c r="E612">
        <v>0</v>
      </c>
      <c r="F612">
        <v>1.42</v>
      </c>
      <c r="G612">
        <v>88.4</v>
      </c>
      <c r="H612" s="11">
        <v>45632</v>
      </c>
      <c r="I612" s="12">
        <f t="shared" si="18"/>
        <v>96.04</v>
      </c>
      <c r="J612" s="12">
        <f t="shared" si="19"/>
        <v>0.22</v>
      </c>
    </row>
    <row r="613" spans="1:10" x14ac:dyDescent="0.25">
      <c r="A613" t="s">
        <v>670</v>
      </c>
      <c r="B613">
        <v>7.64</v>
      </c>
      <c r="C613">
        <v>0</v>
      </c>
      <c r="D613">
        <v>0.22</v>
      </c>
      <c r="E613">
        <v>0</v>
      </c>
      <c r="F613">
        <v>1.42</v>
      </c>
      <c r="G613">
        <v>88.39</v>
      </c>
      <c r="H613" s="11">
        <v>45631</v>
      </c>
      <c r="I613" s="12">
        <f t="shared" si="18"/>
        <v>96.03</v>
      </c>
      <c r="J613" s="12">
        <f t="shared" si="19"/>
        <v>0.22</v>
      </c>
    </row>
    <row r="614" spans="1:10" x14ac:dyDescent="0.25">
      <c r="A614" t="s">
        <v>671</v>
      </c>
      <c r="B614">
        <v>7.64</v>
      </c>
      <c r="C614">
        <v>0</v>
      </c>
      <c r="D614">
        <v>0.22</v>
      </c>
      <c r="E614">
        <v>0</v>
      </c>
      <c r="F614">
        <v>1.35</v>
      </c>
      <c r="G614">
        <v>88.45</v>
      </c>
      <c r="H614" s="11">
        <v>45630</v>
      </c>
      <c r="I614" s="12">
        <f t="shared" si="18"/>
        <v>96.09</v>
      </c>
      <c r="J614" s="12">
        <f t="shared" si="19"/>
        <v>0.22</v>
      </c>
    </row>
    <row r="615" spans="1:10" x14ac:dyDescent="0.25">
      <c r="A615" t="s">
        <v>672</v>
      </c>
      <c r="B615">
        <v>7.89</v>
      </c>
      <c r="C615">
        <v>0</v>
      </c>
      <c r="D615">
        <v>0</v>
      </c>
      <c r="E615">
        <v>0</v>
      </c>
      <c r="F615">
        <v>1.44</v>
      </c>
      <c r="G615">
        <v>90.25</v>
      </c>
      <c r="H615" s="11">
        <v>45629</v>
      </c>
      <c r="I615" s="12">
        <f t="shared" si="18"/>
        <v>98.14</v>
      </c>
      <c r="J615" s="12">
        <f t="shared" si="19"/>
        <v>0</v>
      </c>
    </row>
    <row r="616" spans="1:10" x14ac:dyDescent="0.25">
      <c r="A616" t="s">
        <v>673</v>
      </c>
      <c r="B616">
        <v>8</v>
      </c>
      <c r="C616">
        <v>0</v>
      </c>
      <c r="D616">
        <v>0.32</v>
      </c>
      <c r="E616">
        <v>0</v>
      </c>
      <c r="F616">
        <v>1.59</v>
      </c>
      <c r="G616">
        <v>91.45</v>
      </c>
      <c r="H616" s="11">
        <v>45628</v>
      </c>
      <c r="I616" s="12">
        <f t="shared" si="18"/>
        <v>99.45</v>
      </c>
      <c r="J616" s="12">
        <f t="shared" si="19"/>
        <v>0.32</v>
      </c>
    </row>
    <row r="617" spans="1:10" x14ac:dyDescent="0.25">
      <c r="A617" t="s">
        <v>674</v>
      </c>
      <c r="B617">
        <v>8.07</v>
      </c>
      <c r="C617">
        <v>0</v>
      </c>
      <c r="D617">
        <v>0.33</v>
      </c>
      <c r="E617">
        <v>0</v>
      </c>
      <c r="F617">
        <v>2.86</v>
      </c>
      <c r="G617">
        <v>91.36</v>
      </c>
      <c r="H617" s="11">
        <v>45627</v>
      </c>
      <c r="I617" s="12">
        <f t="shared" si="18"/>
        <v>99.43</v>
      </c>
      <c r="J617" s="12">
        <f t="shared" si="19"/>
        <v>0.33</v>
      </c>
    </row>
    <row r="618" spans="1:10" x14ac:dyDescent="0.25">
      <c r="A618" t="s">
        <v>675</v>
      </c>
      <c r="B618">
        <v>7.94</v>
      </c>
      <c r="C618">
        <v>0</v>
      </c>
      <c r="D618">
        <v>0.43</v>
      </c>
      <c r="E618">
        <v>0</v>
      </c>
      <c r="F618">
        <v>2.0099999999999998</v>
      </c>
      <c r="G618">
        <v>91.38</v>
      </c>
      <c r="H618" s="11">
        <v>45626</v>
      </c>
      <c r="I618" s="12">
        <f t="shared" si="18"/>
        <v>99.32</v>
      </c>
      <c r="J618" s="12">
        <f t="shared" si="19"/>
        <v>0.43</v>
      </c>
    </row>
    <row r="619" spans="1:10" x14ac:dyDescent="0.25">
      <c r="A619" t="s">
        <v>676</v>
      </c>
      <c r="B619">
        <v>7.9</v>
      </c>
      <c r="C619">
        <v>0</v>
      </c>
      <c r="D619">
        <v>1.1000000000000001</v>
      </c>
      <c r="E619">
        <v>0</v>
      </c>
      <c r="F619">
        <v>1.48</v>
      </c>
      <c r="G619">
        <v>91.42</v>
      </c>
      <c r="H619" s="11">
        <v>45625</v>
      </c>
      <c r="I619" s="12">
        <f t="shared" si="18"/>
        <v>99.320000000000007</v>
      </c>
      <c r="J619" s="12">
        <f t="shared" si="19"/>
        <v>1.1000000000000001</v>
      </c>
    </row>
    <row r="620" spans="1:10" x14ac:dyDescent="0.25">
      <c r="A620" t="s">
        <v>677</v>
      </c>
      <c r="B620">
        <v>7.9</v>
      </c>
      <c r="C620">
        <v>0</v>
      </c>
      <c r="D620">
        <v>1.1000000000000001</v>
      </c>
      <c r="E620">
        <v>0</v>
      </c>
      <c r="F620">
        <v>1.48</v>
      </c>
      <c r="G620">
        <v>91.41</v>
      </c>
      <c r="H620" s="11">
        <v>45624</v>
      </c>
      <c r="I620" s="12">
        <f t="shared" si="18"/>
        <v>99.31</v>
      </c>
      <c r="J620" s="12">
        <f t="shared" si="19"/>
        <v>1.1000000000000001</v>
      </c>
    </row>
    <row r="621" spans="1:10" x14ac:dyDescent="0.25">
      <c r="A621" t="s">
        <v>678</v>
      </c>
      <c r="B621">
        <v>7.9</v>
      </c>
      <c r="C621">
        <v>0</v>
      </c>
      <c r="D621">
        <v>1.1000000000000001</v>
      </c>
      <c r="E621">
        <v>0</v>
      </c>
      <c r="F621">
        <v>1.48</v>
      </c>
      <c r="G621">
        <v>91.4</v>
      </c>
      <c r="H621" s="11">
        <v>45623</v>
      </c>
      <c r="I621" s="12">
        <f t="shared" si="18"/>
        <v>99.300000000000011</v>
      </c>
      <c r="J621" s="12">
        <f t="shared" si="19"/>
        <v>1.1000000000000001</v>
      </c>
    </row>
    <row r="622" spans="1:10" x14ac:dyDescent="0.25">
      <c r="A622" t="s">
        <v>679</v>
      </c>
      <c r="B622">
        <v>7.94</v>
      </c>
      <c r="C622">
        <v>0</v>
      </c>
      <c r="D622">
        <v>1.58</v>
      </c>
      <c r="E622">
        <v>0</v>
      </c>
      <c r="F622">
        <v>1.51</v>
      </c>
      <c r="G622">
        <v>91.24</v>
      </c>
      <c r="H622" s="11">
        <v>45622</v>
      </c>
      <c r="I622" s="12">
        <f t="shared" si="18"/>
        <v>99.179999999999993</v>
      </c>
      <c r="J622" s="12">
        <f t="shared" si="19"/>
        <v>1.58</v>
      </c>
    </row>
    <row r="623" spans="1:10" x14ac:dyDescent="0.25">
      <c r="A623" t="s">
        <v>680</v>
      </c>
      <c r="B623">
        <v>7.97</v>
      </c>
      <c r="C623">
        <v>0</v>
      </c>
      <c r="D623">
        <v>1.9</v>
      </c>
      <c r="E623">
        <v>0</v>
      </c>
      <c r="F623">
        <v>1.5</v>
      </c>
      <c r="G623">
        <v>90.52</v>
      </c>
      <c r="H623" s="11">
        <v>45621</v>
      </c>
      <c r="I623" s="12">
        <f t="shared" si="18"/>
        <v>98.49</v>
      </c>
      <c r="J623" s="12">
        <f t="shared" si="19"/>
        <v>1.9</v>
      </c>
    </row>
    <row r="624" spans="1:10" x14ac:dyDescent="0.25">
      <c r="A624" t="s">
        <v>681</v>
      </c>
      <c r="B624">
        <v>8.01</v>
      </c>
      <c r="C624">
        <v>0</v>
      </c>
      <c r="D624">
        <v>0.34</v>
      </c>
      <c r="E624">
        <v>0</v>
      </c>
      <c r="F624">
        <v>1.55</v>
      </c>
      <c r="G624">
        <v>89.97</v>
      </c>
      <c r="H624" s="11">
        <v>45620</v>
      </c>
      <c r="I624" s="12">
        <f t="shared" si="18"/>
        <v>97.98</v>
      </c>
      <c r="J624" s="12">
        <f t="shared" si="19"/>
        <v>0.34</v>
      </c>
    </row>
    <row r="625" spans="1:10" x14ac:dyDescent="0.25">
      <c r="A625" t="s">
        <v>682</v>
      </c>
      <c r="B625">
        <v>7.75</v>
      </c>
      <c r="C625">
        <v>0</v>
      </c>
      <c r="D625">
        <v>0.52</v>
      </c>
      <c r="E625">
        <v>0</v>
      </c>
      <c r="F625">
        <v>1.99</v>
      </c>
      <c r="G625">
        <v>89.84</v>
      </c>
      <c r="H625" s="11">
        <v>45619</v>
      </c>
      <c r="I625" s="12">
        <f t="shared" si="18"/>
        <v>97.59</v>
      </c>
      <c r="J625" s="12">
        <f t="shared" si="19"/>
        <v>0.52</v>
      </c>
    </row>
    <row r="626" spans="1:10" x14ac:dyDescent="0.25">
      <c r="A626" t="s">
        <v>683</v>
      </c>
      <c r="B626">
        <v>7.97</v>
      </c>
      <c r="C626">
        <v>0</v>
      </c>
      <c r="D626">
        <v>1.07</v>
      </c>
      <c r="E626">
        <v>0</v>
      </c>
      <c r="F626">
        <v>2.66</v>
      </c>
      <c r="G626">
        <v>91.24</v>
      </c>
      <c r="H626" s="11">
        <v>45618</v>
      </c>
      <c r="I626" s="12">
        <f t="shared" si="18"/>
        <v>99.21</v>
      </c>
      <c r="J626" s="12">
        <f t="shared" si="19"/>
        <v>1.07</v>
      </c>
    </row>
    <row r="627" spans="1:10" x14ac:dyDescent="0.25">
      <c r="A627" t="s">
        <v>684</v>
      </c>
      <c r="B627">
        <v>7.97</v>
      </c>
      <c r="C627">
        <v>0</v>
      </c>
      <c r="D627">
        <v>1.07</v>
      </c>
      <c r="E627">
        <v>0</v>
      </c>
      <c r="F627">
        <v>2.66</v>
      </c>
      <c r="G627">
        <v>91.24</v>
      </c>
      <c r="H627" s="11">
        <v>45617</v>
      </c>
      <c r="I627" s="12">
        <f t="shared" si="18"/>
        <v>99.21</v>
      </c>
      <c r="J627" s="12">
        <f t="shared" si="19"/>
        <v>1.07</v>
      </c>
    </row>
    <row r="628" spans="1:10" x14ac:dyDescent="0.25">
      <c r="A628" t="s">
        <v>685</v>
      </c>
      <c r="B628">
        <v>7.97</v>
      </c>
      <c r="C628">
        <v>0</v>
      </c>
      <c r="D628">
        <v>0.99</v>
      </c>
      <c r="E628">
        <v>0</v>
      </c>
      <c r="F628">
        <v>2.74</v>
      </c>
      <c r="G628">
        <v>91.23</v>
      </c>
      <c r="H628" s="11">
        <v>45616</v>
      </c>
      <c r="I628" s="12">
        <f t="shared" si="18"/>
        <v>99.2</v>
      </c>
      <c r="J628" s="12">
        <f t="shared" si="19"/>
        <v>0.99</v>
      </c>
    </row>
    <row r="629" spans="1:10" x14ac:dyDescent="0.25">
      <c r="A629" t="s">
        <v>686</v>
      </c>
      <c r="B629">
        <v>7.97</v>
      </c>
      <c r="C629">
        <v>0</v>
      </c>
      <c r="D629">
        <v>0.96</v>
      </c>
      <c r="E629">
        <v>0</v>
      </c>
      <c r="F629">
        <v>1.87</v>
      </c>
      <c r="G629">
        <v>91.06</v>
      </c>
      <c r="H629" s="11">
        <v>45615</v>
      </c>
      <c r="I629" s="12">
        <f t="shared" si="18"/>
        <v>99.03</v>
      </c>
      <c r="J629" s="12">
        <f t="shared" si="19"/>
        <v>0.96</v>
      </c>
    </row>
    <row r="630" spans="1:10" x14ac:dyDescent="0.25">
      <c r="A630" t="s">
        <v>687</v>
      </c>
      <c r="B630">
        <v>7.83</v>
      </c>
      <c r="C630">
        <v>0</v>
      </c>
      <c r="D630">
        <v>1.66</v>
      </c>
      <c r="E630">
        <v>0</v>
      </c>
      <c r="F630">
        <v>1.69</v>
      </c>
      <c r="G630">
        <v>90.69</v>
      </c>
      <c r="H630" s="11">
        <v>45614</v>
      </c>
      <c r="I630" s="12">
        <f t="shared" si="18"/>
        <v>98.52</v>
      </c>
      <c r="J630" s="12">
        <f t="shared" si="19"/>
        <v>1.66</v>
      </c>
    </row>
    <row r="631" spans="1:10" x14ac:dyDescent="0.25">
      <c r="A631" t="s">
        <v>688</v>
      </c>
      <c r="B631">
        <v>7.88</v>
      </c>
      <c r="C631">
        <v>0</v>
      </c>
      <c r="D631">
        <v>0.82</v>
      </c>
      <c r="E631">
        <v>0</v>
      </c>
      <c r="F631">
        <v>1.85</v>
      </c>
      <c r="G631">
        <v>90.63</v>
      </c>
      <c r="H631" s="11">
        <v>45613</v>
      </c>
      <c r="I631" s="12">
        <f t="shared" si="18"/>
        <v>98.509999999999991</v>
      </c>
      <c r="J631" s="12">
        <f t="shared" si="19"/>
        <v>0.82</v>
      </c>
    </row>
    <row r="632" spans="1:10" x14ac:dyDescent="0.25">
      <c r="A632" t="s">
        <v>689</v>
      </c>
      <c r="B632">
        <v>7.69</v>
      </c>
      <c r="C632">
        <v>0</v>
      </c>
      <c r="D632">
        <v>0.23</v>
      </c>
      <c r="E632">
        <v>0</v>
      </c>
      <c r="F632">
        <v>2.15</v>
      </c>
      <c r="G632">
        <v>90.08</v>
      </c>
      <c r="H632" s="11">
        <v>45612</v>
      </c>
      <c r="I632" s="12">
        <f t="shared" si="18"/>
        <v>97.77</v>
      </c>
      <c r="J632" s="12">
        <f t="shared" si="19"/>
        <v>0.23</v>
      </c>
    </row>
    <row r="633" spans="1:10" x14ac:dyDescent="0.25">
      <c r="A633" t="s">
        <v>690</v>
      </c>
      <c r="B633">
        <v>7.73</v>
      </c>
      <c r="C633">
        <v>0</v>
      </c>
      <c r="D633">
        <v>1.1599999999999999</v>
      </c>
      <c r="E633">
        <v>0</v>
      </c>
      <c r="F633">
        <v>2.31</v>
      </c>
      <c r="G633">
        <v>90.75</v>
      </c>
      <c r="H633" s="11">
        <v>45611</v>
      </c>
      <c r="I633" s="12">
        <f t="shared" si="18"/>
        <v>98.48</v>
      </c>
      <c r="J633" s="12">
        <f t="shared" si="19"/>
        <v>1.1599999999999999</v>
      </c>
    </row>
    <row r="634" spans="1:10" x14ac:dyDescent="0.25">
      <c r="A634" t="s">
        <v>691</v>
      </c>
      <c r="B634">
        <v>7.73</v>
      </c>
      <c r="C634">
        <v>0</v>
      </c>
      <c r="D634">
        <v>1.1599999999999999</v>
      </c>
      <c r="E634">
        <v>0</v>
      </c>
      <c r="F634">
        <v>2.31</v>
      </c>
      <c r="G634">
        <v>90.75</v>
      </c>
      <c r="H634" s="11">
        <v>45610</v>
      </c>
      <c r="I634" s="12">
        <f t="shared" si="18"/>
        <v>98.48</v>
      </c>
      <c r="J634" s="12">
        <f t="shared" si="19"/>
        <v>1.1599999999999999</v>
      </c>
    </row>
    <row r="635" spans="1:10" x14ac:dyDescent="0.25">
      <c r="A635" t="s">
        <v>692</v>
      </c>
      <c r="B635">
        <v>7.73</v>
      </c>
      <c r="C635">
        <v>0</v>
      </c>
      <c r="D635">
        <v>1.1599999999999999</v>
      </c>
      <c r="E635">
        <v>0</v>
      </c>
      <c r="F635">
        <v>2.2999999999999998</v>
      </c>
      <c r="G635">
        <v>90.74</v>
      </c>
      <c r="H635" s="11">
        <v>45609</v>
      </c>
      <c r="I635" s="12">
        <f t="shared" si="18"/>
        <v>98.47</v>
      </c>
      <c r="J635" s="12">
        <f t="shared" si="19"/>
        <v>1.1599999999999999</v>
      </c>
    </row>
    <row r="636" spans="1:10" x14ac:dyDescent="0.25">
      <c r="A636" t="s">
        <v>693</v>
      </c>
      <c r="B636">
        <v>7.79</v>
      </c>
      <c r="C636">
        <v>0</v>
      </c>
      <c r="D636">
        <v>0.24</v>
      </c>
      <c r="E636">
        <v>0</v>
      </c>
      <c r="F636">
        <v>2.5</v>
      </c>
      <c r="G636">
        <v>90.91</v>
      </c>
      <c r="H636" s="11">
        <v>45608</v>
      </c>
      <c r="I636" s="12">
        <f t="shared" si="18"/>
        <v>98.7</v>
      </c>
      <c r="J636" s="12">
        <f t="shared" si="19"/>
        <v>0.24</v>
      </c>
    </row>
    <row r="637" spans="1:10" x14ac:dyDescent="0.25">
      <c r="A637" t="s">
        <v>694</v>
      </c>
      <c r="B637">
        <v>7.79</v>
      </c>
      <c r="C637">
        <v>0</v>
      </c>
      <c r="D637">
        <v>0.63</v>
      </c>
      <c r="E637">
        <v>0</v>
      </c>
      <c r="F637">
        <v>2.5099999999999998</v>
      </c>
      <c r="G637">
        <v>89.89</v>
      </c>
      <c r="H637" s="11">
        <v>45607</v>
      </c>
      <c r="I637" s="12">
        <f t="shared" si="18"/>
        <v>97.68</v>
      </c>
      <c r="J637" s="12">
        <f t="shared" si="19"/>
        <v>0.63</v>
      </c>
    </row>
    <row r="638" spans="1:10" x14ac:dyDescent="0.25">
      <c r="A638" t="s">
        <v>695</v>
      </c>
      <c r="B638">
        <v>7.83</v>
      </c>
      <c r="C638">
        <v>0</v>
      </c>
      <c r="D638">
        <v>0.81</v>
      </c>
      <c r="E638">
        <v>0</v>
      </c>
      <c r="F638">
        <v>2.54</v>
      </c>
      <c r="G638">
        <v>90.64</v>
      </c>
      <c r="H638" s="11">
        <v>45606</v>
      </c>
      <c r="I638" s="12">
        <f t="shared" si="18"/>
        <v>98.47</v>
      </c>
      <c r="J638" s="12">
        <f t="shared" si="19"/>
        <v>0.81</v>
      </c>
    </row>
    <row r="639" spans="1:10" x14ac:dyDescent="0.25">
      <c r="A639" t="s">
        <v>696</v>
      </c>
      <c r="B639">
        <v>7.49</v>
      </c>
      <c r="C639">
        <v>0</v>
      </c>
      <c r="D639">
        <v>1.65</v>
      </c>
      <c r="E639">
        <v>0</v>
      </c>
      <c r="F639">
        <v>2.66</v>
      </c>
      <c r="G639">
        <v>90.54</v>
      </c>
      <c r="H639" s="11">
        <v>45605</v>
      </c>
      <c r="I639" s="12">
        <f t="shared" si="18"/>
        <v>98.03</v>
      </c>
      <c r="J639" s="12">
        <f t="shared" si="19"/>
        <v>1.65</v>
      </c>
    </row>
    <row r="640" spans="1:10" x14ac:dyDescent="0.25">
      <c r="A640" t="s">
        <v>697</v>
      </c>
      <c r="B640">
        <v>7.46</v>
      </c>
      <c r="C640">
        <v>0</v>
      </c>
      <c r="D640">
        <v>1.64</v>
      </c>
      <c r="E640">
        <v>0</v>
      </c>
      <c r="F640">
        <v>2.77</v>
      </c>
      <c r="G640">
        <v>90.33</v>
      </c>
      <c r="H640" s="11">
        <v>45604</v>
      </c>
      <c r="I640" s="12">
        <f t="shared" si="18"/>
        <v>97.789999999999992</v>
      </c>
      <c r="J640" s="12">
        <f t="shared" si="19"/>
        <v>1.64</v>
      </c>
    </row>
    <row r="641" spans="1:10" x14ac:dyDescent="0.25">
      <c r="A641" t="s">
        <v>698</v>
      </c>
      <c r="B641">
        <v>7.46</v>
      </c>
      <c r="C641">
        <v>0</v>
      </c>
      <c r="D641">
        <v>1.63</v>
      </c>
      <c r="E641">
        <v>0</v>
      </c>
      <c r="F641">
        <v>2.77</v>
      </c>
      <c r="G641">
        <v>90.33</v>
      </c>
      <c r="H641" s="11">
        <v>45603</v>
      </c>
      <c r="I641" s="12">
        <f t="shared" si="18"/>
        <v>97.789999999999992</v>
      </c>
      <c r="J641" s="12">
        <f t="shared" si="19"/>
        <v>1.63</v>
      </c>
    </row>
    <row r="642" spans="1:10" x14ac:dyDescent="0.25">
      <c r="A642" t="s">
        <v>699</v>
      </c>
      <c r="B642">
        <v>7.46</v>
      </c>
      <c r="C642">
        <v>0</v>
      </c>
      <c r="D642">
        <v>1.63</v>
      </c>
      <c r="E642">
        <v>0</v>
      </c>
      <c r="F642">
        <v>2.77</v>
      </c>
      <c r="G642">
        <v>90.32</v>
      </c>
      <c r="H642" s="11">
        <v>45602</v>
      </c>
      <c r="I642" s="12">
        <f t="shared" ref="I642:I705" si="20">B642+G642</f>
        <v>97.779999999999987</v>
      </c>
      <c r="J642" s="12">
        <f t="shared" ref="J642:J705" si="21">D642+C642</f>
        <v>1.63</v>
      </c>
    </row>
    <row r="643" spans="1:10" x14ac:dyDescent="0.25">
      <c r="A643" t="s">
        <v>700</v>
      </c>
      <c r="B643">
        <v>7.24</v>
      </c>
      <c r="C643">
        <v>0</v>
      </c>
      <c r="D643">
        <v>1.3</v>
      </c>
      <c r="E643">
        <v>0</v>
      </c>
      <c r="F643">
        <v>3.12</v>
      </c>
      <c r="G643">
        <v>89.63</v>
      </c>
      <c r="H643" s="11">
        <v>45601</v>
      </c>
      <c r="I643" s="12">
        <f t="shared" si="20"/>
        <v>96.86999999999999</v>
      </c>
      <c r="J643" s="12">
        <f t="shared" si="21"/>
        <v>1.3</v>
      </c>
    </row>
    <row r="644" spans="1:10" x14ac:dyDescent="0.25">
      <c r="A644" t="s">
        <v>701</v>
      </c>
      <c r="B644">
        <v>7.09</v>
      </c>
      <c r="C644">
        <v>0</v>
      </c>
      <c r="D644">
        <v>0.21</v>
      </c>
      <c r="E644">
        <v>0</v>
      </c>
      <c r="F644">
        <v>4.49</v>
      </c>
      <c r="G644">
        <v>89.65</v>
      </c>
      <c r="H644" s="11">
        <v>45600</v>
      </c>
      <c r="I644" s="12">
        <f t="shared" si="20"/>
        <v>96.740000000000009</v>
      </c>
      <c r="J644" s="12">
        <f t="shared" si="21"/>
        <v>0.21</v>
      </c>
    </row>
    <row r="645" spans="1:10" x14ac:dyDescent="0.25">
      <c r="A645" t="s">
        <v>702</v>
      </c>
      <c r="B645">
        <v>6.98</v>
      </c>
      <c r="C645">
        <v>0</v>
      </c>
      <c r="D645">
        <v>0.82</v>
      </c>
      <c r="E645">
        <v>0</v>
      </c>
      <c r="F645">
        <v>4.8</v>
      </c>
      <c r="G645">
        <v>89.92</v>
      </c>
      <c r="H645" s="11">
        <v>45599</v>
      </c>
      <c r="I645" s="12">
        <f t="shared" si="20"/>
        <v>96.9</v>
      </c>
      <c r="J645" s="12">
        <f t="shared" si="21"/>
        <v>0.82</v>
      </c>
    </row>
    <row r="646" spans="1:10" x14ac:dyDescent="0.25">
      <c r="A646" t="s">
        <v>703</v>
      </c>
      <c r="B646">
        <v>7.01</v>
      </c>
      <c r="C646">
        <v>0</v>
      </c>
      <c r="D646">
        <v>1.2</v>
      </c>
      <c r="E646">
        <v>0</v>
      </c>
      <c r="F646">
        <v>3.29</v>
      </c>
      <c r="G646">
        <v>90.75</v>
      </c>
      <c r="H646" s="11">
        <v>45598</v>
      </c>
      <c r="I646" s="12">
        <f t="shared" si="20"/>
        <v>97.76</v>
      </c>
      <c r="J646" s="12">
        <f t="shared" si="21"/>
        <v>1.2</v>
      </c>
    </row>
    <row r="647" spans="1:10" x14ac:dyDescent="0.25">
      <c r="A647" t="s">
        <v>704</v>
      </c>
      <c r="B647">
        <v>6.91</v>
      </c>
      <c r="C647">
        <v>0</v>
      </c>
      <c r="D647">
        <v>1.79</v>
      </c>
      <c r="E647">
        <v>0</v>
      </c>
      <c r="F647">
        <v>3.23</v>
      </c>
      <c r="G647">
        <v>90.31</v>
      </c>
      <c r="H647" s="11">
        <v>45597</v>
      </c>
      <c r="I647" s="12">
        <f t="shared" si="20"/>
        <v>97.22</v>
      </c>
      <c r="J647" s="12">
        <f t="shared" si="21"/>
        <v>1.79</v>
      </c>
    </row>
    <row r="648" spans="1:10" x14ac:dyDescent="0.25">
      <c r="A648" t="s">
        <v>705</v>
      </c>
      <c r="B648">
        <v>6.91</v>
      </c>
      <c r="C648">
        <v>0</v>
      </c>
      <c r="D648">
        <v>1.79</v>
      </c>
      <c r="E648">
        <v>0</v>
      </c>
      <c r="F648">
        <v>3.23</v>
      </c>
      <c r="G648">
        <v>90.31</v>
      </c>
      <c r="H648" s="11">
        <v>45596</v>
      </c>
      <c r="I648" s="12">
        <f t="shared" si="20"/>
        <v>97.22</v>
      </c>
      <c r="J648" s="12">
        <f t="shared" si="21"/>
        <v>1.79</v>
      </c>
    </row>
    <row r="649" spans="1:10" x14ac:dyDescent="0.25">
      <c r="A649" t="s">
        <v>706</v>
      </c>
      <c r="B649">
        <v>6.91</v>
      </c>
      <c r="C649">
        <v>0</v>
      </c>
      <c r="D649">
        <v>1.79</v>
      </c>
      <c r="E649">
        <v>0</v>
      </c>
      <c r="F649">
        <v>3.23</v>
      </c>
      <c r="G649">
        <v>90.3</v>
      </c>
      <c r="H649" s="11">
        <v>45595</v>
      </c>
      <c r="I649" s="12">
        <f t="shared" si="20"/>
        <v>97.21</v>
      </c>
      <c r="J649" s="12">
        <f t="shared" si="21"/>
        <v>1.79</v>
      </c>
    </row>
    <row r="650" spans="1:10" x14ac:dyDescent="0.25">
      <c r="A650" t="s">
        <v>707</v>
      </c>
      <c r="B650">
        <v>7.41</v>
      </c>
      <c r="C650">
        <v>0</v>
      </c>
      <c r="D650">
        <v>1.99</v>
      </c>
      <c r="E650">
        <v>0</v>
      </c>
      <c r="F650">
        <v>3.31</v>
      </c>
      <c r="G650">
        <v>89.38</v>
      </c>
      <c r="H650" s="11">
        <v>45594</v>
      </c>
      <c r="I650" s="12">
        <f t="shared" si="20"/>
        <v>96.789999999999992</v>
      </c>
      <c r="J650" s="12">
        <f t="shared" si="21"/>
        <v>1.99</v>
      </c>
    </row>
    <row r="651" spans="1:10" x14ac:dyDescent="0.25">
      <c r="A651" t="s">
        <v>708</v>
      </c>
      <c r="B651">
        <v>7.63</v>
      </c>
      <c r="C651">
        <v>0</v>
      </c>
      <c r="D651">
        <v>1.1599999999999999</v>
      </c>
      <c r="E651">
        <v>0</v>
      </c>
      <c r="F651">
        <v>3.35</v>
      </c>
      <c r="G651">
        <v>88.58</v>
      </c>
      <c r="H651" s="11">
        <v>45593</v>
      </c>
      <c r="I651" s="12">
        <f t="shared" si="20"/>
        <v>96.21</v>
      </c>
      <c r="J651" s="12">
        <f t="shared" si="21"/>
        <v>1.1599999999999999</v>
      </c>
    </row>
    <row r="652" spans="1:10" x14ac:dyDescent="0.25">
      <c r="A652" t="s">
        <v>709</v>
      </c>
      <c r="B652">
        <v>7.38</v>
      </c>
      <c r="C652">
        <v>0</v>
      </c>
      <c r="D652">
        <v>0.81</v>
      </c>
      <c r="E652">
        <v>0</v>
      </c>
      <c r="F652">
        <v>3.41</v>
      </c>
      <c r="G652">
        <v>88.53</v>
      </c>
      <c r="H652" s="11">
        <v>45592</v>
      </c>
      <c r="I652" s="12">
        <f t="shared" si="20"/>
        <v>95.91</v>
      </c>
      <c r="J652" s="12">
        <f t="shared" si="21"/>
        <v>0.81</v>
      </c>
    </row>
    <row r="653" spans="1:10" x14ac:dyDescent="0.25">
      <c r="A653" t="s">
        <v>710</v>
      </c>
      <c r="B653">
        <v>7.44</v>
      </c>
      <c r="C653">
        <v>0</v>
      </c>
      <c r="D653">
        <v>0.31</v>
      </c>
      <c r="E653">
        <v>0</v>
      </c>
      <c r="F653">
        <v>4.01</v>
      </c>
      <c r="G653">
        <v>89.58</v>
      </c>
      <c r="H653" s="11">
        <v>45591</v>
      </c>
      <c r="I653" s="12">
        <f t="shared" si="20"/>
        <v>97.02</v>
      </c>
      <c r="J653" s="12">
        <f t="shared" si="21"/>
        <v>0.31</v>
      </c>
    </row>
    <row r="654" spans="1:10" x14ac:dyDescent="0.25">
      <c r="A654" t="s">
        <v>711</v>
      </c>
      <c r="B654">
        <v>7.42</v>
      </c>
      <c r="C654">
        <v>0</v>
      </c>
      <c r="D654">
        <v>0.48</v>
      </c>
      <c r="E654">
        <v>0</v>
      </c>
      <c r="F654">
        <v>4.18</v>
      </c>
      <c r="G654">
        <v>89.86</v>
      </c>
      <c r="H654" s="11">
        <v>45590</v>
      </c>
      <c r="I654" s="12">
        <f t="shared" si="20"/>
        <v>97.28</v>
      </c>
      <c r="J654" s="12">
        <f t="shared" si="21"/>
        <v>0.48</v>
      </c>
    </row>
    <row r="655" spans="1:10" x14ac:dyDescent="0.25">
      <c r="A655" t="s">
        <v>712</v>
      </c>
      <c r="B655">
        <v>7.42</v>
      </c>
      <c r="C655">
        <v>0</v>
      </c>
      <c r="D655">
        <v>0.48</v>
      </c>
      <c r="E655">
        <v>0</v>
      </c>
      <c r="F655">
        <v>4.17</v>
      </c>
      <c r="G655">
        <v>89.86</v>
      </c>
      <c r="H655" s="11">
        <v>45589</v>
      </c>
      <c r="I655" s="12">
        <f t="shared" si="20"/>
        <v>97.28</v>
      </c>
      <c r="J655" s="12">
        <f t="shared" si="21"/>
        <v>0.48</v>
      </c>
    </row>
    <row r="656" spans="1:10" x14ac:dyDescent="0.25">
      <c r="A656" t="s">
        <v>713</v>
      </c>
      <c r="B656">
        <v>7.42</v>
      </c>
      <c r="C656">
        <v>0</v>
      </c>
      <c r="D656">
        <v>0.48</v>
      </c>
      <c r="E656">
        <v>0</v>
      </c>
      <c r="F656">
        <v>4.17</v>
      </c>
      <c r="G656">
        <v>89.85</v>
      </c>
      <c r="H656" s="11">
        <v>45588</v>
      </c>
      <c r="I656" s="12">
        <f t="shared" si="20"/>
        <v>97.27</v>
      </c>
      <c r="J656" s="12">
        <f t="shared" si="21"/>
        <v>0.48</v>
      </c>
    </row>
    <row r="657" spans="1:10" x14ac:dyDescent="0.25">
      <c r="A657" t="s">
        <v>714</v>
      </c>
      <c r="B657">
        <v>7.41</v>
      </c>
      <c r="C657">
        <v>0</v>
      </c>
      <c r="D657">
        <v>0.28999999999999998</v>
      </c>
      <c r="E657">
        <v>0</v>
      </c>
      <c r="F657">
        <v>4.1900000000000004</v>
      </c>
      <c r="G657">
        <v>89.89</v>
      </c>
      <c r="H657" s="11">
        <v>45587</v>
      </c>
      <c r="I657" s="12">
        <f t="shared" si="20"/>
        <v>97.3</v>
      </c>
      <c r="J657" s="12">
        <f t="shared" si="21"/>
        <v>0.28999999999999998</v>
      </c>
    </row>
    <row r="658" spans="1:10" x14ac:dyDescent="0.25">
      <c r="A658" t="s">
        <v>715</v>
      </c>
      <c r="B658">
        <v>7.43</v>
      </c>
      <c r="C658">
        <v>0</v>
      </c>
      <c r="D658">
        <v>0.56999999999999995</v>
      </c>
      <c r="E658">
        <v>0</v>
      </c>
      <c r="F658">
        <v>4.29</v>
      </c>
      <c r="G658">
        <v>89.76</v>
      </c>
      <c r="H658" s="11">
        <v>45586</v>
      </c>
      <c r="I658" s="12">
        <f t="shared" si="20"/>
        <v>97.19</v>
      </c>
      <c r="J658" s="12">
        <f t="shared" si="21"/>
        <v>0.56999999999999995</v>
      </c>
    </row>
    <row r="659" spans="1:10" x14ac:dyDescent="0.25">
      <c r="A659" t="s">
        <v>716</v>
      </c>
      <c r="B659">
        <v>7.69</v>
      </c>
      <c r="C659">
        <v>0</v>
      </c>
      <c r="D659">
        <v>0.73</v>
      </c>
      <c r="E659">
        <v>0</v>
      </c>
      <c r="F659">
        <v>4.4000000000000004</v>
      </c>
      <c r="G659">
        <v>89.73</v>
      </c>
      <c r="H659" s="11">
        <v>45585</v>
      </c>
      <c r="I659" s="12">
        <f t="shared" si="20"/>
        <v>97.42</v>
      </c>
      <c r="J659" s="12">
        <f t="shared" si="21"/>
        <v>0.73</v>
      </c>
    </row>
    <row r="660" spans="1:10" x14ac:dyDescent="0.25">
      <c r="A660" t="s">
        <v>717</v>
      </c>
      <c r="B660">
        <v>7.7</v>
      </c>
      <c r="C660">
        <v>0</v>
      </c>
      <c r="D660">
        <v>0.24</v>
      </c>
      <c r="E660">
        <v>0</v>
      </c>
      <c r="F660">
        <v>4.79</v>
      </c>
      <c r="G660">
        <v>89.45</v>
      </c>
      <c r="H660" s="11">
        <v>45584</v>
      </c>
      <c r="I660" s="12">
        <f t="shared" si="20"/>
        <v>97.15</v>
      </c>
      <c r="J660" s="12">
        <f t="shared" si="21"/>
        <v>0.24</v>
      </c>
    </row>
    <row r="661" spans="1:10" x14ac:dyDescent="0.25">
      <c r="A661" t="s">
        <v>718</v>
      </c>
      <c r="B661">
        <v>7.68</v>
      </c>
      <c r="C661">
        <v>0</v>
      </c>
      <c r="D661">
        <v>0.63</v>
      </c>
      <c r="E661">
        <v>0</v>
      </c>
      <c r="F661">
        <v>4.55</v>
      </c>
      <c r="G661">
        <v>89.33</v>
      </c>
      <c r="H661" s="11">
        <v>45583</v>
      </c>
      <c r="I661" s="12">
        <f t="shared" si="20"/>
        <v>97.009999999999991</v>
      </c>
      <c r="J661" s="12">
        <f t="shared" si="21"/>
        <v>0.63</v>
      </c>
    </row>
    <row r="662" spans="1:10" x14ac:dyDescent="0.25">
      <c r="A662" t="s">
        <v>719</v>
      </c>
      <c r="B662">
        <v>7.68</v>
      </c>
      <c r="C662">
        <v>0</v>
      </c>
      <c r="D662">
        <v>0.63</v>
      </c>
      <c r="E662">
        <v>0</v>
      </c>
      <c r="F662">
        <v>4.55</v>
      </c>
      <c r="G662">
        <v>89.33</v>
      </c>
      <c r="H662" s="11">
        <v>45582</v>
      </c>
      <c r="I662" s="12">
        <f t="shared" si="20"/>
        <v>97.009999999999991</v>
      </c>
      <c r="J662" s="12">
        <f t="shared" si="21"/>
        <v>0.63</v>
      </c>
    </row>
    <row r="663" spans="1:10" x14ac:dyDescent="0.25">
      <c r="A663" t="s">
        <v>720</v>
      </c>
      <c r="B663">
        <v>7.67</v>
      </c>
      <c r="C663">
        <v>0</v>
      </c>
      <c r="D663">
        <v>0.63</v>
      </c>
      <c r="E663">
        <v>0</v>
      </c>
      <c r="F663">
        <v>4.49</v>
      </c>
      <c r="G663">
        <v>89.4</v>
      </c>
      <c r="H663" s="11">
        <v>45581</v>
      </c>
      <c r="I663" s="12">
        <f t="shared" si="20"/>
        <v>97.070000000000007</v>
      </c>
      <c r="J663" s="12">
        <f t="shared" si="21"/>
        <v>0.63</v>
      </c>
    </row>
    <row r="664" spans="1:10" x14ac:dyDescent="0.25">
      <c r="A664" t="s">
        <v>721</v>
      </c>
      <c r="B664">
        <v>7.62</v>
      </c>
      <c r="C664">
        <v>0</v>
      </c>
      <c r="D664">
        <v>0.85</v>
      </c>
      <c r="E664">
        <v>0</v>
      </c>
      <c r="F664">
        <v>4.5</v>
      </c>
      <c r="G664">
        <v>89.81</v>
      </c>
      <c r="H664" s="11">
        <v>45580</v>
      </c>
      <c r="I664" s="12">
        <f t="shared" si="20"/>
        <v>97.43</v>
      </c>
      <c r="J664" s="12">
        <f t="shared" si="21"/>
        <v>0.85</v>
      </c>
    </row>
    <row r="665" spans="1:10" x14ac:dyDescent="0.25">
      <c r="A665" t="s">
        <v>722</v>
      </c>
      <c r="B665">
        <v>7.6</v>
      </c>
      <c r="C665">
        <v>0</v>
      </c>
      <c r="D665">
        <v>1.96</v>
      </c>
      <c r="E665">
        <v>0</v>
      </c>
      <c r="F665">
        <v>3.99</v>
      </c>
      <c r="G665">
        <v>89.46</v>
      </c>
      <c r="H665" s="11">
        <v>45579</v>
      </c>
      <c r="I665" s="12">
        <f t="shared" si="20"/>
        <v>97.059999999999988</v>
      </c>
      <c r="J665" s="12">
        <f t="shared" si="21"/>
        <v>1.96</v>
      </c>
    </row>
    <row r="666" spans="1:10" x14ac:dyDescent="0.25">
      <c r="A666" t="s">
        <v>723</v>
      </c>
      <c r="B666">
        <v>7.57</v>
      </c>
      <c r="C666">
        <v>0</v>
      </c>
      <c r="D666">
        <v>1.32</v>
      </c>
      <c r="E666">
        <v>0</v>
      </c>
      <c r="F666">
        <v>3.91</v>
      </c>
      <c r="G666">
        <v>89.37</v>
      </c>
      <c r="H666" s="11">
        <v>45578</v>
      </c>
      <c r="I666" s="12">
        <f t="shared" si="20"/>
        <v>96.94</v>
      </c>
      <c r="J666" s="12">
        <f t="shared" si="21"/>
        <v>1.32</v>
      </c>
    </row>
    <row r="667" spans="1:10" x14ac:dyDescent="0.25">
      <c r="A667" t="s">
        <v>724</v>
      </c>
      <c r="B667">
        <v>7.51</v>
      </c>
      <c r="C667">
        <v>0</v>
      </c>
      <c r="D667">
        <v>1.51</v>
      </c>
      <c r="E667">
        <v>0</v>
      </c>
      <c r="F667">
        <v>3.9</v>
      </c>
      <c r="G667">
        <v>88.25</v>
      </c>
      <c r="H667" s="11">
        <v>45577</v>
      </c>
      <c r="I667" s="12">
        <f t="shared" si="20"/>
        <v>95.76</v>
      </c>
      <c r="J667" s="12">
        <f t="shared" si="21"/>
        <v>1.51</v>
      </c>
    </row>
    <row r="668" spans="1:10" x14ac:dyDescent="0.25">
      <c r="A668" t="s">
        <v>725</v>
      </c>
      <c r="B668">
        <v>7.57</v>
      </c>
      <c r="C668">
        <v>0</v>
      </c>
      <c r="D668">
        <v>1.56</v>
      </c>
      <c r="E668">
        <v>0</v>
      </c>
      <c r="F668">
        <v>3.97</v>
      </c>
      <c r="G668">
        <v>88.76</v>
      </c>
      <c r="H668" s="11">
        <v>45576</v>
      </c>
      <c r="I668" s="12">
        <f t="shared" si="20"/>
        <v>96.330000000000013</v>
      </c>
      <c r="J668" s="12">
        <f t="shared" si="21"/>
        <v>1.56</v>
      </c>
    </row>
    <row r="669" spans="1:10" x14ac:dyDescent="0.25">
      <c r="A669" t="s">
        <v>726</v>
      </c>
      <c r="B669">
        <v>7.57</v>
      </c>
      <c r="C669">
        <v>0</v>
      </c>
      <c r="D669">
        <v>1.56</v>
      </c>
      <c r="E669">
        <v>0</v>
      </c>
      <c r="F669">
        <v>3.97</v>
      </c>
      <c r="G669">
        <v>88.75</v>
      </c>
      <c r="H669" s="11">
        <v>45575</v>
      </c>
      <c r="I669" s="12">
        <f t="shared" si="20"/>
        <v>96.32</v>
      </c>
      <c r="J669" s="12">
        <f t="shared" si="21"/>
        <v>1.56</v>
      </c>
    </row>
    <row r="670" spans="1:10" x14ac:dyDescent="0.25">
      <c r="A670" t="s">
        <v>727</v>
      </c>
      <c r="B670">
        <v>7.57</v>
      </c>
      <c r="C670">
        <v>0</v>
      </c>
      <c r="D670">
        <v>1.52</v>
      </c>
      <c r="E670">
        <v>0</v>
      </c>
      <c r="F670">
        <v>4.01</v>
      </c>
      <c r="G670">
        <v>88.75</v>
      </c>
      <c r="H670" s="11">
        <v>45574</v>
      </c>
      <c r="I670" s="12">
        <f t="shared" si="20"/>
        <v>96.32</v>
      </c>
      <c r="J670" s="12">
        <f t="shared" si="21"/>
        <v>1.52</v>
      </c>
    </row>
    <row r="671" spans="1:10" x14ac:dyDescent="0.25">
      <c r="A671" t="s">
        <v>728</v>
      </c>
      <c r="B671">
        <v>7.53</v>
      </c>
      <c r="C671">
        <v>0</v>
      </c>
      <c r="D671">
        <v>0.66</v>
      </c>
      <c r="E671">
        <v>0</v>
      </c>
      <c r="F671">
        <v>4.93</v>
      </c>
      <c r="G671">
        <v>88.53</v>
      </c>
      <c r="H671" s="11">
        <v>45573</v>
      </c>
      <c r="I671" s="12">
        <f t="shared" si="20"/>
        <v>96.06</v>
      </c>
      <c r="J671" s="12">
        <f t="shared" si="21"/>
        <v>0.66</v>
      </c>
    </row>
    <row r="672" spans="1:10" x14ac:dyDescent="0.25">
      <c r="A672" t="s">
        <v>729</v>
      </c>
      <c r="B672">
        <v>7.56</v>
      </c>
      <c r="C672">
        <v>0</v>
      </c>
      <c r="D672">
        <v>0.63</v>
      </c>
      <c r="E672">
        <v>0</v>
      </c>
      <c r="F672">
        <v>5.14</v>
      </c>
      <c r="G672">
        <v>88.56</v>
      </c>
      <c r="H672" s="11">
        <v>45572</v>
      </c>
      <c r="I672" s="12">
        <f t="shared" si="20"/>
        <v>96.12</v>
      </c>
      <c r="J672" s="12">
        <f t="shared" si="21"/>
        <v>0.63</v>
      </c>
    </row>
    <row r="673" spans="1:10" x14ac:dyDescent="0.25">
      <c r="A673" t="s">
        <v>730</v>
      </c>
      <c r="B673">
        <v>7.58</v>
      </c>
      <c r="C673">
        <v>0</v>
      </c>
      <c r="D673">
        <v>0.39</v>
      </c>
      <c r="E673">
        <v>0</v>
      </c>
      <c r="F673">
        <v>5.09</v>
      </c>
      <c r="G673">
        <v>89.34</v>
      </c>
      <c r="H673" s="11">
        <v>45571</v>
      </c>
      <c r="I673" s="12">
        <f t="shared" si="20"/>
        <v>96.92</v>
      </c>
      <c r="J673" s="12">
        <f t="shared" si="21"/>
        <v>0.39</v>
      </c>
    </row>
    <row r="674" spans="1:10" x14ac:dyDescent="0.25">
      <c r="A674" t="s">
        <v>731</v>
      </c>
      <c r="B674">
        <v>7.6</v>
      </c>
      <c r="C674">
        <v>0</v>
      </c>
      <c r="D674">
        <v>0.22</v>
      </c>
      <c r="E674">
        <v>0</v>
      </c>
      <c r="F674">
        <v>5.46</v>
      </c>
      <c r="G674">
        <v>89.36</v>
      </c>
      <c r="H674" s="11">
        <v>45570</v>
      </c>
      <c r="I674" s="12">
        <f t="shared" si="20"/>
        <v>96.96</v>
      </c>
      <c r="J674" s="12">
        <f t="shared" si="21"/>
        <v>0.22</v>
      </c>
    </row>
    <row r="675" spans="1:10" x14ac:dyDescent="0.25">
      <c r="A675" t="s">
        <v>732</v>
      </c>
      <c r="B675">
        <v>7.71</v>
      </c>
      <c r="C675">
        <v>0</v>
      </c>
      <c r="D675">
        <v>0.05</v>
      </c>
      <c r="E675">
        <v>0</v>
      </c>
      <c r="F675">
        <v>5.52</v>
      </c>
      <c r="G675">
        <v>89.14</v>
      </c>
      <c r="H675" s="11">
        <v>45569</v>
      </c>
      <c r="I675" s="12">
        <f t="shared" si="20"/>
        <v>96.85</v>
      </c>
      <c r="J675" s="12">
        <f t="shared" si="21"/>
        <v>0.05</v>
      </c>
    </row>
    <row r="676" spans="1:10" x14ac:dyDescent="0.25">
      <c r="A676" t="s">
        <v>733</v>
      </c>
      <c r="B676">
        <v>7.71</v>
      </c>
      <c r="C676">
        <v>0</v>
      </c>
      <c r="D676">
        <v>0.05</v>
      </c>
      <c r="E676">
        <v>0</v>
      </c>
      <c r="F676">
        <v>5.52</v>
      </c>
      <c r="G676">
        <v>89.14</v>
      </c>
      <c r="H676" s="11">
        <v>45568</v>
      </c>
      <c r="I676" s="12">
        <f t="shared" si="20"/>
        <v>96.85</v>
      </c>
      <c r="J676" s="12">
        <f t="shared" si="21"/>
        <v>0.05</v>
      </c>
    </row>
    <row r="677" spans="1:10" x14ac:dyDescent="0.25">
      <c r="A677" t="s">
        <v>734</v>
      </c>
      <c r="B677">
        <v>7.71</v>
      </c>
      <c r="C677">
        <v>0</v>
      </c>
      <c r="D677">
        <v>0.05</v>
      </c>
      <c r="E677">
        <v>0</v>
      </c>
      <c r="F677">
        <v>5.52</v>
      </c>
      <c r="G677">
        <v>89.14</v>
      </c>
      <c r="H677" s="11">
        <v>45567</v>
      </c>
      <c r="I677" s="12">
        <f t="shared" si="20"/>
        <v>96.85</v>
      </c>
      <c r="J677" s="12">
        <f t="shared" si="21"/>
        <v>0.05</v>
      </c>
    </row>
    <row r="678" spans="1:10" x14ac:dyDescent="0.25">
      <c r="A678" t="s">
        <v>735</v>
      </c>
      <c r="B678">
        <v>7.73</v>
      </c>
      <c r="C678">
        <v>0</v>
      </c>
      <c r="D678">
        <v>0.25</v>
      </c>
      <c r="E678">
        <v>0</v>
      </c>
      <c r="F678">
        <v>5.25</v>
      </c>
      <c r="G678">
        <v>89.16</v>
      </c>
      <c r="H678" s="11">
        <v>45566</v>
      </c>
      <c r="I678" s="12">
        <f t="shared" si="20"/>
        <v>96.89</v>
      </c>
      <c r="J678" s="12">
        <f t="shared" si="21"/>
        <v>0.25</v>
      </c>
    </row>
    <row r="679" spans="1:10" x14ac:dyDescent="0.25">
      <c r="A679" t="s">
        <v>736</v>
      </c>
      <c r="B679">
        <v>7.85</v>
      </c>
      <c r="C679">
        <v>0</v>
      </c>
      <c r="D679">
        <v>0.35</v>
      </c>
      <c r="E679">
        <v>0</v>
      </c>
      <c r="F679">
        <v>4.67</v>
      </c>
      <c r="G679">
        <v>89.51</v>
      </c>
      <c r="H679" s="11">
        <v>45565</v>
      </c>
      <c r="I679" s="12">
        <f t="shared" si="20"/>
        <v>97.36</v>
      </c>
      <c r="J679" s="12">
        <f t="shared" si="21"/>
        <v>0.35</v>
      </c>
    </row>
    <row r="680" spans="1:10" x14ac:dyDescent="0.25">
      <c r="A680" t="s">
        <v>737</v>
      </c>
      <c r="B680">
        <v>7.81</v>
      </c>
      <c r="C680">
        <v>0</v>
      </c>
      <c r="D680">
        <v>0.6</v>
      </c>
      <c r="E680">
        <v>0</v>
      </c>
      <c r="F680">
        <v>4.91</v>
      </c>
      <c r="G680">
        <v>89.35</v>
      </c>
      <c r="H680" s="11">
        <v>45564</v>
      </c>
      <c r="I680" s="12">
        <f t="shared" si="20"/>
        <v>97.16</v>
      </c>
      <c r="J680" s="12">
        <f t="shared" si="21"/>
        <v>0.6</v>
      </c>
    </row>
    <row r="681" spans="1:10" x14ac:dyDescent="0.25">
      <c r="A681" t="s">
        <v>738</v>
      </c>
      <c r="B681">
        <v>7.8</v>
      </c>
      <c r="C681">
        <v>0</v>
      </c>
      <c r="D681">
        <v>1.42</v>
      </c>
      <c r="E681">
        <v>0</v>
      </c>
      <c r="F681">
        <v>4.41</v>
      </c>
      <c r="G681">
        <v>89.19</v>
      </c>
      <c r="H681" s="11">
        <v>45563</v>
      </c>
      <c r="I681" s="12">
        <f t="shared" si="20"/>
        <v>96.99</v>
      </c>
      <c r="J681" s="12">
        <f t="shared" si="21"/>
        <v>1.42</v>
      </c>
    </row>
    <row r="682" spans="1:10" x14ac:dyDescent="0.25">
      <c r="A682" t="s">
        <v>739</v>
      </c>
      <c r="B682">
        <v>7.74</v>
      </c>
      <c r="C682">
        <v>0</v>
      </c>
      <c r="D682">
        <v>0.57999999999999996</v>
      </c>
      <c r="E682">
        <v>0</v>
      </c>
      <c r="F682">
        <v>4.3099999999999996</v>
      </c>
      <c r="G682">
        <v>89.08</v>
      </c>
      <c r="H682" s="11">
        <v>45562</v>
      </c>
      <c r="I682" s="12">
        <f t="shared" si="20"/>
        <v>96.82</v>
      </c>
      <c r="J682" s="12">
        <f t="shared" si="21"/>
        <v>0.57999999999999996</v>
      </c>
    </row>
    <row r="683" spans="1:10" x14ac:dyDescent="0.25">
      <c r="A683" t="s">
        <v>740</v>
      </c>
      <c r="B683">
        <v>7.74</v>
      </c>
      <c r="C683">
        <v>0</v>
      </c>
      <c r="D683">
        <v>0.57999999999999996</v>
      </c>
      <c r="E683">
        <v>0</v>
      </c>
      <c r="F683">
        <v>4.3099999999999996</v>
      </c>
      <c r="G683">
        <v>89.07</v>
      </c>
      <c r="H683" s="11">
        <v>45561</v>
      </c>
      <c r="I683" s="12">
        <f t="shared" si="20"/>
        <v>96.809999999999988</v>
      </c>
      <c r="J683" s="12">
        <f t="shared" si="21"/>
        <v>0.57999999999999996</v>
      </c>
    </row>
    <row r="684" spans="1:10" x14ac:dyDescent="0.25">
      <c r="A684" t="s">
        <v>741</v>
      </c>
      <c r="B684">
        <v>7.74</v>
      </c>
      <c r="C684">
        <v>0</v>
      </c>
      <c r="D684">
        <v>0.57999999999999996</v>
      </c>
      <c r="E684">
        <v>0</v>
      </c>
      <c r="F684">
        <v>4.3099999999999996</v>
      </c>
      <c r="G684">
        <v>89.07</v>
      </c>
      <c r="H684" s="11">
        <v>45560</v>
      </c>
      <c r="I684" s="12">
        <f t="shared" si="20"/>
        <v>96.809999999999988</v>
      </c>
      <c r="J684" s="12">
        <f t="shared" si="21"/>
        <v>0.57999999999999996</v>
      </c>
    </row>
    <row r="685" spans="1:10" x14ac:dyDescent="0.25">
      <c r="A685" t="s">
        <v>742</v>
      </c>
      <c r="B685">
        <v>7.76</v>
      </c>
      <c r="C685">
        <v>0</v>
      </c>
      <c r="D685">
        <v>0.09</v>
      </c>
      <c r="E685">
        <v>0</v>
      </c>
      <c r="F685">
        <v>4.28</v>
      </c>
      <c r="G685">
        <v>88.22</v>
      </c>
      <c r="H685" s="11">
        <v>45559</v>
      </c>
      <c r="I685" s="12">
        <f t="shared" si="20"/>
        <v>95.98</v>
      </c>
      <c r="J685" s="12">
        <f t="shared" si="21"/>
        <v>0.09</v>
      </c>
    </row>
    <row r="686" spans="1:10" x14ac:dyDescent="0.25">
      <c r="A686" t="s">
        <v>743</v>
      </c>
      <c r="B686">
        <v>7.92</v>
      </c>
      <c r="C686">
        <v>0</v>
      </c>
      <c r="D686">
        <v>0.52</v>
      </c>
      <c r="E686">
        <v>0</v>
      </c>
      <c r="F686">
        <v>4.5199999999999996</v>
      </c>
      <c r="G686">
        <v>88.77</v>
      </c>
      <c r="H686" s="11">
        <v>45558</v>
      </c>
      <c r="I686" s="12">
        <f t="shared" si="20"/>
        <v>96.69</v>
      </c>
      <c r="J686" s="12">
        <f t="shared" si="21"/>
        <v>0.52</v>
      </c>
    </row>
    <row r="687" spans="1:10" x14ac:dyDescent="0.25">
      <c r="A687" t="s">
        <v>744</v>
      </c>
      <c r="B687">
        <v>8.0500000000000007</v>
      </c>
      <c r="C687">
        <v>0</v>
      </c>
      <c r="D687">
        <v>1.23</v>
      </c>
      <c r="E687">
        <v>0</v>
      </c>
      <c r="F687">
        <v>4.7300000000000004</v>
      </c>
      <c r="G687">
        <v>89.11</v>
      </c>
      <c r="H687" s="11">
        <v>45557</v>
      </c>
      <c r="I687" s="12">
        <f t="shared" si="20"/>
        <v>97.16</v>
      </c>
      <c r="J687" s="12">
        <f t="shared" si="21"/>
        <v>1.23</v>
      </c>
    </row>
    <row r="688" spans="1:10" x14ac:dyDescent="0.25">
      <c r="A688" t="s">
        <v>745</v>
      </c>
      <c r="B688">
        <v>8.49</v>
      </c>
      <c r="C688">
        <v>0</v>
      </c>
      <c r="D688">
        <v>0.78</v>
      </c>
      <c r="E688">
        <v>0</v>
      </c>
      <c r="F688">
        <v>4.5999999999999996</v>
      </c>
      <c r="G688">
        <v>88.31</v>
      </c>
      <c r="H688" s="11">
        <v>45556</v>
      </c>
      <c r="I688" s="12">
        <f t="shared" si="20"/>
        <v>96.8</v>
      </c>
      <c r="J688" s="12">
        <f t="shared" si="21"/>
        <v>0.78</v>
      </c>
    </row>
    <row r="689" spans="1:10" x14ac:dyDescent="0.25">
      <c r="A689" t="s">
        <v>746</v>
      </c>
      <c r="B689">
        <v>8.49</v>
      </c>
      <c r="C689">
        <v>0</v>
      </c>
      <c r="D689">
        <v>0.78</v>
      </c>
      <c r="E689">
        <v>0</v>
      </c>
      <c r="F689">
        <v>4.5999999999999996</v>
      </c>
      <c r="G689">
        <v>88.31</v>
      </c>
      <c r="H689" s="11">
        <v>45555</v>
      </c>
      <c r="I689" s="12">
        <f t="shared" si="20"/>
        <v>96.8</v>
      </c>
      <c r="J689" s="12">
        <f t="shared" si="21"/>
        <v>0.78</v>
      </c>
    </row>
    <row r="690" spans="1:10" x14ac:dyDescent="0.25">
      <c r="A690" t="s">
        <v>747</v>
      </c>
      <c r="B690">
        <v>8.49</v>
      </c>
      <c r="C690">
        <v>0</v>
      </c>
      <c r="D690">
        <v>0.78</v>
      </c>
      <c r="E690">
        <v>0</v>
      </c>
      <c r="F690">
        <v>4.59</v>
      </c>
      <c r="G690">
        <v>88.3</v>
      </c>
      <c r="H690" s="11">
        <v>45554</v>
      </c>
      <c r="I690" s="12">
        <f t="shared" si="20"/>
        <v>96.789999999999992</v>
      </c>
      <c r="J690" s="12">
        <f t="shared" si="21"/>
        <v>0.78</v>
      </c>
    </row>
    <row r="691" spans="1:10" x14ac:dyDescent="0.25">
      <c r="A691" t="s">
        <v>748</v>
      </c>
      <c r="B691">
        <v>8.49</v>
      </c>
      <c r="C691">
        <v>0</v>
      </c>
      <c r="D691">
        <v>0.78</v>
      </c>
      <c r="E691">
        <v>0</v>
      </c>
      <c r="F691">
        <v>4.59</v>
      </c>
      <c r="G691">
        <v>88.3</v>
      </c>
      <c r="H691" s="11">
        <v>45553</v>
      </c>
      <c r="I691" s="12">
        <f t="shared" si="20"/>
        <v>96.789999999999992</v>
      </c>
      <c r="J691" s="12">
        <f t="shared" si="21"/>
        <v>0.78</v>
      </c>
    </row>
    <row r="692" spans="1:10" x14ac:dyDescent="0.25">
      <c r="A692" t="s">
        <v>749</v>
      </c>
      <c r="B692">
        <v>8.48</v>
      </c>
      <c r="C692">
        <v>0</v>
      </c>
      <c r="D692">
        <v>0.93</v>
      </c>
      <c r="E692">
        <v>0</v>
      </c>
      <c r="F692">
        <v>4.6100000000000003</v>
      </c>
      <c r="G692">
        <v>87.44</v>
      </c>
      <c r="H692" s="11">
        <v>45552</v>
      </c>
      <c r="I692" s="12">
        <f t="shared" si="20"/>
        <v>95.92</v>
      </c>
      <c r="J692" s="12">
        <f t="shared" si="21"/>
        <v>0.93</v>
      </c>
    </row>
    <row r="693" spans="1:10" x14ac:dyDescent="0.25">
      <c r="A693" t="s">
        <v>750</v>
      </c>
      <c r="B693">
        <v>8.5399999999999991</v>
      </c>
      <c r="C693">
        <v>0</v>
      </c>
      <c r="D693">
        <v>0.92</v>
      </c>
      <c r="E693">
        <v>0</v>
      </c>
      <c r="F693">
        <v>4.83</v>
      </c>
      <c r="G693">
        <v>87.7</v>
      </c>
      <c r="H693" s="11">
        <v>45551</v>
      </c>
      <c r="I693" s="12">
        <f t="shared" si="20"/>
        <v>96.240000000000009</v>
      </c>
      <c r="J693" s="12">
        <f t="shared" si="21"/>
        <v>0.92</v>
      </c>
    </row>
    <row r="694" spans="1:10" x14ac:dyDescent="0.25">
      <c r="A694" t="s">
        <v>751</v>
      </c>
      <c r="B694">
        <v>8.59</v>
      </c>
      <c r="C694">
        <v>0</v>
      </c>
      <c r="D694">
        <v>1.1200000000000001</v>
      </c>
      <c r="E694">
        <v>0</v>
      </c>
      <c r="F694">
        <v>4.91</v>
      </c>
      <c r="G694">
        <v>87.46</v>
      </c>
      <c r="H694" s="11">
        <v>45550</v>
      </c>
      <c r="I694" s="12">
        <f t="shared" si="20"/>
        <v>96.05</v>
      </c>
      <c r="J694" s="12">
        <f t="shared" si="21"/>
        <v>1.1200000000000001</v>
      </c>
    </row>
    <row r="695" spans="1:10" x14ac:dyDescent="0.25">
      <c r="A695" t="s">
        <v>752</v>
      </c>
      <c r="B695">
        <v>8.6300000000000008</v>
      </c>
      <c r="C695">
        <v>0</v>
      </c>
      <c r="D695">
        <v>0.25</v>
      </c>
      <c r="E695">
        <v>0</v>
      </c>
      <c r="F695">
        <v>6.62</v>
      </c>
      <c r="G695">
        <v>87.37</v>
      </c>
      <c r="H695" s="11">
        <v>45549</v>
      </c>
      <c r="I695" s="12">
        <f t="shared" si="20"/>
        <v>96</v>
      </c>
      <c r="J695" s="12">
        <f t="shared" si="21"/>
        <v>0.25</v>
      </c>
    </row>
    <row r="696" spans="1:10" x14ac:dyDescent="0.25">
      <c r="A696" t="s">
        <v>753</v>
      </c>
      <c r="B696">
        <v>8.7799999999999994</v>
      </c>
      <c r="C696">
        <v>0</v>
      </c>
      <c r="D696">
        <v>0.61</v>
      </c>
      <c r="E696">
        <v>0</v>
      </c>
      <c r="F696">
        <v>6.41</v>
      </c>
      <c r="G696">
        <v>86.8</v>
      </c>
      <c r="H696" s="11">
        <v>45548</v>
      </c>
      <c r="I696" s="12">
        <f t="shared" si="20"/>
        <v>95.58</v>
      </c>
      <c r="J696" s="12">
        <f t="shared" si="21"/>
        <v>0.61</v>
      </c>
    </row>
    <row r="697" spans="1:10" x14ac:dyDescent="0.25">
      <c r="A697" t="s">
        <v>754</v>
      </c>
      <c r="B697">
        <v>8.7799999999999994</v>
      </c>
      <c r="C697">
        <v>0</v>
      </c>
      <c r="D697">
        <v>0.61</v>
      </c>
      <c r="E697">
        <v>0</v>
      </c>
      <c r="F697">
        <v>6.4</v>
      </c>
      <c r="G697">
        <v>86.8</v>
      </c>
      <c r="H697" s="11">
        <v>45547</v>
      </c>
      <c r="I697" s="12">
        <f t="shared" si="20"/>
        <v>95.58</v>
      </c>
      <c r="J697" s="12">
        <f t="shared" si="21"/>
        <v>0.61</v>
      </c>
    </row>
    <row r="698" spans="1:10" x14ac:dyDescent="0.25">
      <c r="A698" t="s">
        <v>755</v>
      </c>
      <c r="B698">
        <v>8.7799999999999994</v>
      </c>
      <c r="C698">
        <v>0</v>
      </c>
      <c r="D698">
        <v>0.61</v>
      </c>
      <c r="E698">
        <v>0</v>
      </c>
      <c r="F698">
        <v>6.4</v>
      </c>
      <c r="G698">
        <v>86.79</v>
      </c>
      <c r="H698" s="11">
        <v>45546</v>
      </c>
      <c r="I698" s="12">
        <f t="shared" si="20"/>
        <v>95.570000000000007</v>
      </c>
      <c r="J698" s="12">
        <f t="shared" si="21"/>
        <v>0.61</v>
      </c>
    </row>
    <row r="699" spans="1:10" x14ac:dyDescent="0.25">
      <c r="A699" t="s">
        <v>756</v>
      </c>
      <c r="B699">
        <v>8.6</v>
      </c>
      <c r="C699">
        <v>0</v>
      </c>
      <c r="D699">
        <v>0.42</v>
      </c>
      <c r="E699">
        <v>0</v>
      </c>
      <c r="F699">
        <v>5.29</v>
      </c>
      <c r="G699">
        <v>88.25</v>
      </c>
      <c r="H699" s="11">
        <v>45545</v>
      </c>
      <c r="I699" s="12">
        <f t="shared" si="20"/>
        <v>96.85</v>
      </c>
      <c r="J699" s="12">
        <f t="shared" si="21"/>
        <v>0.42</v>
      </c>
    </row>
    <row r="700" spans="1:10" x14ac:dyDescent="0.25">
      <c r="A700" t="s">
        <v>757</v>
      </c>
      <c r="B700">
        <v>8.73</v>
      </c>
      <c r="C700">
        <v>0</v>
      </c>
      <c r="D700">
        <v>0.55000000000000004</v>
      </c>
      <c r="E700">
        <v>0</v>
      </c>
      <c r="F700">
        <v>5.3</v>
      </c>
      <c r="G700">
        <v>87.87</v>
      </c>
      <c r="H700" s="11">
        <v>45544</v>
      </c>
      <c r="I700" s="12">
        <f t="shared" si="20"/>
        <v>96.600000000000009</v>
      </c>
      <c r="J700" s="12">
        <f t="shared" si="21"/>
        <v>0.55000000000000004</v>
      </c>
    </row>
    <row r="701" spans="1:10" x14ac:dyDescent="0.25">
      <c r="A701" t="s">
        <v>758</v>
      </c>
      <c r="B701">
        <v>8.81</v>
      </c>
      <c r="C701">
        <v>0</v>
      </c>
      <c r="D701">
        <v>0.6</v>
      </c>
      <c r="E701">
        <v>0</v>
      </c>
      <c r="F701">
        <v>5.47</v>
      </c>
      <c r="G701">
        <v>87.62</v>
      </c>
      <c r="H701" s="11">
        <v>45543</v>
      </c>
      <c r="I701" s="12">
        <f t="shared" si="20"/>
        <v>96.43</v>
      </c>
      <c r="J701" s="12">
        <f t="shared" si="21"/>
        <v>0.6</v>
      </c>
    </row>
    <row r="702" spans="1:10" x14ac:dyDescent="0.25">
      <c r="A702" t="s">
        <v>759</v>
      </c>
      <c r="B702">
        <v>8.7100000000000009</v>
      </c>
      <c r="C702">
        <v>0</v>
      </c>
      <c r="D702">
        <v>0.66</v>
      </c>
      <c r="E702">
        <v>0</v>
      </c>
      <c r="F702">
        <v>5.49</v>
      </c>
      <c r="G702">
        <v>87.66</v>
      </c>
      <c r="H702" s="11">
        <v>45542</v>
      </c>
      <c r="I702" s="12">
        <f t="shared" si="20"/>
        <v>96.37</v>
      </c>
      <c r="J702" s="12">
        <f t="shared" si="21"/>
        <v>0.66</v>
      </c>
    </row>
    <row r="703" spans="1:10" x14ac:dyDescent="0.25">
      <c r="A703" t="s">
        <v>760</v>
      </c>
      <c r="B703">
        <v>8.86</v>
      </c>
      <c r="C703">
        <v>0</v>
      </c>
      <c r="D703">
        <v>1.01</v>
      </c>
      <c r="E703">
        <v>0</v>
      </c>
      <c r="F703">
        <v>5.42</v>
      </c>
      <c r="G703">
        <v>87.47</v>
      </c>
      <c r="H703" s="11">
        <v>45541</v>
      </c>
      <c r="I703" s="12">
        <f t="shared" si="20"/>
        <v>96.33</v>
      </c>
      <c r="J703" s="12">
        <f t="shared" si="21"/>
        <v>1.01</v>
      </c>
    </row>
    <row r="704" spans="1:10" x14ac:dyDescent="0.25">
      <c r="A704" t="s">
        <v>761</v>
      </c>
      <c r="B704">
        <v>8.86</v>
      </c>
      <c r="C704">
        <v>0</v>
      </c>
      <c r="D704">
        <v>1.01</v>
      </c>
      <c r="E704">
        <v>0</v>
      </c>
      <c r="F704">
        <v>5.42</v>
      </c>
      <c r="G704">
        <v>87.47</v>
      </c>
      <c r="H704" s="11">
        <v>45540</v>
      </c>
      <c r="I704" s="12">
        <f t="shared" si="20"/>
        <v>96.33</v>
      </c>
      <c r="J704" s="12">
        <f t="shared" si="21"/>
        <v>1.01</v>
      </c>
    </row>
    <row r="705" spans="1:10" x14ac:dyDescent="0.25">
      <c r="A705" t="s">
        <v>762</v>
      </c>
      <c r="B705">
        <v>8.86</v>
      </c>
      <c r="C705">
        <v>0</v>
      </c>
      <c r="D705">
        <v>1.01</v>
      </c>
      <c r="E705">
        <v>0</v>
      </c>
      <c r="F705">
        <v>5.41</v>
      </c>
      <c r="G705">
        <v>87.47</v>
      </c>
      <c r="H705" s="11">
        <v>45539</v>
      </c>
      <c r="I705" s="12">
        <f t="shared" si="20"/>
        <v>96.33</v>
      </c>
      <c r="J705" s="12">
        <f t="shared" si="21"/>
        <v>1.01</v>
      </c>
    </row>
    <row r="706" spans="1:10" x14ac:dyDescent="0.25">
      <c r="A706" t="s">
        <v>763</v>
      </c>
      <c r="B706">
        <v>8.86</v>
      </c>
      <c r="C706">
        <v>0</v>
      </c>
      <c r="D706">
        <v>1.01</v>
      </c>
      <c r="E706">
        <v>0</v>
      </c>
      <c r="F706">
        <v>5.41</v>
      </c>
      <c r="G706">
        <v>87.46</v>
      </c>
      <c r="H706" s="11">
        <v>45538</v>
      </c>
      <c r="I706" s="12">
        <f t="shared" ref="I706:I769" si="22">B706+G706</f>
        <v>96.32</v>
      </c>
      <c r="J706" s="12">
        <f t="shared" ref="J706:J769" si="23">D706+C706</f>
        <v>1.01</v>
      </c>
    </row>
    <row r="707" spans="1:10" x14ac:dyDescent="0.25">
      <c r="A707" t="s">
        <v>764</v>
      </c>
      <c r="B707">
        <v>8.99</v>
      </c>
      <c r="C707">
        <v>0</v>
      </c>
      <c r="D707">
        <v>0.84</v>
      </c>
      <c r="E707">
        <v>0</v>
      </c>
      <c r="F707">
        <v>5.46</v>
      </c>
      <c r="G707">
        <v>87.27</v>
      </c>
      <c r="H707" s="11">
        <v>45537</v>
      </c>
      <c r="I707" s="12">
        <f t="shared" si="22"/>
        <v>96.259999999999991</v>
      </c>
      <c r="J707" s="12">
        <f t="shared" si="23"/>
        <v>0.84</v>
      </c>
    </row>
    <row r="708" spans="1:10" x14ac:dyDescent="0.25">
      <c r="A708" t="s">
        <v>765</v>
      </c>
      <c r="B708">
        <v>8.99</v>
      </c>
      <c r="C708">
        <v>0</v>
      </c>
      <c r="D708">
        <v>0.84</v>
      </c>
      <c r="E708">
        <v>0</v>
      </c>
      <c r="F708">
        <v>5.45</v>
      </c>
      <c r="G708">
        <v>87.27</v>
      </c>
      <c r="H708" s="11">
        <v>45536</v>
      </c>
      <c r="I708" s="12">
        <f t="shared" si="22"/>
        <v>96.259999999999991</v>
      </c>
      <c r="J708" s="12">
        <f t="shared" si="23"/>
        <v>0.84</v>
      </c>
    </row>
    <row r="709" spans="1:10" x14ac:dyDescent="0.25">
      <c r="A709" t="s">
        <v>766</v>
      </c>
      <c r="B709">
        <v>8.9700000000000006</v>
      </c>
      <c r="C709">
        <v>0</v>
      </c>
      <c r="D709">
        <v>0.8</v>
      </c>
      <c r="E709">
        <v>0</v>
      </c>
      <c r="F709">
        <v>5.5</v>
      </c>
      <c r="G709">
        <v>86.78</v>
      </c>
      <c r="H709" s="11">
        <v>45535</v>
      </c>
      <c r="I709" s="12">
        <f t="shared" si="22"/>
        <v>95.75</v>
      </c>
      <c r="J709" s="12">
        <f t="shared" si="23"/>
        <v>0.8</v>
      </c>
    </row>
    <row r="710" spans="1:10" x14ac:dyDescent="0.25">
      <c r="A710" t="s">
        <v>767</v>
      </c>
      <c r="B710">
        <v>8.8000000000000007</v>
      </c>
      <c r="C710">
        <v>0</v>
      </c>
      <c r="D710">
        <v>0.7</v>
      </c>
      <c r="E710">
        <v>0</v>
      </c>
      <c r="F710">
        <v>5.84</v>
      </c>
      <c r="G710">
        <v>86.95</v>
      </c>
      <c r="H710" s="11">
        <v>45534</v>
      </c>
      <c r="I710" s="12">
        <f t="shared" si="22"/>
        <v>95.75</v>
      </c>
      <c r="J710" s="12">
        <f t="shared" si="23"/>
        <v>0.7</v>
      </c>
    </row>
    <row r="711" spans="1:10" x14ac:dyDescent="0.25">
      <c r="A711" t="s">
        <v>768</v>
      </c>
      <c r="B711">
        <v>8.8000000000000007</v>
      </c>
      <c r="C711">
        <v>0</v>
      </c>
      <c r="D711">
        <v>0.7</v>
      </c>
      <c r="E711">
        <v>0</v>
      </c>
      <c r="F711">
        <v>5.84</v>
      </c>
      <c r="G711">
        <v>86.94</v>
      </c>
      <c r="H711" s="11">
        <v>45533</v>
      </c>
      <c r="I711" s="12">
        <f t="shared" si="22"/>
        <v>95.74</v>
      </c>
      <c r="J711" s="12">
        <f t="shared" si="23"/>
        <v>0.7</v>
      </c>
    </row>
    <row r="712" spans="1:10" x14ac:dyDescent="0.25">
      <c r="A712" t="s">
        <v>769</v>
      </c>
      <c r="B712">
        <v>8.8000000000000007</v>
      </c>
      <c r="C712">
        <v>0</v>
      </c>
      <c r="D712">
        <v>0.66</v>
      </c>
      <c r="E712">
        <v>0</v>
      </c>
      <c r="F712">
        <v>5.88</v>
      </c>
      <c r="G712">
        <v>86.94</v>
      </c>
      <c r="H712" s="11">
        <v>45532</v>
      </c>
      <c r="I712" s="12">
        <f t="shared" si="22"/>
        <v>95.74</v>
      </c>
      <c r="J712" s="12">
        <f t="shared" si="23"/>
        <v>0.66</v>
      </c>
    </row>
    <row r="713" spans="1:10" x14ac:dyDescent="0.25">
      <c r="A713" t="s">
        <v>770</v>
      </c>
      <c r="B713">
        <v>8.7799999999999994</v>
      </c>
      <c r="C713">
        <v>0</v>
      </c>
      <c r="D713">
        <v>0.21</v>
      </c>
      <c r="E713">
        <v>0</v>
      </c>
      <c r="F713">
        <v>7.2</v>
      </c>
      <c r="G713">
        <v>86.43</v>
      </c>
      <c r="H713" s="11">
        <v>45531</v>
      </c>
      <c r="I713" s="12">
        <f t="shared" si="22"/>
        <v>95.210000000000008</v>
      </c>
      <c r="J713" s="12">
        <f t="shared" si="23"/>
        <v>0.21</v>
      </c>
    </row>
    <row r="714" spans="1:10" x14ac:dyDescent="0.25">
      <c r="A714" t="s">
        <v>771</v>
      </c>
      <c r="B714">
        <v>8.9</v>
      </c>
      <c r="C714">
        <v>0</v>
      </c>
      <c r="D714">
        <v>0.19</v>
      </c>
      <c r="E714">
        <v>0</v>
      </c>
      <c r="F714">
        <v>6.62</v>
      </c>
      <c r="G714">
        <v>86.82</v>
      </c>
      <c r="H714" s="11">
        <v>45530</v>
      </c>
      <c r="I714" s="12">
        <f t="shared" si="22"/>
        <v>95.72</v>
      </c>
      <c r="J714" s="12">
        <f t="shared" si="23"/>
        <v>0.19</v>
      </c>
    </row>
    <row r="715" spans="1:10" x14ac:dyDescent="0.25">
      <c r="A715" t="s">
        <v>772</v>
      </c>
      <c r="B715">
        <v>9.24</v>
      </c>
      <c r="C715">
        <v>0</v>
      </c>
      <c r="D715">
        <v>0.8</v>
      </c>
      <c r="E715">
        <v>0</v>
      </c>
      <c r="F715">
        <v>8.68</v>
      </c>
      <c r="G715">
        <v>86.95</v>
      </c>
      <c r="H715" s="11">
        <v>45529</v>
      </c>
      <c r="I715" s="12">
        <f t="shared" si="22"/>
        <v>96.19</v>
      </c>
      <c r="J715" s="12">
        <f t="shared" si="23"/>
        <v>0.8</v>
      </c>
    </row>
    <row r="716" spans="1:10" x14ac:dyDescent="0.25">
      <c r="A716" t="s">
        <v>773</v>
      </c>
      <c r="B716">
        <v>9.24</v>
      </c>
      <c r="C716">
        <v>0</v>
      </c>
      <c r="D716">
        <v>0.8</v>
      </c>
      <c r="E716">
        <v>0</v>
      </c>
      <c r="F716">
        <v>8.68</v>
      </c>
      <c r="G716">
        <v>86.95</v>
      </c>
      <c r="H716" s="11">
        <v>45528</v>
      </c>
      <c r="I716" s="12">
        <f t="shared" si="22"/>
        <v>96.19</v>
      </c>
      <c r="J716" s="12">
        <f t="shared" si="23"/>
        <v>0.8</v>
      </c>
    </row>
    <row r="717" spans="1:10" x14ac:dyDescent="0.25">
      <c r="A717" t="s">
        <v>774</v>
      </c>
      <c r="B717">
        <v>9.1999999999999993</v>
      </c>
      <c r="C717">
        <v>0</v>
      </c>
      <c r="D717">
        <v>0.87</v>
      </c>
      <c r="E717">
        <v>0</v>
      </c>
      <c r="F717">
        <v>11.95</v>
      </c>
      <c r="G717">
        <v>86.79</v>
      </c>
      <c r="H717" s="11">
        <v>45527</v>
      </c>
      <c r="I717" s="12">
        <f t="shared" si="22"/>
        <v>95.990000000000009</v>
      </c>
      <c r="J717" s="12">
        <f t="shared" si="23"/>
        <v>0.87</v>
      </c>
    </row>
    <row r="718" spans="1:10" x14ac:dyDescent="0.25">
      <c r="A718" t="s">
        <v>775</v>
      </c>
      <c r="B718">
        <v>9.1999999999999993</v>
      </c>
      <c r="C718">
        <v>0</v>
      </c>
      <c r="D718">
        <v>0.87</v>
      </c>
      <c r="E718">
        <v>0</v>
      </c>
      <c r="F718">
        <v>11.95</v>
      </c>
      <c r="G718">
        <v>86.79</v>
      </c>
      <c r="H718" s="11">
        <v>45526</v>
      </c>
      <c r="I718" s="12">
        <f t="shared" si="22"/>
        <v>95.990000000000009</v>
      </c>
      <c r="J718" s="12">
        <f t="shared" si="23"/>
        <v>0.87</v>
      </c>
    </row>
    <row r="719" spans="1:10" x14ac:dyDescent="0.25">
      <c r="A719" t="s">
        <v>776</v>
      </c>
      <c r="B719">
        <v>9.1999999999999993</v>
      </c>
      <c r="C719">
        <v>0</v>
      </c>
      <c r="D719">
        <v>0.87</v>
      </c>
      <c r="E719">
        <v>0</v>
      </c>
      <c r="F719">
        <v>11.94</v>
      </c>
      <c r="G719">
        <v>86.79</v>
      </c>
      <c r="H719" s="11">
        <v>45525</v>
      </c>
      <c r="I719" s="12">
        <f t="shared" si="22"/>
        <v>95.990000000000009</v>
      </c>
      <c r="J719" s="12">
        <f t="shared" si="23"/>
        <v>0.87</v>
      </c>
    </row>
    <row r="720" spans="1:10" x14ac:dyDescent="0.25">
      <c r="A720" t="s">
        <v>777</v>
      </c>
      <c r="B720">
        <v>9.25</v>
      </c>
      <c r="C720">
        <v>0</v>
      </c>
      <c r="D720">
        <v>1.65</v>
      </c>
      <c r="E720">
        <v>0</v>
      </c>
      <c r="F720">
        <v>11.04</v>
      </c>
      <c r="G720">
        <v>86.37</v>
      </c>
      <c r="H720" s="11">
        <v>45524</v>
      </c>
      <c r="I720" s="12">
        <f t="shared" si="22"/>
        <v>95.62</v>
      </c>
      <c r="J720" s="12">
        <f t="shared" si="23"/>
        <v>1.65</v>
      </c>
    </row>
    <row r="721" spans="1:10" x14ac:dyDescent="0.25">
      <c r="A721" t="s">
        <v>778</v>
      </c>
      <c r="B721">
        <v>9.2200000000000006</v>
      </c>
      <c r="C721">
        <v>0</v>
      </c>
      <c r="D721">
        <v>1.43</v>
      </c>
      <c r="E721">
        <v>0</v>
      </c>
      <c r="F721">
        <v>7.99</v>
      </c>
      <c r="G721">
        <v>86.5</v>
      </c>
      <c r="H721" s="11">
        <v>45523</v>
      </c>
      <c r="I721" s="12">
        <f t="shared" si="22"/>
        <v>95.72</v>
      </c>
      <c r="J721" s="12">
        <f t="shared" si="23"/>
        <v>1.43</v>
      </c>
    </row>
    <row r="722" spans="1:10" x14ac:dyDescent="0.25">
      <c r="A722" t="s">
        <v>779</v>
      </c>
      <c r="B722">
        <v>8.7899999999999991</v>
      </c>
      <c r="C722">
        <v>0</v>
      </c>
      <c r="D722">
        <v>1.1000000000000001</v>
      </c>
      <c r="E722">
        <v>0</v>
      </c>
      <c r="F722">
        <v>5.88</v>
      </c>
      <c r="G722">
        <v>86.2</v>
      </c>
      <c r="H722" s="11">
        <v>45522</v>
      </c>
      <c r="I722" s="12">
        <f t="shared" si="22"/>
        <v>94.990000000000009</v>
      </c>
      <c r="J722" s="12">
        <f t="shared" si="23"/>
        <v>1.1000000000000001</v>
      </c>
    </row>
    <row r="723" spans="1:10" x14ac:dyDescent="0.25">
      <c r="A723" t="s">
        <v>780</v>
      </c>
      <c r="B723">
        <v>8.7899999999999991</v>
      </c>
      <c r="C723">
        <v>0</v>
      </c>
      <c r="D723">
        <v>0.64</v>
      </c>
      <c r="E723">
        <v>0</v>
      </c>
      <c r="F723">
        <v>5.9</v>
      </c>
      <c r="G723">
        <v>86.29</v>
      </c>
      <c r="H723" s="11">
        <v>45521</v>
      </c>
      <c r="I723" s="12">
        <f t="shared" si="22"/>
        <v>95.080000000000013</v>
      </c>
      <c r="J723" s="12">
        <f t="shared" si="23"/>
        <v>0.64</v>
      </c>
    </row>
    <row r="724" spans="1:10" x14ac:dyDescent="0.25">
      <c r="A724" t="s">
        <v>781</v>
      </c>
      <c r="B724">
        <v>8.7200000000000006</v>
      </c>
      <c r="C724">
        <v>0</v>
      </c>
      <c r="D724">
        <v>1.17</v>
      </c>
      <c r="E724">
        <v>0</v>
      </c>
      <c r="F724">
        <v>5.79</v>
      </c>
      <c r="G724">
        <v>86.65</v>
      </c>
      <c r="H724" s="11">
        <v>45520</v>
      </c>
      <c r="I724" s="12">
        <f t="shared" si="22"/>
        <v>95.37</v>
      </c>
      <c r="J724" s="12">
        <f t="shared" si="23"/>
        <v>1.17</v>
      </c>
    </row>
    <row r="725" spans="1:10" x14ac:dyDescent="0.25">
      <c r="A725" t="s">
        <v>782</v>
      </c>
      <c r="B725">
        <v>8.7200000000000006</v>
      </c>
      <c r="C725">
        <v>0</v>
      </c>
      <c r="D725">
        <v>1.17</v>
      </c>
      <c r="E725">
        <v>0</v>
      </c>
      <c r="F725">
        <v>5.79</v>
      </c>
      <c r="G725">
        <v>86.65</v>
      </c>
      <c r="H725" s="11">
        <v>45519</v>
      </c>
      <c r="I725" s="12">
        <f t="shared" si="22"/>
        <v>95.37</v>
      </c>
      <c r="J725" s="12">
        <f t="shared" si="23"/>
        <v>1.17</v>
      </c>
    </row>
    <row r="726" spans="1:10" x14ac:dyDescent="0.25">
      <c r="A726" t="s">
        <v>783</v>
      </c>
      <c r="B726">
        <v>8.7200000000000006</v>
      </c>
      <c r="C726">
        <v>0</v>
      </c>
      <c r="D726">
        <v>1.17</v>
      </c>
      <c r="E726">
        <v>0</v>
      </c>
      <c r="F726">
        <v>5.79</v>
      </c>
      <c r="G726">
        <v>86.65</v>
      </c>
      <c r="H726" s="11">
        <v>45518</v>
      </c>
      <c r="I726" s="12">
        <f t="shared" si="22"/>
        <v>95.37</v>
      </c>
      <c r="J726" s="12">
        <f t="shared" si="23"/>
        <v>1.17</v>
      </c>
    </row>
    <row r="727" spans="1:10" x14ac:dyDescent="0.25">
      <c r="A727" t="s">
        <v>784</v>
      </c>
      <c r="B727">
        <v>8.75</v>
      </c>
      <c r="C727">
        <v>0</v>
      </c>
      <c r="D727">
        <v>1.34</v>
      </c>
      <c r="E727">
        <v>0</v>
      </c>
      <c r="F727">
        <v>6.02</v>
      </c>
      <c r="G727">
        <v>86.83</v>
      </c>
      <c r="H727" s="11">
        <v>45517</v>
      </c>
      <c r="I727" s="12">
        <f t="shared" si="22"/>
        <v>95.58</v>
      </c>
      <c r="J727" s="12">
        <f t="shared" si="23"/>
        <v>1.34</v>
      </c>
    </row>
    <row r="728" spans="1:10" x14ac:dyDescent="0.25">
      <c r="A728" t="s">
        <v>785</v>
      </c>
      <c r="B728">
        <v>8.66</v>
      </c>
      <c r="C728">
        <v>0</v>
      </c>
      <c r="D728">
        <v>1.33</v>
      </c>
      <c r="E728">
        <v>0</v>
      </c>
      <c r="F728">
        <v>5.81</v>
      </c>
      <c r="G728">
        <v>86.53</v>
      </c>
      <c r="H728" s="11">
        <v>45516</v>
      </c>
      <c r="I728" s="12">
        <f t="shared" si="22"/>
        <v>95.19</v>
      </c>
      <c r="J728" s="12">
        <f t="shared" si="23"/>
        <v>1.33</v>
      </c>
    </row>
    <row r="729" spans="1:10" x14ac:dyDescent="0.25">
      <c r="A729" t="s">
        <v>786</v>
      </c>
      <c r="B729">
        <v>8.6199999999999992</v>
      </c>
      <c r="C729">
        <v>0</v>
      </c>
      <c r="D729">
        <v>0.92</v>
      </c>
      <c r="E729">
        <v>0</v>
      </c>
      <c r="F729">
        <v>6.29</v>
      </c>
      <c r="G729">
        <v>86.35</v>
      </c>
      <c r="H729" s="11">
        <v>45515</v>
      </c>
      <c r="I729" s="12">
        <f t="shared" si="22"/>
        <v>94.97</v>
      </c>
      <c r="J729" s="12">
        <f t="shared" si="23"/>
        <v>0.92</v>
      </c>
    </row>
    <row r="730" spans="1:10" x14ac:dyDescent="0.25">
      <c r="A730" t="s">
        <v>787</v>
      </c>
      <c r="B730">
        <v>8.57</v>
      </c>
      <c r="C730">
        <v>0</v>
      </c>
      <c r="D730">
        <v>0.47</v>
      </c>
      <c r="E730">
        <v>0</v>
      </c>
      <c r="F730">
        <v>7.26</v>
      </c>
      <c r="G730">
        <v>86.38</v>
      </c>
      <c r="H730" s="11">
        <v>45514</v>
      </c>
      <c r="I730" s="12">
        <f t="shared" si="22"/>
        <v>94.949999999999989</v>
      </c>
      <c r="J730" s="12">
        <f t="shared" si="23"/>
        <v>0.47</v>
      </c>
    </row>
    <row r="731" spans="1:10" x14ac:dyDescent="0.25">
      <c r="A731" t="s">
        <v>788</v>
      </c>
      <c r="B731">
        <v>8.5399999999999991</v>
      </c>
      <c r="C731">
        <v>0</v>
      </c>
      <c r="D731">
        <v>0.5</v>
      </c>
      <c r="E731">
        <v>0</v>
      </c>
      <c r="F731">
        <v>7.18</v>
      </c>
      <c r="G731">
        <v>86.55</v>
      </c>
      <c r="H731" s="11">
        <v>45513</v>
      </c>
      <c r="I731" s="12">
        <f t="shared" si="22"/>
        <v>95.09</v>
      </c>
      <c r="J731" s="12">
        <f t="shared" si="23"/>
        <v>0.5</v>
      </c>
    </row>
    <row r="732" spans="1:10" x14ac:dyDescent="0.25">
      <c r="A732" t="s">
        <v>789</v>
      </c>
      <c r="B732">
        <v>8.5399999999999991</v>
      </c>
      <c r="C732">
        <v>0</v>
      </c>
      <c r="D732">
        <v>0.5</v>
      </c>
      <c r="E732">
        <v>0</v>
      </c>
      <c r="F732">
        <v>7.18</v>
      </c>
      <c r="G732">
        <v>86.54</v>
      </c>
      <c r="H732" s="11">
        <v>45512</v>
      </c>
      <c r="I732" s="12">
        <f t="shared" si="22"/>
        <v>95.080000000000013</v>
      </c>
      <c r="J732" s="12">
        <f t="shared" si="23"/>
        <v>0.5</v>
      </c>
    </row>
    <row r="733" spans="1:10" x14ac:dyDescent="0.25">
      <c r="A733" t="s">
        <v>790</v>
      </c>
      <c r="B733">
        <v>8.5399999999999991</v>
      </c>
      <c r="C733">
        <v>0</v>
      </c>
      <c r="D733">
        <v>0.5</v>
      </c>
      <c r="E733">
        <v>0</v>
      </c>
      <c r="F733">
        <v>7.17</v>
      </c>
      <c r="G733">
        <v>86.54</v>
      </c>
      <c r="H733" s="11">
        <v>45511</v>
      </c>
      <c r="I733" s="12">
        <f t="shared" si="22"/>
        <v>95.080000000000013</v>
      </c>
      <c r="J733" s="12">
        <f t="shared" si="23"/>
        <v>0.5</v>
      </c>
    </row>
    <row r="734" spans="1:10" x14ac:dyDescent="0.25">
      <c r="A734" t="s">
        <v>791</v>
      </c>
      <c r="B734">
        <v>8.5399999999999991</v>
      </c>
      <c r="C734">
        <v>0</v>
      </c>
      <c r="D734">
        <v>0.5</v>
      </c>
      <c r="E734">
        <v>0</v>
      </c>
      <c r="F734">
        <v>7.17</v>
      </c>
      <c r="G734">
        <v>86.54</v>
      </c>
      <c r="H734" s="11">
        <v>45510</v>
      </c>
      <c r="I734" s="12">
        <f t="shared" si="22"/>
        <v>95.080000000000013</v>
      </c>
      <c r="J734" s="12">
        <f t="shared" si="23"/>
        <v>0.5</v>
      </c>
    </row>
    <row r="735" spans="1:10" x14ac:dyDescent="0.25">
      <c r="A735" t="s">
        <v>792</v>
      </c>
      <c r="B735">
        <v>8.66</v>
      </c>
      <c r="C735">
        <v>0</v>
      </c>
      <c r="D735">
        <v>0.74</v>
      </c>
      <c r="E735">
        <v>0</v>
      </c>
      <c r="F735">
        <v>6.47</v>
      </c>
      <c r="G735">
        <v>86.79</v>
      </c>
      <c r="H735" s="11">
        <v>45509</v>
      </c>
      <c r="I735" s="12">
        <f t="shared" si="22"/>
        <v>95.45</v>
      </c>
      <c r="J735" s="12">
        <f t="shared" si="23"/>
        <v>0.74</v>
      </c>
    </row>
    <row r="736" spans="1:10" x14ac:dyDescent="0.25">
      <c r="A736" t="s">
        <v>793</v>
      </c>
      <c r="B736">
        <v>8.6300000000000008</v>
      </c>
      <c r="C736">
        <v>0</v>
      </c>
      <c r="D736">
        <v>0.41</v>
      </c>
      <c r="E736">
        <v>0</v>
      </c>
      <c r="F736">
        <v>7.51</v>
      </c>
      <c r="G736">
        <v>86.76</v>
      </c>
      <c r="H736" s="11">
        <v>45508</v>
      </c>
      <c r="I736" s="12">
        <f t="shared" si="22"/>
        <v>95.39</v>
      </c>
      <c r="J736" s="12">
        <f t="shared" si="23"/>
        <v>0.41</v>
      </c>
    </row>
    <row r="737" spans="1:10" x14ac:dyDescent="0.25">
      <c r="A737" t="s">
        <v>794</v>
      </c>
      <c r="B737">
        <v>8.6199999999999992</v>
      </c>
      <c r="C737">
        <v>0</v>
      </c>
      <c r="D737">
        <v>0.25</v>
      </c>
      <c r="E737">
        <v>0</v>
      </c>
      <c r="F737">
        <v>7.71</v>
      </c>
      <c r="G737">
        <v>86.39</v>
      </c>
      <c r="H737" s="11">
        <v>45507</v>
      </c>
      <c r="I737" s="12">
        <f t="shared" si="22"/>
        <v>95.01</v>
      </c>
      <c r="J737" s="12">
        <f t="shared" si="23"/>
        <v>0.25</v>
      </c>
    </row>
    <row r="738" spans="1:10" x14ac:dyDescent="0.25">
      <c r="A738" t="s">
        <v>795</v>
      </c>
      <c r="B738">
        <v>8.5299999999999994</v>
      </c>
      <c r="C738">
        <v>0</v>
      </c>
      <c r="D738">
        <v>0.21</v>
      </c>
      <c r="E738">
        <v>0</v>
      </c>
      <c r="F738">
        <v>6.6</v>
      </c>
      <c r="G738">
        <v>87.07</v>
      </c>
      <c r="H738" s="11">
        <v>45506</v>
      </c>
      <c r="I738" s="12">
        <f t="shared" si="22"/>
        <v>95.6</v>
      </c>
      <c r="J738" s="12">
        <f t="shared" si="23"/>
        <v>0.21</v>
      </c>
    </row>
    <row r="739" spans="1:10" x14ac:dyDescent="0.25">
      <c r="A739" t="s">
        <v>796</v>
      </c>
      <c r="B739">
        <v>8.5299999999999994</v>
      </c>
      <c r="C739">
        <v>0</v>
      </c>
      <c r="D739">
        <v>0.21</v>
      </c>
      <c r="E739">
        <v>0</v>
      </c>
      <c r="F739">
        <v>6.59</v>
      </c>
      <c r="G739">
        <v>87.08</v>
      </c>
      <c r="H739" s="11">
        <v>45505</v>
      </c>
      <c r="I739" s="12">
        <f t="shared" si="22"/>
        <v>95.61</v>
      </c>
      <c r="J739" s="12">
        <f t="shared" si="23"/>
        <v>0.21</v>
      </c>
    </row>
    <row r="740" spans="1:10" x14ac:dyDescent="0.25">
      <c r="A740" t="s">
        <v>797</v>
      </c>
      <c r="B740">
        <v>8.5299999999999994</v>
      </c>
      <c r="C740">
        <v>0</v>
      </c>
      <c r="D740">
        <v>0.21</v>
      </c>
      <c r="E740">
        <v>0</v>
      </c>
      <c r="F740">
        <v>6.58</v>
      </c>
      <c r="G740">
        <v>87.08</v>
      </c>
      <c r="H740" s="11">
        <v>45504</v>
      </c>
      <c r="I740" s="12">
        <f t="shared" si="22"/>
        <v>95.61</v>
      </c>
      <c r="J740" s="12">
        <f t="shared" si="23"/>
        <v>0.21</v>
      </c>
    </row>
    <row r="741" spans="1:10" x14ac:dyDescent="0.25">
      <c r="A741" t="s">
        <v>798</v>
      </c>
      <c r="B741">
        <v>8.49</v>
      </c>
      <c r="C741">
        <v>0</v>
      </c>
      <c r="D741">
        <v>0.22</v>
      </c>
      <c r="E741">
        <v>0</v>
      </c>
      <c r="F741">
        <v>6.9</v>
      </c>
      <c r="G741">
        <v>87.36</v>
      </c>
      <c r="H741" s="11">
        <v>45503</v>
      </c>
      <c r="I741" s="12">
        <f t="shared" si="22"/>
        <v>95.85</v>
      </c>
      <c r="J741" s="12">
        <f t="shared" si="23"/>
        <v>0.22</v>
      </c>
    </row>
    <row r="742" spans="1:10" x14ac:dyDescent="0.25">
      <c r="A742" t="s">
        <v>799</v>
      </c>
      <c r="B742">
        <v>8.49</v>
      </c>
      <c r="C742">
        <v>0</v>
      </c>
      <c r="D742">
        <v>0.56999999999999995</v>
      </c>
      <c r="E742">
        <v>0</v>
      </c>
      <c r="F742">
        <v>6.34</v>
      </c>
      <c r="G742">
        <v>87.35</v>
      </c>
      <c r="H742" s="11">
        <v>45502</v>
      </c>
      <c r="I742" s="12">
        <f t="shared" si="22"/>
        <v>95.839999999999989</v>
      </c>
      <c r="J742" s="12">
        <f t="shared" si="23"/>
        <v>0.56999999999999995</v>
      </c>
    </row>
    <row r="743" spans="1:10" x14ac:dyDescent="0.25">
      <c r="A743" t="s">
        <v>800</v>
      </c>
      <c r="B743">
        <v>8.4600000000000009</v>
      </c>
      <c r="C743">
        <v>0</v>
      </c>
      <c r="D743">
        <v>0.46</v>
      </c>
      <c r="E743">
        <v>0</v>
      </c>
      <c r="F743">
        <v>5.53</v>
      </c>
      <c r="G743">
        <v>87.48</v>
      </c>
      <c r="H743" s="11">
        <v>45501</v>
      </c>
      <c r="I743" s="12">
        <f t="shared" si="22"/>
        <v>95.94</v>
      </c>
      <c r="J743" s="12">
        <f t="shared" si="23"/>
        <v>0.46</v>
      </c>
    </row>
    <row r="744" spans="1:10" x14ac:dyDescent="0.25">
      <c r="A744" t="s">
        <v>801</v>
      </c>
      <c r="B744">
        <v>8.4600000000000009</v>
      </c>
      <c r="C744">
        <v>0</v>
      </c>
      <c r="D744">
        <v>0.46</v>
      </c>
      <c r="E744">
        <v>0</v>
      </c>
      <c r="F744">
        <v>5.52</v>
      </c>
      <c r="G744">
        <v>87.48</v>
      </c>
      <c r="H744" s="11">
        <v>45500</v>
      </c>
      <c r="I744" s="12">
        <f t="shared" si="22"/>
        <v>95.94</v>
      </c>
      <c r="J744" s="12">
        <f t="shared" si="23"/>
        <v>0.46</v>
      </c>
    </row>
    <row r="745" spans="1:10" x14ac:dyDescent="0.25">
      <c r="A745" t="s">
        <v>802</v>
      </c>
      <c r="B745">
        <v>8.41</v>
      </c>
      <c r="C745">
        <v>0</v>
      </c>
      <c r="D745">
        <v>0.43</v>
      </c>
      <c r="E745">
        <v>0</v>
      </c>
      <c r="F745">
        <v>5.6</v>
      </c>
      <c r="G745">
        <v>87.22</v>
      </c>
      <c r="H745" s="11">
        <v>45499</v>
      </c>
      <c r="I745" s="12">
        <f t="shared" si="22"/>
        <v>95.63</v>
      </c>
      <c r="J745" s="12">
        <f t="shared" si="23"/>
        <v>0.43</v>
      </c>
    </row>
    <row r="746" spans="1:10" x14ac:dyDescent="0.25">
      <c r="A746" t="s">
        <v>803</v>
      </c>
      <c r="B746">
        <v>8.41</v>
      </c>
      <c r="C746">
        <v>0</v>
      </c>
      <c r="D746">
        <v>0.43</v>
      </c>
      <c r="E746">
        <v>0</v>
      </c>
      <c r="F746">
        <v>5.59</v>
      </c>
      <c r="G746">
        <v>87.22</v>
      </c>
      <c r="H746" s="11">
        <v>45498</v>
      </c>
      <c r="I746" s="12">
        <f t="shared" si="22"/>
        <v>95.63</v>
      </c>
      <c r="J746" s="12">
        <f t="shared" si="23"/>
        <v>0.43</v>
      </c>
    </row>
    <row r="747" spans="1:10" x14ac:dyDescent="0.25">
      <c r="A747" t="s">
        <v>804</v>
      </c>
      <c r="B747">
        <v>8.41</v>
      </c>
      <c r="C747">
        <v>0</v>
      </c>
      <c r="D747">
        <v>0.43</v>
      </c>
      <c r="E747">
        <v>0</v>
      </c>
      <c r="F747">
        <v>5.59</v>
      </c>
      <c r="G747">
        <v>87.22</v>
      </c>
      <c r="H747" s="11">
        <v>45497</v>
      </c>
      <c r="I747" s="12">
        <f t="shared" si="22"/>
        <v>95.63</v>
      </c>
      <c r="J747" s="12">
        <f t="shared" si="23"/>
        <v>0.43</v>
      </c>
    </row>
    <row r="748" spans="1:10" x14ac:dyDescent="0.25">
      <c r="A748" t="s">
        <v>805</v>
      </c>
      <c r="B748">
        <v>8.6300000000000008</v>
      </c>
      <c r="C748">
        <v>0</v>
      </c>
      <c r="D748">
        <v>0.46</v>
      </c>
      <c r="E748">
        <v>0</v>
      </c>
      <c r="F748">
        <v>5.6</v>
      </c>
      <c r="G748">
        <v>87.24</v>
      </c>
      <c r="H748" s="11">
        <v>45496</v>
      </c>
      <c r="I748" s="12">
        <f t="shared" si="22"/>
        <v>95.86999999999999</v>
      </c>
      <c r="J748" s="12">
        <f t="shared" si="23"/>
        <v>0.46</v>
      </c>
    </row>
    <row r="749" spans="1:10" x14ac:dyDescent="0.25">
      <c r="A749" t="s">
        <v>806</v>
      </c>
      <c r="B749">
        <v>8.6300000000000008</v>
      </c>
      <c r="C749">
        <v>0</v>
      </c>
      <c r="D749">
        <v>0.14000000000000001</v>
      </c>
      <c r="E749">
        <v>0</v>
      </c>
      <c r="F749">
        <v>7.76</v>
      </c>
      <c r="G749">
        <v>86.96</v>
      </c>
      <c r="H749" s="11">
        <v>45495</v>
      </c>
      <c r="I749" s="12">
        <f t="shared" si="22"/>
        <v>95.589999999999989</v>
      </c>
      <c r="J749" s="12">
        <f t="shared" si="23"/>
        <v>0.14000000000000001</v>
      </c>
    </row>
    <row r="750" spans="1:10" x14ac:dyDescent="0.25">
      <c r="A750" t="s">
        <v>807</v>
      </c>
      <c r="B750">
        <v>8.57</v>
      </c>
      <c r="C750">
        <v>0</v>
      </c>
      <c r="D750">
        <v>0.23</v>
      </c>
      <c r="E750">
        <v>0</v>
      </c>
      <c r="F750">
        <v>7.41</v>
      </c>
      <c r="G750">
        <v>87.08</v>
      </c>
      <c r="H750" s="11">
        <v>45494</v>
      </c>
      <c r="I750" s="12">
        <f t="shared" si="22"/>
        <v>95.65</v>
      </c>
      <c r="J750" s="12">
        <f t="shared" si="23"/>
        <v>0.23</v>
      </c>
    </row>
    <row r="751" spans="1:10" x14ac:dyDescent="0.25">
      <c r="A751" t="s">
        <v>808</v>
      </c>
      <c r="B751">
        <v>8.4700000000000006</v>
      </c>
      <c r="C751">
        <v>0</v>
      </c>
      <c r="D751">
        <v>0.46</v>
      </c>
      <c r="E751">
        <v>0</v>
      </c>
      <c r="F751">
        <v>5.14</v>
      </c>
      <c r="G751">
        <v>88.02</v>
      </c>
      <c r="H751" s="11">
        <v>45493</v>
      </c>
      <c r="I751" s="12">
        <f t="shared" si="22"/>
        <v>96.49</v>
      </c>
      <c r="J751" s="12">
        <f t="shared" si="23"/>
        <v>0.46</v>
      </c>
    </row>
    <row r="752" spans="1:10" x14ac:dyDescent="0.25">
      <c r="A752" t="s">
        <v>809</v>
      </c>
      <c r="B752">
        <v>8.4600000000000009</v>
      </c>
      <c r="C752">
        <v>0</v>
      </c>
      <c r="D752">
        <v>1.53</v>
      </c>
      <c r="E752">
        <v>0</v>
      </c>
      <c r="F752">
        <v>4.58</v>
      </c>
      <c r="G752">
        <v>88.33</v>
      </c>
      <c r="H752" s="11">
        <v>45492</v>
      </c>
      <c r="I752" s="12">
        <f t="shared" si="22"/>
        <v>96.789999999999992</v>
      </c>
      <c r="J752" s="12">
        <f t="shared" si="23"/>
        <v>1.53</v>
      </c>
    </row>
    <row r="753" spans="1:10" x14ac:dyDescent="0.25">
      <c r="A753" t="s">
        <v>810</v>
      </c>
      <c r="B753">
        <v>8.4600000000000009</v>
      </c>
      <c r="C753">
        <v>0</v>
      </c>
      <c r="D753">
        <v>1.53</v>
      </c>
      <c r="E753">
        <v>0</v>
      </c>
      <c r="F753">
        <v>4.57</v>
      </c>
      <c r="G753">
        <v>88.34</v>
      </c>
      <c r="H753" s="11">
        <v>45491</v>
      </c>
      <c r="I753" s="12">
        <f t="shared" si="22"/>
        <v>96.800000000000011</v>
      </c>
      <c r="J753" s="12">
        <f t="shared" si="23"/>
        <v>1.53</v>
      </c>
    </row>
    <row r="754" spans="1:10" x14ac:dyDescent="0.25">
      <c r="A754" t="s">
        <v>811</v>
      </c>
      <c r="B754">
        <v>8.74</v>
      </c>
      <c r="C754">
        <v>0</v>
      </c>
      <c r="D754">
        <v>1.53</v>
      </c>
      <c r="E754">
        <v>0</v>
      </c>
      <c r="F754">
        <v>4.07</v>
      </c>
      <c r="G754">
        <v>88.55</v>
      </c>
      <c r="H754" s="11">
        <v>45490</v>
      </c>
      <c r="I754" s="12">
        <f t="shared" si="22"/>
        <v>97.289999999999992</v>
      </c>
      <c r="J754" s="12">
        <f t="shared" si="23"/>
        <v>1.53</v>
      </c>
    </row>
    <row r="755" spans="1:10" x14ac:dyDescent="0.25">
      <c r="A755" t="s">
        <v>812</v>
      </c>
      <c r="B755">
        <v>8.67</v>
      </c>
      <c r="C755">
        <v>0</v>
      </c>
      <c r="D755">
        <v>1.66</v>
      </c>
      <c r="E755">
        <v>0</v>
      </c>
      <c r="F755">
        <v>4.03</v>
      </c>
      <c r="G755">
        <v>88.42</v>
      </c>
      <c r="H755" s="11">
        <v>45489</v>
      </c>
      <c r="I755" s="12">
        <f t="shared" si="22"/>
        <v>97.09</v>
      </c>
      <c r="J755" s="12">
        <f t="shared" si="23"/>
        <v>1.66</v>
      </c>
    </row>
    <row r="756" spans="1:10" x14ac:dyDescent="0.25">
      <c r="A756" t="s">
        <v>813</v>
      </c>
      <c r="B756">
        <v>8.67</v>
      </c>
      <c r="C756">
        <v>0</v>
      </c>
      <c r="D756">
        <v>1.66</v>
      </c>
      <c r="E756">
        <v>0</v>
      </c>
      <c r="F756">
        <v>4.0199999999999996</v>
      </c>
      <c r="G756">
        <v>88.41</v>
      </c>
      <c r="H756" s="11">
        <v>45488</v>
      </c>
      <c r="I756" s="12">
        <f t="shared" si="22"/>
        <v>97.08</v>
      </c>
      <c r="J756" s="12">
        <f t="shared" si="23"/>
        <v>1.66</v>
      </c>
    </row>
    <row r="757" spans="1:10" x14ac:dyDescent="0.25">
      <c r="A757" t="s">
        <v>814</v>
      </c>
      <c r="B757">
        <v>8.67</v>
      </c>
      <c r="C757">
        <v>0</v>
      </c>
      <c r="D757">
        <v>1.66</v>
      </c>
      <c r="E757">
        <v>0</v>
      </c>
      <c r="F757">
        <v>4.0199999999999996</v>
      </c>
      <c r="G757">
        <v>88.41</v>
      </c>
      <c r="H757" s="11">
        <v>45487</v>
      </c>
      <c r="I757" s="12">
        <f t="shared" si="22"/>
        <v>97.08</v>
      </c>
      <c r="J757" s="12">
        <f t="shared" si="23"/>
        <v>1.66</v>
      </c>
    </row>
    <row r="758" spans="1:10" x14ac:dyDescent="0.25">
      <c r="A758" t="s">
        <v>815</v>
      </c>
      <c r="B758">
        <v>8.58</v>
      </c>
      <c r="C758">
        <v>0</v>
      </c>
      <c r="D758">
        <v>1.74</v>
      </c>
      <c r="E758">
        <v>0</v>
      </c>
      <c r="F758">
        <v>3.85</v>
      </c>
      <c r="G758">
        <v>87.57</v>
      </c>
      <c r="H758" s="11">
        <v>45486</v>
      </c>
      <c r="I758" s="12">
        <f t="shared" si="22"/>
        <v>96.149999999999991</v>
      </c>
      <c r="J758" s="12">
        <f t="shared" si="23"/>
        <v>1.74</v>
      </c>
    </row>
    <row r="759" spans="1:10" x14ac:dyDescent="0.25">
      <c r="A759" t="s">
        <v>816</v>
      </c>
      <c r="B759">
        <v>8.49</v>
      </c>
      <c r="C759">
        <v>0</v>
      </c>
      <c r="D759">
        <v>2.1800000000000002</v>
      </c>
      <c r="E759">
        <v>0</v>
      </c>
      <c r="F759">
        <v>3.76</v>
      </c>
      <c r="G759">
        <v>87.46</v>
      </c>
      <c r="H759" s="11">
        <v>45485</v>
      </c>
      <c r="I759" s="12">
        <f t="shared" si="22"/>
        <v>95.949999999999989</v>
      </c>
      <c r="J759" s="12">
        <f t="shared" si="23"/>
        <v>2.1800000000000002</v>
      </c>
    </row>
    <row r="760" spans="1:10" x14ac:dyDescent="0.25">
      <c r="A760" t="s">
        <v>817</v>
      </c>
      <c r="B760">
        <v>8.49</v>
      </c>
      <c r="C760">
        <v>0</v>
      </c>
      <c r="D760">
        <v>2.1800000000000002</v>
      </c>
      <c r="E760">
        <v>0</v>
      </c>
      <c r="F760">
        <v>3.76</v>
      </c>
      <c r="G760">
        <v>87.45</v>
      </c>
      <c r="H760" s="11">
        <v>45484</v>
      </c>
      <c r="I760" s="12">
        <f t="shared" si="22"/>
        <v>95.94</v>
      </c>
      <c r="J760" s="12">
        <f t="shared" si="23"/>
        <v>2.1800000000000002</v>
      </c>
    </row>
    <row r="761" spans="1:10" x14ac:dyDescent="0.25">
      <c r="A761" t="s">
        <v>818</v>
      </c>
      <c r="B761">
        <v>8.49</v>
      </c>
      <c r="C761">
        <v>0</v>
      </c>
      <c r="D761">
        <v>2.1800000000000002</v>
      </c>
      <c r="E761">
        <v>0</v>
      </c>
      <c r="F761">
        <v>3.72</v>
      </c>
      <c r="G761">
        <v>87.49</v>
      </c>
      <c r="H761" s="11">
        <v>45483</v>
      </c>
      <c r="I761" s="12">
        <f t="shared" si="22"/>
        <v>95.97999999999999</v>
      </c>
      <c r="J761" s="12">
        <f t="shared" si="23"/>
        <v>2.1800000000000002</v>
      </c>
    </row>
    <row r="762" spans="1:10" x14ac:dyDescent="0.25">
      <c r="A762" t="s">
        <v>819</v>
      </c>
      <c r="B762">
        <v>8.49</v>
      </c>
      <c r="C762">
        <v>0</v>
      </c>
      <c r="D762">
        <v>2.56</v>
      </c>
      <c r="E762">
        <v>0</v>
      </c>
      <c r="F762">
        <v>3.76</v>
      </c>
      <c r="G762">
        <v>87.5</v>
      </c>
      <c r="H762" s="11">
        <v>45482</v>
      </c>
      <c r="I762" s="12">
        <f t="shared" si="22"/>
        <v>95.99</v>
      </c>
      <c r="J762" s="12">
        <f t="shared" si="23"/>
        <v>2.56</v>
      </c>
    </row>
    <row r="763" spans="1:10" x14ac:dyDescent="0.25">
      <c r="A763" t="s">
        <v>820</v>
      </c>
      <c r="B763">
        <v>8.5399999999999991</v>
      </c>
      <c r="C763">
        <v>0</v>
      </c>
      <c r="D763">
        <v>3.77</v>
      </c>
      <c r="E763">
        <v>0</v>
      </c>
      <c r="F763">
        <v>3.68</v>
      </c>
      <c r="G763">
        <v>87.07</v>
      </c>
      <c r="H763" s="11">
        <v>45481</v>
      </c>
      <c r="I763" s="12">
        <f t="shared" si="22"/>
        <v>95.609999999999985</v>
      </c>
      <c r="J763" s="12">
        <f t="shared" si="23"/>
        <v>3.77</v>
      </c>
    </row>
    <row r="764" spans="1:10" x14ac:dyDescent="0.25">
      <c r="A764" t="s">
        <v>821</v>
      </c>
      <c r="B764">
        <v>8.56</v>
      </c>
      <c r="C764">
        <v>0</v>
      </c>
      <c r="D764">
        <v>0.74</v>
      </c>
      <c r="E764">
        <v>0</v>
      </c>
      <c r="F764">
        <v>3.53</v>
      </c>
      <c r="G764">
        <v>86.67</v>
      </c>
      <c r="H764" s="11">
        <v>45480</v>
      </c>
      <c r="I764" s="12">
        <f t="shared" si="22"/>
        <v>95.23</v>
      </c>
      <c r="J764" s="12">
        <f t="shared" si="23"/>
        <v>0.74</v>
      </c>
    </row>
    <row r="765" spans="1:10" x14ac:dyDescent="0.25">
      <c r="A765" t="s">
        <v>822</v>
      </c>
      <c r="B765">
        <v>8.81</v>
      </c>
      <c r="C765">
        <v>0</v>
      </c>
      <c r="D765">
        <v>1.21</v>
      </c>
      <c r="E765">
        <v>0</v>
      </c>
      <c r="F765">
        <v>3.4</v>
      </c>
      <c r="G765">
        <v>85.4</v>
      </c>
      <c r="H765" s="11">
        <v>45479</v>
      </c>
      <c r="I765" s="12">
        <f t="shared" si="22"/>
        <v>94.210000000000008</v>
      </c>
      <c r="J765" s="12">
        <f t="shared" si="23"/>
        <v>1.21</v>
      </c>
    </row>
    <row r="766" spans="1:10" x14ac:dyDescent="0.25">
      <c r="A766" t="s">
        <v>823</v>
      </c>
      <c r="B766">
        <v>8.84</v>
      </c>
      <c r="C766">
        <v>0</v>
      </c>
      <c r="D766">
        <v>1.18</v>
      </c>
      <c r="E766">
        <v>0</v>
      </c>
      <c r="F766">
        <v>3.66</v>
      </c>
      <c r="G766">
        <v>88.34</v>
      </c>
      <c r="H766" s="11">
        <v>45478</v>
      </c>
      <c r="I766" s="12">
        <f t="shared" si="22"/>
        <v>97.18</v>
      </c>
      <c r="J766" s="12">
        <f t="shared" si="23"/>
        <v>1.18</v>
      </c>
    </row>
    <row r="767" spans="1:10" x14ac:dyDescent="0.25">
      <c r="A767" t="s">
        <v>824</v>
      </c>
      <c r="B767">
        <v>8.84</v>
      </c>
      <c r="C767">
        <v>0</v>
      </c>
      <c r="D767">
        <v>1.18</v>
      </c>
      <c r="E767">
        <v>0</v>
      </c>
      <c r="F767">
        <v>3.66</v>
      </c>
      <c r="G767">
        <v>88.34</v>
      </c>
      <c r="H767" s="11">
        <v>45477</v>
      </c>
      <c r="I767" s="12">
        <f t="shared" si="22"/>
        <v>97.18</v>
      </c>
      <c r="J767" s="12">
        <f t="shared" si="23"/>
        <v>1.18</v>
      </c>
    </row>
    <row r="768" spans="1:10" x14ac:dyDescent="0.25">
      <c r="A768" t="s">
        <v>825</v>
      </c>
      <c r="B768">
        <v>8.84</v>
      </c>
      <c r="C768">
        <v>0</v>
      </c>
      <c r="D768">
        <v>1.18</v>
      </c>
      <c r="E768">
        <v>0</v>
      </c>
      <c r="F768">
        <v>3.6</v>
      </c>
      <c r="G768">
        <v>88.4</v>
      </c>
      <c r="H768" s="11">
        <v>45476</v>
      </c>
      <c r="I768" s="12">
        <f t="shared" si="22"/>
        <v>97.240000000000009</v>
      </c>
      <c r="J768" s="12">
        <f t="shared" si="23"/>
        <v>1.18</v>
      </c>
    </row>
    <row r="769" spans="1:10" x14ac:dyDescent="0.25">
      <c r="A769" t="s">
        <v>826</v>
      </c>
      <c r="B769">
        <v>8.84</v>
      </c>
      <c r="C769">
        <v>0</v>
      </c>
      <c r="D769">
        <v>1.1100000000000001</v>
      </c>
      <c r="E769">
        <v>0</v>
      </c>
      <c r="F769">
        <v>3.57</v>
      </c>
      <c r="G769">
        <v>87.95</v>
      </c>
      <c r="H769" s="11">
        <v>45475</v>
      </c>
      <c r="I769" s="12">
        <f t="shared" si="22"/>
        <v>96.79</v>
      </c>
      <c r="J769" s="12">
        <f t="shared" si="23"/>
        <v>1.1100000000000001</v>
      </c>
    </row>
    <row r="770" spans="1:10" x14ac:dyDescent="0.25">
      <c r="A770" t="s">
        <v>827</v>
      </c>
      <c r="B770">
        <v>8.84</v>
      </c>
      <c r="C770">
        <v>0</v>
      </c>
      <c r="D770">
        <v>1.84</v>
      </c>
      <c r="E770">
        <v>0</v>
      </c>
      <c r="F770">
        <v>3.51</v>
      </c>
      <c r="G770">
        <v>87.81</v>
      </c>
      <c r="H770" s="11">
        <v>45474</v>
      </c>
      <c r="I770" s="12">
        <f t="shared" ref="I770:I833" si="24">B770+G770</f>
        <v>96.65</v>
      </c>
      <c r="J770" s="12">
        <f t="shared" ref="J770:J833" si="25">D770+C770</f>
        <v>1.84</v>
      </c>
    </row>
    <row r="771" spans="1:10" x14ac:dyDescent="0.25">
      <c r="A771" t="s">
        <v>828</v>
      </c>
      <c r="B771">
        <v>8.94</v>
      </c>
      <c r="C771">
        <v>0</v>
      </c>
      <c r="D771">
        <v>2.17</v>
      </c>
      <c r="E771">
        <v>0</v>
      </c>
      <c r="F771">
        <v>3.52</v>
      </c>
      <c r="G771">
        <v>87.85</v>
      </c>
      <c r="H771" s="11">
        <v>45473</v>
      </c>
      <c r="I771" s="12">
        <f t="shared" si="24"/>
        <v>96.789999999999992</v>
      </c>
      <c r="J771" s="12">
        <f t="shared" si="25"/>
        <v>2.17</v>
      </c>
    </row>
    <row r="772" spans="1:10" x14ac:dyDescent="0.25">
      <c r="A772" t="s">
        <v>829</v>
      </c>
      <c r="B772">
        <v>8.86</v>
      </c>
      <c r="C772">
        <v>0</v>
      </c>
      <c r="D772">
        <v>1.6</v>
      </c>
      <c r="E772">
        <v>0</v>
      </c>
      <c r="F772">
        <v>3.43</v>
      </c>
      <c r="G772">
        <v>87.35</v>
      </c>
      <c r="H772" s="11">
        <v>45472</v>
      </c>
      <c r="I772" s="12">
        <f t="shared" si="24"/>
        <v>96.21</v>
      </c>
      <c r="J772" s="12">
        <f t="shared" si="25"/>
        <v>1.6</v>
      </c>
    </row>
    <row r="773" spans="1:10" x14ac:dyDescent="0.25">
      <c r="A773" t="s">
        <v>830</v>
      </c>
      <c r="B773">
        <v>8.9</v>
      </c>
      <c r="C773">
        <v>0</v>
      </c>
      <c r="D773">
        <v>1.58</v>
      </c>
      <c r="E773">
        <v>0</v>
      </c>
      <c r="F773">
        <v>3.47</v>
      </c>
      <c r="G773">
        <v>86.98</v>
      </c>
      <c r="H773" s="11">
        <v>45471</v>
      </c>
      <c r="I773" s="12">
        <f t="shared" si="24"/>
        <v>95.88000000000001</v>
      </c>
      <c r="J773" s="12">
        <f t="shared" si="25"/>
        <v>1.58</v>
      </c>
    </row>
    <row r="774" spans="1:10" x14ac:dyDescent="0.25">
      <c r="A774" t="s">
        <v>831</v>
      </c>
      <c r="B774">
        <v>8.9</v>
      </c>
      <c r="C774">
        <v>0</v>
      </c>
      <c r="D774">
        <v>1.58</v>
      </c>
      <c r="E774">
        <v>0</v>
      </c>
      <c r="F774">
        <v>3.47</v>
      </c>
      <c r="G774">
        <v>86.97</v>
      </c>
      <c r="H774" s="11">
        <v>45470</v>
      </c>
      <c r="I774" s="12">
        <f t="shared" si="24"/>
        <v>95.87</v>
      </c>
      <c r="J774" s="12">
        <f t="shared" si="25"/>
        <v>1.58</v>
      </c>
    </row>
    <row r="775" spans="1:10" x14ac:dyDescent="0.25">
      <c r="A775" t="s">
        <v>832</v>
      </c>
      <c r="B775">
        <v>8.9</v>
      </c>
      <c r="C775">
        <v>0</v>
      </c>
      <c r="D775">
        <v>1.58</v>
      </c>
      <c r="E775">
        <v>0</v>
      </c>
      <c r="F775">
        <v>3.47</v>
      </c>
      <c r="G775">
        <v>86.97</v>
      </c>
      <c r="H775" s="11">
        <v>45469</v>
      </c>
      <c r="I775" s="12">
        <f t="shared" si="24"/>
        <v>95.87</v>
      </c>
      <c r="J775" s="12">
        <f t="shared" si="25"/>
        <v>1.58</v>
      </c>
    </row>
    <row r="776" spans="1:10" x14ac:dyDescent="0.25">
      <c r="A776" t="s">
        <v>833</v>
      </c>
      <c r="B776">
        <v>8.9499999999999993</v>
      </c>
      <c r="C776">
        <v>0</v>
      </c>
      <c r="D776">
        <v>1.89</v>
      </c>
      <c r="E776">
        <v>0</v>
      </c>
      <c r="F776">
        <v>3.45</v>
      </c>
      <c r="G776">
        <v>87.17</v>
      </c>
      <c r="H776" s="11">
        <v>45468</v>
      </c>
      <c r="I776" s="12">
        <f t="shared" si="24"/>
        <v>96.12</v>
      </c>
      <c r="J776" s="12">
        <f t="shared" si="25"/>
        <v>1.89</v>
      </c>
    </row>
    <row r="777" spans="1:10" x14ac:dyDescent="0.25">
      <c r="A777" t="s">
        <v>834</v>
      </c>
      <c r="B777">
        <v>8.94</v>
      </c>
      <c r="C777">
        <v>0</v>
      </c>
      <c r="D777">
        <v>1.89</v>
      </c>
      <c r="E777">
        <v>0</v>
      </c>
      <c r="F777">
        <v>3.45</v>
      </c>
      <c r="G777">
        <v>87.17</v>
      </c>
      <c r="H777" s="11">
        <v>45467</v>
      </c>
      <c r="I777" s="12">
        <f t="shared" si="24"/>
        <v>96.11</v>
      </c>
      <c r="J777" s="12">
        <f t="shared" si="25"/>
        <v>1.89</v>
      </c>
    </row>
    <row r="778" spans="1:10" x14ac:dyDescent="0.25">
      <c r="A778" t="s">
        <v>835</v>
      </c>
      <c r="B778">
        <v>8.89</v>
      </c>
      <c r="C778">
        <v>0</v>
      </c>
      <c r="D778">
        <v>2.99</v>
      </c>
      <c r="E778">
        <v>0</v>
      </c>
      <c r="F778">
        <v>3.46</v>
      </c>
      <c r="G778">
        <v>87.19</v>
      </c>
      <c r="H778" s="11">
        <v>45466</v>
      </c>
      <c r="I778" s="12">
        <f t="shared" si="24"/>
        <v>96.08</v>
      </c>
      <c r="J778" s="12">
        <f t="shared" si="25"/>
        <v>2.99</v>
      </c>
    </row>
    <row r="779" spans="1:10" x14ac:dyDescent="0.25">
      <c r="A779" t="s">
        <v>836</v>
      </c>
      <c r="B779">
        <v>8.8800000000000008</v>
      </c>
      <c r="C779">
        <v>0</v>
      </c>
      <c r="D779">
        <v>0.64</v>
      </c>
      <c r="E779">
        <v>0</v>
      </c>
      <c r="F779">
        <v>3.41</v>
      </c>
      <c r="G779">
        <v>87.17</v>
      </c>
      <c r="H779" s="11">
        <v>45465</v>
      </c>
      <c r="I779" s="12">
        <f t="shared" si="24"/>
        <v>96.05</v>
      </c>
      <c r="J779" s="12">
        <f t="shared" si="25"/>
        <v>0.64</v>
      </c>
    </row>
    <row r="780" spans="1:10" x14ac:dyDescent="0.25">
      <c r="A780" t="s">
        <v>837</v>
      </c>
      <c r="B780">
        <v>8.8000000000000007</v>
      </c>
      <c r="C780">
        <v>0</v>
      </c>
      <c r="D780">
        <v>0.61</v>
      </c>
      <c r="E780">
        <v>0</v>
      </c>
      <c r="F780">
        <v>3.34</v>
      </c>
      <c r="G780">
        <v>86.26</v>
      </c>
      <c r="H780" s="11">
        <v>45464</v>
      </c>
      <c r="I780" s="12">
        <f t="shared" si="24"/>
        <v>95.06</v>
      </c>
      <c r="J780" s="12">
        <f t="shared" si="25"/>
        <v>0.61</v>
      </c>
    </row>
    <row r="781" spans="1:10" x14ac:dyDescent="0.25">
      <c r="A781" t="s">
        <v>838</v>
      </c>
      <c r="B781">
        <v>8.8000000000000007</v>
      </c>
      <c r="C781">
        <v>0</v>
      </c>
      <c r="D781">
        <v>0.61</v>
      </c>
      <c r="E781">
        <v>0</v>
      </c>
      <c r="F781">
        <v>3.34</v>
      </c>
      <c r="G781">
        <v>86.26</v>
      </c>
      <c r="H781" s="11">
        <v>45463</v>
      </c>
      <c r="I781" s="12">
        <f t="shared" si="24"/>
        <v>95.06</v>
      </c>
      <c r="J781" s="12">
        <f t="shared" si="25"/>
        <v>0.61</v>
      </c>
    </row>
    <row r="782" spans="1:10" x14ac:dyDescent="0.25">
      <c r="A782" t="s">
        <v>839</v>
      </c>
      <c r="B782">
        <v>8.8000000000000007</v>
      </c>
      <c r="C782">
        <v>0</v>
      </c>
      <c r="D782">
        <v>0.61</v>
      </c>
      <c r="E782">
        <v>0</v>
      </c>
      <c r="F782">
        <v>3.22</v>
      </c>
      <c r="G782">
        <v>86.37</v>
      </c>
      <c r="H782" s="11">
        <v>45462</v>
      </c>
      <c r="I782" s="12">
        <f t="shared" si="24"/>
        <v>95.17</v>
      </c>
      <c r="J782" s="12">
        <f t="shared" si="25"/>
        <v>0.61</v>
      </c>
    </row>
    <row r="783" spans="1:10" x14ac:dyDescent="0.25">
      <c r="A783" t="s">
        <v>840</v>
      </c>
      <c r="B783">
        <v>9.02</v>
      </c>
      <c r="C783">
        <v>0</v>
      </c>
      <c r="D783">
        <v>0.87</v>
      </c>
      <c r="E783">
        <v>0</v>
      </c>
      <c r="F783">
        <v>3.42</v>
      </c>
      <c r="G783">
        <v>88.46</v>
      </c>
      <c r="H783" s="11">
        <v>45461</v>
      </c>
      <c r="I783" s="12">
        <f t="shared" si="24"/>
        <v>97.47999999999999</v>
      </c>
      <c r="J783" s="12">
        <f t="shared" si="25"/>
        <v>0.87</v>
      </c>
    </row>
    <row r="784" spans="1:10" x14ac:dyDescent="0.25">
      <c r="A784" t="s">
        <v>841</v>
      </c>
      <c r="B784">
        <v>9.06</v>
      </c>
      <c r="C784">
        <v>0</v>
      </c>
      <c r="D784">
        <v>0.88</v>
      </c>
      <c r="E784">
        <v>0</v>
      </c>
      <c r="F784">
        <v>3.47</v>
      </c>
      <c r="G784">
        <v>88.56</v>
      </c>
      <c r="H784" s="11">
        <v>45460</v>
      </c>
      <c r="I784" s="12">
        <f t="shared" si="24"/>
        <v>97.62</v>
      </c>
      <c r="J784" s="12">
        <f t="shared" si="25"/>
        <v>0.88</v>
      </c>
    </row>
    <row r="785" spans="1:10" x14ac:dyDescent="0.25">
      <c r="A785" t="s">
        <v>842</v>
      </c>
      <c r="B785">
        <v>9.06</v>
      </c>
      <c r="C785">
        <v>0</v>
      </c>
      <c r="D785">
        <v>0.88</v>
      </c>
      <c r="E785">
        <v>0</v>
      </c>
      <c r="F785">
        <v>3.47</v>
      </c>
      <c r="G785">
        <v>88.56</v>
      </c>
      <c r="H785" s="11">
        <v>45459</v>
      </c>
      <c r="I785" s="12">
        <f t="shared" si="24"/>
        <v>97.62</v>
      </c>
      <c r="J785" s="12">
        <f t="shared" si="25"/>
        <v>0.88</v>
      </c>
    </row>
    <row r="786" spans="1:10" x14ac:dyDescent="0.25">
      <c r="A786" t="s">
        <v>843</v>
      </c>
      <c r="B786">
        <v>9.06</v>
      </c>
      <c r="C786">
        <v>0</v>
      </c>
      <c r="D786">
        <v>1.6</v>
      </c>
      <c r="E786">
        <v>0</v>
      </c>
      <c r="F786">
        <v>3.34</v>
      </c>
      <c r="G786">
        <v>88.32</v>
      </c>
      <c r="H786" s="11">
        <v>45458</v>
      </c>
      <c r="I786" s="12">
        <f t="shared" si="24"/>
        <v>97.38</v>
      </c>
      <c r="J786" s="12">
        <f t="shared" si="25"/>
        <v>1.6</v>
      </c>
    </row>
    <row r="787" spans="1:10" x14ac:dyDescent="0.25">
      <c r="A787" t="s">
        <v>844</v>
      </c>
      <c r="B787">
        <v>9.0399999999999991</v>
      </c>
      <c r="C787">
        <v>0</v>
      </c>
      <c r="D787">
        <v>1.85</v>
      </c>
      <c r="E787">
        <v>0</v>
      </c>
      <c r="F787">
        <v>3.08</v>
      </c>
      <c r="G787">
        <v>88.39</v>
      </c>
      <c r="H787" s="11">
        <v>45457</v>
      </c>
      <c r="I787" s="12">
        <f t="shared" si="24"/>
        <v>97.43</v>
      </c>
      <c r="J787" s="12">
        <f t="shared" si="25"/>
        <v>1.85</v>
      </c>
    </row>
    <row r="788" spans="1:10" x14ac:dyDescent="0.25">
      <c r="A788" t="s">
        <v>845</v>
      </c>
      <c r="B788">
        <v>9.0399999999999991</v>
      </c>
      <c r="C788">
        <v>0</v>
      </c>
      <c r="D788">
        <v>1.85</v>
      </c>
      <c r="E788">
        <v>0</v>
      </c>
      <c r="F788">
        <v>3.08</v>
      </c>
      <c r="G788">
        <v>88.39</v>
      </c>
      <c r="H788" s="11">
        <v>45456</v>
      </c>
      <c r="I788" s="12">
        <f t="shared" si="24"/>
        <v>97.43</v>
      </c>
      <c r="J788" s="12">
        <f t="shared" si="25"/>
        <v>1.85</v>
      </c>
    </row>
    <row r="789" spans="1:10" x14ac:dyDescent="0.25">
      <c r="A789" t="s">
        <v>846</v>
      </c>
      <c r="B789">
        <v>9.0399999999999991</v>
      </c>
      <c r="C789">
        <v>0</v>
      </c>
      <c r="D789">
        <v>1.81</v>
      </c>
      <c r="E789">
        <v>0</v>
      </c>
      <c r="F789">
        <v>3.12</v>
      </c>
      <c r="G789">
        <v>88.39</v>
      </c>
      <c r="H789" s="11">
        <v>45455</v>
      </c>
      <c r="I789" s="12">
        <f t="shared" si="24"/>
        <v>97.43</v>
      </c>
      <c r="J789" s="12">
        <f t="shared" si="25"/>
        <v>1.81</v>
      </c>
    </row>
    <row r="790" spans="1:10" x14ac:dyDescent="0.25">
      <c r="A790" t="s">
        <v>847</v>
      </c>
      <c r="B790">
        <v>8.93</v>
      </c>
      <c r="C790">
        <v>0</v>
      </c>
      <c r="D790">
        <v>1.1499999999999999</v>
      </c>
      <c r="E790">
        <v>0</v>
      </c>
      <c r="F790">
        <v>3.43</v>
      </c>
      <c r="G790">
        <v>87.96</v>
      </c>
      <c r="H790" s="11">
        <v>45454</v>
      </c>
      <c r="I790" s="12">
        <f t="shared" si="24"/>
        <v>96.889999999999986</v>
      </c>
      <c r="J790" s="12">
        <f t="shared" si="25"/>
        <v>1.1499999999999999</v>
      </c>
    </row>
    <row r="791" spans="1:10" x14ac:dyDescent="0.25">
      <c r="A791" t="s">
        <v>848</v>
      </c>
      <c r="B791">
        <v>8.9</v>
      </c>
      <c r="C791">
        <v>0</v>
      </c>
      <c r="D791">
        <v>0.35</v>
      </c>
      <c r="E791">
        <v>0</v>
      </c>
      <c r="F791">
        <v>4.47</v>
      </c>
      <c r="G791">
        <v>87.8</v>
      </c>
      <c r="H791" s="11">
        <v>45453</v>
      </c>
      <c r="I791" s="12">
        <f t="shared" si="24"/>
        <v>96.7</v>
      </c>
      <c r="J791" s="12">
        <f t="shared" si="25"/>
        <v>0.35</v>
      </c>
    </row>
    <row r="792" spans="1:10" x14ac:dyDescent="0.25">
      <c r="A792" t="s">
        <v>849</v>
      </c>
      <c r="B792">
        <v>9.34</v>
      </c>
      <c r="C792">
        <v>0</v>
      </c>
      <c r="D792">
        <v>0.26</v>
      </c>
      <c r="E792">
        <v>0</v>
      </c>
      <c r="F792">
        <v>4.49</v>
      </c>
      <c r="G792">
        <v>87.87</v>
      </c>
      <c r="H792" s="11">
        <v>45452</v>
      </c>
      <c r="I792" s="12">
        <f t="shared" si="24"/>
        <v>97.210000000000008</v>
      </c>
      <c r="J792" s="12">
        <f t="shared" si="25"/>
        <v>0.26</v>
      </c>
    </row>
    <row r="793" spans="1:10" x14ac:dyDescent="0.25">
      <c r="A793" t="s">
        <v>850</v>
      </c>
      <c r="B793">
        <v>9.23</v>
      </c>
      <c r="C793">
        <v>0</v>
      </c>
      <c r="D793">
        <v>0.77</v>
      </c>
      <c r="E793">
        <v>0</v>
      </c>
      <c r="F793">
        <v>3.17</v>
      </c>
      <c r="G793">
        <v>88.86</v>
      </c>
      <c r="H793" s="11">
        <v>45451</v>
      </c>
      <c r="I793" s="12">
        <f t="shared" si="24"/>
        <v>98.09</v>
      </c>
      <c r="J793" s="12">
        <f t="shared" si="25"/>
        <v>0.77</v>
      </c>
    </row>
    <row r="794" spans="1:10" x14ac:dyDescent="0.25">
      <c r="A794" t="s">
        <v>851</v>
      </c>
      <c r="B794">
        <v>9.23</v>
      </c>
      <c r="C794">
        <v>0</v>
      </c>
      <c r="D794">
        <v>0.76</v>
      </c>
      <c r="E794">
        <v>0</v>
      </c>
      <c r="F794">
        <v>2.82</v>
      </c>
      <c r="G794">
        <v>89.05</v>
      </c>
      <c r="H794" s="11">
        <v>45450</v>
      </c>
      <c r="I794" s="12">
        <f t="shared" si="24"/>
        <v>98.28</v>
      </c>
      <c r="J794" s="12">
        <f t="shared" si="25"/>
        <v>0.76</v>
      </c>
    </row>
    <row r="795" spans="1:10" x14ac:dyDescent="0.25">
      <c r="A795" t="s">
        <v>852</v>
      </c>
      <c r="B795">
        <v>9.23</v>
      </c>
      <c r="C795">
        <v>0</v>
      </c>
      <c r="D795">
        <v>0.76</v>
      </c>
      <c r="E795">
        <v>0</v>
      </c>
      <c r="F795">
        <v>2.82</v>
      </c>
      <c r="G795">
        <v>89.05</v>
      </c>
      <c r="H795" s="11">
        <v>45449</v>
      </c>
      <c r="I795" s="12">
        <f t="shared" si="24"/>
        <v>98.28</v>
      </c>
      <c r="J795" s="12">
        <f t="shared" si="25"/>
        <v>0.76</v>
      </c>
    </row>
    <row r="796" spans="1:10" x14ac:dyDescent="0.25">
      <c r="A796" t="s">
        <v>853</v>
      </c>
      <c r="B796">
        <v>9.23</v>
      </c>
      <c r="C796">
        <v>0</v>
      </c>
      <c r="D796">
        <v>0.76</v>
      </c>
      <c r="E796">
        <v>0</v>
      </c>
      <c r="F796">
        <v>2.82</v>
      </c>
      <c r="G796">
        <v>89.04</v>
      </c>
      <c r="H796" s="11">
        <v>45448</v>
      </c>
      <c r="I796" s="12">
        <f t="shared" si="24"/>
        <v>98.27000000000001</v>
      </c>
      <c r="J796" s="12">
        <f t="shared" si="25"/>
        <v>0.76</v>
      </c>
    </row>
    <row r="797" spans="1:10" x14ac:dyDescent="0.25">
      <c r="A797" t="s">
        <v>854</v>
      </c>
      <c r="B797">
        <v>9.19</v>
      </c>
      <c r="C797">
        <v>0</v>
      </c>
      <c r="D797">
        <v>0.91</v>
      </c>
      <c r="E797">
        <v>0</v>
      </c>
      <c r="F797">
        <v>2.75</v>
      </c>
      <c r="G797">
        <v>88.57</v>
      </c>
      <c r="H797" s="11">
        <v>45447</v>
      </c>
      <c r="I797" s="12">
        <f t="shared" si="24"/>
        <v>97.759999999999991</v>
      </c>
      <c r="J797" s="12">
        <f t="shared" si="25"/>
        <v>0.91</v>
      </c>
    </row>
    <row r="798" spans="1:10" x14ac:dyDescent="0.25">
      <c r="A798" t="s">
        <v>855</v>
      </c>
      <c r="B798">
        <v>9.19</v>
      </c>
      <c r="C798">
        <v>0</v>
      </c>
      <c r="D798">
        <v>0.91</v>
      </c>
      <c r="E798">
        <v>0</v>
      </c>
      <c r="F798">
        <v>2.74</v>
      </c>
      <c r="G798">
        <v>88.57</v>
      </c>
      <c r="H798" s="11">
        <v>45446</v>
      </c>
      <c r="I798" s="12">
        <f t="shared" si="24"/>
        <v>97.759999999999991</v>
      </c>
      <c r="J798" s="12">
        <f t="shared" si="25"/>
        <v>0.91</v>
      </c>
    </row>
    <row r="799" spans="1:10" x14ac:dyDescent="0.25">
      <c r="A799" t="s">
        <v>856</v>
      </c>
      <c r="B799">
        <v>9.19</v>
      </c>
      <c r="C799">
        <v>0</v>
      </c>
      <c r="D799">
        <v>0.91</v>
      </c>
      <c r="E799">
        <v>0</v>
      </c>
      <c r="F799">
        <v>2.74</v>
      </c>
      <c r="G799">
        <v>88.56</v>
      </c>
      <c r="H799" s="11">
        <v>45445</v>
      </c>
      <c r="I799" s="12">
        <f t="shared" si="24"/>
        <v>97.75</v>
      </c>
      <c r="J799" s="12">
        <f t="shared" si="25"/>
        <v>0.91</v>
      </c>
    </row>
    <row r="800" spans="1:10" x14ac:dyDescent="0.25">
      <c r="A800" t="s">
        <v>857</v>
      </c>
      <c r="B800">
        <v>9.35</v>
      </c>
      <c r="C800">
        <v>0</v>
      </c>
      <c r="D800">
        <v>0.98</v>
      </c>
      <c r="E800">
        <v>0</v>
      </c>
      <c r="F800">
        <v>2.4700000000000002</v>
      </c>
      <c r="G800">
        <v>88.71</v>
      </c>
      <c r="H800" s="11">
        <v>45444</v>
      </c>
      <c r="I800" s="12">
        <f t="shared" si="24"/>
        <v>98.059999999999988</v>
      </c>
      <c r="J800" s="12">
        <f t="shared" si="25"/>
        <v>0.98</v>
      </c>
    </row>
    <row r="801" spans="1:10" x14ac:dyDescent="0.25">
      <c r="A801" t="s">
        <v>858</v>
      </c>
      <c r="B801">
        <v>9.2799999999999994</v>
      </c>
      <c r="C801">
        <v>0</v>
      </c>
      <c r="D801">
        <v>0.28000000000000003</v>
      </c>
      <c r="E801">
        <v>0</v>
      </c>
      <c r="F801">
        <v>2.4500000000000002</v>
      </c>
      <c r="G801">
        <v>88.66</v>
      </c>
      <c r="H801" s="11">
        <v>45443</v>
      </c>
      <c r="I801" s="12">
        <f t="shared" si="24"/>
        <v>97.94</v>
      </c>
      <c r="J801" s="12">
        <f t="shared" si="25"/>
        <v>0.28000000000000003</v>
      </c>
    </row>
    <row r="802" spans="1:10" x14ac:dyDescent="0.25">
      <c r="A802" t="s">
        <v>859</v>
      </c>
      <c r="B802">
        <v>9.2799999999999994</v>
      </c>
      <c r="C802">
        <v>0</v>
      </c>
      <c r="D802">
        <v>0.28000000000000003</v>
      </c>
      <c r="E802">
        <v>0</v>
      </c>
      <c r="F802">
        <v>2.44</v>
      </c>
      <c r="G802">
        <v>88.66</v>
      </c>
      <c r="H802" s="11">
        <v>45442</v>
      </c>
      <c r="I802" s="12">
        <f t="shared" si="24"/>
        <v>97.94</v>
      </c>
      <c r="J802" s="12">
        <f t="shared" si="25"/>
        <v>0.28000000000000003</v>
      </c>
    </row>
    <row r="803" spans="1:10" x14ac:dyDescent="0.25">
      <c r="A803" t="s">
        <v>860</v>
      </c>
      <c r="B803">
        <v>9.2799999999999994</v>
      </c>
      <c r="C803">
        <v>0</v>
      </c>
      <c r="D803">
        <v>0.28000000000000003</v>
      </c>
      <c r="E803">
        <v>0</v>
      </c>
      <c r="F803">
        <v>2.44</v>
      </c>
      <c r="G803">
        <v>88.65</v>
      </c>
      <c r="H803" s="11">
        <v>45441</v>
      </c>
      <c r="I803" s="12">
        <f t="shared" si="24"/>
        <v>97.93</v>
      </c>
      <c r="J803" s="12">
        <f t="shared" si="25"/>
        <v>0.28000000000000003</v>
      </c>
    </row>
    <row r="804" spans="1:10" x14ac:dyDescent="0.25">
      <c r="A804" t="s">
        <v>861</v>
      </c>
      <c r="B804">
        <v>9.34</v>
      </c>
      <c r="C804">
        <v>0</v>
      </c>
      <c r="D804">
        <v>0</v>
      </c>
      <c r="E804">
        <v>0</v>
      </c>
      <c r="F804">
        <v>3.4</v>
      </c>
      <c r="G804">
        <v>88.6</v>
      </c>
      <c r="H804" s="11">
        <v>45440</v>
      </c>
      <c r="I804" s="12">
        <f t="shared" si="24"/>
        <v>97.94</v>
      </c>
      <c r="J804" s="12">
        <f t="shared" si="25"/>
        <v>0</v>
      </c>
    </row>
    <row r="805" spans="1:10" x14ac:dyDescent="0.25">
      <c r="A805" t="s">
        <v>862</v>
      </c>
      <c r="B805">
        <v>9.1199999999999992</v>
      </c>
      <c r="C805">
        <v>0</v>
      </c>
      <c r="D805">
        <v>0.26</v>
      </c>
      <c r="E805">
        <v>0</v>
      </c>
      <c r="F805">
        <v>3.69</v>
      </c>
      <c r="G805">
        <v>89.47</v>
      </c>
      <c r="H805" s="11">
        <v>45439</v>
      </c>
      <c r="I805" s="12">
        <f t="shared" si="24"/>
        <v>98.59</v>
      </c>
      <c r="J805" s="12">
        <f t="shared" si="25"/>
        <v>0.26</v>
      </c>
    </row>
    <row r="806" spans="1:10" x14ac:dyDescent="0.25">
      <c r="A806" t="s">
        <v>863</v>
      </c>
      <c r="B806">
        <v>9.36</v>
      </c>
      <c r="C806">
        <v>0</v>
      </c>
      <c r="D806">
        <v>0.51</v>
      </c>
      <c r="E806">
        <v>0</v>
      </c>
      <c r="F806">
        <v>2.81</v>
      </c>
      <c r="G806">
        <v>89.56</v>
      </c>
      <c r="H806" s="11">
        <v>45438</v>
      </c>
      <c r="I806" s="12">
        <f t="shared" si="24"/>
        <v>98.92</v>
      </c>
      <c r="J806" s="12">
        <f t="shared" si="25"/>
        <v>0.51</v>
      </c>
    </row>
    <row r="807" spans="1:10" x14ac:dyDescent="0.25">
      <c r="A807" t="s">
        <v>864</v>
      </c>
      <c r="B807">
        <v>9.33</v>
      </c>
      <c r="C807">
        <v>0</v>
      </c>
      <c r="D807">
        <v>0.5</v>
      </c>
      <c r="E807">
        <v>0</v>
      </c>
      <c r="F807">
        <v>2.34</v>
      </c>
      <c r="G807">
        <v>89.48</v>
      </c>
      <c r="H807" s="11">
        <v>45437</v>
      </c>
      <c r="I807" s="12">
        <f t="shared" si="24"/>
        <v>98.81</v>
      </c>
      <c r="J807" s="12">
        <f t="shared" si="25"/>
        <v>0.5</v>
      </c>
    </row>
    <row r="808" spans="1:10" x14ac:dyDescent="0.25">
      <c r="A808" t="s">
        <v>865</v>
      </c>
      <c r="B808">
        <v>9.3000000000000007</v>
      </c>
      <c r="C808">
        <v>0</v>
      </c>
      <c r="D808">
        <v>0.49</v>
      </c>
      <c r="E808">
        <v>0</v>
      </c>
      <c r="F808">
        <v>1.99</v>
      </c>
      <c r="G808">
        <v>89.39</v>
      </c>
      <c r="H808" s="11">
        <v>45436</v>
      </c>
      <c r="I808" s="12">
        <f t="shared" si="24"/>
        <v>98.69</v>
      </c>
      <c r="J808" s="12">
        <f t="shared" si="25"/>
        <v>0.49</v>
      </c>
    </row>
    <row r="809" spans="1:10" x14ac:dyDescent="0.25">
      <c r="A809" t="s">
        <v>866</v>
      </c>
      <c r="B809">
        <v>9.3000000000000007</v>
      </c>
      <c r="C809">
        <v>0</v>
      </c>
      <c r="D809">
        <v>0.49</v>
      </c>
      <c r="E809">
        <v>0</v>
      </c>
      <c r="F809">
        <v>1.99</v>
      </c>
      <c r="G809">
        <v>89.38</v>
      </c>
      <c r="H809" s="11">
        <v>45435</v>
      </c>
      <c r="I809" s="12">
        <f t="shared" si="24"/>
        <v>98.679999999999993</v>
      </c>
      <c r="J809" s="12">
        <f t="shared" si="25"/>
        <v>0.49</v>
      </c>
    </row>
    <row r="810" spans="1:10" x14ac:dyDescent="0.25">
      <c r="A810" t="s">
        <v>867</v>
      </c>
      <c r="B810">
        <v>9.3000000000000007</v>
      </c>
      <c r="C810">
        <v>0</v>
      </c>
      <c r="D810">
        <v>0.49</v>
      </c>
      <c r="E810">
        <v>0</v>
      </c>
      <c r="F810">
        <v>1.99</v>
      </c>
      <c r="G810">
        <v>89.38</v>
      </c>
      <c r="H810" s="11">
        <v>45434</v>
      </c>
      <c r="I810" s="12">
        <f t="shared" si="24"/>
        <v>98.679999999999993</v>
      </c>
      <c r="J810" s="12">
        <f t="shared" si="25"/>
        <v>0.49</v>
      </c>
    </row>
    <row r="811" spans="1:10" x14ac:dyDescent="0.25">
      <c r="A811" t="s">
        <v>868</v>
      </c>
      <c r="B811">
        <v>9.2899999999999991</v>
      </c>
      <c r="C811">
        <v>0</v>
      </c>
      <c r="D811">
        <v>0.49</v>
      </c>
      <c r="E811">
        <v>0</v>
      </c>
      <c r="F811">
        <v>1.85</v>
      </c>
      <c r="G811">
        <v>89.52</v>
      </c>
      <c r="H811" s="11">
        <v>45433</v>
      </c>
      <c r="I811" s="12">
        <f t="shared" si="24"/>
        <v>98.81</v>
      </c>
      <c r="J811" s="12">
        <f t="shared" si="25"/>
        <v>0.49</v>
      </c>
    </row>
    <row r="812" spans="1:10" x14ac:dyDescent="0.25">
      <c r="A812" t="s">
        <v>869</v>
      </c>
      <c r="B812">
        <v>9.31</v>
      </c>
      <c r="C812">
        <v>0</v>
      </c>
      <c r="D812">
        <v>0.02</v>
      </c>
      <c r="E812">
        <v>0</v>
      </c>
      <c r="F812">
        <v>3.23</v>
      </c>
      <c r="G812">
        <v>89.57</v>
      </c>
      <c r="H812" s="11">
        <v>45432</v>
      </c>
      <c r="I812" s="12">
        <f t="shared" si="24"/>
        <v>98.88</v>
      </c>
      <c r="J812" s="12">
        <f t="shared" si="25"/>
        <v>0.02</v>
      </c>
    </row>
    <row r="813" spans="1:10" x14ac:dyDescent="0.25">
      <c r="A813" t="s">
        <v>870</v>
      </c>
      <c r="B813">
        <v>9.31</v>
      </c>
      <c r="C813">
        <v>0</v>
      </c>
      <c r="D813">
        <v>0.05</v>
      </c>
      <c r="E813">
        <v>0</v>
      </c>
      <c r="F813">
        <v>3.34</v>
      </c>
      <c r="G813">
        <v>89.63</v>
      </c>
      <c r="H813" s="11">
        <v>45431</v>
      </c>
      <c r="I813" s="12">
        <f t="shared" si="24"/>
        <v>98.94</v>
      </c>
      <c r="J813" s="12">
        <f t="shared" si="25"/>
        <v>0.05</v>
      </c>
    </row>
    <row r="814" spans="1:10" x14ac:dyDescent="0.25">
      <c r="A814" t="s">
        <v>871</v>
      </c>
      <c r="B814">
        <v>9</v>
      </c>
      <c r="C814">
        <v>0</v>
      </c>
      <c r="D814">
        <v>0.11</v>
      </c>
      <c r="E814">
        <v>0</v>
      </c>
      <c r="F814">
        <v>1.65</v>
      </c>
      <c r="G814">
        <v>90.59</v>
      </c>
      <c r="H814" s="11">
        <v>45430</v>
      </c>
      <c r="I814" s="12">
        <f t="shared" si="24"/>
        <v>99.59</v>
      </c>
      <c r="J814" s="12">
        <f t="shared" si="25"/>
        <v>0.11</v>
      </c>
    </row>
    <row r="815" spans="1:10" x14ac:dyDescent="0.25">
      <c r="A815" t="s">
        <v>872</v>
      </c>
      <c r="B815">
        <v>9.17</v>
      </c>
      <c r="C815">
        <v>0</v>
      </c>
      <c r="D815">
        <v>0.2</v>
      </c>
      <c r="E815">
        <v>0</v>
      </c>
      <c r="F815">
        <v>1.71</v>
      </c>
      <c r="G815">
        <v>90.27</v>
      </c>
      <c r="H815" s="11">
        <v>45429</v>
      </c>
      <c r="I815" s="12">
        <f t="shared" si="24"/>
        <v>99.44</v>
      </c>
      <c r="J815" s="12">
        <f t="shared" si="25"/>
        <v>0.2</v>
      </c>
    </row>
    <row r="816" spans="1:10" x14ac:dyDescent="0.25">
      <c r="A816" t="s">
        <v>873</v>
      </c>
      <c r="B816">
        <v>9.17</v>
      </c>
      <c r="C816">
        <v>0</v>
      </c>
      <c r="D816">
        <v>0.2</v>
      </c>
      <c r="E816">
        <v>0</v>
      </c>
      <c r="F816">
        <v>1.71</v>
      </c>
      <c r="G816">
        <v>90.26</v>
      </c>
      <c r="H816" s="11">
        <v>45428</v>
      </c>
      <c r="I816" s="12">
        <f t="shared" si="24"/>
        <v>99.43</v>
      </c>
      <c r="J816" s="12">
        <f t="shared" si="25"/>
        <v>0.2</v>
      </c>
    </row>
    <row r="817" spans="1:10" x14ac:dyDescent="0.25">
      <c r="A817" t="s">
        <v>874</v>
      </c>
      <c r="B817">
        <v>9.16</v>
      </c>
      <c r="C817">
        <v>0</v>
      </c>
      <c r="D817">
        <v>0.2</v>
      </c>
      <c r="E817">
        <v>0</v>
      </c>
      <c r="F817">
        <v>1.66</v>
      </c>
      <c r="G817">
        <v>90.31</v>
      </c>
      <c r="H817" s="11">
        <v>45427</v>
      </c>
      <c r="I817" s="12">
        <f t="shared" si="24"/>
        <v>99.47</v>
      </c>
      <c r="J817" s="12">
        <f t="shared" si="25"/>
        <v>0.2</v>
      </c>
    </row>
    <row r="818" spans="1:10" x14ac:dyDescent="0.25">
      <c r="A818" t="s">
        <v>875</v>
      </c>
      <c r="B818">
        <v>9.1999999999999993</v>
      </c>
      <c r="C818">
        <v>0</v>
      </c>
      <c r="D818">
        <v>0.47</v>
      </c>
      <c r="E818">
        <v>0</v>
      </c>
      <c r="F818">
        <v>1.7</v>
      </c>
      <c r="G818">
        <v>90.24</v>
      </c>
      <c r="H818" s="11">
        <v>45426</v>
      </c>
      <c r="I818" s="12">
        <f t="shared" si="24"/>
        <v>99.44</v>
      </c>
      <c r="J818" s="12">
        <f t="shared" si="25"/>
        <v>0.47</v>
      </c>
    </row>
    <row r="819" spans="1:10" x14ac:dyDescent="0.25">
      <c r="A819" t="s">
        <v>876</v>
      </c>
      <c r="B819">
        <v>9.16</v>
      </c>
      <c r="C819">
        <v>0</v>
      </c>
      <c r="D819">
        <v>0.31</v>
      </c>
      <c r="E819">
        <v>0</v>
      </c>
      <c r="F819">
        <v>1.64</v>
      </c>
      <c r="G819">
        <v>90.22</v>
      </c>
      <c r="H819" s="11">
        <v>45425</v>
      </c>
      <c r="I819" s="12">
        <f t="shared" si="24"/>
        <v>99.38</v>
      </c>
      <c r="J819" s="12">
        <f t="shared" si="25"/>
        <v>0.31</v>
      </c>
    </row>
    <row r="820" spans="1:10" x14ac:dyDescent="0.25">
      <c r="A820" t="s">
        <v>877</v>
      </c>
      <c r="B820">
        <v>9.1</v>
      </c>
      <c r="C820">
        <v>0</v>
      </c>
      <c r="D820">
        <v>0.3</v>
      </c>
      <c r="E820">
        <v>0</v>
      </c>
      <c r="F820">
        <v>1.74</v>
      </c>
      <c r="G820">
        <v>90.3</v>
      </c>
      <c r="H820" s="11">
        <v>45424</v>
      </c>
      <c r="I820" s="12">
        <f t="shared" si="24"/>
        <v>99.399999999999991</v>
      </c>
      <c r="J820" s="12">
        <f t="shared" si="25"/>
        <v>0.3</v>
      </c>
    </row>
    <row r="821" spans="1:10" x14ac:dyDescent="0.25">
      <c r="A821" t="s">
        <v>878</v>
      </c>
      <c r="B821">
        <v>9.0399999999999991</v>
      </c>
      <c r="C821">
        <v>0</v>
      </c>
      <c r="D821">
        <v>0.06</v>
      </c>
      <c r="E821">
        <v>0</v>
      </c>
      <c r="F821">
        <v>1.92</v>
      </c>
      <c r="G821">
        <v>90.54</v>
      </c>
      <c r="H821" s="11">
        <v>45423</v>
      </c>
      <c r="I821" s="12">
        <f t="shared" si="24"/>
        <v>99.580000000000013</v>
      </c>
      <c r="J821" s="12">
        <f t="shared" si="25"/>
        <v>0.06</v>
      </c>
    </row>
    <row r="822" spans="1:10" x14ac:dyDescent="0.25">
      <c r="A822" t="s">
        <v>879</v>
      </c>
      <c r="B822">
        <v>8.9499999999999993</v>
      </c>
      <c r="C822">
        <v>0</v>
      </c>
      <c r="D822">
        <v>0.3</v>
      </c>
      <c r="E822">
        <v>0</v>
      </c>
      <c r="F822">
        <v>1.82</v>
      </c>
      <c r="G822">
        <v>90.68</v>
      </c>
      <c r="H822" s="11">
        <v>45422</v>
      </c>
      <c r="I822" s="12">
        <f t="shared" si="24"/>
        <v>99.63000000000001</v>
      </c>
      <c r="J822" s="12">
        <f t="shared" si="25"/>
        <v>0.3</v>
      </c>
    </row>
    <row r="823" spans="1:10" x14ac:dyDescent="0.25">
      <c r="A823" t="s">
        <v>880</v>
      </c>
      <c r="B823">
        <v>8.9499999999999993</v>
      </c>
      <c r="C823">
        <v>0</v>
      </c>
      <c r="D823">
        <v>0.3</v>
      </c>
      <c r="E823">
        <v>0</v>
      </c>
      <c r="F823">
        <v>1.82</v>
      </c>
      <c r="G823">
        <v>90.67</v>
      </c>
      <c r="H823" s="11">
        <v>45421</v>
      </c>
      <c r="I823" s="12">
        <f t="shared" si="24"/>
        <v>99.62</v>
      </c>
      <c r="J823" s="12">
        <f t="shared" si="25"/>
        <v>0.3</v>
      </c>
    </row>
    <row r="824" spans="1:10" x14ac:dyDescent="0.25">
      <c r="A824" t="s">
        <v>881</v>
      </c>
      <c r="B824">
        <v>8.9499999999999993</v>
      </c>
      <c r="C824">
        <v>0</v>
      </c>
      <c r="D824">
        <v>0.3</v>
      </c>
      <c r="E824">
        <v>0</v>
      </c>
      <c r="F824">
        <v>1.82</v>
      </c>
      <c r="G824">
        <v>90.67</v>
      </c>
      <c r="H824" s="11">
        <v>45420</v>
      </c>
      <c r="I824" s="12">
        <f t="shared" si="24"/>
        <v>99.62</v>
      </c>
      <c r="J824" s="12">
        <f t="shared" si="25"/>
        <v>0.3</v>
      </c>
    </row>
    <row r="825" spans="1:10" x14ac:dyDescent="0.25">
      <c r="A825" t="s">
        <v>882</v>
      </c>
      <c r="B825">
        <v>8.99</v>
      </c>
      <c r="C825">
        <v>0</v>
      </c>
      <c r="D825">
        <v>0.19</v>
      </c>
      <c r="E825">
        <v>0</v>
      </c>
      <c r="F825">
        <v>1.55</v>
      </c>
      <c r="G825">
        <v>90.86</v>
      </c>
      <c r="H825" s="11">
        <v>45419</v>
      </c>
      <c r="I825" s="12">
        <f t="shared" si="24"/>
        <v>99.85</v>
      </c>
      <c r="J825" s="12">
        <f t="shared" si="25"/>
        <v>0.19</v>
      </c>
    </row>
    <row r="826" spans="1:10" x14ac:dyDescent="0.25">
      <c r="A826" t="s">
        <v>883</v>
      </c>
      <c r="B826">
        <v>8.92</v>
      </c>
      <c r="C826">
        <v>0</v>
      </c>
      <c r="D826">
        <v>0.62</v>
      </c>
      <c r="E826">
        <v>0</v>
      </c>
      <c r="F826">
        <v>1.85</v>
      </c>
      <c r="G826">
        <v>90.8</v>
      </c>
      <c r="H826" s="11">
        <v>45418</v>
      </c>
      <c r="I826" s="12">
        <f t="shared" si="24"/>
        <v>99.72</v>
      </c>
      <c r="J826" s="12">
        <f t="shared" si="25"/>
        <v>0.62</v>
      </c>
    </row>
    <row r="827" spans="1:10" x14ac:dyDescent="0.25">
      <c r="A827" t="s">
        <v>884</v>
      </c>
      <c r="B827">
        <v>8.83</v>
      </c>
      <c r="C827">
        <v>0</v>
      </c>
      <c r="D827">
        <v>0.62</v>
      </c>
      <c r="E827">
        <v>0</v>
      </c>
      <c r="F827">
        <v>1.69</v>
      </c>
      <c r="G827">
        <v>91.04</v>
      </c>
      <c r="H827" s="11">
        <v>45417</v>
      </c>
      <c r="I827" s="12">
        <f t="shared" si="24"/>
        <v>99.87</v>
      </c>
      <c r="J827" s="12">
        <f t="shared" si="25"/>
        <v>0.62</v>
      </c>
    </row>
    <row r="828" spans="1:10" x14ac:dyDescent="0.25">
      <c r="A828" t="s">
        <v>885</v>
      </c>
      <c r="B828">
        <v>8.7100000000000009</v>
      </c>
      <c r="C828">
        <v>0</v>
      </c>
      <c r="D828">
        <v>0.52</v>
      </c>
      <c r="E828">
        <v>0</v>
      </c>
      <c r="F828">
        <v>1.23</v>
      </c>
      <c r="G828">
        <v>90.74</v>
      </c>
      <c r="H828" s="11">
        <v>45416</v>
      </c>
      <c r="I828" s="12">
        <f t="shared" si="24"/>
        <v>99.449999999999989</v>
      </c>
      <c r="J828" s="12">
        <f t="shared" si="25"/>
        <v>0.52</v>
      </c>
    </row>
    <row r="829" spans="1:10" x14ac:dyDescent="0.25">
      <c r="A829" t="s">
        <v>886</v>
      </c>
      <c r="B829">
        <v>8.7100000000000009</v>
      </c>
      <c r="C829">
        <v>0</v>
      </c>
      <c r="D829">
        <v>0.52</v>
      </c>
      <c r="E829">
        <v>0</v>
      </c>
      <c r="F829">
        <v>1.23</v>
      </c>
      <c r="G829">
        <v>90.73</v>
      </c>
      <c r="H829" s="11">
        <v>45415</v>
      </c>
      <c r="I829" s="12">
        <f t="shared" si="24"/>
        <v>99.44</v>
      </c>
      <c r="J829" s="12">
        <f t="shared" si="25"/>
        <v>0.52</v>
      </c>
    </row>
    <row r="830" spans="1:10" x14ac:dyDescent="0.25">
      <c r="A830" t="s">
        <v>887</v>
      </c>
      <c r="B830">
        <v>8.7100000000000009</v>
      </c>
      <c r="C830">
        <v>0</v>
      </c>
      <c r="D830">
        <v>0.52</v>
      </c>
      <c r="E830">
        <v>0</v>
      </c>
      <c r="F830">
        <v>1.23</v>
      </c>
      <c r="G830">
        <v>90.73</v>
      </c>
      <c r="H830" s="11">
        <v>45414</v>
      </c>
      <c r="I830" s="12">
        <f t="shared" si="24"/>
        <v>99.44</v>
      </c>
      <c r="J830" s="12">
        <f t="shared" si="25"/>
        <v>0.52</v>
      </c>
    </row>
    <row r="831" spans="1:10" x14ac:dyDescent="0.25">
      <c r="A831" t="s">
        <v>888</v>
      </c>
      <c r="B831">
        <v>8.7100000000000009</v>
      </c>
      <c r="C831">
        <v>0</v>
      </c>
      <c r="D831">
        <v>0.52</v>
      </c>
      <c r="E831">
        <v>0</v>
      </c>
      <c r="F831">
        <v>1.18</v>
      </c>
      <c r="G831">
        <v>90.76</v>
      </c>
      <c r="H831" s="11">
        <v>45413</v>
      </c>
      <c r="I831" s="12">
        <f t="shared" si="24"/>
        <v>99.47</v>
      </c>
      <c r="J831" s="12">
        <f t="shared" si="25"/>
        <v>0.52</v>
      </c>
    </row>
    <row r="832" spans="1:10" x14ac:dyDescent="0.25">
      <c r="A832" t="s">
        <v>889</v>
      </c>
      <c r="B832">
        <v>8.7200000000000006</v>
      </c>
      <c r="C832">
        <v>0</v>
      </c>
      <c r="D832">
        <v>0.52</v>
      </c>
      <c r="E832">
        <v>0</v>
      </c>
      <c r="F832">
        <v>1.18</v>
      </c>
      <c r="G832">
        <v>90.75</v>
      </c>
      <c r="H832" s="11">
        <v>45412</v>
      </c>
      <c r="I832" s="12">
        <f t="shared" si="24"/>
        <v>99.47</v>
      </c>
      <c r="J832" s="12">
        <f t="shared" si="25"/>
        <v>0.52</v>
      </c>
    </row>
    <row r="833" spans="1:10" x14ac:dyDescent="0.25">
      <c r="A833" t="s">
        <v>890</v>
      </c>
      <c r="B833">
        <v>8.67</v>
      </c>
      <c r="C833">
        <v>0</v>
      </c>
      <c r="D833">
        <v>0.48</v>
      </c>
      <c r="E833">
        <v>0</v>
      </c>
      <c r="F833">
        <v>1.1000000000000001</v>
      </c>
      <c r="G833">
        <v>90.91</v>
      </c>
      <c r="H833" s="11">
        <v>45411</v>
      </c>
      <c r="I833" s="12">
        <f t="shared" si="24"/>
        <v>99.58</v>
      </c>
      <c r="J833" s="12">
        <f t="shared" si="25"/>
        <v>0.48</v>
      </c>
    </row>
    <row r="834" spans="1:10" x14ac:dyDescent="0.25">
      <c r="A834" t="s">
        <v>891</v>
      </c>
      <c r="B834">
        <v>8.68</v>
      </c>
      <c r="C834">
        <v>0</v>
      </c>
      <c r="D834">
        <v>1.47</v>
      </c>
      <c r="E834">
        <v>0</v>
      </c>
      <c r="F834">
        <v>1.1299999999999999</v>
      </c>
      <c r="G834">
        <v>90.9</v>
      </c>
      <c r="H834" s="11">
        <v>45410</v>
      </c>
      <c r="I834" s="12">
        <f t="shared" ref="I834:I897" si="26">B834+G834</f>
        <v>99.580000000000013</v>
      </c>
      <c r="J834" s="12">
        <f t="shared" ref="J834:J897" si="27">D834+C834</f>
        <v>1.47</v>
      </c>
    </row>
    <row r="835" spans="1:10" x14ac:dyDescent="0.25">
      <c r="A835" t="s">
        <v>892</v>
      </c>
      <c r="B835">
        <v>8.7200000000000006</v>
      </c>
      <c r="C835">
        <v>0</v>
      </c>
      <c r="D835">
        <v>0.97</v>
      </c>
      <c r="E835">
        <v>0</v>
      </c>
      <c r="F835">
        <v>1.1100000000000001</v>
      </c>
      <c r="G835">
        <v>90.9</v>
      </c>
      <c r="H835" s="11">
        <v>45409</v>
      </c>
      <c r="I835" s="12">
        <f t="shared" si="26"/>
        <v>99.62</v>
      </c>
      <c r="J835" s="12">
        <f t="shared" si="27"/>
        <v>0.97</v>
      </c>
    </row>
    <row r="836" spans="1:10" x14ac:dyDescent="0.25">
      <c r="A836" t="s">
        <v>893</v>
      </c>
      <c r="B836">
        <v>8.81</v>
      </c>
      <c r="C836">
        <v>0</v>
      </c>
      <c r="D836">
        <v>0.96</v>
      </c>
      <c r="E836">
        <v>0</v>
      </c>
      <c r="F836">
        <v>1.1100000000000001</v>
      </c>
      <c r="G836">
        <v>89.77</v>
      </c>
      <c r="H836" s="11">
        <v>45408</v>
      </c>
      <c r="I836" s="12">
        <f t="shared" si="26"/>
        <v>98.58</v>
      </c>
      <c r="J836" s="12">
        <f t="shared" si="27"/>
        <v>0.96</v>
      </c>
    </row>
    <row r="837" spans="1:10" x14ac:dyDescent="0.25">
      <c r="A837" t="s">
        <v>894</v>
      </c>
      <c r="B837">
        <v>8.81</v>
      </c>
      <c r="C837">
        <v>0</v>
      </c>
      <c r="D837">
        <v>0.96</v>
      </c>
      <c r="E837">
        <v>0</v>
      </c>
      <c r="F837">
        <v>1.1100000000000001</v>
      </c>
      <c r="G837">
        <v>89.77</v>
      </c>
      <c r="H837" s="11">
        <v>45407</v>
      </c>
      <c r="I837" s="12">
        <f t="shared" si="26"/>
        <v>98.58</v>
      </c>
      <c r="J837" s="12">
        <f t="shared" si="27"/>
        <v>0.96</v>
      </c>
    </row>
    <row r="838" spans="1:10" x14ac:dyDescent="0.25">
      <c r="A838" t="s">
        <v>895</v>
      </c>
      <c r="B838">
        <v>8.81</v>
      </c>
      <c r="C838">
        <v>0</v>
      </c>
      <c r="D838">
        <v>0.96</v>
      </c>
      <c r="E838">
        <v>0</v>
      </c>
      <c r="F838">
        <v>1.1100000000000001</v>
      </c>
      <c r="G838">
        <v>89.75</v>
      </c>
      <c r="H838" s="11">
        <v>45406</v>
      </c>
      <c r="I838" s="12">
        <f t="shared" si="26"/>
        <v>98.56</v>
      </c>
      <c r="J838" s="12">
        <f t="shared" si="27"/>
        <v>0.96</v>
      </c>
    </row>
    <row r="839" spans="1:10" x14ac:dyDescent="0.25">
      <c r="A839" t="s">
        <v>896</v>
      </c>
      <c r="B839">
        <v>8.8000000000000007</v>
      </c>
      <c r="C839">
        <v>0</v>
      </c>
      <c r="D839">
        <v>1.57</v>
      </c>
      <c r="E839">
        <v>0</v>
      </c>
      <c r="F839">
        <v>1.17</v>
      </c>
      <c r="G839">
        <v>90.11</v>
      </c>
      <c r="H839" s="11">
        <v>45405</v>
      </c>
      <c r="I839" s="12">
        <f t="shared" si="26"/>
        <v>98.91</v>
      </c>
      <c r="J839" s="12">
        <f t="shared" si="27"/>
        <v>1.57</v>
      </c>
    </row>
    <row r="840" spans="1:10" x14ac:dyDescent="0.25">
      <c r="A840" t="s">
        <v>897</v>
      </c>
      <c r="B840">
        <v>8.9</v>
      </c>
      <c r="C840">
        <v>0</v>
      </c>
      <c r="D840">
        <v>2.5299999999999998</v>
      </c>
      <c r="E840">
        <v>0</v>
      </c>
      <c r="F840">
        <v>1.18</v>
      </c>
      <c r="G840">
        <v>90</v>
      </c>
      <c r="H840" s="11">
        <v>45404</v>
      </c>
      <c r="I840" s="12">
        <f t="shared" si="26"/>
        <v>98.9</v>
      </c>
      <c r="J840" s="12">
        <f t="shared" si="27"/>
        <v>2.5299999999999998</v>
      </c>
    </row>
    <row r="841" spans="1:10" x14ac:dyDescent="0.25">
      <c r="A841" t="s">
        <v>898</v>
      </c>
      <c r="B841">
        <v>8.91</v>
      </c>
      <c r="C841">
        <v>0</v>
      </c>
      <c r="D841">
        <v>0.68</v>
      </c>
      <c r="E841">
        <v>0</v>
      </c>
      <c r="F841">
        <v>1.18</v>
      </c>
      <c r="G841">
        <v>89.43</v>
      </c>
      <c r="H841" s="11">
        <v>45403</v>
      </c>
      <c r="I841" s="12">
        <f t="shared" si="26"/>
        <v>98.34</v>
      </c>
      <c r="J841" s="12">
        <f t="shared" si="27"/>
        <v>0.68</v>
      </c>
    </row>
    <row r="842" spans="1:10" x14ac:dyDescent="0.25">
      <c r="A842" t="s">
        <v>899</v>
      </c>
      <c r="B842">
        <v>9.0299999999999994</v>
      </c>
      <c r="C842">
        <v>0</v>
      </c>
      <c r="D842">
        <v>0.57999999999999996</v>
      </c>
      <c r="E842">
        <v>0</v>
      </c>
      <c r="F842">
        <v>1.19</v>
      </c>
      <c r="G842">
        <v>88.33</v>
      </c>
      <c r="H842" s="11">
        <v>45402</v>
      </c>
      <c r="I842" s="12">
        <f t="shared" si="26"/>
        <v>97.36</v>
      </c>
      <c r="J842" s="12">
        <f t="shared" si="27"/>
        <v>0.57999999999999996</v>
      </c>
    </row>
    <row r="843" spans="1:10" x14ac:dyDescent="0.25">
      <c r="A843" t="s">
        <v>900</v>
      </c>
      <c r="B843">
        <v>9.1</v>
      </c>
      <c r="C843">
        <v>0</v>
      </c>
      <c r="D843">
        <v>1.54</v>
      </c>
      <c r="E843">
        <v>0</v>
      </c>
      <c r="F843">
        <v>1.57</v>
      </c>
      <c r="G843">
        <v>90.1</v>
      </c>
      <c r="H843" s="11">
        <v>45401</v>
      </c>
      <c r="I843" s="12">
        <f t="shared" si="26"/>
        <v>99.199999999999989</v>
      </c>
      <c r="J843" s="12">
        <f t="shared" si="27"/>
        <v>1.54</v>
      </c>
    </row>
    <row r="844" spans="1:10" x14ac:dyDescent="0.25">
      <c r="A844" t="s">
        <v>901</v>
      </c>
      <c r="B844">
        <v>9.1</v>
      </c>
      <c r="C844">
        <v>0</v>
      </c>
      <c r="D844">
        <v>1.54</v>
      </c>
      <c r="E844">
        <v>0</v>
      </c>
      <c r="F844">
        <v>1.57</v>
      </c>
      <c r="G844">
        <v>90.1</v>
      </c>
      <c r="H844" s="11">
        <v>45400</v>
      </c>
      <c r="I844" s="12">
        <f t="shared" si="26"/>
        <v>99.199999999999989</v>
      </c>
      <c r="J844" s="12">
        <f t="shared" si="27"/>
        <v>1.54</v>
      </c>
    </row>
    <row r="845" spans="1:10" x14ac:dyDescent="0.25">
      <c r="A845" t="s">
        <v>902</v>
      </c>
      <c r="B845">
        <v>9.1</v>
      </c>
      <c r="C845">
        <v>0</v>
      </c>
      <c r="D845">
        <v>1.54</v>
      </c>
      <c r="E845">
        <v>0</v>
      </c>
      <c r="F845">
        <v>1.57</v>
      </c>
      <c r="G845">
        <v>90.09</v>
      </c>
      <c r="H845" s="11">
        <v>45399</v>
      </c>
      <c r="I845" s="12">
        <f t="shared" si="26"/>
        <v>99.19</v>
      </c>
      <c r="J845" s="12">
        <f t="shared" si="27"/>
        <v>1.54</v>
      </c>
    </row>
    <row r="846" spans="1:10" x14ac:dyDescent="0.25">
      <c r="A846" t="s">
        <v>903</v>
      </c>
      <c r="B846">
        <v>9.0299999999999994</v>
      </c>
      <c r="C846">
        <v>0</v>
      </c>
      <c r="D846">
        <v>0.83</v>
      </c>
      <c r="E846">
        <v>0</v>
      </c>
      <c r="F846">
        <v>1.57</v>
      </c>
      <c r="G846">
        <v>90.3</v>
      </c>
      <c r="H846" s="11">
        <v>45398</v>
      </c>
      <c r="I846" s="12">
        <f t="shared" si="26"/>
        <v>99.33</v>
      </c>
      <c r="J846" s="12">
        <f t="shared" si="27"/>
        <v>0.83</v>
      </c>
    </row>
    <row r="847" spans="1:10" x14ac:dyDescent="0.25">
      <c r="A847" t="s">
        <v>904</v>
      </c>
      <c r="B847">
        <v>8.8699999999999992</v>
      </c>
      <c r="C847">
        <v>0</v>
      </c>
      <c r="D847">
        <v>1.23</v>
      </c>
      <c r="E847">
        <v>0</v>
      </c>
      <c r="F847">
        <v>1.31</v>
      </c>
      <c r="G847">
        <v>89.59</v>
      </c>
      <c r="H847" s="11">
        <v>45397</v>
      </c>
      <c r="I847" s="12">
        <f t="shared" si="26"/>
        <v>98.460000000000008</v>
      </c>
      <c r="J847" s="12">
        <f t="shared" si="27"/>
        <v>1.23</v>
      </c>
    </row>
    <row r="848" spans="1:10" x14ac:dyDescent="0.25">
      <c r="A848" t="s">
        <v>905</v>
      </c>
      <c r="B848">
        <v>8.86</v>
      </c>
      <c r="C848">
        <v>0</v>
      </c>
      <c r="D848">
        <v>1.03</v>
      </c>
      <c r="E848">
        <v>0</v>
      </c>
      <c r="F848">
        <v>1.31</v>
      </c>
      <c r="G848">
        <v>90.24</v>
      </c>
      <c r="H848" s="11">
        <v>45396</v>
      </c>
      <c r="I848" s="12">
        <f t="shared" si="26"/>
        <v>99.1</v>
      </c>
      <c r="J848" s="12">
        <f t="shared" si="27"/>
        <v>1.03</v>
      </c>
    </row>
    <row r="849" spans="1:10" x14ac:dyDescent="0.25">
      <c r="A849" t="s">
        <v>906</v>
      </c>
      <c r="B849">
        <v>8.81</v>
      </c>
      <c r="C849">
        <v>0</v>
      </c>
      <c r="D849">
        <v>1.01</v>
      </c>
      <c r="E849">
        <v>0</v>
      </c>
      <c r="F849">
        <v>1.32</v>
      </c>
      <c r="G849">
        <v>89.86</v>
      </c>
      <c r="H849" s="11">
        <v>45395</v>
      </c>
      <c r="I849" s="12">
        <f t="shared" si="26"/>
        <v>98.67</v>
      </c>
      <c r="J849" s="12">
        <f t="shared" si="27"/>
        <v>1.01</v>
      </c>
    </row>
    <row r="850" spans="1:10" x14ac:dyDescent="0.25">
      <c r="A850" t="s">
        <v>907</v>
      </c>
      <c r="B850">
        <v>8.5500000000000007</v>
      </c>
      <c r="C850">
        <v>0</v>
      </c>
      <c r="D850">
        <v>0.85</v>
      </c>
      <c r="E850">
        <v>0</v>
      </c>
      <c r="F850">
        <v>1.3</v>
      </c>
      <c r="G850">
        <v>90.4</v>
      </c>
      <c r="H850" s="11">
        <v>45394</v>
      </c>
      <c r="I850" s="12">
        <f t="shared" si="26"/>
        <v>98.95</v>
      </c>
      <c r="J850" s="12">
        <f t="shared" si="27"/>
        <v>0.85</v>
      </c>
    </row>
    <row r="851" spans="1:10" x14ac:dyDescent="0.25">
      <c r="A851" t="s">
        <v>908</v>
      </c>
      <c r="B851">
        <v>8.5500000000000007</v>
      </c>
      <c r="C851">
        <v>0</v>
      </c>
      <c r="D851">
        <v>0.85</v>
      </c>
      <c r="E851">
        <v>0</v>
      </c>
      <c r="F851">
        <v>1.3</v>
      </c>
      <c r="G851">
        <v>90.39</v>
      </c>
      <c r="H851" s="11">
        <v>45393</v>
      </c>
      <c r="I851" s="12">
        <f t="shared" si="26"/>
        <v>98.94</v>
      </c>
      <c r="J851" s="12">
        <f t="shared" si="27"/>
        <v>0.85</v>
      </c>
    </row>
    <row r="852" spans="1:10" x14ac:dyDescent="0.25">
      <c r="A852" t="s">
        <v>909</v>
      </c>
      <c r="B852">
        <v>8.5500000000000007</v>
      </c>
      <c r="C852">
        <v>0</v>
      </c>
      <c r="D852">
        <v>0.85</v>
      </c>
      <c r="E852">
        <v>0</v>
      </c>
      <c r="F852">
        <v>1.3</v>
      </c>
      <c r="G852">
        <v>90.39</v>
      </c>
      <c r="H852" s="11">
        <v>45392</v>
      </c>
      <c r="I852" s="12">
        <f t="shared" si="26"/>
        <v>98.94</v>
      </c>
      <c r="J852" s="12">
        <f t="shared" si="27"/>
        <v>0.85</v>
      </c>
    </row>
    <row r="853" spans="1:10" x14ac:dyDescent="0.25">
      <c r="A853" t="s">
        <v>910</v>
      </c>
      <c r="B853">
        <v>8.5500000000000007</v>
      </c>
      <c r="C853">
        <v>0</v>
      </c>
      <c r="D853">
        <v>0.85</v>
      </c>
      <c r="E853">
        <v>0</v>
      </c>
      <c r="F853">
        <v>1.3</v>
      </c>
      <c r="G853">
        <v>90.38</v>
      </c>
      <c r="H853" s="11">
        <v>45391</v>
      </c>
      <c r="I853" s="12">
        <f t="shared" si="26"/>
        <v>98.929999999999993</v>
      </c>
      <c r="J853" s="12">
        <f t="shared" si="27"/>
        <v>0.85</v>
      </c>
    </row>
    <row r="854" spans="1:10" x14ac:dyDescent="0.25">
      <c r="A854" t="s">
        <v>911</v>
      </c>
      <c r="B854">
        <v>8.56</v>
      </c>
      <c r="C854">
        <v>0</v>
      </c>
      <c r="D854">
        <v>0.72</v>
      </c>
      <c r="E854">
        <v>0</v>
      </c>
      <c r="F854">
        <v>1.34</v>
      </c>
      <c r="G854">
        <v>90.46</v>
      </c>
      <c r="H854" s="11">
        <v>45390</v>
      </c>
      <c r="I854" s="12">
        <f t="shared" si="26"/>
        <v>99.02</v>
      </c>
      <c r="J854" s="12">
        <f t="shared" si="27"/>
        <v>0.72</v>
      </c>
    </row>
    <row r="855" spans="1:10" x14ac:dyDescent="0.25">
      <c r="A855" t="s">
        <v>912</v>
      </c>
      <c r="B855">
        <v>8.59</v>
      </c>
      <c r="C855">
        <v>0</v>
      </c>
      <c r="D855">
        <v>1.32</v>
      </c>
      <c r="E855">
        <v>0</v>
      </c>
      <c r="F855">
        <v>1.0900000000000001</v>
      </c>
      <c r="G855">
        <v>90.54</v>
      </c>
      <c r="H855" s="11">
        <v>45389</v>
      </c>
      <c r="I855" s="12">
        <f t="shared" si="26"/>
        <v>99.13000000000001</v>
      </c>
      <c r="J855" s="12">
        <f t="shared" si="27"/>
        <v>1.32</v>
      </c>
    </row>
    <row r="856" spans="1:10" x14ac:dyDescent="0.25">
      <c r="A856" t="s">
        <v>913</v>
      </c>
      <c r="B856">
        <v>8.64</v>
      </c>
      <c r="C856">
        <v>0</v>
      </c>
      <c r="D856">
        <v>1.67</v>
      </c>
      <c r="E856">
        <v>0</v>
      </c>
      <c r="F856">
        <v>1.1000000000000001</v>
      </c>
      <c r="G856">
        <v>90.63</v>
      </c>
      <c r="H856" s="11">
        <v>45388</v>
      </c>
      <c r="I856" s="12">
        <f t="shared" si="26"/>
        <v>99.27</v>
      </c>
      <c r="J856" s="12">
        <f t="shared" si="27"/>
        <v>1.67</v>
      </c>
    </row>
    <row r="857" spans="1:10" x14ac:dyDescent="0.25">
      <c r="A857" t="s">
        <v>914</v>
      </c>
      <c r="B857">
        <v>8.48</v>
      </c>
      <c r="C857">
        <v>0</v>
      </c>
      <c r="D857">
        <v>0.95</v>
      </c>
      <c r="E857">
        <v>0</v>
      </c>
      <c r="F857">
        <v>1.03</v>
      </c>
      <c r="G857">
        <v>90.27</v>
      </c>
      <c r="H857" s="11">
        <v>45387</v>
      </c>
      <c r="I857" s="12">
        <f t="shared" si="26"/>
        <v>98.75</v>
      </c>
      <c r="J857" s="12">
        <f t="shared" si="27"/>
        <v>0.95</v>
      </c>
    </row>
    <row r="858" spans="1:10" x14ac:dyDescent="0.25">
      <c r="A858" t="s">
        <v>915</v>
      </c>
      <c r="B858">
        <v>8.48</v>
      </c>
      <c r="C858">
        <v>0</v>
      </c>
      <c r="D858">
        <v>0.95</v>
      </c>
      <c r="E858">
        <v>0</v>
      </c>
      <c r="F858">
        <v>1.03</v>
      </c>
      <c r="G858">
        <v>90.27</v>
      </c>
      <c r="H858" s="11">
        <v>45386</v>
      </c>
      <c r="I858" s="12">
        <f t="shared" si="26"/>
        <v>98.75</v>
      </c>
      <c r="J858" s="12">
        <f t="shared" si="27"/>
        <v>0.95</v>
      </c>
    </row>
    <row r="859" spans="1:10" x14ac:dyDescent="0.25">
      <c r="A859" t="s">
        <v>916</v>
      </c>
      <c r="B859">
        <v>8.48</v>
      </c>
      <c r="C859">
        <v>0</v>
      </c>
      <c r="D859">
        <v>0.95</v>
      </c>
      <c r="E859">
        <v>0</v>
      </c>
      <c r="F859">
        <v>1.03</v>
      </c>
      <c r="G859">
        <v>90.26</v>
      </c>
      <c r="H859" s="11">
        <v>45385</v>
      </c>
      <c r="I859" s="12">
        <f t="shared" si="26"/>
        <v>98.740000000000009</v>
      </c>
      <c r="J859" s="12">
        <f t="shared" si="27"/>
        <v>0.95</v>
      </c>
    </row>
    <row r="860" spans="1:10" x14ac:dyDescent="0.25">
      <c r="A860" t="s">
        <v>917</v>
      </c>
      <c r="B860">
        <v>8.41</v>
      </c>
      <c r="C860">
        <v>0</v>
      </c>
      <c r="D860">
        <v>1.7</v>
      </c>
      <c r="E860">
        <v>0</v>
      </c>
      <c r="F860">
        <v>1.06</v>
      </c>
      <c r="G860">
        <v>90.01</v>
      </c>
      <c r="H860" s="11">
        <v>45384</v>
      </c>
      <c r="I860" s="12">
        <f t="shared" si="26"/>
        <v>98.42</v>
      </c>
      <c r="J860" s="12">
        <f t="shared" si="27"/>
        <v>1.7</v>
      </c>
    </row>
    <row r="861" spans="1:10" x14ac:dyDescent="0.25">
      <c r="A861" t="s">
        <v>918</v>
      </c>
      <c r="B861">
        <v>8.4700000000000006</v>
      </c>
      <c r="C861">
        <v>0</v>
      </c>
      <c r="D861">
        <v>1.59</v>
      </c>
      <c r="E861">
        <v>0</v>
      </c>
      <c r="F861">
        <v>1.05</v>
      </c>
      <c r="G861">
        <v>90.61</v>
      </c>
      <c r="H861" s="11">
        <v>45383</v>
      </c>
      <c r="I861" s="12">
        <f t="shared" si="26"/>
        <v>99.08</v>
      </c>
      <c r="J861" s="12">
        <f t="shared" si="27"/>
        <v>1.59</v>
      </c>
    </row>
    <row r="862" spans="1:10" x14ac:dyDescent="0.25">
      <c r="A862" t="s">
        <v>919</v>
      </c>
      <c r="B862">
        <v>8.4700000000000006</v>
      </c>
      <c r="C862">
        <v>0</v>
      </c>
      <c r="D862">
        <v>1.58</v>
      </c>
      <c r="E862">
        <v>0</v>
      </c>
      <c r="F862">
        <v>1.05</v>
      </c>
      <c r="G862">
        <v>90.61</v>
      </c>
      <c r="H862" s="11">
        <v>45382</v>
      </c>
      <c r="I862" s="12">
        <f t="shared" si="26"/>
        <v>99.08</v>
      </c>
      <c r="J862" s="12">
        <f t="shared" si="27"/>
        <v>1.58</v>
      </c>
    </row>
    <row r="863" spans="1:10" x14ac:dyDescent="0.25">
      <c r="A863" t="s">
        <v>920</v>
      </c>
      <c r="B863">
        <v>8.4600000000000009</v>
      </c>
      <c r="C863">
        <v>0</v>
      </c>
      <c r="D863">
        <v>1.58</v>
      </c>
      <c r="E863">
        <v>0</v>
      </c>
      <c r="F863">
        <v>1.05</v>
      </c>
      <c r="G863">
        <v>90.6</v>
      </c>
      <c r="H863" s="11">
        <v>45381</v>
      </c>
      <c r="I863" s="12">
        <f t="shared" si="26"/>
        <v>99.06</v>
      </c>
      <c r="J863" s="12">
        <f t="shared" si="27"/>
        <v>1.58</v>
      </c>
    </row>
    <row r="864" spans="1:10" x14ac:dyDescent="0.25">
      <c r="A864" t="s">
        <v>921</v>
      </c>
      <c r="B864">
        <v>8.3000000000000007</v>
      </c>
      <c r="C864">
        <v>0</v>
      </c>
      <c r="D864">
        <v>2.06</v>
      </c>
      <c r="E864">
        <v>0</v>
      </c>
      <c r="F864">
        <v>1.05</v>
      </c>
      <c r="G864">
        <v>89.96</v>
      </c>
      <c r="H864" s="11">
        <v>45380</v>
      </c>
      <c r="I864" s="12">
        <f t="shared" si="26"/>
        <v>98.259999999999991</v>
      </c>
      <c r="J864" s="12">
        <f t="shared" si="27"/>
        <v>2.06</v>
      </c>
    </row>
    <row r="865" spans="1:10" x14ac:dyDescent="0.25">
      <c r="A865" t="s">
        <v>922</v>
      </c>
      <c r="B865">
        <v>8.3000000000000007</v>
      </c>
      <c r="C865">
        <v>0</v>
      </c>
      <c r="D865">
        <v>2.06</v>
      </c>
      <c r="E865">
        <v>0</v>
      </c>
      <c r="F865">
        <v>1.05</v>
      </c>
      <c r="G865">
        <v>89.96</v>
      </c>
      <c r="H865" s="11">
        <v>45379</v>
      </c>
      <c r="I865" s="12">
        <f t="shared" si="26"/>
        <v>98.259999999999991</v>
      </c>
      <c r="J865" s="12">
        <f t="shared" si="27"/>
        <v>2.06</v>
      </c>
    </row>
    <row r="866" spans="1:10" x14ac:dyDescent="0.25">
      <c r="A866" t="s">
        <v>923</v>
      </c>
      <c r="B866">
        <v>8.3000000000000007</v>
      </c>
      <c r="C866">
        <v>0</v>
      </c>
      <c r="D866">
        <v>2.06</v>
      </c>
      <c r="E866">
        <v>0</v>
      </c>
      <c r="F866">
        <v>1.05</v>
      </c>
      <c r="G866">
        <v>89.96</v>
      </c>
      <c r="H866" s="11">
        <v>45378</v>
      </c>
      <c r="I866" s="12">
        <f t="shared" si="26"/>
        <v>98.259999999999991</v>
      </c>
      <c r="J866" s="12">
        <f t="shared" si="27"/>
        <v>2.06</v>
      </c>
    </row>
    <row r="867" spans="1:10" x14ac:dyDescent="0.25">
      <c r="A867" t="s">
        <v>924</v>
      </c>
      <c r="B867">
        <v>8.36</v>
      </c>
      <c r="C867">
        <v>0</v>
      </c>
      <c r="D867">
        <v>2.61</v>
      </c>
      <c r="E867">
        <v>0</v>
      </c>
      <c r="F867">
        <v>1.05</v>
      </c>
      <c r="G867">
        <v>90.05</v>
      </c>
      <c r="H867" s="11">
        <v>45377</v>
      </c>
      <c r="I867" s="12">
        <f t="shared" si="26"/>
        <v>98.41</v>
      </c>
      <c r="J867" s="12">
        <f t="shared" si="27"/>
        <v>2.61</v>
      </c>
    </row>
    <row r="868" spans="1:10" x14ac:dyDescent="0.25">
      <c r="A868" t="s">
        <v>925</v>
      </c>
      <c r="B868">
        <v>8.42</v>
      </c>
      <c r="C868">
        <v>0</v>
      </c>
      <c r="D868">
        <v>0.64</v>
      </c>
      <c r="E868">
        <v>0</v>
      </c>
      <c r="F868">
        <v>1.06</v>
      </c>
      <c r="G868">
        <v>89.51</v>
      </c>
      <c r="H868" s="11">
        <v>45376</v>
      </c>
      <c r="I868" s="12">
        <f t="shared" si="26"/>
        <v>97.93</v>
      </c>
      <c r="J868" s="12">
        <f t="shared" si="27"/>
        <v>0.64</v>
      </c>
    </row>
    <row r="869" spans="1:10" x14ac:dyDescent="0.25">
      <c r="A869" t="s">
        <v>926</v>
      </c>
      <c r="B869">
        <v>8</v>
      </c>
      <c r="C869">
        <v>0</v>
      </c>
      <c r="D869">
        <v>0.62</v>
      </c>
      <c r="E869">
        <v>0</v>
      </c>
      <c r="F869">
        <v>1.07</v>
      </c>
      <c r="G869">
        <v>89.31</v>
      </c>
      <c r="H869" s="11">
        <v>45375</v>
      </c>
      <c r="I869" s="12">
        <f t="shared" si="26"/>
        <v>97.31</v>
      </c>
      <c r="J869" s="12">
        <f t="shared" si="27"/>
        <v>0.62</v>
      </c>
    </row>
    <row r="870" spans="1:10" x14ac:dyDescent="0.25">
      <c r="A870" t="s">
        <v>927</v>
      </c>
      <c r="B870">
        <v>8.14</v>
      </c>
      <c r="C870">
        <v>0</v>
      </c>
      <c r="D870">
        <v>0.4</v>
      </c>
      <c r="E870">
        <v>0</v>
      </c>
      <c r="F870">
        <v>1.39</v>
      </c>
      <c r="G870">
        <v>91.08</v>
      </c>
      <c r="H870" s="11">
        <v>45374</v>
      </c>
      <c r="I870" s="12">
        <f t="shared" si="26"/>
        <v>99.22</v>
      </c>
      <c r="J870" s="12">
        <f t="shared" si="27"/>
        <v>0.4</v>
      </c>
    </row>
    <row r="871" spans="1:10" x14ac:dyDescent="0.25">
      <c r="A871" t="s">
        <v>928</v>
      </c>
      <c r="B871">
        <v>8.14</v>
      </c>
      <c r="C871">
        <v>0</v>
      </c>
      <c r="D871">
        <v>0.4</v>
      </c>
      <c r="E871">
        <v>0</v>
      </c>
      <c r="F871">
        <v>1.39</v>
      </c>
      <c r="G871">
        <v>91.08</v>
      </c>
      <c r="H871" s="11">
        <v>45373</v>
      </c>
      <c r="I871" s="12">
        <f t="shared" si="26"/>
        <v>99.22</v>
      </c>
      <c r="J871" s="12">
        <f t="shared" si="27"/>
        <v>0.4</v>
      </c>
    </row>
    <row r="872" spans="1:10" x14ac:dyDescent="0.25">
      <c r="A872" t="s">
        <v>929</v>
      </c>
      <c r="B872">
        <v>8.14</v>
      </c>
      <c r="C872">
        <v>0</v>
      </c>
      <c r="D872">
        <v>0.4</v>
      </c>
      <c r="E872">
        <v>0</v>
      </c>
      <c r="F872">
        <v>1.39</v>
      </c>
      <c r="G872">
        <v>91.07</v>
      </c>
      <c r="H872" s="11">
        <v>45372</v>
      </c>
      <c r="I872" s="12">
        <f t="shared" si="26"/>
        <v>99.21</v>
      </c>
      <c r="J872" s="12">
        <f t="shared" si="27"/>
        <v>0.4</v>
      </c>
    </row>
    <row r="873" spans="1:10" x14ac:dyDescent="0.25">
      <c r="A873" t="s">
        <v>930</v>
      </c>
      <c r="B873">
        <v>8.14</v>
      </c>
      <c r="C873">
        <v>0</v>
      </c>
      <c r="D873">
        <v>0.4</v>
      </c>
      <c r="E873">
        <v>0</v>
      </c>
      <c r="F873">
        <v>1.39</v>
      </c>
      <c r="G873">
        <v>91.06</v>
      </c>
      <c r="H873" s="11">
        <v>45371</v>
      </c>
      <c r="I873" s="12">
        <f t="shared" si="26"/>
        <v>99.2</v>
      </c>
      <c r="J873" s="12">
        <f t="shared" si="27"/>
        <v>0.4</v>
      </c>
    </row>
    <row r="874" spans="1:10" x14ac:dyDescent="0.25">
      <c r="A874" t="s">
        <v>931</v>
      </c>
      <c r="B874">
        <v>8.14</v>
      </c>
      <c r="C874">
        <v>0</v>
      </c>
      <c r="D874">
        <v>0.4</v>
      </c>
      <c r="E874">
        <v>0</v>
      </c>
      <c r="F874">
        <v>1.34</v>
      </c>
      <c r="G874">
        <v>91.06</v>
      </c>
      <c r="H874" s="11">
        <v>45370</v>
      </c>
      <c r="I874" s="12">
        <f t="shared" si="26"/>
        <v>99.2</v>
      </c>
      <c r="J874" s="12">
        <f t="shared" si="27"/>
        <v>0.4</v>
      </c>
    </row>
    <row r="875" spans="1:10" x14ac:dyDescent="0.25">
      <c r="A875" t="s">
        <v>932</v>
      </c>
      <c r="B875">
        <v>8.14</v>
      </c>
      <c r="C875">
        <v>0</v>
      </c>
      <c r="D875">
        <v>0.4</v>
      </c>
      <c r="E875">
        <v>0</v>
      </c>
      <c r="F875">
        <v>1.34</v>
      </c>
      <c r="G875">
        <v>91.05</v>
      </c>
      <c r="H875" s="11">
        <v>45369</v>
      </c>
      <c r="I875" s="12">
        <f t="shared" si="26"/>
        <v>99.19</v>
      </c>
      <c r="J875" s="12">
        <f t="shared" si="27"/>
        <v>0.4</v>
      </c>
    </row>
    <row r="876" spans="1:10" x14ac:dyDescent="0.25">
      <c r="A876" t="s">
        <v>933</v>
      </c>
      <c r="B876">
        <v>8.08</v>
      </c>
      <c r="C876">
        <v>0</v>
      </c>
      <c r="D876">
        <v>0.28000000000000003</v>
      </c>
      <c r="E876">
        <v>0</v>
      </c>
      <c r="F876">
        <v>1.42</v>
      </c>
      <c r="G876">
        <v>91.16</v>
      </c>
      <c r="H876" s="11">
        <v>45368</v>
      </c>
      <c r="I876" s="12">
        <f t="shared" si="26"/>
        <v>99.24</v>
      </c>
      <c r="J876" s="12">
        <f t="shared" si="27"/>
        <v>0.28000000000000003</v>
      </c>
    </row>
    <row r="877" spans="1:10" x14ac:dyDescent="0.25">
      <c r="A877" t="s">
        <v>934</v>
      </c>
      <c r="B877">
        <v>8.0500000000000007</v>
      </c>
      <c r="C877">
        <v>0</v>
      </c>
      <c r="D877">
        <v>0.69</v>
      </c>
      <c r="E877">
        <v>0</v>
      </c>
      <c r="F877">
        <v>1.01</v>
      </c>
      <c r="G877">
        <v>91.52</v>
      </c>
      <c r="H877" s="11">
        <v>45367</v>
      </c>
      <c r="I877" s="12">
        <f t="shared" si="26"/>
        <v>99.57</v>
      </c>
      <c r="J877" s="12">
        <f t="shared" si="27"/>
        <v>0.69</v>
      </c>
    </row>
    <row r="878" spans="1:10" x14ac:dyDescent="0.25">
      <c r="A878" t="s">
        <v>935</v>
      </c>
      <c r="B878">
        <v>8.1</v>
      </c>
      <c r="C878">
        <v>0</v>
      </c>
      <c r="D878">
        <v>1.8</v>
      </c>
      <c r="E878">
        <v>0</v>
      </c>
      <c r="F878">
        <v>0.98</v>
      </c>
      <c r="G878">
        <v>91.58</v>
      </c>
      <c r="H878" s="11">
        <v>45366</v>
      </c>
      <c r="I878" s="12">
        <f t="shared" si="26"/>
        <v>99.679999999999993</v>
      </c>
      <c r="J878" s="12">
        <f t="shared" si="27"/>
        <v>1.8</v>
      </c>
    </row>
    <row r="879" spans="1:10" x14ac:dyDescent="0.25">
      <c r="A879" t="s">
        <v>936</v>
      </c>
      <c r="B879">
        <v>8.1</v>
      </c>
      <c r="C879">
        <v>0</v>
      </c>
      <c r="D879">
        <v>1.8</v>
      </c>
      <c r="E879">
        <v>0</v>
      </c>
      <c r="F879">
        <v>0.98</v>
      </c>
      <c r="G879">
        <v>91.58</v>
      </c>
      <c r="H879" s="11">
        <v>45365</v>
      </c>
      <c r="I879" s="12">
        <f t="shared" si="26"/>
        <v>99.679999999999993</v>
      </c>
      <c r="J879" s="12">
        <f t="shared" si="27"/>
        <v>1.8</v>
      </c>
    </row>
    <row r="880" spans="1:10" x14ac:dyDescent="0.25">
      <c r="A880" t="s">
        <v>937</v>
      </c>
      <c r="B880">
        <v>8.1</v>
      </c>
      <c r="C880">
        <v>0</v>
      </c>
      <c r="D880">
        <v>1.77</v>
      </c>
      <c r="E880">
        <v>0</v>
      </c>
      <c r="F880">
        <v>1.01</v>
      </c>
      <c r="G880">
        <v>91.57</v>
      </c>
      <c r="H880" s="11">
        <v>45364</v>
      </c>
      <c r="I880" s="12">
        <f t="shared" si="26"/>
        <v>99.669999999999987</v>
      </c>
      <c r="J880" s="12">
        <f t="shared" si="27"/>
        <v>1.77</v>
      </c>
    </row>
    <row r="881" spans="1:10" x14ac:dyDescent="0.25">
      <c r="A881" t="s">
        <v>938</v>
      </c>
      <c r="B881">
        <v>8.11</v>
      </c>
      <c r="C881">
        <v>0</v>
      </c>
      <c r="D881">
        <v>1.38</v>
      </c>
      <c r="E881">
        <v>0</v>
      </c>
      <c r="F881">
        <v>0.99</v>
      </c>
      <c r="G881">
        <v>91.17</v>
      </c>
      <c r="H881" s="11">
        <v>45363</v>
      </c>
      <c r="I881" s="12">
        <f t="shared" si="26"/>
        <v>99.28</v>
      </c>
      <c r="J881" s="12">
        <f t="shared" si="27"/>
        <v>1.38</v>
      </c>
    </row>
    <row r="882" spans="1:10" x14ac:dyDescent="0.25">
      <c r="A882" t="s">
        <v>939</v>
      </c>
      <c r="B882">
        <v>8.1199999999999992</v>
      </c>
      <c r="C882">
        <v>0</v>
      </c>
      <c r="D882">
        <v>2.2400000000000002</v>
      </c>
      <c r="E882">
        <v>0</v>
      </c>
      <c r="F882">
        <v>0.98</v>
      </c>
      <c r="G882">
        <v>90.31</v>
      </c>
      <c r="H882" s="11">
        <v>45362</v>
      </c>
      <c r="I882" s="12">
        <f t="shared" si="26"/>
        <v>98.43</v>
      </c>
      <c r="J882" s="12">
        <f t="shared" si="27"/>
        <v>2.2400000000000002</v>
      </c>
    </row>
    <row r="883" spans="1:10" x14ac:dyDescent="0.25">
      <c r="A883" t="s">
        <v>940</v>
      </c>
      <c r="B883">
        <v>8.16</v>
      </c>
      <c r="C883">
        <v>0</v>
      </c>
      <c r="D883">
        <v>2.11</v>
      </c>
      <c r="E883">
        <v>0</v>
      </c>
      <c r="F883">
        <v>0.93</v>
      </c>
      <c r="G883">
        <v>90.69</v>
      </c>
      <c r="H883" s="11">
        <v>45361</v>
      </c>
      <c r="I883" s="12">
        <f t="shared" si="26"/>
        <v>98.85</v>
      </c>
      <c r="J883" s="12">
        <f t="shared" si="27"/>
        <v>2.11</v>
      </c>
    </row>
    <row r="884" spans="1:10" x14ac:dyDescent="0.25">
      <c r="A884" t="s">
        <v>941</v>
      </c>
      <c r="B884">
        <v>8.2200000000000006</v>
      </c>
      <c r="C884">
        <v>0</v>
      </c>
      <c r="D884">
        <v>2.1</v>
      </c>
      <c r="E884">
        <v>0</v>
      </c>
      <c r="F884">
        <v>1.05</v>
      </c>
      <c r="G884">
        <v>89.78</v>
      </c>
      <c r="H884" s="11">
        <v>45360</v>
      </c>
      <c r="I884" s="12">
        <f t="shared" si="26"/>
        <v>98</v>
      </c>
      <c r="J884" s="12">
        <f t="shared" si="27"/>
        <v>2.1</v>
      </c>
    </row>
    <row r="885" spans="1:10" x14ac:dyDescent="0.25">
      <c r="A885" t="s">
        <v>942</v>
      </c>
      <c r="B885">
        <v>8.3800000000000008</v>
      </c>
      <c r="C885">
        <v>0</v>
      </c>
      <c r="D885">
        <v>2.0499999999999998</v>
      </c>
      <c r="E885">
        <v>0</v>
      </c>
      <c r="F885">
        <v>0.95</v>
      </c>
      <c r="G885">
        <v>89.76</v>
      </c>
      <c r="H885" s="11">
        <v>45359</v>
      </c>
      <c r="I885" s="12">
        <f t="shared" si="26"/>
        <v>98.14</v>
      </c>
      <c r="J885" s="12">
        <f t="shared" si="27"/>
        <v>2.0499999999999998</v>
      </c>
    </row>
    <row r="886" spans="1:10" x14ac:dyDescent="0.25">
      <c r="A886" t="s">
        <v>943</v>
      </c>
      <c r="B886">
        <v>8.3800000000000008</v>
      </c>
      <c r="C886">
        <v>0</v>
      </c>
      <c r="D886">
        <v>2.0499999999999998</v>
      </c>
      <c r="E886">
        <v>0</v>
      </c>
      <c r="F886">
        <v>0.95</v>
      </c>
      <c r="G886">
        <v>89.75</v>
      </c>
      <c r="H886" s="11">
        <v>45358</v>
      </c>
      <c r="I886" s="12">
        <f t="shared" si="26"/>
        <v>98.13</v>
      </c>
      <c r="J886" s="12">
        <f t="shared" si="27"/>
        <v>2.0499999999999998</v>
      </c>
    </row>
    <row r="887" spans="1:10" x14ac:dyDescent="0.25">
      <c r="A887" t="s">
        <v>944</v>
      </c>
      <c r="B887">
        <v>8.52</v>
      </c>
      <c r="C887">
        <v>0</v>
      </c>
      <c r="D887">
        <v>2.0499999999999998</v>
      </c>
      <c r="E887">
        <v>0</v>
      </c>
      <c r="F887">
        <v>0.79</v>
      </c>
      <c r="G887">
        <v>89.77</v>
      </c>
      <c r="H887" s="11">
        <v>45357</v>
      </c>
      <c r="I887" s="12">
        <f t="shared" si="26"/>
        <v>98.289999999999992</v>
      </c>
      <c r="J887" s="12">
        <f t="shared" si="27"/>
        <v>2.0499999999999998</v>
      </c>
    </row>
    <row r="888" spans="1:10" x14ac:dyDescent="0.25">
      <c r="A888" t="s">
        <v>945</v>
      </c>
      <c r="B888">
        <v>8.49</v>
      </c>
      <c r="C888">
        <v>0</v>
      </c>
      <c r="D888">
        <v>1.74</v>
      </c>
      <c r="E888">
        <v>0</v>
      </c>
      <c r="F888">
        <v>1.1499999999999999</v>
      </c>
      <c r="G888">
        <v>89.75</v>
      </c>
      <c r="H888" s="11">
        <v>45356</v>
      </c>
      <c r="I888" s="12">
        <f t="shared" si="26"/>
        <v>98.24</v>
      </c>
      <c r="J888" s="12">
        <f t="shared" si="27"/>
        <v>1.74</v>
      </c>
    </row>
    <row r="889" spans="1:10" x14ac:dyDescent="0.25">
      <c r="A889" t="s">
        <v>946</v>
      </c>
      <c r="B889">
        <v>8.2100000000000009</v>
      </c>
      <c r="C889">
        <v>0</v>
      </c>
      <c r="D889">
        <v>2.41</v>
      </c>
      <c r="E889">
        <v>0</v>
      </c>
      <c r="F889">
        <v>0.93</v>
      </c>
      <c r="G889">
        <v>90.08</v>
      </c>
      <c r="H889" s="11">
        <v>45355</v>
      </c>
      <c r="I889" s="12">
        <f t="shared" si="26"/>
        <v>98.289999999999992</v>
      </c>
      <c r="J889" s="12">
        <f t="shared" si="27"/>
        <v>2.41</v>
      </c>
    </row>
    <row r="890" spans="1:10" x14ac:dyDescent="0.25">
      <c r="A890" t="s">
        <v>947</v>
      </c>
      <c r="B890">
        <v>8.17</v>
      </c>
      <c r="C890">
        <v>0</v>
      </c>
      <c r="D890">
        <v>0.51</v>
      </c>
      <c r="E890">
        <v>0</v>
      </c>
      <c r="F890">
        <v>0.93</v>
      </c>
      <c r="G890">
        <v>90.46</v>
      </c>
      <c r="H890" s="11">
        <v>45354</v>
      </c>
      <c r="I890" s="12">
        <f t="shared" si="26"/>
        <v>98.63</v>
      </c>
      <c r="J890" s="12">
        <f t="shared" si="27"/>
        <v>0.51</v>
      </c>
    </row>
    <row r="891" spans="1:10" x14ac:dyDescent="0.25">
      <c r="A891" t="s">
        <v>948</v>
      </c>
      <c r="B891">
        <v>8.17</v>
      </c>
      <c r="C891">
        <v>0</v>
      </c>
      <c r="D891">
        <v>0.68</v>
      </c>
      <c r="E891">
        <v>0</v>
      </c>
      <c r="F891">
        <v>1.26</v>
      </c>
      <c r="G891">
        <v>89.62</v>
      </c>
      <c r="H891" s="11">
        <v>45353</v>
      </c>
      <c r="I891" s="12">
        <f t="shared" si="26"/>
        <v>97.79</v>
      </c>
      <c r="J891" s="12">
        <f t="shared" si="27"/>
        <v>0.68</v>
      </c>
    </row>
    <row r="892" spans="1:10" x14ac:dyDescent="0.25">
      <c r="A892" t="s">
        <v>949</v>
      </c>
      <c r="B892">
        <v>8.39</v>
      </c>
      <c r="C892">
        <v>0</v>
      </c>
      <c r="D892">
        <v>0.23</v>
      </c>
      <c r="E892">
        <v>0</v>
      </c>
      <c r="F892">
        <v>1.79</v>
      </c>
      <c r="G892">
        <v>91.28</v>
      </c>
      <c r="H892" s="11">
        <v>45352</v>
      </c>
      <c r="I892" s="12">
        <f t="shared" si="26"/>
        <v>99.67</v>
      </c>
      <c r="J892" s="12">
        <f t="shared" si="27"/>
        <v>0.23</v>
      </c>
    </row>
    <row r="893" spans="1:10" x14ac:dyDescent="0.25">
      <c r="A893" t="s">
        <v>950</v>
      </c>
      <c r="B893">
        <v>8.39</v>
      </c>
      <c r="C893">
        <v>0</v>
      </c>
      <c r="D893">
        <v>0.23</v>
      </c>
      <c r="E893">
        <v>0</v>
      </c>
      <c r="F893">
        <v>1.79</v>
      </c>
      <c r="G893">
        <v>91.27</v>
      </c>
      <c r="H893" s="11">
        <v>45351</v>
      </c>
      <c r="I893" s="12">
        <f t="shared" si="26"/>
        <v>99.66</v>
      </c>
      <c r="J893" s="12">
        <f t="shared" si="27"/>
        <v>0.23</v>
      </c>
    </row>
    <row r="894" spans="1:10" x14ac:dyDescent="0.25">
      <c r="A894" t="s">
        <v>951</v>
      </c>
      <c r="B894">
        <v>8.39</v>
      </c>
      <c r="C894">
        <v>0</v>
      </c>
      <c r="D894">
        <v>0.23</v>
      </c>
      <c r="E894">
        <v>0</v>
      </c>
      <c r="F894">
        <v>1.79</v>
      </c>
      <c r="G894">
        <v>91.27</v>
      </c>
      <c r="H894" s="11">
        <v>45350</v>
      </c>
      <c r="I894" s="12">
        <f t="shared" si="26"/>
        <v>99.66</v>
      </c>
      <c r="J894" s="12">
        <f t="shared" si="27"/>
        <v>0.23</v>
      </c>
    </row>
    <row r="895" spans="1:10" x14ac:dyDescent="0.25">
      <c r="A895" t="s">
        <v>952</v>
      </c>
      <c r="B895">
        <v>8.33</v>
      </c>
      <c r="C895">
        <v>0</v>
      </c>
      <c r="D895">
        <v>0.37</v>
      </c>
      <c r="E895">
        <v>0</v>
      </c>
      <c r="F895">
        <v>1.93</v>
      </c>
      <c r="G895">
        <v>91.22</v>
      </c>
      <c r="H895" s="11">
        <v>45349</v>
      </c>
      <c r="I895" s="12">
        <f t="shared" si="26"/>
        <v>99.55</v>
      </c>
      <c r="J895" s="12">
        <f t="shared" si="27"/>
        <v>0.37</v>
      </c>
    </row>
    <row r="896" spans="1:10" x14ac:dyDescent="0.25">
      <c r="A896" t="s">
        <v>953</v>
      </c>
      <c r="B896">
        <v>8.32</v>
      </c>
      <c r="C896">
        <v>0</v>
      </c>
      <c r="D896">
        <v>0.55000000000000004</v>
      </c>
      <c r="E896">
        <v>0</v>
      </c>
      <c r="F896">
        <v>2.27</v>
      </c>
      <c r="G896">
        <v>91.65</v>
      </c>
      <c r="H896" s="11">
        <v>45348</v>
      </c>
      <c r="I896" s="12">
        <f t="shared" si="26"/>
        <v>99.97</v>
      </c>
      <c r="J896" s="12">
        <f t="shared" si="27"/>
        <v>0.55000000000000004</v>
      </c>
    </row>
    <row r="897" spans="1:10" x14ac:dyDescent="0.25">
      <c r="A897" t="s">
        <v>954</v>
      </c>
      <c r="B897">
        <v>8.26</v>
      </c>
      <c r="C897">
        <v>0</v>
      </c>
      <c r="D897">
        <v>0.52</v>
      </c>
      <c r="E897">
        <v>0</v>
      </c>
      <c r="F897">
        <v>1.84</v>
      </c>
      <c r="G897">
        <v>91.56</v>
      </c>
      <c r="H897" s="11">
        <v>45347</v>
      </c>
      <c r="I897" s="12">
        <f t="shared" si="26"/>
        <v>99.820000000000007</v>
      </c>
      <c r="J897" s="12">
        <f t="shared" si="27"/>
        <v>0.52</v>
      </c>
    </row>
    <row r="898" spans="1:10" x14ac:dyDescent="0.25">
      <c r="A898" t="s">
        <v>955</v>
      </c>
      <c r="B898">
        <v>8.26</v>
      </c>
      <c r="C898">
        <v>0</v>
      </c>
      <c r="D898">
        <v>0.52</v>
      </c>
      <c r="E898">
        <v>0</v>
      </c>
      <c r="F898">
        <v>1.84</v>
      </c>
      <c r="G898">
        <v>91.56</v>
      </c>
      <c r="H898" s="11">
        <v>45346</v>
      </c>
      <c r="I898" s="12">
        <f t="shared" ref="I898:I961" si="28">B898+G898</f>
        <v>99.820000000000007</v>
      </c>
      <c r="J898" s="12">
        <f t="shared" ref="J898:J961" si="29">D898+C898</f>
        <v>0.52</v>
      </c>
    </row>
    <row r="899" spans="1:10" x14ac:dyDescent="0.25">
      <c r="A899" t="s">
        <v>956</v>
      </c>
      <c r="B899">
        <v>8.17</v>
      </c>
      <c r="C899">
        <v>0</v>
      </c>
      <c r="D899">
        <v>0.32</v>
      </c>
      <c r="E899">
        <v>0</v>
      </c>
      <c r="F899">
        <v>1.22</v>
      </c>
      <c r="G899">
        <v>91.47</v>
      </c>
      <c r="H899" s="11">
        <v>45345</v>
      </c>
      <c r="I899" s="12">
        <f t="shared" si="28"/>
        <v>99.64</v>
      </c>
      <c r="J899" s="12">
        <f t="shared" si="29"/>
        <v>0.32</v>
      </c>
    </row>
    <row r="900" spans="1:10" x14ac:dyDescent="0.25">
      <c r="A900" t="s">
        <v>957</v>
      </c>
      <c r="B900">
        <v>8.17</v>
      </c>
      <c r="C900">
        <v>0</v>
      </c>
      <c r="D900">
        <v>0.32</v>
      </c>
      <c r="E900">
        <v>0</v>
      </c>
      <c r="F900">
        <v>1.22</v>
      </c>
      <c r="G900">
        <v>91.46</v>
      </c>
      <c r="H900" s="11">
        <v>45344</v>
      </c>
      <c r="I900" s="12">
        <f t="shared" si="28"/>
        <v>99.63</v>
      </c>
      <c r="J900" s="12">
        <f t="shared" si="29"/>
        <v>0.32</v>
      </c>
    </row>
    <row r="901" spans="1:10" x14ac:dyDescent="0.25">
      <c r="A901" t="s">
        <v>958</v>
      </c>
      <c r="B901">
        <v>8.17</v>
      </c>
      <c r="C901">
        <v>0</v>
      </c>
      <c r="D901">
        <v>0.32</v>
      </c>
      <c r="E901">
        <v>0</v>
      </c>
      <c r="F901">
        <v>1.22</v>
      </c>
      <c r="G901">
        <v>91.45</v>
      </c>
      <c r="H901" s="11">
        <v>45343</v>
      </c>
      <c r="I901" s="12">
        <f t="shared" si="28"/>
        <v>99.62</v>
      </c>
      <c r="J901" s="12">
        <f t="shared" si="29"/>
        <v>0.32</v>
      </c>
    </row>
    <row r="902" spans="1:10" x14ac:dyDescent="0.25">
      <c r="A902" t="s">
        <v>959</v>
      </c>
      <c r="B902">
        <v>8.17</v>
      </c>
      <c r="C902">
        <v>0</v>
      </c>
      <c r="D902">
        <v>0.78</v>
      </c>
      <c r="E902">
        <v>0</v>
      </c>
      <c r="F902">
        <v>1.76</v>
      </c>
      <c r="G902">
        <v>91.46</v>
      </c>
      <c r="H902" s="11">
        <v>45342</v>
      </c>
      <c r="I902" s="12">
        <f t="shared" si="28"/>
        <v>99.63</v>
      </c>
      <c r="J902" s="12">
        <f t="shared" si="29"/>
        <v>0.78</v>
      </c>
    </row>
    <row r="903" spans="1:10" x14ac:dyDescent="0.25">
      <c r="A903" t="s">
        <v>960</v>
      </c>
      <c r="B903">
        <v>8.16</v>
      </c>
      <c r="C903">
        <v>0</v>
      </c>
      <c r="D903">
        <v>0.5</v>
      </c>
      <c r="E903">
        <v>0</v>
      </c>
      <c r="F903">
        <v>2.5099999999999998</v>
      </c>
      <c r="G903">
        <v>91.64</v>
      </c>
      <c r="H903" s="11">
        <v>45341</v>
      </c>
      <c r="I903" s="12">
        <f t="shared" si="28"/>
        <v>99.8</v>
      </c>
      <c r="J903" s="12">
        <f t="shared" si="29"/>
        <v>0.5</v>
      </c>
    </row>
    <row r="904" spans="1:10" x14ac:dyDescent="0.25">
      <c r="A904" t="s">
        <v>961</v>
      </c>
      <c r="B904">
        <v>8.11</v>
      </c>
      <c r="C904">
        <v>0</v>
      </c>
      <c r="D904">
        <v>0.56999999999999995</v>
      </c>
      <c r="E904">
        <v>0</v>
      </c>
      <c r="F904">
        <v>3.14</v>
      </c>
      <c r="G904">
        <v>91.22</v>
      </c>
      <c r="H904" s="11">
        <v>45340</v>
      </c>
      <c r="I904" s="12">
        <f t="shared" si="28"/>
        <v>99.33</v>
      </c>
      <c r="J904" s="12">
        <f t="shared" si="29"/>
        <v>0.56999999999999995</v>
      </c>
    </row>
    <row r="905" spans="1:10" x14ac:dyDescent="0.25">
      <c r="A905" t="s">
        <v>962</v>
      </c>
      <c r="B905">
        <v>8.1300000000000008</v>
      </c>
      <c r="C905">
        <v>0</v>
      </c>
      <c r="D905">
        <v>0.44</v>
      </c>
      <c r="E905">
        <v>0</v>
      </c>
      <c r="F905">
        <v>2.4700000000000002</v>
      </c>
      <c r="G905">
        <v>91.48</v>
      </c>
      <c r="H905" s="11">
        <v>45339</v>
      </c>
      <c r="I905" s="12">
        <f t="shared" si="28"/>
        <v>99.61</v>
      </c>
      <c r="J905" s="12">
        <f t="shared" si="29"/>
        <v>0.44</v>
      </c>
    </row>
    <row r="906" spans="1:10" x14ac:dyDescent="0.25">
      <c r="A906" t="s">
        <v>963</v>
      </c>
      <c r="B906">
        <v>8.02</v>
      </c>
      <c r="C906">
        <v>0</v>
      </c>
      <c r="D906">
        <v>0.64</v>
      </c>
      <c r="E906">
        <v>0</v>
      </c>
      <c r="F906">
        <v>1.26</v>
      </c>
      <c r="G906">
        <v>91.5</v>
      </c>
      <c r="H906" s="11">
        <v>45338</v>
      </c>
      <c r="I906" s="12">
        <f t="shared" si="28"/>
        <v>99.52</v>
      </c>
      <c r="J906" s="12">
        <f t="shared" si="29"/>
        <v>0.64</v>
      </c>
    </row>
    <row r="907" spans="1:10" x14ac:dyDescent="0.25">
      <c r="A907" t="s">
        <v>964</v>
      </c>
      <c r="B907">
        <v>8.02</v>
      </c>
      <c r="C907">
        <v>0</v>
      </c>
      <c r="D907">
        <v>0.64</v>
      </c>
      <c r="E907">
        <v>0</v>
      </c>
      <c r="F907">
        <v>1.26</v>
      </c>
      <c r="G907">
        <v>91.5</v>
      </c>
      <c r="H907" s="11">
        <v>45337</v>
      </c>
      <c r="I907" s="12">
        <f t="shared" si="28"/>
        <v>99.52</v>
      </c>
      <c r="J907" s="12">
        <f t="shared" si="29"/>
        <v>0.64</v>
      </c>
    </row>
    <row r="908" spans="1:10" x14ac:dyDescent="0.25">
      <c r="A908" t="s">
        <v>965</v>
      </c>
      <c r="B908">
        <v>8.02</v>
      </c>
      <c r="C908">
        <v>0</v>
      </c>
      <c r="D908">
        <v>0.64</v>
      </c>
      <c r="E908">
        <v>0</v>
      </c>
      <c r="F908">
        <v>1.26</v>
      </c>
      <c r="G908">
        <v>91.49</v>
      </c>
      <c r="H908" s="11">
        <v>45336</v>
      </c>
      <c r="I908" s="12">
        <f t="shared" si="28"/>
        <v>99.509999999999991</v>
      </c>
      <c r="J908" s="12">
        <f t="shared" si="29"/>
        <v>0.64</v>
      </c>
    </row>
    <row r="909" spans="1:10" x14ac:dyDescent="0.25">
      <c r="A909" t="s">
        <v>966</v>
      </c>
      <c r="B909">
        <v>8.0299999999999994</v>
      </c>
      <c r="C909">
        <v>0</v>
      </c>
      <c r="D909">
        <v>0.53</v>
      </c>
      <c r="E909">
        <v>0</v>
      </c>
      <c r="F909">
        <v>1.69</v>
      </c>
      <c r="G909">
        <v>91.6</v>
      </c>
      <c r="H909" s="11">
        <v>45335</v>
      </c>
      <c r="I909" s="12">
        <f t="shared" si="28"/>
        <v>99.63</v>
      </c>
      <c r="J909" s="12">
        <f t="shared" si="29"/>
        <v>0.53</v>
      </c>
    </row>
    <row r="910" spans="1:10" x14ac:dyDescent="0.25">
      <c r="A910" t="s">
        <v>967</v>
      </c>
      <c r="B910">
        <v>7.99</v>
      </c>
      <c r="C910">
        <v>0</v>
      </c>
      <c r="D910">
        <v>0.38</v>
      </c>
      <c r="E910">
        <v>0</v>
      </c>
      <c r="F910">
        <v>2.4700000000000002</v>
      </c>
      <c r="G910">
        <v>91.55</v>
      </c>
      <c r="H910" s="11">
        <v>45334</v>
      </c>
      <c r="I910" s="12">
        <f t="shared" si="28"/>
        <v>99.539999999999992</v>
      </c>
      <c r="J910" s="12">
        <f t="shared" si="29"/>
        <v>0.38</v>
      </c>
    </row>
    <row r="911" spans="1:10" x14ac:dyDescent="0.25">
      <c r="A911" t="s">
        <v>968</v>
      </c>
      <c r="B911">
        <v>7.91</v>
      </c>
      <c r="C911">
        <v>0</v>
      </c>
      <c r="D911">
        <v>0.32</v>
      </c>
      <c r="E911">
        <v>0</v>
      </c>
      <c r="F911">
        <v>3.43</v>
      </c>
      <c r="G911">
        <v>91.73</v>
      </c>
      <c r="H911" s="11">
        <v>45333</v>
      </c>
      <c r="I911" s="12">
        <f t="shared" si="28"/>
        <v>99.64</v>
      </c>
      <c r="J911" s="12">
        <f t="shared" si="29"/>
        <v>0.32</v>
      </c>
    </row>
    <row r="912" spans="1:10" x14ac:dyDescent="0.25">
      <c r="A912" t="s">
        <v>969</v>
      </c>
      <c r="B912">
        <v>7.9</v>
      </c>
      <c r="C912">
        <v>0</v>
      </c>
      <c r="D912">
        <v>0.32</v>
      </c>
      <c r="E912">
        <v>0</v>
      </c>
      <c r="F912">
        <v>3.43</v>
      </c>
      <c r="G912">
        <v>91.74</v>
      </c>
      <c r="H912" s="11">
        <v>45332</v>
      </c>
      <c r="I912" s="12">
        <f t="shared" si="28"/>
        <v>99.64</v>
      </c>
      <c r="J912" s="12">
        <f t="shared" si="29"/>
        <v>0.32</v>
      </c>
    </row>
    <row r="913" spans="1:10" x14ac:dyDescent="0.25">
      <c r="A913" t="s">
        <v>970</v>
      </c>
      <c r="B913">
        <v>7.97</v>
      </c>
      <c r="C913">
        <v>0</v>
      </c>
      <c r="D913">
        <v>0.65</v>
      </c>
      <c r="E913">
        <v>0</v>
      </c>
      <c r="F913">
        <v>4.2</v>
      </c>
      <c r="G913">
        <v>91.81</v>
      </c>
      <c r="H913" s="11">
        <v>45331</v>
      </c>
      <c r="I913" s="12">
        <f t="shared" si="28"/>
        <v>99.78</v>
      </c>
      <c r="J913" s="12">
        <f t="shared" si="29"/>
        <v>0.65</v>
      </c>
    </row>
    <row r="914" spans="1:10" x14ac:dyDescent="0.25">
      <c r="A914" t="s">
        <v>971</v>
      </c>
      <c r="B914">
        <v>7.97</v>
      </c>
      <c r="C914">
        <v>0</v>
      </c>
      <c r="D914">
        <v>0.65</v>
      </c>
      <c r="E914">
        <v>0</v>
      </c>
      <c r="F914">
        <v>4.2</v>
      </c>
      <c r="G914">
        <v>91.8</v>
      </c>
      <c r="H914" s="11">
        <v>45330</v>
      </c>
      <c r="I914" s="12">
        <f t="shared" si="28"/>
        <v>99.77</v>
      </c>
      <c r="J914" s="12">
        <f t="shared" si="29"/>
        <v>0.65</v>
      </c>
    </row>
    <row r="915" spans="1:10" x14ac:dyDescent="0.25">
      <c r="A915" t="s">
        <v>972</v>
      </c>
      <c r="B915">
        <v>7.97</v>
      </c>
      <c r="C915">
        <v>0</v>
      </c>
      <c r="D915">
        <v>0.65</v>
      </c>
      <c r="E915">
        <v>0</v>
      </c>
      <c r="F915">
        <v>4.2</v>
      </c>
      <c r="G915">
        <v>91.8</v>
      </c>
      <c r="H915" s="11">
        <v>45329</v>
      </c>
      <c r="I915" s="12">
        <f t="shared" si="28"/>
        <v>99.77</v>
      </c>
      <c r="J915" s="12">
        <f t="shared" si="29"/>
        <v>0.65</v>
      </c>
    </row>
    <row r="916" spans="1:10" x14ac:dyDescent="0.25">
      <c r="A916" t="s">
        <v>973</v>
      </c>
      <c r="B916">
        <v>7.95</v>
      </c>
      <c r="C916">
        <v>0</v>
      </c>
      <c r="D916">
        <v>0.31</v>
      </c>
      <c r="E916">
        <v>0</v>
      </c>
      <c r="F916">
        <v>4.12</v>
      </c>
      <c r="G916">
        <v>91.91</v>
      </c>
      <c r="H916" s="11">
        <v>45328</v>
      </c>
      <c r="I916" s="12">
        <f t="shared" si="28"/>
        <v>99.86</v>
      </c>
      <c r="J916" s="12">
        <f t="shared" si="29"/>
        <v>0.31</v>
      </c>
    </row>
    <row r="917" spans="1:10" x14ac:dyDescent="0.25">
      <c r="A917" t="s">
        <v>974</v>
      </c>
      <c r="B917">
        <v>7.91</v>
      </c>
      <c r="C917">
        <v>0</v>
      </c>
      <c r="D917">
        <v>0.25</v>
      </c>
      <c r="E917">
        <v>0</v>
      </c>
      <c r="F917">
        <v>4</v>
      </c>
      <c r="G917">
        <v>91.64</v>
      </c>
      <c r="H917" s="11">
        <v>45327</v>
      </c>
      <c r="I917" s="12">
        <f t="shared" si="28"/>
        <v>99.55</v>
      </c>
      <c r="J917" s="12">
        <f t="shared" si="29"/>
        <v>0.25</v>
      </c>
    </row>
    <row r="918" spans="1:10" x14ac:dyDescent="0.25">
      <c r="A918" t="s">
        <v>975</v>
      </c>
      <c r="B918">
        <v>7.66</v>
      </c>
      <c r="C918">
        <v>0</v>
      </c>
      <c r="D918">
        <v>0.52</v>
      </c>
      <c r="E918">
        <v>0</v>
      </c>
      <c r="F918">
        <v>3.54</v>
      </c>
      <c r="G918">
        <v>92.04</v>
      </c>
      <c r="H918" s="11">
        <v>45326</v>
      </c>
      <c r="I918" s="12">
        <f t="shared" si="28"/>
        <v>99.7</v>
      </c>
      <c r="J918" s="12">
        <f t="shared" si="29"/>
        <v>0.52</v>
      </c>
    </row>
    <row r="919" spans="1:10" x14ac:dyDescent="0.25">
      <c r="A919" t="s">
        <v>976</v>
      </c>
      <c r="B919">
        <v>7.55</v>
      </c>
      <c r="C919">
        <v>0</v>
      </c>
      <c r="D919">
        <v>0.36</v>
      </c>
      <c r="E919">
        <v>0</v>
      </c>
      <c r="F919">
        <v>2.67</v>
      </c>
      <c r="G919">
        <v>92.21</v>
      </c>
      <c r="H919" s="11">
        <v>45325</v>
      </c>
      <c r="I919" s="12">
        <f t="shared" si="28"/>
        <v>99.759999999999991</v>
      </c>
      <c r="J919" s="12">
        <f t="shared" si="29"/>
        <v>0.36</v>
      </c>
    </row>
    <row r="920" spans="1:10" x14ac:dyDescent="0.25">
      <c r="A920" t="s">
        <v>977</v>
      </c>
      <c r="B920">
        <v>7.62</v>
      </c>
      <c r="C920">
        <v>0</v>
      </c>
      <c r="D920">
        <v>0.3</v>
      </c>
      <c r="E920">
        <v>0</v>
      </c>
      <c r="F920">
        <v>1.73</v>
      </c>
      <c r="G920">
        <v>92.03</v>
      </c>
      <c r="H920" s="11">
        <v>45324</v>
      </c>
      <c r="I920" s="12">
        <f t="shared" si="28"/>
        <v>99.65</v>
      </c>
      <c r="J920" s="12">
        <f t="shared" si="29"/>
        <v>0.3</v>
      </c>
    </row>
    <row r="921" spans="1:10" x14ac:dyDescent="0.25">
      <c r="A921" t="s">
        <v>978</v>
      </c>
      <c r="B921">
        <v>7.62</v>
      </c>
      <c r="C921">
        <v>0</v>
      </c>
      <c r="D921">
        <v>0.3</v>
      </c>
      <c r="E921">
        <v>0</v>
      </c>
      <c r="F921">
        <v>1.73</v>
      </c>
      <c r="G921">
        <v>92.03</v>
      </c>
      <c r="H921" s="11">
        <v>45323</v>
      </c>
      <c r="I921" s="12">
        <f t="shared" si="28"/>
        <v>99.65</v>
      </c>
      <c r="J921" s="12">
        <f t="shared" si="29"/>
        <v>0.3</v>
      </c>
    </row>
    <row r="922" spans="1:10" x14ac:dyDescent="0.25">
      <c r="A922" t="s">
        <v>979</v>
      </c>
      <c r="B922">
        <v>7.62</v>
      </c>
      <c r="C922">
        <v>0</v>
      </c>
      <c r="D922">
        <v>0.3</v>
      </c>
      <c r="E922">
        <v>0</v>
      </c>
      <c r="F922">
        <v>1.73</v>
      </c>
      <c r="G922">
        <v>92.02</v>
      </c>
      <c r="H922" s="11">
        <v>45322</v>
      </c>
      <c r="I922" s="12">
        <f t="shared" si="28"/>
        <v>99.64</v>
      </c>
      <c r="J922" s="12">
        <f t="shared" si="29"/>
        <v>0.3</v>
      </c>
    </row>
    <row r="923" spans="1:10" x14ac:dyDescent="0.25">
      <c r="A923" t="s">
        <v>980</v>
      </c>
      <c r="B923">
        <v>7.61</v>
      </c>
      <c r="C923">
        <v>0</v>
      </c>
      <c r="D923">
        <v>0.66</v>
      </c>
      <c r="E923">
        <v>0</v>
      </c>
      <c r="F923">
        <v>0.78</v>
      </c>
      <c r="G923">
        <v>92.09</v>
      </c>
      <c r="H923" s="11">
        <v>45321</v>
      </c>
      <c r="I923" s="12">
        <f t="shared" si="28"/>
        <v>99.7</v>
      </c>
      <c r="J923" s="12">
        <f t="shared" si="29"/>
        <v>0.66</v>
      </c>
    </row>
    <row r="924" spans="1:10" x14ac:dyDescent="0.25">
      <c r="A924" t="s">
        <v>981</v>
      </c>
      <c r="B924">
        <v>7.65</v>
      </c>
      <c r="C924">
        <v>0</v>
      </c>
      <c r="D924">
        <v>0.56999999999999995</v>
      </c>
      <c r="E924">
        <v>0</v>
      </c>
      <c r="F924">
        <v>0.77</v>
      </c>
      <c r="G924">
        <v>92.1</v>
      </c>
      <c r="H924" s="11">
        <v>45320</v>
      </c>
      <c r="I924" s="12">
        <f t="shared" si="28"/>
        <v>99.75</v>
      </c>
      <c r="J924" s="12">
        <f t="shared" si="29"/>
        <v>0.56999999999999995</v>
      </c>
    </row>
    <row r="925" spans="1:10" x14ac:dyDescent="0.25">
      <c r="A925" t="s">
        <v>982</v>
      </c>
      <c r="B925">
        <v>7.65</v>
      </c>
      <c r="C925">
        <v>0</v>
      </c>
      <c r="D925">
        <v>0.42</v>
      </c>
      <c r="E925">
        <v>0</v>
      </c>
      <c r="F925">
        <v>1.61</v>
      </c>
      <c r="G925">
        <v>91.75</v>
      </c>
      <c r="H925" s="11">
        <v>45319</v>
      </c>
      <c r="I925" s="12">
        <f t="shared" si="28"/>
        <v>99.4</v>
      </c>
      <c r="J925" s="12">
        <f t="shared" si="29"/>
        <v>0.42</v>
      </c>
    </row>
    <row r="926" spans="1:10" x14ac:dyDescent="0.25">
      <c r="A926" t="s">
        <v>983</v>
      </c>
      <c r="B926">
        <v>7.72</v>
      </c>
      <c r="C926">
        <v>0</v>
      </c>
      <c r="D926">
        <v>0.68</v>
      </c>
      <c r="E926">
        <v>0</v>
      </c>
      <c r="F926">
        <v>1.31</v>
      </c>
      <c r="G926">
        <v>91.73</v>
      </c>
      <c r="H926" s="11">
        <v>45318</v>
      </c>
      <c r="I926" s="12">
        <f t="shared" si="28"/>
        <v>99.45</v>
      </c>
      <c r="J926" s="12">
        <f t="shared" si="29"/>
        <v>0.68</v>
      </c>
    </row>
    <row r="927" spans="1:10" x14ac:dyDescent="0.25">
      <c r="A927" t="s">
        <v>984</v>
      </c>
      <c r="B927">
        <v>7.77</v>
      </c>
      <c r="C927">
        <v>0</v>
      </c>
      <c r="D927">
        <v>1.19</v>
      </c>
      <c r="E927">
        <v>0</v>
      </c>
      <c r="F927">
        <v>0.89</v>
      </c>
      <c r="G927">
        <v>91.7</v>
      </c>
      <c r="H927" s="11">
        <v>45317</v>
      </c>
      <c r="I927" s="12">
        <f t="shared" si="28"/>
        <v>99.47</v>
      </c>
      <c r="J927" s="12">
        <f t="shared" si="29"/>
        <v>1.19</v>
      </c>
    </row>
    <row r="928" spans="1:10" x14ac:dyDescent="0.25">
      <c r="A928" t="s">
        <v>985</v>
      </c>
      <c r="B928">
        <v>7.77</v>
      </c>
      <c r="C928">
        <v>0</v>
      </c>
      <c r="D928">
        <v>1.19</v>
      </c>
      <c r="E928">
        <v>0</v>
      </c>
      <c r="F928">
        <v>0.89</v>
      </c>
      <c r="G928">
        <v>91.69</v>
      </c>
      <c r="H928" s="11">
        <v>45316</v>
      </c>
      <c r="I928" s="12">
        <f t="shared" si="28"/>
        <v>99.46</v>
      </c>
      <c r="J928" s="12">
        <f t="shared" si="29"/>
        <v>1.19</v>
      </c>
    </row>
    <row r="929" spans="1:10" x14ac:dyDescent="0.25">
      <c r="A929" t="s">
        <v>986</v>
      </c>
      <c r="B929">
        <v>7.77</v>
      </c>
      <c r="C929">
        <v>0</v>
      </c>
      <c r="D929">
        <v>1.19</v>
      </c>
      <c r="E929">
        <v>0</v>
      </c>
      <c r="F929">
        <v>0.89</v>
      </c>
      <c r="G929">
        <v>91.69</v>
      </c>
      <c r="H929" s="11">
        <v>45315</v>
      </c>
      <c r="I929" s="12">
        <f t="shared" si="28"/>
        <v>99.46</v>
      </c>
      <c r="J929" s="12">
        <f t="shared" si="29"/>
        <v>1.19</v>
      </c>
    </row>
    <row r="930" spans="1:10" x14ac:dyDescent="0.25">
      <c r="A930" t="s">
        <v>987</v>
      </c>
      <c r="B930">
        <v>7.76</v>
      </c>
      <c r="C930">
        <v>0</v>
      </c>
      <c r="D930">
        <v>1.0900000000000001</v>
      </c>
      <c r="E930">
        <v>0</v>
      </c>
      <c r="F930">
        <v>0.91</v>
      </c>
      <c r="G930">
        <v>91.45</v>
      </c>
      <c r="H930" s="11">
        <v>45314</v>
      </c>
      <c r="I930" s="12">
        <f t="shared" si="28"/>
        <v>99.210000000000008</v>
      </c>
      <c r="J930" s="12">
        <f t="shared" si="29"/>
        <v>1.0900000000000001</v>
      </c>
    </row>
    <row r="931" spans="1:10" x14ac:dyDescent="0.25">
      <c r="A931" t="s">
        <v>988</v>
      </c>
      <c r="B931">
        <v>7.73</v>
      </c>
      <c r="C931">
        <v>0</v>
      </c>
      <c r="D931">
        <v>1.29</v>
      </c>
      <c r="E931">
        <v>0</v>
      </c>
      <c r="F931">
        <v>1.1599999999999999</v>
      </c>
      <c r="G931">
        <v>90.99</v>
      </c>
      <c r="H931" s="11">
        <v>45313</v>
      </c>
      <c r="I931" s="12">
        <f t="shared" si="28"/>
        <v>98.72</v>
      </c>
      <c r="J931" s="12">
        <f t="shared" si="29"/>
        <v>1.29</v>
      </c>
    </row>
    <row r="932" spans="1:10" x14ac:dyDescent="0.25">
      <c r="A932" t="s">
        <v>989</v>
      </c>
      <c r="B932">
        <v>7.91</v>
      </c>
      <c r="C932">
        <v>0</v>
      </c>
      <c r="D932">
        <v>0.3</v>
      </c>
      <c r="E932">
        <v>0</v>
      </c>
      <c r="F932">
        <v>2.2599999999999998</v>
      </c>
      <c r="G932">
        <v>90.92</v>
      </c>
      <c r="H932" s="11">
        <v>45312</v>
      </c>
      <c r="I932" s="12">
        <f t="shared" si="28"/>
        <v>98.83</v>
      </c>
      <c r="J932" s="12">
        <f t="shared" si="29"/>
        <v>0.3</v>
      </c>
    </row>
    <row r="933" spans="1:10" x14ac:dyDescent="0.25">
      <c r="A933" t="s">
        <v>990</v>
      </c>
      <c r="B933">
        <v>7.81</v>
      </c>
      <c r="C933">
        <v>0</v>
      </c>
      <c r="D933">
        <v>0.21</v>
      </c>
      <c r="E933">
        <v>0</v>
      </c>
      <c r="F933">
        <v>3.48</v>
      </c>
      <c r="G933">
        <v>89.63</v>
      </c>
      <c r="H933" s="11">
        <v>45311</v>
      </c>
      <c r="I933" s="12">
        <f t="shared" si="28"/>
        <v>97.44</v>
      </c>
      <c r="J933" s="12">
        <f t="shared" si="29"/>
        <v>0.21</v>
      </c>
    </row>
    <row r="934" spans="1:10" x14ac:dyDescent="0.25">
      <c r="A934" t="s">
        <v>991</v>
      </c>
      <c r="B934">
        <v>8.59</v>
      </c>
      <c r="C934">
        <v>0</v>
      </c>
      <c r="D934">
        <v>0.4</v>
      </c>
      <c r="E934">
        <v>0</v>
      </c>
      <c r="F934">
        <v>0.95</v>
      </c>
      <c r="G934">
        <v>90.99</v>
      </c>
      <c r="H934" s="11">
        <v>45310</v>
      </c>
      <c r="I934" s="12">
        <f t="shared" si="28"/>
        <v>99.58</v>
      </c>
      <c r="J934" s="12">
        <f t="shared" si="29"/>
        <v>0.4</v>
      </c>
    </row>
    <row r="935" spans="1:10" x14ac:dyDescent="0.25">
      <c r="A935" t="s">
        <v>992</v>
      </c>
      <c r="B935">
        <v>8.59</v>
      </c>
      <c r="C935">
        <v>0</v>
      </c>
      <c r="D935">
        <v>0.4</v>
      </c>
      <c r="E935">
        <v>0</v>
      </c>
      <c r="F935">
        <v>0.95</v>
      </c>
      <c r="G935">
        <v>90.98</v>
      </c>
      <c r="H935" s="11">
        <v>45309</v>
      </c>
      <c r="I935" s="12">
        <f t="shared" si="28"/>
        <v>99.570000000000007</v>
      </c>
      <c r="J935" s="12">
        <f t="shared" si="29"/>
        <v>0.4</v>
      </c>
    </row>
    <row r="936" spans="1:10" x14ac:dyDescent="0.25">
      <c r="A936" t="s">
        <v>993</v>
      </c>
      <c r="B936">
        <v>8.59</v>
      </c>
      <c r="C936">
        <v>0</v>
      </c>
      <c r="D936">
        <v>0.4</v>
      </c>
      <c r="E936">
        <v>0</v>
      </c>
      <c r="F936">
        <v>0.95</v>
      </c>
      <c r="G936">
        <v>90.99</v>
      </c>
      <c r="H936" s="11">
        <v>45308</v>
      </c>
      <c r="I936" s="12">
        <f t="shared" si="28"/>
        <v>99.58</v>
      </c>
      <c r="J936" s="12">
        <f t="shared" si="29"/>
        <v>0.4</v>
      </c>
    </row>
    <row r="937" spans="1:10" x14ac:dyDescent="0.25">
      <c r="A937" t="s">
        <v>994</v>
      </c>
      <c r="B937">
        <v>8.7899999999999991</v>
      </c>
      <c r="C937">
        <v>0</v>
      </c>
      <c r="D937">
        <v>0.81</v>
      </c>
      <c r="E937">
        <v>0</v>
      </c>
      <c r="F937">
        <v>0.8</v>
      </c>
      <c r="G937">
        <v>90.93</v>
      </c>
      <c r="H937" s="11">
        <v>45307</v>
      </c>
      <c r="I937" s="12">
        <f t="shared" si="28"/>
        <v>99.72</v>
      </c>
      <c r="J937" s="12">
        <f t="shared" si="29"/>
        <v>0.81</v>
      </c>
    </row>
    <row r="938" spans="1:10" x14ac:dyDescent="0.25">
      <c r="A938" t="s">
        <v>995</v>
      </c>
      <c r="B938">
        <v>8.76</v>
      </c>
      <c r="C938">
        <v>0</v>
      </c>
      <c r="D938">
        <v>0.81</v>
      </c>
      <c r="E938">
        <v>0</v>
      </c>
      <c r="F938">
        <v>0.8</v>
      </c>
      <c r="G938">
        <v>90.96</v>
      </c>
      <c r="H938" s="11">
        <v>45306</v>
      </c>
      <c r="I938" s="12">
        <f t="shared" si="28"/>
        <v>99.72</v>
      </c>
      <c r="J938" s="12">
        <f t="shared" si="29"/>
        <v>0.81</v>
      </c>
    </row>
    <row r="939" spans="1:10" x14ac:dyDescent="0.25">
      <c r="A939" t="s">
        <v>996</v>
      </c>
      <c r="B939">
        <v>8.75</v>
      </c>
      <c r="C939">
        <v>0</v>
      </c>
      <c r="D939">
        <v>0.21</v>
      </c>
      <c r="E939">
        <v>0</v>
      </c>
      <c r="F939">
        <v>1.38</v>
      </c>
      <c r="G939">
        <v>90.55</v>
      </c>
      <c r="H939" s="11">
        <v>45305</v>
      </c>
      <c r="I939" s="12">
        <f t="shared" si="28"/>
        <v>99.3</v>
      </c>
      <c r="J939" s="12">
        <f t="shared" si="29"/>
        <v>0.21</v>
      </c>
    </row>
    <row r="940" spans="1:10" x14ac:dyDescent="0.25">
      <c r="A940" t="s">
        <v>997</v>
      </c>
      <c r="B940">
        <v>8.67</v>
      </c>
      <c r="C940">
        <v>0</v>
      </c>
      <c r="D940">
        <v>0.21</v>
      </c>
      <c r="E940">
        <v>0</v>
      </c>
      <c r="F940">
        <v>1.65</v>
      </c>
      <c r="G940">
        <v>90.37</v>
      </c>
      <c r="H940" s="11">
        <v>45304</v>
      </c>
      <c r="I940" s="12">
        <f t="shared" si="28"/>
        <v>99.04</v>
      </c>
      <c r="J940" s="12">
        <f t="shared" si="29"/>
        <v>0.21</v>
      </c>
    </row>
    <row r="941" spans="1:10" x14ac:dyDescent="0.25">
      <c r="A941" t="s">
        <v>998</v>
      </c>
      <c r="B941">
        <v>8.69</v>
      </c>
      <c r="C941">
        <v>0</v>
      </c>
      <c r="D941">
        <v>0.08</v>
      </c>
      <c r="E941">
        <v>0</v>
      </c>
      <c r="F941">
        <v>1.01</v>
      </c>
      <c r="G941">
        <v>91.2</v>
      </c>
      <c r="H941" s="11">
        <v>45303</v>
      </c>
      <c r="I941" s="12">
        <f t="shared" si="28"/>
        <v>99.89</v>
      </c>
      <c r="J941" s="12">
        <f t="shared" si="29"/>
        <v>0.08</v>
      </c>
    </row>
    <row r="942" spans="1:10" x14ac:dyDescent="0.25">
      <c r="A942" t="s">
        <v>999</v>
      </c>
      <c r="B942">
        <v>8.69</v>
      </c>
      <c r="C942">
        <v>0</v>
      </c>
      <c r="D942">
        <v>0.08</v>
      </c>
      <c r="E942">
        <v>0</v>
      </c>
      <c r="F942">
        <v>1.01</v>
      </c>
      <c r="G942">
        <v>91.2</v>
      </c>
      <c r="H942" s="11">
        <v>45302</v>
      </c>
      <c r="I942" s="12">
        <f t="shared" si="28"/>
        <v>99.89</v>
      </c>
      <c r="J942" s="12">
        <f t="shared" si="29"/>
        <v>0.08</v>
      </c>
    </row>
    <row r="943" spans="1:10" x14ac:dyDescent="0.25">
      <c r="A943" t="s">
        <v>1000</v>
      </c>
      <c r="B943">
        <v>8.69</v>
      </c>
      <c r="C943">
        <v>0</v>
      </c>
      <c r="D943">
        <v>0.08</v>
      </c>
      <c r="E943">
        <v>0</v>
      </c>
      <c r="F943">
        <v>1.01</v>
      </c>
      <c r="G943">
        <v>91.19</v>
      </c>
      <c r="H943" s="11">
        <v>45301</v>
      </c>
      <c r="I943" s="12">
        <f t="shared" si="28"/>
        <v>99.88</v>
      </c>
      <c r="J943" s="12">
        <f t="shared" si="29"/>
        <v>0.08</v>
      </c>
    </row>
    <row r="944" spans="1:10" x14ac:dyDescent="0.25">
      <c r="A944" t="s">
        <v>1001</v>
      </c>
      <c r="B944">
        <v>8.65</v>
      </c>
      <c r="C944">
        <v>0</v>
      </c>
      <c r="D944">
        <v>0.21</v>
      </c>
      <c r="E944">
        <v>0</v>
      </c>
      <c r="F944">
        <v>1.75</v>
      </c>
      <c r="G944">
        <v>91.23</v>
      </c>
      <c r="H944" s="11">
        <v>45300</v>
      </c>
      <c r="I944" s="12">
        <f t="shared" si="28"/>
        <v>99.88000000000001</v>
      </c>
      <c r="J944" s="12">
        <f t="shared" si="29"/>
        <v>0.21</v>
      </c>
    </row>
    <row r="945" spans="1:10" x14ac:dyDescent="0.25">
      <c r="A945" t="s">
        <v>1002</v>
      </c>
      <c r="B945">
        <v>8.64</v>
      </c>
      <c r="C945">
        <v>0</v>
      </c>
      <c r="D945">
        <v>0.17</v>
      </c>
      <c r="E945">
        <v>0</v>
      </c>
      <c r="F945">
        <v>2.0499999999999998</v>
      </c>
      <c r="G945">
        <v>91.46</v>
      </c>
      <c r="H945" s="11">
        <v>45299</v>
      </c>
      <c r="I945" s="12">
        <f t="shared" si="28"/>
        <v>100.1</v>
      </c>
      <c r="J945" s="12">
        <f t="shared" si="29"/>
        <v>0.17</v>
      </c>
    </row>
    <row r="946" spans="1:10" x14ac:dyDescent="0.25">
      <c r="A946" t="s">
        <v>1003</v>
      </c>
      <c r="B946">
        <v>8.67</v>
      </c>
      <c r="C946">
        <v>0</v>
      </c>
      <c r="D946">
        <v>0.36</v>
      </c>
      <c r="E946">
        <v>0</v>
      </c>
      <c r="F946">
        <v>1.1100000000000001</v>
      </c>
      <c r="G946">
        <v>91.29</v>
      </c>
      <c r="H946" s="11">
        <v>45298</v>
      </c>
      <c r="I946" s="12">
        <f t="shared" si="28"/>
        <v>99.960000000000008</v>
      </c>
      <c r="J946" s="12">
        <f t="shared" si="29"/>
        <v>0.36</v>
      </c>
    </row>
    <row r="947" spans="1:10" x14ac:dyDescent="0.25">
      <c r="A947" t="s">
        <v>1004</v>
      </c>
      <c r="B947">
        <v>8.66</v>
      </c>
      <c r="C947">
        <v>0</v>
      </c>
      <c r="D947">
        <v>0.17</v>
      </c>
      <c r="E947">
        <v>0</v>
      </c>
      <c r="F947">
        <v>0.8</v>
      </c>
      <c r="G947">
        <v>91.34</v>
      </c>
      <c r="H947" s="11">
        <v>45297</v>
      </c>
      <c r="I947" s="12">
        <f t="shared" si="28"/>
        <v>100</v>
      </c>
      <c r="J947" s="12">
        <f t="shared" si="29"/>
        <v>0.17</v>
      </c>
    </row>
    <row r="948" spans="1:10" x14ac:dyDescent="0.25">
      <c r="A948" t="s">
        <v>1005</v>
      </c>
      <c r="B948">
        <v>8.7200000000000006</v>
      </c>
      <c r="C948">
        <v>0</v>
      </c>
      <c r="D948">
        <v>0.33</v>
      </c>
      <c r="E948">
        <v>0</v>
      </c>
      <c r="F948">
        <v>1.32</v>
      </c>
      <c r="G948">
        <v>91.09</v>
      </c>
      <c r="H948" s="11">
        <v>45296</v>
      </c>
      <c r="I948" s="12">
        <f t="shared" si="28"/>
        <v>99.81</v>
      </c>
      <c r="J948" s="12">
        <f t="shared" si="29"/>
        <v>0.33</v>
      </c>
    </row>
    <row r="949" spans="1:10" x14ac:dyDescent="0.25">
      <c r="A949" t="s">
        <v>1006</v>
      </c>
      <c r="B949">
        <v>8.7100000000000009</v>
      </c>
      <c r="C949">
        <v>0</v>
      </c>
      <c r="D949">
        <v>0.33</v>
      </c>
      <c r="E949">
        <v>0</v>
      </c>
      <c r="F949">
        <v>1.32</v>
      </c>
      <c r="G949">
        <v>91.09</v>
      </c>
      <c r="H949" s="11">
        <v>45295</v>
      </c>
      <c r="I949" s="12">
        <f t="shared" si="28"/>
        <v>99.800000000000011</v>
      </c>
      <c r="J949" s="12">
        <f t="shared" si="29"/>
        <v>0.33</v>
      </c>
    </row>
    <row r="950" spans="1:10" x14ac:dyDescent="0.25">
      <c r="A950" t="s">
        <v>1007</v>
      </c>
      <c r="B950">
        <v>8.7100000000000009</v>
      </c>
      <c r="C950">
        <v>0</v>
      </c>
      <c r="D950">
        <v>0.33</v>
      </c>
      <c r="E950">
        <v>0</v>
      </c>
      <c r="F950">
        <v>1.32</v>
      </c>
      <c r="G950">
        <v>91.09</v>
      </c>
      <c r="H950" s="11">
        <v>45294</v>
      </c>
      <c r="I950" s="12">
        <f t="shared" si="28"/>
        <v>99.800000000000011</v>
      </c>
      <c r="J950" s="12">
        <f t="shared" si="29"/>
        <v>0.33</v>
      </c>
    </row>
    <row r="951" spans="1:10" x14ac:dyDescent="0.25">
      <c r="A951" t="s">
        <v>1008</v>
      </c>
      <c r="B951">
        <v>8.83</v>
      </c>
      <c r="C951">
        <v>0</v>
      </c>
      <c r="D951">
        <v>0.51</v>
      </c>
      <c r="E951">
        <v>0</v>
      </c>
      <c r="F951">
        <v>1.32</v>
      </c>
      <c r="G951">
        <v>91.12</v>
      </c>
      <c r="H951" s="11">
        <v>45293</v>
      </c>
      <c r="I951" s="12">
        <f t="shared" si="28"/>
        <v>99.95</v>
      </c>
      <c r="J951" s="12">
        <f t="shared" si="29"/>
        <v>0.51</v>
      </c>
    </row>
    <row r="952" spans="1:10" x14ac:dyDescent="0.25">
      <c r="A952" t="s">
        <v>1009</v>
      </c>
      <c r="B952">
        <v>8.9499999999999993</v>
      </c>
      <c r="C952">
        <v>0</v>
      </c>
      <c r="D952">
        <v>0.62</v>
      </c>
      <c r="E952">
        <v>0</v>
      </c>
      <c r="F952">
        <v>1.03</v>
      </c>
      <c r="G952">
        <v>90.81</v>
      </c>
      <c r="H952" s="11">
        <v>45292</v>
      </c>
      <c r="I952" s="12">
        <f t="shared" si="28"/>
        <v>99.76</v>
      </c>
      <c r="J952" s="12">
        <f t="shared" si="29"/>
        <v>0.62</v>
      </c>
    </row>
    <row r="953" spans="1:10" x14ac:dyDescent="0.25">
      <c r="A953" t="s">
        <v>1010</v>
      </c>
      <c r="B953">
        <v>9.07</v>
      </c>
      <c r="C953">
        <v>0</v>
      </c>
      <c r="D953">
        <v>1.45</v>
      </c>
      <c r="E953">
        <v>0</v>
      </c>
      <c r="F953">
        <v>0.87</v>
      </c>
      <c r="G953">
        <v>90.49</v>
      </c>
      <c r="H953" s="11">
        <v>45291</v>
      </c>
      <c r="I953" s="12">
        <f t="shared" si="28"/>
        <v>99.56</v>
      </c>
      <c r="J953" s="12">
        <f t="shared" si="29"/>
        <v>1.45</v>
      </c>
    </row>
    <row r="954" spans="1:10" x14ac:dyDescent="0.25">
      <c r="A954" t="s">
        <v>1011</v>
      </c>
      <c r="B954">
        <v>9.15</v>
      </c>
      <c r="C954">
        <v>0</v>
      </c>
      <c r="D954">
        <v>1.61</v>
      </c>
      <c r="E954">
        <v>0</v>
      </c>
      <c r="F954">
        <v>0.86</v>
      </c>
      <c r="G954">
        <v>90.29</v>
      </c>
      <c r="H954" s="11">
        <v>45290</v>
      </c>
      <c r="I954" s="12">
        <f t="shared" si="28"/>
        <v>99.440000000000012</v>
      </c>
      <c r="J954" s="12">
        <f t="shared" si="29"/>
        <v>1.61</v>
      </c>
    </row>
    <row r="955" spans="1:10" x14ac:dyDescent="0.25">
      <c r="A955" t="s">
        <v>1012</v>
      </c>
      <c r="B955">
        <v>9.14</v>
      </c>
      <c r="C955">
        <v>0</v>
      </c>
      <c r="D955">
        <v>1.79</v>
      </c>
      <c r="E955">
        <v>0</v>
      </c>
      <c r="F955">
        <v>0.86</v>
      </c>
      <c r="G955">
        <v>89.47</v>
      </c>
      <c r="H955" s="11">
        <v>45289</v>
      </c>
      <c r="I955" s="12">
        <f t="shared" si="28"/>
        <v>98.61</v>
      </c>
      <c r="J955" s="12">
        <f t="shared" si="29"/>
        <v>1.79</v>
      </c>
    </row>
    <row r="956" spans="1:10" x14ac:dyDescent="0.25">
      <c r="A956" t="s">
        <v>1013</v>
      </c>
      <c r="B956">
        <v>9.14</v>
      </c>
      <c r="C956">
        <v>0</v>
      </c>
      <c r="D956">
        <v>1.79</v>
      </c>
      <c r="E956">
        <v>0</v>
      </c>
      <c r="F956">
        <v>0.86</v>
      </c>
      <c r="G956">
        <v>89.47</v>
      </c>
      <c r="H956" s="11">
        <v>45288</v>
      </c>
      <c r="I956" s="12">
        <f t="shared" si="28"/>
        <v>98.61</v>
      </c>
      <c r="J956" s="12">
        <f t="shared" si="29"/>
        <v>1.79</v>
      </c>
    </row>
    <row r="957" spans="1:10" x14ac:dyDescent="0.25">
      <c r="A957" t="s">
        <v>1014</v>
      </c>
      <c r="B957">
        <v>9.14</v>
      </c>
      <c r="C957">
        <v>0</v>
      </c>
      <c r="D957">
        <v>1.79</v>
      </c>
      <c r="E957">
        <v>0</v>
      </c>
      <c r="F957">
        <v>0.86</v>
      </c>
      <c r="G957">
        <v>89.44</v>
      </c>
      <c r="H957" s="11">
        <v>45287</v>
      </c>
      <c r="I957" s="12">
        <f t="shared" si="28"/>
        <v>98.58</v>
      </c>
      <c r="J957" s="12">
        <f t="shared" si="29"/>
        <v>1.79</v>
      </c>
    </row>
    <row r="958" spans="1:10" x14ac:dyDescent="0.25">
      <c r="A958" t="s">
        <v>1015</v>
      </c>
      <c r="B958">
        <v>9.1300000000000008</v>
      </c>
      <c r="C958">
        <v>0</v>
      </c>
      <c r="D958">
        <v>2.14</v>
      </c>
      <c r="E958">
        <v>0</v>
      </c>
      <c r="F958">
        <v>0.87</v>
      </c>
      <c r="G958">
        <v>89.26</v>
      </c>
      <c r="H958" s="11">
        <v>45286</v>
      </c>
      <c r="I958" s="12">
        <f t="shared" si="28"/>
        <v>98.39</v>
      </c>
      <c r="J958" s="12">
        <f t="shared" si="29"/>
        <v>2.14</v>
      </c>
    </row>
    <row r="959" spans="1:10" x14ac:dyDescent="0.25">
      <c r="A959" t="s">
        <v>1016</v>
      </c>
      <c r="B959">
        <v>8.99</v>
      </c>
      <c r="C959">
        <v>0</v>
      </c>
      <c r="D959">
        <v>2.4700000000000002</v>
      </c>
      <c r="E959">
        <v>0</v>
      </c>
      <c r="F959">
        <v>0.83</v>
      </c>
      <c r="G959">
        <v>89.27</v>
      </c>
      <c r="H959" s="11">
        <v>45285</v>
      </c>
      <c r="I959" s="12">
        <f t="shared" si="28"/>
        <v>98.259999999999991</v>
      </c>
      <c r="J959" s="12">
        <f t="shared" si="29"/>
        <v>2.4700000000000002</v>
      </c>
    </row>
    <row r="960" spans="1:10" x14ac:dyDescent="0.25">
      <c r="A960" t="s">
        <v>1017</v>
      </c>
      <c r="B960">
        <v>9.02</v>
      </c>
      <c r="C960">
        <v>0</v>
      </c>
      <c r="D960">
        <v>2.87</v>
      </c>
      <c r="E960">
        <v>0</v>
      </c>
      <c r="F960">
        <v>0.83</v>
      </c>
      <c r="G960">
        <v>88.92</v>
      </c>
      <c r="H960" s="11">
        <v>45284</v>
      </c>
      <c r="I960" s="12">
        <f t="shared" si="28"/>
        <v>97.94</v>
      </c>
      <c r="J960" s="12">
        <f t="shared" si="29"/>
        <v>2.87</v>
      </c>
    </row>
    <row r="961" spans="1:10" x14ac:dyDescent="0.25">
      <c r="A961" t="s">
        <v>1018</v>
      </c>
      <c r="B961">
        <v>8.98</v>
      </c>
      <c r="C961">
        <v>0</v>
      </c>
      <c r="D961">
        <v>3.04</v>
      </c>
      <c r="E961">
        <v>0</v>
      </c>
      <c r="F961">
        <v>0.83</v>
      </c>
      <c r="G961">
        <v>88.61</v>
      </c>
      <c r="H961" s="11">
        <v>45283</v>
      </c>
      <c r="I961" s="12">
        <f t="shared" si="28"/>
        <v>97.59</v>
      </c>
      <c r="J961" s="12">
        <f t="shared" si="29"/>
        <v>3.04</v>
      </c>
    </row>
    <row r="962" spans="1:10" x14ac:dyDescent="0.25">
      <c r="A962" t="s">
        <v>1019</v>
      </c>
      <c r="B962">
        <v>8.8800000000000008</v>
      </c>
      <c r="C962">
        <v>0</v>
      </c>
      <c r="D962">
        <v>5.44</v>
      </c>
      <c r="E962">
        <v>0</v>
      </c>
      <c r="F962">
        <v>0.83</v>
      </c>
      <c r="G962">
        <v>88.3</v>
      </c>
      <c r="H962" s="11">
        <v>45282</v>
      </c>
      <c r="I962" s="12">
        <f t="shared" ref="I962:I1025" si="30">B962+G962</f>
        <v>97.179999999999993</v>
      </c>
      <c r="J962" s="12">
        <f t="shared" ref="J962:J1025" si="31">D962+C962</f>
        <v>5.44</v>
      </c>
    </row>
    <row r="963" spans="1:10" x14ac:dyDescent="0.25">
      <c r="A963" t="s">
        <v>1020</v>
      </c>
      <c r="B963">
        <v>8.8800000000000008</v>
      </c>
      <c r="C963">
        <v>0</v>
      </c>
      <c r="D963">
        <v>5.44</v>
      </c>
      <c r="E963">
        <v>0</v>
      </c>
      <c r="F963">
        <v>0.83</v>
      </c>
      <c r="G963">
        <v>88.3</v>
      </c>
      <c r="H963" s="11">
        <v>45281</v>
      </c>
      <c r="I963" s="12">
        <f t="shared" si="30"/>
        <v>97.179999999999993</v>
      </c>
      <c r="J963" s="12">
        <f t="shared" si="31"/>
        <v>5.44</v>
      </c>
    </row>
    <row r="964" spans="1:10" x14ac:dyDescent="0.25">
      <c r="A964" t="s">
        <v>1021</v>
      </c>
      <c r="B964">
        <v>8.8800000000000008</v>
      </c>
      <c r="C964">
        <v>0</v>
      </c>
      <c r="D964">
        <v>5.44</v>
      </c>
      <c r="E964">
        <v>0</v>
      </c>
      <c r="F964">
        <v>0.83</v>
      </c>
      <c r="G964">
        <v>88.27</v>
      </c>
      <c r="H964" s="11">
        <v>45280</v>
      </c>
      <c r="I964" s="12">
        <f t="shared" si="30"/>
        <v>97.149999999999991</v>
      </c>
      <c r="J964" s="12">
        <f t="shared" si="31"/>
        <v>5.44</v>
      </c>
    </row>
    <row r="965" spans="1:10" x14ac:dyDescent="0.25">
      <c r="A965" t="s">
        <v>1022</v>
      </c>
      <c r="B965">
        <v>8.92</v>
      </c>
      <c r="C965">
        <v>0</v>
      </c>
      <c r="D965">
        <v>2.33</v>
      </c>
      <c r="E965">
        <v>0</v>
      </c>
      <c r="F965">
        <v>0.83</v>
      </c>
      <c r="G965">
        <v>88.07</v>
      </c>
      <c r="H965" s="11">
        <v>45279</v>
      </c>
      <c r="I965" s="12">
        <f t="shared" si="30"/>
        <v>96.99</v>
      </c>
      <c r="J965" s="12">
        <f t="shared" si="31"/>
        <v>2.33</v>
      </c>
    </row>
    <row r="966" spans="1:10" x14ac:dyDescent="0.25">
      <c r="A966" t="s">
        <v>1023</v>
      </c>
      <c r="B966">
        <v>8.77</v>
      </c>
      <c r="C966">
        <v>0</v>
      </c>
      <c r="D966">
        <v>1.53</v>
      </c>
      <c r="E966">
        <v>0</v>
      </c>
      <c r="F966">
        <v>0.87</v>
      </c>
      <c r="G966">
        <v>85.82</v>
      </c>
      <c r="H966" s="11">
        <v>45278</v>
      </c>
      <c r="I966" s="12">
        <f t="shared" si="30"/>
        <v>94.589999999999989</v>
      </c>
      <c r="J966" s="12">
        <f t="shared" si="31"/>
        <v>1.53</v>
      </c>
    </row>
    <row r="967" spans="1:10" x14ac:dyDescent="0.25">
      <c r="A967" t="s">
        <v>1024</v>
      </c>
      <c r="B967">
        <v>9.0399999999999991</v>
      </c>
      <c r="C967">
        <v>0</v>
      </c>
      <c r="D967">
        <v>1.2</v>
      </c>
      <c r="E967">
        <v>0</v>
      </c>
      <c r="F967">
        <v>0.91</v>
      </c>
      <c r="G967">
        <v>88.52</v>
      </c>
      <c r="H967" s="11">
        <v>45277</v>
      </c>
      <c r="I967" s="12">
        <f t="shared" si="30"/>
        <v>97.56</v>
      </c>
      <c r="J967" s="12">
        <f t="shared" si="31"/>
        <v>1.2</v>
      </c>
    </row>
    <row r="968" spans="1:10" x14ac:dyDescent="0.25">
      <c r="A968" t="s">
        <v>1025</v>
      </c>
      <c r="B968">
        <v>9.0399999999999991</v>
      </c>
      <c r="C968">
        <v>0</v>
      </c>
      <c r="D968">
        <v>1.2</v>
      </c>
      <c r="E968">
        <v>0</v>
      </c>
      <c r="F968">
        <v>0.91</v>
      </c>
      <c r="G968">
        <v>88.5</v>
      </c>
      <c r="H968" s="11">
        <v>45276</v>
      </c>
      <c r="I968" s="12">
        <f t="shared" si="30"/>
        <v>97.539999999999992</v>
      </c>
      <c r="J968" s="12">
        <f t="shared" si="31"/>
        <v>1.2</v>
      </c>
    </row>
    <row r="969" spans="1:10" x14ac:dyDescent="0.25">
      <c r="A969" t="s">
        <v>1026</v>
      </c>
      <c r="B969">
        <v>9.32</v>
      </c>
      <c r="C969">
        <v>0</v>
      </c>
      <c r="D969">
        <v>1.58</v>
      </c>
      <c r="E969">
        <v>0</v>
      </c>
      <c r="F969">
        <v>0.93</v>
      </c>
      <c r="G969">
        <v>88.96</v>
      </c>
      <c r="H969" s="11">
        <v>45275</v>
      </c>
      <c r="I969" s="12">
        <f t="shared" si="30"/>
        <v>98.28</v>
      </c>
      <c r="J969" s="12">
        <f t="shared" si="31"/>
        <v>1.58</v>
      </c>
    </row>
    <row r="970" spans="1:10" x14ac:dyDescent="0.25">
      <c r="A970" t="s">
        <v>1027</v>
      </c>
      <c r="B970">
        <v>9.32</v>
      </c>
      <c r="C970">
        <v>0</v>
      </c>
      <c r="D970">
        <v>1.58</v>
      </c>
      <c r="E970">
        <v>0</v>
      </c>
      <c r="F970">
        <v>0.93</v>
      </c>
      <c r="G970">
        <v>88.96</v>
      </c>
      <c r="H970" s="11">
        <v>45274</v>
      </c>
      <c r="I970" s="12">
        <f t="shared" si="30"/>
        <v>98.28</v>
      </c>
      <c r="J970" s="12">
        <f t="shared" si="31"/>
        <v>1.58</v>
      </c>
    </row>
    <row r="971" spans="1:10" x14ac:dyDescent="0.25">
      <c r="A971" t="s">
        <v>1028</v>
      </c>
      <c r="B971">
        <v>9.32</v>
      </c>
      <c r="C971">
        <v>0</v>
      </c>
      <c r="D971">
        <v>1.58</v>
      </c>
      <c r="E971">
        <v>0</v>
      </c>
      <c r="F971">
        <v>0.92</v>
      </c>
      <c r="G971">
        <v>88.95</v>
      </c>
      <c r="H971" s="11">
        <v>45273</v>
      </c>
      <c r="I971" s="12">
        <f t="shared" si="30"/>
        <v>98.27000000000001</v>
      </c>
      <c r="J971" s="12">
        <f t="shared" si="31"/>
        <v>1.58</v>
      </c>
    </row>
    <row r="972" spans="1:10" x14ac:dyDescent="0.25">
      <c r="A972" t="s">
        <v>1029</v>
      </c>
      <c r="B972">
        <v>9.36</v>
      </c>
      <c r="C972">
        <v>0</v>
      </c>
      <c r="D972">
        <v>2.16</v>
      </c>
      <c r="E972">
        <v>0</v>
      </c>
      <c r="F972">
        <v>0.93</v>
      </c>
      <c r="G972">
        <v>89.31</v>
      </c>
      <c r="H972" s="11">
        <v>45272</v>
      </c>
      <c r="I972" s="12">
        <f t="shared" si="30"/>
        <v>98.67</v>
      </c>
      <c r="J972" s="12">
        <f t="shared" si="31"/>
        <v>2.16</v>
      </c>
    </row>
    <row r="973" spans="1:10" x14ac:dyDescent="0.25">
      <c r="A973" t="s">
        <v>1030</v>
      </c>
      <c r="B973">
        <v>9.41</v>
      </c>
      <c r="C973">
        <v>0</v>
      </c>
      <c r="D973">
        <v>3.98</v>
      </c>
      <c r="E973">
        <v>0</v>
      </c>
      <c r="F973">
        <v>0.9</v>
      </c>
      <c r="G973">
        <v>88.93</v>
      </c>
      <c r="H973" s="11">
        <v>45271</v>
      </c>
      <c r="I973" s="12">
        <f t="shared" si="30"/>
        <v>98.34</v>
      </c>
      <c r="J973" s="12">
        <f t="shared" si="31"/>
        <v>3.98</v>
      </c>
    </row>
    <row r="974" spans="1:10" x14ac:dyDescent="0.25">
      <c r="A974" t="s">
        <v>1031</v>
      </c>
      <c r="B974">
        <v>9.4499999999999993</v>
      </c>
      <c r="C974">
        <v>0</v>
      </c>
      <c r="D974">
        <v>4.58</v>
      </c>
      <c r="E974">
        <v>0</v>
      </c>
      <c r="F974">
        <v>0.89</v>
      </c>
      <c r="G974">
        <v>88.32</v>
      </c>
      <c r="H974" s="11">
        <v>45270</v>
      </c>
      <c r="I974" s="12">
        <f t="shared" si="30"/>
        <v>97.77</v>
      </c>
      <c r="J974" s="12">
        <f t="shared" si="31"/>
        <v>4.58</v>
      </c>
    </row>
    <row r="975" spans="1:10" x14ac:dyDescent="0.25">
      <c r="A975" t="s">
        <v>1032</v>
      </c>
      <c r="B975">
        <v>9.36</v>
      </c>
      <c r="C975">
        <v>0</v>
      </c>
      <c r="D975">
        <v>4.9800000000000004</v>
      </c>
      <c r="E975">
        <v>0</v>
      </c>
      <c r="F975">
        <v>0.88</v>
      </c>
      <c r="G975">
        <v>86.6</v>
      </c>
      <c r="H975" s="11">
        <v>45269</v>
      </c>
      <c r="I975" s="12">
        <f t="shared" si="30"/>
        <v>95.96</v>
      </c>
      <c r="J975" s="12">
        <f t="shared" si="31"/>
        <v>4.9800000000000004</v>
      </c>
    </row>
    <row r="976" spans="1:10" x14ac:dyDescent="0.25">
      <c r="A976" t="s">
        <v>1033</v>
      </c>
      <c r="B976">
        <v>9.56</v>
      </c>
      <c r="C976">
        <v>0</v>
      </c>
      <c r="D976">
        <v>4.2699999999999996</v>
      </c>
      <c r="E976">
        <v>0</v>
      </c>
      <c r="F976">
        <v>0.87</v>
      </c>
      <c r="G976">
        <v>85.87</v>
      </c>
      <c r="H976" s="11">
        <v>45268</v>
      </c>
      <c r="I976" s="12">
        <f t="shared" si="30"/>
        <v>95.43</v>
      </c>
      <c r="J976" s="12">
        <f t="shared" si="31"/>
        <v>4.2699999999999996</v>
      </c>
    </row>
    <row r="977" spans="1:10" x14ac:dyDescent="0.25">
      <c r="A977" t="s">
        <v>1034</v>
      </c>
      <c r="B977">
        <v>9.56</v>
      </c>
      <c r="C977">
        <v>0</v>
      </c>
      <c r="D977">
        <v>4.2699999999999996</v>
      </c>
      <c r="E977">
        <v>0</v>
      </c>
      <c r="F977">
        <v>0.87</v>
      </c>
      <c r="G977">
        <v>85.86</v>
      </c>
      <c r="H977" s="11">
        <v>45267</v>
      </c>
      <c r="I977" s="12">
        <f t="shared" si="30"/>
        <v>95.42</v>
      </c>
      <c r="J977" s="12">
        <f t="shared" si="31"/>
        <v>4.2699999999999996</v>
      </c>
    </row>
    <row r="978" spans="1:10" x14ac:dyDescent="0.25">
      <c r="A978" t="s">
        <v>1035</v>
      </c>
      <c r="B978">
        <v>9.56</v>
      </c>
      <c r="C978">
        <v>0</v>
      </c>
      <c r="D978">
        <v>4.2699999999999996</v>
      </c>
      <c r="E978">
        <v>0</v>
      </c>
      <c r="F978">
        <v>0.87</v>
      </c>
      <c r="G978">
        <v>85.86</v>
      </c>
      <c r="H978" s="11">
        <v>45266</v>
      </c>
      <c r="I978" s="12">
        <f t="shared" si="30"/>
        <v>95.42</v>
      </c>
      <c r="J978" s="12">
        <f t="shared" si="31"/>
        <v>4.2699999999999996</v>
      </c>
    </row>
    <row r="979" spans="1:10" x14ac:dyDescent="0.25">
      <c r="A979" t="s">
        <v>1036</v>
      </c>
      <c r="B979">
        <v>9.5</v>
      </c>
      <c r="C979">
        <v>0</v>
      </c>
      <c r="D979">
        <v>2.67</v>
      </c>
      <c r="E979">
        <v>0</v>
      </c>
      <c r="F979">
        <v>0.85</v>
      </c>
      <c r="G979">
        <v>85.59</v>
      </c>
      <c r="H979" s="11">
        <v>45265</v>
      </c>
      <c r="I979" s="12">
        <f t="shared" si="30"/>
        <v>95.09</v>
      </c>
      <c r="J979" s="12">
        <f t="shared" si="31"/>
        <v>2.67</v>
      </c>
    </row>
    <row r="980" spans="1:10" x14ac:dyDescent="0.25">
      <c r="A980" t="s">
        <v>1037</v>
      </c>
      <c r="B980">
        <v>9.9</v>
      </c>
      <c r="C980">
        <v>0</v>
      </c>
      <c r="D980">
        <v>2.4500000000000002</v>
      </c>
      <c r="E980">
        <v>0</v>
      </c>
      <c r="F980">
        <v>0.88</v>
      </c>
      <c r="G980">
        <v>85.69</v>
      </c>
      <c r="H980" s="11">
        <v>45264</v>
      </c>
      <c r="I980" s="12">
        <f t="shared" si="30"/>
        <v>95.59</v>
      </c>
      <c r="J980" s="12">
        <f t="shared" si="31"/>
        <v>2.4500000000000002</v>
      </c>
    </row>
    <row r="981" spans="1:10" x14ac:dyDescent="0.25">
      <c r="A981" t="s">
        <v>1038</v>
      </c>
      <c r="B981">
        <v>10.16</v>
      </c>
      <c r="C981">
        <v>0</v>
      </c>
      <c r="D981">
        <v>7.83</v>
      </c>
      <c r="E981">
        <v>0</v>
      </c>
      <c r="F981">
        <v>0.9</v>
      </c>
      <c r="G981">
        <v>86.94</v>
      </c>
      <c r="H981" s="11">
        <v>45263</v>
      </c>
      <c r="I981" s="12">
        <f t="shared" si="30"/>
        <v>97.1</v>
      </c>
      <c r="J981" s="12">
        <f t="shared" si="31"/>
        <v>7.83</v>
      </c>
    </row>
    <row r="982" spans="1:10" x14ac:dyDescent="0.25">
      <c r="A982" t="s">
        <v>1039</v>
      </c>
      <c r="B982">
        <v>9.6300000000000008</v>
      </c>
      <c r="C982">
        <v>0</v>
      </c>
      <c r="D982">
        <v>2.41</v>
      </c>
      <c r="E982">
        <v>0</v>
      </c>
      <c r="F982">
        <v>0.92</v>
      </c>
      <c r="G982">
        <v>87.71</v>
      </c>
      <c r="H982" s="11">
        <v>45262</v>
      </c>
      <c r="I982" s="12">
        <f t="shared" si="30"/>
        <v>97.339999999999989</v>
      </c>
      <c r="J982" s="12">
        <f t="shared" si="31"/>
        <v>2.41</v>
      </c>
    </row>
    <row r="983" spans="1:10" x14ac:dyDescent="0.25">
      <c r="A983" t="s">
        <v>1040</v>
      </c>
      <c r="B983">
        <v>9.33</v>
      </c>
      <c r="C983">
        <v>0</v>
      </c>
      <c r="D983">
        <v>0.68</v>
      </c>
      <c r="E983">
        <v>0</v>
      </c>
      <c r="F983">
        <v>0.93</v>
      </c>
      <c r="G983">
        <v>82.44</v>
      </c>
      <c r="H983" s="11">
        <v>45261</v>
      </c>
      <c r="I983" s="12">
        <f t="shared" si="30"/>
        <v>91.77</v>
      </c>
      <c r="J983" s="12">
        <f t="shared" si="31"/>
        <v>0.68</v>
      </c>
    </row>
    <row r="984" spans="1:10" x14ac:dyDescent="0.25">
      <c r="A984" t="s">
        <v>1041</v>
      </c>
      <c r="B984">
        <v>9.33</v>
      </c>
      <c r="C984">
        <v>0</v>
      </c>
      <c r="D984">
        <v>0.68</v>
      </c>
      <c r="E984">
        <v>0</v>
      </c>
      <c r="F984">
        <v>0.93</v>
      </c>
      <c r="G984">
        <v>82.43</v>
      </c>
      <c r="H984" s="11">
        <v>45260</v>
      </c>
      <c r="I984" s="12">
        <f t="shared" si="30"/>
        <v>91.76</v>
      </c>
      <c r="J984" s="12">
        <f t="shared" si="31"/>
        <v>0.68</v>
      </c>
    </row>
    <row r="985" spans="1:10" x14ac:dyDescent="0.25">
      <c r="A985" t="s">
        <v>1042</v>
      </c>
      <c r="B985">
        <v>9.33</v>
      </c>
      <c r="C985">
        <v>0</v>
      </c>
      <c r="D985">
        <v>0.68</v>
      </c>
      <c r="E985">
        <v>0</v>
      </c>
      <c r="F985">
        <v>0.93</v>
      </c>
      <c r="G985">
        <v>82.43</v>
      </c>
      <c r="H985" s="11">
        <v>45259</v>
      </c>
      <c r="I985" s="12">
        <f t="shared" si="30"/>
        <v>91.76</v>
      </c>
      <c r="J985" s="12">
        <f t="shared" si="31"/>
        <v>0.68</v>
      </c>
    </row>
    <row r="986" spans="1:10" x14ac:dyDescent="0.25">
      <c r="A986" t="s">
        <v>1043</v>
      </c>
      <c r="B986">
        <v>9.86</v>
      </c>
      <c r="C986">
        <v>0</v>
      </c>
      <c r="D986">
        <v>0.54</v>
      </c>
      <c r="E986">
        <v>0</v>
      </c>
      <c r="F986">
        <v>1.28</v>
      </c>
      <c r="G986">
        <v>87.39</v>
      </c>
      <c r="H986" s="11">
        <v>45258</v>
      </c>
      <c r="I986" s="12">
        <f t="shared" si="30"/>
        <v>97.25</v>
      </c>
      <c r="J986" s="12">
        <f t="shared" si="31"/>
        <v>0.54</v>
      </c>
    </row>
    <row r="987" spans="1:10" x14ac:dyDescent="0.25">
      <c r="A987" t="s">
        <v>1044</v>
      </c>
      <c r="B987">
        <v>10.08</v>
      </c>
      <c r="C987">
        <v>0</v>
      </c>
      <c r="D987">
        <v>0.37</v>
      </c>
      <c r="E987">
        <v>0</v>
      </c>
      <c r="F987">
        <v>1.43</v>
      </c>
      <c r="G987">
        <v>89.05</v>
      </c>
      <c r="H987" s="11">
        <v>45257</v>
      </c>
      <c r="I987" s="12">
        <f t="shared" si="30"/>
        <v>99.13</v>
      </c>
      <c r="J987" s="12">
        <f t="shared" si="31"/>
        <v>0.37</v>
      </c>
    </row>
    <row r="988" spans="1:10" x14ac:dyDescent="0.25">
      <c r="A988" t="s">
        <v>1045</v>
      </c>
      <c r="B988">
        <v>10.17</v>
      </c>
      <c r="C988">
        <v>0</v>
      </c>
      <c r="D988">
        <v>0.24</v>
      </c>
      <c r="E988">
        <v>0</v>
      </c>
      <c r="F988">
        <v>1.57</v>
      </c>
      <c r="G988">
        <v>88.93</v>
      </c>
      <c r="H988" s="11">
        <v>45256</v>
      </c>
      <c r="I988" s="12">
        <f t="shared" si="30"/>
        <v>99.100000000000009</v>
      </c>
      <c r="J988" s="12">
        <f t="shared" si="31"/>
        <v>0.24</v>
      </c>
    </row>
    <row r="989" spans="1:10" x14ac:dyDescent="0.25">
      <c r="A989" t="s">
        <v>1046</v>
      </c>
      <c r="B989">
        <v>10.11</v>
      </c>
      <c r="C989">
        <v>0</v>
      </c>
      <c r="D989">
        <v>0.4</v>
      </c>
      <c r="E989">
        <v>0</v>
      </c>
      <c r="F989">
        <v>2.61</v>
      </c>
      <c r="G989">
        <v>89.17</v>
      </c>
      <c r="H989" s="11">
        <v>45255</v>
      </c>
      <c r="I989" s="12">
        <f t="shared" si="30"/>
        <v>99.28</v>
      </c>
      <c r="J989" s="12">
        <f t="shared" si="31"/>
        <v>0.4</v>
      </c>
    </row>
    <row r="990" spans="1:10" x14ac:dyDescent="0.25">
      <c r="A990" t="s">
        <v>1047</v>
      </c>
      <c r="B990">
        <v>10.1</v>
      </c>
      <c r="C990">
        <v>0</v>
      </c>
      <c r="D990">
        <v>0.4</v>
      </c>
      <c r="E990">
        <v>0</v>
      </c>
      <c r="F990">
        <v>2.2599999999999998</v>
      </c>
      <c r="G990">
        <v>89.52</v>
      </c>
      <c r="H990" s="11">
        <v>45254</v>
      </c>
      <c r="I990" s="12">
        <f t="shared" si="30"/>
        <v>99.61999999999999</v>
      </c>
      <c r="J990" s="12">
        <f t="shared" si="31"/>
        <v>0.4</v>
      </c>
    </row>
    <row r="991" spans="1:10" x14ac:dyDescent="0.25">
      <c r="A991" t="s">
        <v>1048</v>
      </c>
      <c r="B991">
        <v>10.1</v>
      </c>
      <c r="C991">
        <v>0</v>
      </c>
      <c r="D991">
        <v>0.4</v>
      </c>
      <c r="E991">
        <v>0</v>
      </c>
      <c r="F991">
        <v>2.2599999999999998</v>
      </c>
      <c r="G991">
        <v>89.51</v>
      </c>
      <c r="H991" s="11">
        <v>45253</v>
      </c>
      <c r="I991" s="12">
        <f t="shared" si="30"/>
        <v>99.61</v>
      </c>
      <c r="J991" s="12">
        <f t="shared" si="31"/>
        <v>0.4</v>
      </c>
    </row>
    <row r="992" spans="1:10" x14ac:dyDescent="0.25">
      <c r="A992" t="s">
        <v>1049</v>
      </c>
      <c r="B992">
        <v>10.1</v>
      </c>
      <c r="C992">
        <v>0</v>
      </c>
      <c r="D992">
        <v>0.4</v>
      </c>
      <c r="E992">
        <v>0</v>
      </c>
      <c r="F992">
        <v>2.2599999999999998</v>
      </c>
      <c r="G992">
        <v>89.51</v>
      </c>
      <c r="H992" s="11">
        <v>45252</v>
      </c>
      <c r="I992" s="12">
        <f t="shared" si="30"/>
        <v>99.61</v>
      </c>
      <c r="J992" s="12">
        <f t="shared" si="31"/>
        <v>0.4</v>
      </c>
    </row>
    <row r="993" spans="1:10" x14ac:dyDescent="0.25">
      <c r="A993" t="s">
        <v>1050</v>
      </c>
      <c r="B993">
        <v>10.16</v>
      </c>
      <c r="C993">
        <v>0</v>
      </c>
      <c r="D993">
        <v>0.68</v>
      </c>
      <c r="E993">
        <v>0</v>
      </c>
      <c r="F993">
        <v>1.24</v>
      </c>
      <c r="G993">
        <v>89.29</v>
      </c>
      <c r="H993" s="11">
        <v>45251</v>
      </c>
      <c r="I993" s="12">
        <f t="shared" si="30"/>
        <v>99.45</v>
      </c>
      <c r="J993" s="12">
        <f t="shared" si="31"/>
        <v>0.68</v>
      </c>
    </row>
    <row r="994" spans="1:10" x14ac:dyDescent="0.25">
      <c r="A994" t="s">
        <v>1051</v>
      </c>
      <c r="B994">
        <v>10.14</v>
      </c>
      <c r="C994">
        <v>0</v>
      </c>
      <c r="D994">
        <v>0.42</v>
      </c>
      <c r="E994">
        <v>0</v>
      </c>
      <c r="F994">
        <v>1.52</v>
      </c>
      <c r="G994">
        <v>89.3</v>
      </c>
      <c r="H994" s="11">
        <v>45250</v>
      </c>
      <c r="I994" s="12">
        <f t="shared" si="30"/>
        <v>99.44</v>
      </c>
      <c r="J994" s="12">
        <f t="shared" si="31"/>
        <v>0.42</v>
      </c>
    </row>
    <row r="995" spans="1:10" x14ac:dyDescent="0.25">
      <c r="A995" t="s">
        <v>1052</v>
      </c>
      <c r="B995">
        <v>10.09</v>
      </c>
      <c r="C995">
        <v>0</v>
      </c>
      <c r="D995">
        <v>0.36</v>
      </c>
      <c r="E995">
        <v>0</v>
      </c>
      <c r="F995">
        <v>2.17</v>
      </c>
      <c r="G995">
        <v>89.04</v>
      </c>
      <c r="H995" s="11">
        <v>45249</v>
      </c>
      <c r="I995" s="12">
        <f t="shared" si="30"/>
        <v>99.13000000000001</v>
      </c>
      <c r="J995" s="12">
        <f t="shared" si="31"/>
        <v>0.36</v>
      </c>
    </row>
    <row r="996" spans="1:10" x14ac:dyDescent="0.25">
      <c r="A996" t="s">
        <v>1053</v>
      </c>
      <c r="B996">
        <v>10.15</v>
      </c>
      <c r="C996">
        <v>0</v>
      </c>
      <c r="D996">
        <v>0.22</v>
      </c>
      <c r="E996">
        <v>0</v>
      </c>
      <c r="F996">
        <v>2.2400000000000002</v>
      </c>
      <c r="G996">
        <v>89.27</v>
      </c>
      <c r="H996" s="11">
        <v>45248</v>
      </c>
      <c r="I996" s="12">
        <f t="shared" si="30"/>
        <v>99.42</v>
      </c>
      <c r="J996" s="12">
        <f t="shared" si="31"/>
        <v>0.22</v>
      </c>
    </row>
    <row r="997" spans="1:10" x14ac:dyDescent="0.25">
      <c r="A997" t="s">
        <v>1054</v>
      </c>
      <c r="B997">
        <v>10.54</v>
      </c>
      <c r="C997">
        <v>0</v>
      </c>
      <c r="D997">
        <v>0.18</v>
      </c>
      <c r="E997">
        <v>0</v>
      </c>
      <c r="F997">
        <v>2.2400000000000002</v>
      </c>
      <c r="G997">
        <v>88.73</v>
      </c>
      <c r="H997" s="11">
        <v>45247</v>
      </c>
      <c r="I997" s="12">
        <f t="shared" si="30"/>
        <v>99.27000000000001</v>
      </c>
      <c r="J997" s="12">
        <f t="shared" si="31"/>
        <v>0.18</v>
      </c>
    </row>
    <row r="998" spans="1:10" x14ac:dyDescent="0.25">
      <c r="A998" t="s">
        <v>1055</v>
      </c>
      <c r="B998">
        <v>10.54</v>
      </c>
      <c r="C998">
        <v>0</v>
      </c>
      <c r="D998">
        <v>0.18</v>
      </c>
      <c r="E998">
        <v>0</v>
      </c>
      <c r="F998">
        <v>2.2400000000000002</v>
      </c>
      <c r="G998">
        <v>88.72</v>
      </c>
      <c r="H998" s="11">
        <v>45246</v>
      </c>
      <c r="I998" s="12">
        <f t="shared" si="30"/>
        <v>99.259999999999991</v>
      </c>
      <c r="J998" s="12">
        <f t="shared" si="31"/>
        <v>0.18</v>
      </c>
    </row>
    <row r="999" spans="1:10" x14ac:dyDescent="0.25">
      <c r="A999" t="s">
        <v>1056</v>
      </c>
      <c r="B999">
        <v>10.54</v>
      </c>
      <c r="C999">
        <v>0</v>
      </c>
      <c r="D999">
        <v>0.18</v>
      </c>
      <c r="E999">
        <v>0</v>
      </c>
      <c r="F999">
        <v>2.2400000000000002</v>
      </c>
      <c r="G999">
        <v>88.72</v>
      </c>
      <c r="H999" s="11">
        <v>45245</v>
      </c>
      <c r="I999" s="12">
        <f t="shared" si="30"/>
        <v>99.259999999999991</v>
      </c>
      <c r="J999" s="12">
        <f t="shared" si="31"/>
        <v>0.18</v>
      </c>
    </row>
    <row r="1000" spans="1:10" x14ac:dyDescent="0.25">
      <c r="A1000" t="s">
        <v>1057</v>
      </c>
      <c r="B1000">
        <v>10.39</v>
      </c>
      <c r="C1000">
        <v>0</v>
      </c>
      <c r="D1000">
        <v>0.54</v>
      </c>
      <c r="E1000">
        <v>0</v>
      </c>
      <c r="F1000">
        <v>2.73</v>
      </c>
      <c r="G1000">
        <v>88.85</v>
      </c>
      <c r="H1000" s="11">
        <v>45244</v>
      </c>
      <c r="I1000" s="12">
        <f t="shared" si="30"/>
        <v>99.24</v>
      </c>
      <c r="J1000" s="12">
        <f t="shared" si="31"/>
        <v>0.54</v>
      </c>
    </row>
    <row r="1001" spans="1:10" x14ac:dyDescent="0.25">
      <c r="A1001" t="s">
        <v>1058</v>
      </c>
      <c r="B1001">
        <v>10.34</v>
      </c>
      <c r="C1001">
        <v>0</v>
      </c>
      <c r="D1001">
        <v>0.34</v>
      </c>
      <c r="E1001">
        <v>0</v>
      </c>
      <c r="F1001">
        <v>2.2400000000000002</v>
      </c>
      <c r="G1001">
        <v>88.95</v>
      </c>
      <c r="H1001" s="11">
        <v>45243</v>
      </c>
      <c r="I1001" s="12">
        <f t="shared" si="30"/>
        <v>99.29</v>
      </c>
      <c r="J1001" s="12">
        <f t="shared" si="31"/>
        <v>0.34</v>
      </c>
    </row>
    <row r="1002" spans="1:10" x14ac:dyDescent="0.25">
      <c r="A1002" t="s">
        <v>1059</v>
      </c>
      <c r="B1002">
        <v>10.28</v>
      </c>
      <c r="C1002">
        <v>0</v>
      </c>
      <c r="D1002">
        <v>0.23</v>
      </c>
      <c r="E1002">
        <v>0</v>
      </c>
      <c r="F1002">
        <v>1.86</v>
      </c>
      <c r="G1002">
        <v>88.64</v>
      </c>
      <c r="H1002" s="11">
        <v>45242</v>
      </c>
      <c r="I1002" s="12">
        <f t="shared" si="30"/>
        <v>98.92</v>
      </c>
      <c r="J1002" s="12">
        <f t="shared" si="31"/>
        <v>0.23</v>
      </c>
    </row>
    <row r="1003" spans="1:10" x14ac:dyDescent="0.25">
      <c r="A1003" t="s">
        <v>1060</v>
      </c>
      <c r="B1003">
        <v>10.31</v>
      </c>
      <c r="C1003">
        <v>0</v>
      </c>
      <c r="D1003">
        <v>0.25</v>
      </c>
      <c r="E1003">
        <v>0</v>
      </c>
      <c r="F1003">
        <v>1.68</v>
      </c>
      <c r="G1003">
        <v>88.76</v>
      </c>
      <c r="H1003" s="11">
        <v>45241</v>
      </c>
      <c r="I1003" s="12">
        <f t="shared" si="30"/>
        <v>99.070000000000007</v>
      </c>
      <c r="J1003" s="12">
        <f t="shared" si="31"/>
        <v>0.25</v>
      </c>
    </row>
    <row r="1004" spans="1:10" x14ac:dyDescent="0.25">
      <c r="A1004" t="s">
        <v>1061</v>
      </c>
      <c r="B1004">
        <v>10.33</v>
      </c>
      <c r="C1004">
        <v>0</v>
      </c>
      <c r="D1004">
        <v>0.49</v>
      </c>
      <c r="E1004">
        <v>0</v>
      </c>
      <c r="F1004">
        <v>1.44</v>
      </c>
      <c r="G1004">
        <v>88.84</v>
      </c>
      <c r="H1004" s="11">
        <v>45240</v>
      </c>
      <c r="I1004" s="12">
        <f t="shared" si="30"/>
        <v>99.17</v>
      </c>
      <c r="J1004" s="12">
        <f t="shared" si="31"/>
        <v>0.49</v>
      </c>
    </row>
    <row r="1005" spans="1:10" x14ac:dyDescent="0.25">
      <c r="A1005" t="s">
        <v>1062</v>
      </c>
      <c r="B1005">
        <v>10.33</v>
      </c>
      <c r="C1005">
        <v>0</v>
      </c>
      <c r="D1005">
        <v>0.49</v>
      </c>
      <c r="E1005">
        <v>0</v>
      </c>
      <c r="F1005">
        <v>1.43</v>
      </c>
      <c r="G1005">
        <v>88.84</v>
      </c>
      <c r="H1005" s="11">
        <v>45239</v>
      </c>
      <c r="I1005" s="12">
        <f t="shared" si="30"/>
        <v>99.17</v>
      </c>
      <c r="J1005" s="12">
        <f t="shared" si="31"/>
        <v>0.49</v>
      </c>
    </row>
    <row r="1006" spans="1:10" x14ac:dyDescent="0.25">
      <c r="A1006" t="s">
        <v>1063</v>
      </c>
      <c r="B1006">
        <v>10.33</v>
      </c>
      <c r="C1006">
        <v>0</v>
      </c>
      <c r="D1006">
        <v>0.49</v>
      </c>
      <c r="E1006">
        <v>0</v>
      </c>
      <c r="F1006">
        <v>1.43</v>
      </c>
      <c r="G1006">
        <v>88.83</v>
      </c>
      <c r="H1006" s="11">
        <v>45238</v>
      </c>
      <c r="I1006" s="12">
        <f t="shared" si="30"/>
        <v>99.16</v>
      </c>
      <c r="J1006" s="12">
        <f t="shared" si="31"/>
        <v>0.49</v>
      </c>
    </row>
    <row r="1007" spans="1:10" x14ac:dyDescent="0.25">
      <c r="A1007" t="s">
        <v>1064</v>
      </c>
      <c r="B1007">
        <v>10.28</v>
      </c>
      <c r="C1007">
        <v>0</v>
      </c>
      <c r="D1007">
        <v>0.28000000000000003</v>
      </c>
      <c r="E1007">
        <v>0</v>
      </c>
      <c r="F1007">
        <v>1.72</v>
      </c>
      <c r="G1007">
        <v>88.84</v>
      </c>
      <c r="H1007" s="11">
        <v>45237</v>
      </c>
      <c r="I1007" s="12">
        <f t="shared" si="30"/>
        <v>99.12</v>
      </c>
      <c r="J1007" s="12">
        <f t="shared" si="31"/>
        <v>0.28000000000000003</v>
      </c>
    </row>
    <row r="1008" spans="1:10" x14ac:dyDescent="0.25">
      <c r="A1008" t="s">
        <v>1065</v>
      </c>
      <c r="B1008">
        <v>10.28</v>
      </c>
      <c r="C1008">
        <v>0</v>
      </c>
      <c r="D1008">
        <v>0.73</v>
      </c>
      <c r="E1008">
        <v>0</v>
      </c>
      <c r="F1008">
        <v>2.0299999999999998</v>
      </c>
      <c r="G1008">
        <v>88.43</v>
      </c>
      <c r="H1008" s="11">
        <v>45236</v>
      </c>
      <c r="I1008" s="12">
        <f t="shared" si="30"/>
        <v>98.710000000000008</v>
      </c>
      <c r="J1008" s="12">
        <f t="shared" si="31"/>
        <v>0.73</v>
      </c>
    </row>
    <row r="1009" spans="1:10" x14ac:dyDescent="0.25">
      <c r="A1009" t="s">
        <v>1066</v>
      </c>
      <c r="B1009">
        <v>10.29</v>
      </c>
      <c r="C1009">
        <v>0</v>
      </c>
      <c r="D1009">
        <v>0.48</v>
      </c>
      <c r="E1009">
        <v>0</v>
      </c>
      <c r="F1009">
        <v>1.68</v>
      </c>
      <c r="G1009">
        <v>88.68</v>
      </c>
      <c r="H1009" s="11">
        <v>45235</v>
      </c>
      <c r="I1009" s="12">
        <f t="shared" si="30"/>
        <v>98.97</v>
      </c>
      <c r="J1009" s="12">
        <f t="shared" si="31"/>
        <v>0.48</v>
      </c>
    </row>
    <row r="1010" spans="1:10" x14ac:dyDescent="0.25">
      <c r="A1010" t="s">
        <v>1067</v>
      </c>
      <c r="B1010">
        <v>10.210000000000001</v>
      </c>
      <c r="C1010">
        <v>0</v>
      </c>
      <c r="D1010">
        <v>0.63</v>
      </c>
      <c r="E1010">
        <v>0</v>
      </c>
      <c r="F1010">
        <v>2.04</v>
      </c>
      <c r="G1010">
        <v>88.3</v>
      </c>
      <c r="H1010" s="11">
        <v>45234</v>
      </c>
      <c r="I1010" s="12">
        <f t="shared" si="30"/>
        <v>98.509999999999991</v>
      </c>
      <c r="J1010" s="12">
        <f t="shared" si="31"/>
        <v>0.63</v>
      </c>
    </row>
    <row r="1011" spans="1:10" x14ac:dyDescent="0.25">
      <c r="A1011" t="s">
        <v>1068</v>
      </c>
      <c r="B1011">
        <v>10.199999999999999</v>
      </c>
      <c r="C1011">
        <v>0</v>
      </c>
      <c r="D1011">
        <v>0.44</v>
      </c>
      <c r="E1011">
        <v>0</v>
      </c>
      <c r="F1011">
        <v>2.02</v>
      </c>
      <c r="G1011">
        <v>88.54</v>
      </c>
      <c r="H1011" s="11">
        <v>45233</v>
      </c>
      <c r="I1011" s="12">
        <f t="shared" si="30"/>
        <v>98.740000000000009</v>
      </c>
      <c r="J1011" s="12">
        <f t="shared" si="31"/>
        <v>0.44</v>
      </c>
    </row>
    <row r="1012" spans="1:10" x14ac:dyDescent="0.25">
      <c r="A1012" t="s">
        <v>1069</v>
      </c>
      <c r="B1012">
        <v>10.199999999999999</v>
      </c>
      <c r="C1012">
        <v>0</v>
      </c>
      <c r="D1012">
        <v>0.44</v>
      </c>
      <c r="E1012">
        <v>0</v>
      </c>
      <c r="F1012">
        <v>2.02</v>
      </c>
      <c r="G1012">
        <v>88.53</v>
      </c>
      <c r="H1012" s="11">
        <v>45232</v>
      </c>
      <c r="I1012" s="12">
        <f t="shared" si="30"/>
        <v>98.73</v>
      </c>
      <c r="J1012" s="12">
        <f t="shared" si="31"/>
        <v>0.44</v>
      </c>
    </row>
    <row r="1013" spans="1:10" x14ac:dyDescent="0.25">
      <c r="A1013" t="s">
        <v>1070</v>
      </c>
      <c r="B1013">
        <v>10.199999999999999</v>
      </c>
      <c r="C1013">
        <v>0</v>
      </c>
      <c r="D1013">
        <v>0.44</v>
      </c>
      <c r="E1013">
        <v>0</v>
      </c>
      <c r="F1013">
        <v>2.02</v>
      </c>
      <c r="G1013">
        <v>88.53</v>
      </c>
      <c r="H1013" s="11">
        <v>45231</v>
      </c>
      <c r="I1013" s="12">
        <f t="shared" si="30"/>
        <v>98.73</v>
      </c>
      <c r="J1013" s="12">
        <f t="shared" si="31"/>
        <v>0.44</v>
      </c>
    </row>
    <row r="1014" spans="1:10" x14ac:dyDescent="0.25">
      <c r="A1014" t="s">
        <v>1071</v>
      </c>
      <c r="B1014">
        <v>10.1</v>
      </c>
      <c r="C1014">
        <v>0</v>
      </c>
      <c r="D1014">
        <v>0.42</v>
      </c>
      <c r="E1014">
        <v>0</v>
      </c>
      <c r="F1014">
        <v>1.82</v>
      </c>
      <c r="G1014">
        <v>88.44</v>
      </c>
      <c r="H1014" s="11">
        <v>45230</v>
      </c>
      <c r="I1014" s="12">
        <f t="shared" si="30"/>
        <v>98.539999999999992</v>
      </c>
      <c r="J1014" s="12">
        <f t="shared" si="31"/>
        <v>0.42</v>
      </c>
    </row>
    <row r="1015" spans="1:10" x14ac:dyDescent="0.25">
      <c r="A1015" t="s">
        <v>1072</v>
      </c>
      <c r="B1015">
        <v>10.210000000000001</v>
      </c>
      <c r="C1015">
        <v>0</v>
      </c>
      <c r="D1015">
        <v>0.41</v>
      </c>
      <c r="E1015">
        <v>0</v>
      </c>
      <c r="F1015">
        <v>1.62</v>
      </c>
      <c r="G1015">
        <v>88.53</v>
      </c>
      <c r="H1015" s="11">
        <v>45229</v>
      </c>
      <c r="I1015" s="12">
        <f t="shared" si="30"/>
        <v>98.740000000000009</v>
      </c>
      <c r="J1015" s="12">
        <f t="shared" si="31"/>
        <v>0.41</v>
      </c>
    </row>
    <row r="1016" spans="1:10" x14ac:dyDescent="0.25">
      <c r="A1016" t="s">
        <v>1073</v>
      </c>
      <c r="B1016">
        <v>10.15</v>
      </c>
      <c r="C1016">
        <v>0</v>
      </c>
      <c r="D1016">
        <v>0.47</v>
      </c>
      <c r="E1016">
        <v>0</v>
      </c>
      <c r="F1016">
        <v>2.2000000000000002</v>
      </c>
      <c r="G1016">
        <v>88.62</v>
      </c>
      <c r="H1016" s="11">
        <v>45228</v>
      </c>
      <c r="I1016" s="12">
        <f t="shared" si="30"/>
        <v>98.77000000000001</v>
      </c>
      <c r="J1016" s="12">
        <f t="shared" si="31"/>
        <v>0.47</v>
      </c>
    </row>
    <row r="1017" spans="1:10" x14ac:dyDescent="0.25">
      <c r="A1017" t="s">
        <v>1074</v>
      </c>
      <c r="B1017">
        <v>10.02</v>
      </c>
      <c r="C1017">
        <v>0</v>
      </c>
      <c r="D1017">
        <v>0.54</v>
      </c>
      <c r="E1017">
        <v>0</v>
      </c>
      <c r="F1017">
        <v>2.2999999999999998</v>
      </c>
      <c r="G1017">
        <v>88.72</v>
      </c>
      <c r="H1017" s="11">
        <v>45227</v>
      </c>
      <c r="I1017" s="12">
        <f t="shared" si="30"/>
        <v>98.74</v>
      </c>
      <c r="J1017" s="12">
        <f t="shared" si="31"/>
        <v>0.54</v>
      </c>
    </row>
    <row r="1018" spans="1:10" x14ac:dyDescent="0.25">
      <c r="A1018" t="s">
        <v>1075</v>
      </c>
      <c r="B1018">
        <v>10.06</v>
      </c>
      <c r="C1018">
        <v>0</v>
      </c>
      <c r="D1018">
        <v>0.62</v>
      </c>
      <c r="E1018">
        <v>0</v>
      </c>
      <c r="F1018">
        <v>1.61</v>
      </c>
      <c r="G1018">
        <v>88.69</v>
      </c>
      <c r="H1018" s="11">
        <v>45226</v>
      </c>
      <c r="I1018" s="12">
        <f t="shared" si="30"/>
        <v>98.75</v>
      </c>
      <c r="J1018" s="12">
        <f t="shared" si="31"/>
        <v>0.62</v>
      </c>
    </row>
    <row r="1019" spans="1:10" x14ac:dyDescent="0.25">
      <c r="A1019" t="s">
        <v>1076</v>
      </c>
      <c r="B1019">
        <v>10.06</v>
      </c>
      <c r="C1019">
        <v>0</v>
      </c>
      <c r="D1019">
        <v>0.62</v>
      </c>
      <c r="E1019">
        <v>0</v>
      </c>
      <c r="F1019">
        <v>1.6</v>
      </c>
      <c r="G1019">
        <v>88.69</v>
      </c>
      <c r="H1019" s="11">
        <v>45225</v>
      </c>
      <c r="I1019" s="12">
        <f t="shared" si="30"/>
        <v>98.75</v>
      </c>
      <c r="J1019" s="12">
        <f t="shared" si="31"/>
        <v>0.62</v>
      </c>
    </row>
    <row r="1020" spans="1:10" x14ac:dyDescent="0.25">
      <c r="A1020" t="s">
        <v>1077</v>
      </c>
      <c r="B1020">
        <v>10.06</v>
      </c>
      <c r="C1020">
        <v>0</v>
      </c>
      <c r="D1020">
        <v>0.62</v>
      </c>
      <c r="E1020">
        <v>0</v>
      </c>
      <c r="F1020">
        <v>1.6</v>
      </c>
      <c r="G1020">
        <v>88.68</v>
      </c>
      <c r="H1020" s="11">
        <v>45224</v>
      </c>
      <c r="I1020" s="12">
        <f t="shared" si="30"/>
        <v>98.740000000000009</v>
      </c>
      <c r="J1020" s="12">
        <f t="shared" si="31"/>
        <v>0.62</v>
      </c>
    </row>
    <row r="1021" spans="1:10" x14ac:dyDescent="0.25">
      <c r="A1021" t="s">
        <v>1078</v>
      </c>
      <c r="B1021">
        <v>9.93</v>
      </c>
      <c r="C1021">
        <v>0</v>
      </c>
      <c r="D1021">
        <v>0.75</v>
      </c>
      <c r="E1021">
        <v>0</v>
      </c>
      <c r="F1021">
        <v>1.63</v>
      </c>
      <c r="G1021">
        <v>88.66</v>
      </c>
      <c r="H1021" s="11">
        <v>45223</v>
      </c>
      <c r="I1021" s="12">
        <f t="shared" si="30"/>
        <v>98.59</v>
      </c>
      <c r="J1021" s="12">
        <f t="shared" si="31"/>
        <v>0.75</v>
      </c>
    </row>
    <row r="1022" spans="1:10" x14ac:dyDescent="0.25">
      <c r="A1022" t="s">
        <v>1079</v>
      </c>
      <c r="B1022">
        <v>9.76</v>
      </c>
      <c r="C1022">
        <v>0</v>
      </c>
      <c r="D1022">
        <v>0.53</v>
      </c>
      <c r="E1022">
        <v>0</v>
      </c>
      <c r="F1022">
        <v>2.0699999999999998</v>
      </c>
      <c r="G1022">
        <v>88.75</v>
      </c>
      <c r="H1022" s="11">
        <v>45222</v>
      </c>
      <c r="I1022" s="12">
        <f t="shared" si="30"/>
        <v>98.51</v>
      </c>
      <c r="J1022" s="12">
        <f t="shared" si="31"/>
        <v>0.53</v>
      </c>
    </row>
    <row r="1023" spans="1:10" x14ac:dyDescent="0.25">
      <c r="A1023" t="s">
        <v>1080</v>
      </c>
      <c r="B1023">
        <v>9.41</v>
      </c>
      <c r="C1023">
        <v>0</v>
      </c>
      <c r="D1023">
        <v>0.74</v>
      </c>
      <c r="E1023">
        <v>0</v>
      </c>
      <c r="F1023">
        <v>2.09</v>
      </c>
      <c r="G1023">
        <v>88.98</v>
      </c>
      <c r="H1023" s="11">
        <v>45221</v>
      </c>
      <c r="I1023" s="12">
        <f t="shared" si="30"/>
        <v>98.39</v>
      </c>
      <c r="J1023" s="12">
        <f t="shared" si="31"/>
        <v>0.74</v>
      </c>
    </row>
    <row r="1024" spans="1:10" x14ac:dyDescent="0.25">
      <c r="A1024" t="s">
        <v>1081</v>
      </c>
      <c r="B1024">
        <v>9.43</v>
      </c>
      <c r="C1024">
        <v>0</v>
      </c>
      <c r="D1024">
        <v>0.57999999999999996</v>
      </c>
      <c r="E1024">
        <v>0</v>
      </c>
      <c r="F1024">
        <v>1.74</v>
      </c>
      <c r="G1024">
        <v>89.25</v>
      </c>
      <c r="H1024" s="11">
        <v>45220</v>
      </c>
      <c r="I1024" s="12">
        <f t="shared" si="30"/>
        <v>98.68</v>
      </c>
      <c r="J1024" s="12">
        <f t="shared" si="31"/>
        <v>0.57999999999999996</v>
      </c>
    </row>
    <row r="1025" spans="1:10" x14ac:dyDescent="0.25">
      <c r="A1025" t="s">
        <v>1082</v>
      </c>
      <c r="B1025">
        <v>9.44</v>
      </c>
      <c r="C1025">
        <v>0</v>
      </c>
      <c r="D1025">
        <v>0.88</v>
      </c>
      <c r="E1025">
        <v>0</v>
      </c>
      <c r="F1025">
        <v>1.73</v>
      </c>
      <c r="G1025">
        <v>88.93</v>
      </c>
      <c r="H1025" s="11">
        <v>45219</v>
      </c>
      <c r="I1025" s="12">
        <f t="shared" si="30"/>
        <v>98.37</v>
      </c>
      <c r="J1025" s="12">
        <f t="shared" si="31"/>
        <v>0.88</v>
      </c>
    </row>
    <row r="1026" spans="1:10" x14ac:dyDescent="0.25">
      <c r="A1026" t="s">
        <v>1083</v>
      </c>
      <c r="B1026">
        <v>9.44</v>
      </c>
      <c r="C1026">
        <v>0</v>
      </c>
      <c r="D1026">
        <v>0.88</v>
      </c>
      <c r="E1026">
        <v>0</v>
      </c>
      <c r="F1026">
        <v>1.73</v>
      </c>
      <c r="G1026">
        <v>88.92</v>
      </c>
      <c r="H1026" s="11">
        <v>45218</v>
      </c>
      <c r="I1026" s="12">
        <f t="shared" ref="I1026:I1089" si="32">B1026+G1026</f>
        <v>98.36</v>
      </c>
      <c r="J1026" s="12">
        <f t="shared" ref="J1026:J1089" si="33">D1026+C1026</f>
        <v>0.88</v>
      </c>
    </row>
    <row r="1027" spans="1:10" x14ac:dyDescent="0.25">
      <c r="A1027" t="s">
        <v>1084</v>
      </c>
      <c r="B1027">
        <v>9.44</v>
      </c>
      <c r="C1027">
        <v>0</v>
      </c>
      <c r="D1027">
        <v>0.88</v>
      </c>
      <c r="E1027">
        <v>0</v>
      </c>
      <c r="F1027">
        <v>1.73</v>
      </c>
      <c r="G1027">
        <v>88.92</v>
      </c>
      <c r="H1027" s="11">
        <v>45217</v>
      </c>
      <c r="I1027" s="12">
        <f t="shared" si="32"/>
        <v>98.36</v>
      </c>
      <c r="J1027" s="12">
        <f t="shared" si="33"/>
        <v>0.88</v>
      </c>
    </row>
    <row r="1028" spans="1:10" x14ac:dyDescent="0.25">
      <c r="A1028" t="s">
        <v>1085</v>
      </c>
      <c r="B1028">
        <v>9.3800000000000008</v>
      </c>
      <c r="C1028">
        <v>0</v>
      </c>
      <c r="D1028">
        <v>0.3</v>
      </c>
      <c r="E1028">
        <v>0</v>
      </c>
      <c r="F1028">
        <v>2</v>
      </c>
      <c r="G1028">
        <v>88.99</v>
      </c>
      <c r="H1028" s="11">
        <v>45216</v>
      </c>
      <c r="I1028" s="12">
        <f t="shared" si="32"/>
        <v>98.36999999999999</v>
      </c>
      <c r="J1028" s="12">
        <f t="shared" si="33"/>
        <v>0.3</v>
      </c>
    </row>
    <row r="1029" spans="1:10" x14ac:dyDescent="0.25">
      <c r="A1029" t="s">
        <v>1086</v>
      </c>
      <c r="B1029">
        <v>9.4600000000000009</v>
      </c>
      <c r="C1029">
        <v>0</v>
      </c>
      <c r="D1029">
        <v>0.1</v>
      </c>
      <c r="E1029">
        <v>0</v>
      </c>
      <c r="F1029">
        <v>2.35</v>
      </c>
      <c r="G1029">
        <v>88.88</v>
      </c>
      <c r="H1029" s="11">
        <v>45215</v>
      </c>
      <c r="I1029" s="12">
        <f t="shared" si="32"/>
        <v>98.34</v>
      </c>
      <c r="J1029" s="12">
        <f t="shared" si="33"/>
        <v>0.1</v>
      </c>
    </row>
    <row r="1030" spans="1:10" x14ac:dyDescent="0.25">
      <c r="A1030" t="s">
        <v>1087</v>
      </c>
      <c r="B1030">
        <v>9.5399999999999991</v>
      </c>
      <c r="C1030">
        <v>0</v>
      </c>
      <c r="D1030">
        <v>0.3</v>
      </c>
      <c r="E1030">
        <v>0</v>
      </c>
      <c r="F1030">
        <v>2.17</v>
      </c>
      <c r="G1030">
        <v>89.06</v>
      </c>
      <c r="H1030" s="11">
        <v>45214</v>
      </c>
      <c r="I1030" s="12">
        <f t="shared" si="32"/>
        <v>98.6</v>
      </c>
      <c r="J1030" s="12">
        <f t="shared" si="33"/>
        <v>0.3</v>
      </c>
    </row>
    <row r="1031" spans="1:10" x14ac:dyDescent="0.25">
      <c r="A1031" t="s">
        <v>1088</v>
      </c>
      <c r="B1031">
        <v>9.49</v>
      </c>
      <c r="C1031">
        <v>0</v>
      </c>
      <c r="D1031">
        <v>0.52</v>
      </c>
      <c r="E1031">
        <v>0</v>
      </c>
      <c r="F1031">
        <v>2.09</v>
      </c>
      <c r="G1031">
        <v>89.27</v>
      </c>
      <c r="H1031" s="11">
        <v>45213</v>
      </c>
      <c r="I1031" s="12">
        <f t="shared" si="32"/>
        <v>98.759999999999991</v>
      </c>
      <c r="J1031" s="12">
        <f t="shared" si="33"/>
        <v>0.52</v>
      </c>
    </row>
    <row r="1032" spans="1:10" x14ac:dyDescent="0.25">
      <c r="A1032" t="s">
        <v>1089</v>
      </c>
      <c r="B1032">
        <v>9.41</v>
      </c>
      <c r="C1032">
        <v>0</v>
      </c>
      <c r="D1032">
        <v>0.52</v>
      </c>
      <c r="E1032">
        <v>0</v>
      </c>
      <c r="F1032">
        <v>2.04</v>
      </c>
      <c r="G1032">
        <v>89.18</v>
      </c>
      <c r="H1032" s="11">
        <v>45212</v>
      </c>
      <c r="I1032" s="12">
        <f t="shared" si="32"/>
        <v>98.59</v>
      </c>
      <c r="J1032" s="12">
        <f t="shared" si="33"/>
        <v>0.52</v>
      </c>
    </row>
    <row r="1033" spans="1:10" x14ac:dyDescent="0.25">
      <c r="A1033" t="s">
        <v>1090</v>
      </c>
      <c r="B1033">
        <v>9.41</v>
      </c>
      <c r="C1033">
        <v>0</v>
      </c>
      <c r="D1033">
        <v>0.52</v>
      </c>
      <c r="E1033">
        <v>0</v>
      </c>
      <c r="F1033">
        <v>2.04</v>
      </c>
      <c r="G1033">
        <v>89.18</v>
      </c>
      <c r="H1033" s="11">
        <v>45211</v>
      </c>
      <c r="I1033" s="12">
        <f t="shared" si="32"/>
        <v>98.59</v>
      </c>
      <c r="J1033" s="12">
        <f t="shared" si="33"/>
        <v>0.52</v>
      </c>
    </row>
    <row r="1034" spans="1:10" x14ac:dyDescent="0.25">
      <c r="A1034" t="s">
        <v>1091</v>
      </c>
      <c r="B1034">
        <v>9.41</v>
      </c>
      <c r="C1034">
        <v>0</v>
      </c>
      <c r="D1034">
        <v>0.52</v>
      </c>
      <c r="E1034">
        <v>0</v>
      </c>
      <c r="F1034">
        <v>2.04</v>
      </c>
      <c r="G1034">
        <v>89.18</v>
      </c>
      <c r="H1034" s="11">
        <v>45210</v>
      </c>
      <c r="I1034" s="12">
        <f t="shared" si="32"/>
        <v>98.59</v>
      </c>
      <c r="J1034" s="12">
        <f t="shared" si="33"/>
        <v>0.52</v>
      </c>
    </row>
    <row r="1035" spans="1:10" x14ac:dyDescent="0.25">
      <c r="A1035" t="s">
        <v>1092</v>
      </c>
      <c r="B1035">
        <v>9.36</v>
      </c>
      <c r="C1035">
        <v>0</v>
      </c>
      <c r="D1035">
        <v>0.53</v>
      </c>
      <c r="E1035">
        <v>0</v>
      </c>
      <c r="F1035">
        <v>2.2000000000000002</v>
      </c>
      <c r="G1035">
        <v>89</v>
      </c>
      <c r="H1035" s="11">
        <v>45209</v>
      </c>
      <c r="I1035" s="12">
        <f t="shared" si="32"/>
        <v>98.36</v>
      </c>
      <c r="J1035" s="12">
        <f t="shared" si="33"/>
        <v>0.53</v>
      </c>
    </row>
    <row r="1036" spans="1:10" x14ac:dyDescent="0.25">
      <c r="A1036" t="s">
        <v>1093</v>
      </c>
      <c r="B1036">
        <v>9.39</v>
      </c>
      <c r="C1036">
        <v>0</v>
      </c>
      <c r="D1036">
        <v>0.56999999999999995</v>
      </c>
      <c r="E1036">
        <v>0</v>
      </c>
      <c r="F1036">
        <v>2.23</v>
      </c>
      <c r="G1036">
        <v>88.94</v>
      </c>
      <c r="H1036" s="11">
        <v>45208</v>
      </c>
      <c r="I1036" s="12">
        <f t="shared" si="32"/>
        <v>98.33</v>
      </c>
      <c r="J1036" s="12">
        <f t="shared" si="33"/>
        <v>0.56999999999999995</v>
      </c>
    </row>
    <row r="1037" spans="1:10" x14ac:dyDescent="0.25">
      <c r="A1037" t="s">
        <v>1094</v>
      </c>
      <c r="B1037">
        <v>9.3699999999999992</v>
      </c>
      <c r="C1037">
        <v>0</v>
      </c>
      <c r="D1037">
        <v>0.45</v>
      </c>
      <c r="E1037">
        <v>0</v>
      </c>
      <c r="F1037">
        <v>2.25</v>
      </c>
      <c r="G1037">
        <v>88.94</v>
      </c>
      <c r="H1037" s="11">
        <v>45207</v>
      </c>
      <c r="I1037" s="12">
        <f t="shared" si="32"/>
        <v>98.31</v>
      </c>
      <c r="J1037" s="12">
        <f t="shared" si="33"/>
        <v>0.45</v>
      </c>
    </row>
    <row r="1038" spans="1:10" x14ac:dyDescent="0.25">
      <c r="A1038" t="s">
        <v>1095</v>
      </c>
      <c r="B1038">
        <v>9.2899999999999991</v>
      </c>
      <c r="C1038">
        <v>0</v>
      </c>
      <c r="D1038">
        <v>0.56999999999999995</v>
      </c>
      <c r="E1038">
        <v>0</v>
      </c>
      <c r="F1038">
        <v>2.2000000000000002</v>
      </c>
      <c r="G1038">
        <v>89.04</v>
      </c>
      <c r="H1038" s="11">
        <v>45206</v>
      </c>
      <c r="I1038" s="12">
        <f t="shared" si="32"/>
        <v>98.330000000000013</v>
      </c>
      <c r="J1038" s="12">
        <f t="shared" si="33"/>
        <v>0.56999999999999995</v>
      </c>
    </row>
    <row r="1039" spans="1:10" x14ac:dyDescent="0.25">
      <c r="A1039" t="s">
        <v>1096</v>
      </c>
      <c r="B1039">
        <v>9.3000000000000007</v>
      </c>
      <c r="C1039">
        <v>0</v>
      </c>
      <c r="D1039">
        <v>0.53</v>
      </c>
      <c r="E1039">
        <v>0</v>
      </c>
      <c r="F1039">
        <v>2.2400000000000002</v>
      </c>
      <c r="G1039">
        <v>89.13</v>
      </c>
      <c r="H1039" s="11">
        <v>45205</v>
      </c>
      <c r="I1039" s="12">
        <f t="shared" si="32"/>
        <v>98.429999999999993</v>
      </c>
      <c r="J1039" s="12">
        <f t="shared" si="33"/>
        <v>0.53</v>
      </c>
    </row>
    <row r="1040" spans="1:10" x14ac:dyDescent="0.25">
      <c r="A1040" t="s">
        <v>1097</v>
      </c>
      <c r="B1040">
        <v>9.3000000000000007</v>
      </c>
      <c r="C1040">
        <v>0</v>
      </c>
      <c r="D1040">
        <v>0.53</v>
      </c>
      <c r="E1040">
        <v>0</v>
      </c>
      <c r="F1040">
        <v>2.2400000000000002</v>
      </c>
      <c r="G1040">
        <v>89.13</v>
      </c>
      <c r="H1040" s="11">
        <v>45204</v>
      </c>
      <c r="I1040" s="12">
        <f t="shared" si="32"/>
        <v>98.429999999999993</v>
      </c>
      <c r="J1040" s="12">
        <f t="shared" si="33"/>
        <v>0.53</v>
      </c>
    </row>
    <row r="1041" spans="1:10" x14ac:dyDescent="0.25">
      <c r="A1041" t="s">
        <v>1098</v>
      </c>
      <c r="B1041">
        <v>9.3000000000000007</v>
      </c>
      <c r="C1041">
        <v>0</v>
      </c>
      <c r="D1041">
        <v>0.53</v>
      </c>
      <c r="E1041">
        <v>0</v>
      </c>
      <c r="F1041">
        <v>2.2400000000000002</v>
      </c>
      <c r="G1041">
        <v>89.12</v>
      </c>
      <c r="H1041" s="11">
        <v>45203</v>
      </c>
      <c r="I1041" s="12">
        <f t="shared" si="32"/>
        <v>98.42</v>
      </c>
      <c r="J1041" s="12">
        <f t="shared" si="33"/>
        <v>0.53</v>
      </c>
    </row>
    <row r="1042" spans="1:10" x14ac:dyDescent="0.25">
      <c r="A1042" t="s">
        <v>1099</v>
      </c>
      <c r="B1042">
        <v>9.42</v>
      </c>
      <c r="C1042">
        <v>0</v>
      </c>
      <c r="D1042">
        <v>0.79</v>
      </c>
      <c r="E1042">
        <v>0</v>
      </c>
      <c r="F1042">
        <v>2.23</v>
      </c>
      <c r="G1042">
        <v>88.87</v>
      </c>
      <c r="H1042" s="11">
        <v>45202</v>
      </c>
      <c r="I1042" s="12">
        <f t="shared" si="32"/>
        <v>98.29</v>
      </c>
      <c r="J1042" s="12">
        <f t="shared" si="33"/>
        <v>0.79</v>
      </c>
    </row>
    <row r="1043" spans="1:10" x14ac:dyDescent="0.25">
      <c r="A1043" t="s">
        <v>1100</v>
      </c>
      <c r="B1043">
        <v>9.42</v>
      </c>
      <c r="C1043">
        <v>0</v>
      </c>
      <c r="D1043">
        <v>0.79</v>
      </c>
      <c r="E1043">
        <v>0</v>
      </c>
      <c r="F1043">
        <v>2.23</v>
      </c>
      <c r="G1043">
        <v>88.86</v>
      </c>
      <c r="H1043" s="11">
        <v>45201</v>
      </c>
      <c r="I1043" s="12">
        <f t="shared" si="32"/>
        <v>98.28</v>
      </c>
      <c r="J1043" s="12">
        <f t="shared" si="33"/>
        <v>0.79</v>
      </c>
    </row>
    <row r="1044" spans="1:10" x14ac:dyDescent="0.25">
      <c r="A1044" t="s">
        <v>1101</v>
      </c>
      <c r="B1044">
        <v>9.4499999999999993</v>
      </c>
      <c r="C1044">
        <v>0</v>
      </c>
      <c r="D1044">
        <v>1.08</v>
      </c>
      <c r="E1044">
        <v>0</v>
      </c>
      <c r="F1044">
        <v>2.2799999999999998</v>
      </c>
      <c r="G1044">
        <v>88.77</v>
      </c>
      <c r="H1044" s="11">
        <v>45200</v>
      </c>
      <c r="I1044" s="12">
        <f t="shared" si="32"/>
        <v>98.22</v>
      </c>
      <c r="J1044" s="12">
        <f t="shared" si="33"/>
        <v>1.08</v>
      </c>
    </row>
    <row r="1045" spans="1:10" x14ac:dyDescent="0.25">
      <c r="A1045" t="s">
        <v>1102</v>
      </c>
      <c r="B1045">
        <v>9.4600000000000009</v>
      </c>
      <c r="C1045">
        <v>0</v>
      </c>
      <c r="D1045">
        <v>1.19</v>
      </c>
      <c r="E1045">
        <v>0</v>
      </c>
      <c r="F1045">
        <v>2.2599999999999998</v>
      </c>
      <c r="G1045">
        <v>88.51</v>
      </c>
      <c r="H1045" s="11">
        <v>45199</v>
      </c>
      <c r="I1045" s="12">
        <f t="shared" si="32"/>
        <v>97.97</v>
      </c>
      <c r="J1045" s="12">
        <f t="shared" si="33"/>
        <v>1.19</v>
      </c>
    </row>
    <row r="1046" spans="1:10" x14ac:dyDescent="0.25">
      <c r="A1046" t="s">
        <v>1103</v>
      </c>
      <c r="B1046">
        <v>9.5299999999999994</v>
      </c>
      <c r="C1046">
        <v>0</v>
      </c>
      <c r="D1046">
        <v>1.1000000000000001</v>
      </c>
      <c r="E1046">
        <v>0</v>
      </c>
      <c r="F1046">
        <v>2.31</v>
      </c>
      <c r="G1046">
        <v>88.25</v>
      </c>
      <c r="H1046" s="11">
        <v>45198</v>
      </c>
      <c r="I1046" s="12">
        <f t="shared" si="32"/>
        <v>97.78</v>
      </c>
      <c r="J1046" s="12">
        <f t="shared" si="33"/>
        <v>1.1000000000000001</v>
      </c>
    </row>
    <row r="1047" spans="1:10" x14ac:dyDescent="0.25">
      <c r="A1047" t="s">
        <v>1104</v>
      </c>
      <c r="B1047">
        <v>9.5299999999999994</v>
      </c>
      <c r="C1047">
        <v>0</v>
      </c>
      <c r="D1047">
        <v>1.1000000000000001</v>
      </c>
      <c r="E1047">
        <v>0</v>
      </c>
      <c r="F1047">
        <v>2.31</v>
      </c>
      <c r="G1047">
        <v>88.25</v>
      </c>
      <c r="H1047" s="11">
        <v>45197</v>
      </c>
      <c r="I1047" s="12">
        <f t="shared" si="32"/>
        <v>97.78</v>
      </c>
      <c r="J1047" s="12">
        <f t="shared" si="33"/>
        <v>1.1000000000000001</v>
      </c>
    </row>
    <row r="1048" spans="1:10" x14ac:dyDescent="0.25">
      <c r="A1048" t="s">
        <v>1105</v>
      </c>
      <c r="B1048">
        <v>9.5299999999999994</v>
      </c>
      <c r="C1048">
        <v>0</v>
      </c>
      <c r="D1048">
        <v>1.1000000000000001</v>
      </c>
      <c r="E1048">
        <v>0</v>
      </c>
      <c r="F1048">
        <v>2.31</v>
      </c>
      <c r="G1048">
        <v>88.24</v>
      </c>
      <c r="H1048" s="11">
        <v>45196</v>
      </c>
      <c r="I1048" s="12">
        <f t="shared" si="32"/>
        <v>97.77</v>
      </c>
      <c r="J1048" s="12">
        <f t="shared" si="33"/>
        <v>1.1000000000000001</v>
      </c>
    </row>
    <row r="1049" spans="1:10" x14ac:dyDescent="0.25">
      <c r="A1049" t="s">
        <v>1106</v>
      </c>
      <c r="B1049">
        <v>9.5500000000000007</v>
      </c>
      <c r="C1049">
        <v>0</v>
      </c>
      <c r="D1049">
        <v>2.06</v>
      </c>
      <c r="E1049">
        <v>0</v>
      </c>
      <c r="F1049">
        <v>2.33</v>
      </c>
      <c r="G1049">
        <v>88.1</v>
      </c>
      <c r="H1049" s="11">
        <v>45195</v>
      </c>
      <c r="I1049" s="12">
        <f t="shared" si="32"/>
        <v>97.649999999999991</v>
      </c>
      <c r="J1049" s="12">
        <f t="shared" si="33"/>
        <v>2.06</v>
      </c>
    </row>
    <row r="1050" spans="1:10" x14ac:dyDescent="0.25">
      <c r="A1050" t="s">
        <v>1107</v>
      </c>
      <c r="B1050">
        <v>9.5299999999999994</v>
      </c>
      <c r="C1050">
        <v>0</v>
      </c>
      <c r="D1050">
        <v>3.48</v>
      </c>
      <c r="E1050">
        <v>0</v>
      </c>
      <c r="F1050">
        <v>2.46</v>
      </c>
      <c r="G1050">
        <v>88.11</v>
      </c>
      <c r="H1050" s="11">
        <v>45194</v>
      </c>
      <c r="I1050" s="12">
        <f t="shared" si="32"/>
        <v>97.64</v>
      </c>
      <c r="J1050" s="12">
        <f t="shared" si="33"/>
        <v>3.48</v>
      </c>
    </row>
    <row r="1051" spans="1:10" x14ac:dyDescent="0.25">
      <c r="A1051" t="s">
        <v>1108</v>
      </c>
      <c r="B1051">
        <v>9.48</v>
      </c>
      <c r="C1051">
        <v>0</v>
      </c>
      <c r="D1051">
        <v>3.14</v>
      </c>
      <c r="E1051">
        <v>0</v>
      </c>
      <c r="F1051">
        <v>2.72</v>
      </c>
      <c r="G1051">
        <v>87.22</v>
      </c>
      <c r="H1051" s="11">
        <v>45193</v>
      </c>
      <c r="I1051" s="12">
        <f t="shared" si="32"/>
        <v>96.7</v>
      </c>
      <c r="J1051" s="12">
        <f t="shared" si="33"/>
        <v>3.14</v>
      </c>
    </row>
    <row r="1052" spans="1:10" x14ac:dyDescent="0.25">
      <c r="A1052" t="s">
        <v>1109</v>
      </c>
      <c r="B1052">
        <v>9.48</v>
      </c>
      <c r="C1052">
        <v>0</v>
      </c>
      <c r="D1052">
        <v>3.14</v>
      </c>
      <c r="E1052">
        <v>0</v>
      </c>
      <c r="F1052">
        <v>2.72</v>
      </c>
      <c r="G1052">
        <v>87.22</v>
      </c>
      <c r="H1052" s="11">
        <v>45192</v>
      </c>
      <c r="I1052" s="12">
        <f t="shared" si="32"/>
        <v>96.7</v>
      </c>
      <c r="J1052" s="12">
        <f t="shared" si="33"/>
        <v>3.14</v>
      </c>
    </row>
    <row r="1053" spans="1:10" x14ac:dyDescent="0.25">
      <c r="A1053" t="s">
        <v>1110</v>
      </c>
      <c r="B1053">
        <v>9.44</v>
      </c>
      <c r="C1053">
        <v>0</v>
      </c>
      <c r="D1053">
        <v>3.5</v>
      </c>
      <c r="E1053">
        <v>0</v>
      </c>
      <c r="F1053">
        <v>2.73</v>
      </c>
      <c r="G1053">
        <v>85.73</v>
      </c>
      <c r="H1053" s="11">
        <v>45191</v>
      </c>
      <c r="I1053" s="12">
        <f t="shared" si="32"/>
        <v>95.17</v>
      </c>
      <c r="J1053" s="12">
        <f t="shared" si="33"/>
        <v>3.5</v>
      </c>
    </row>
    <row r="1054" spans="1:10" x14ac:dyDescent="0.25">
      <c r="A1054" t="s">
        <v>1111</v>
      </c>
      <c r="B1054">
        <v>9.44</v>
      </c>
      <c r="C1054">
        <v>0</v>
      </c>
      <c r="D1054">
        <v>3.5</v>
      </c>
      <c r="E1054">
        <v>0</v>
      </c>
      <c r="F1054">
        <v>2.73</v>
      </c>
      <c r="G1054">
        <v>85.72</v>
      </c>
      <c r="H1054" s="11">
        <v>45190</v>
      </c>
      <c r="I1054" s="12">
        <f t="shared" si="32"/>
        <v>95.16</v>
      </c>
      <c r="J1054" s="12">
        <f t="shared" si="33"/>
        <v>3.5</v>
      </c>
    </row>
    <row r="1055" spans="1:10" x14ac:dyDescent="0.25">
      <c r="A1055" t="s">
        <v>1112</v>
      </c>
      <c r="B1055">
        <v>9.44</v>
      </c>
      <c r="C1055">
        <v>0</v>
      </c>
      <c r="D1055">
        <v>3.49</v>
      </c>
      <c r="E1055">
        <v>0</v>
      </c>
      <c r="F1055">
        <v>2.73</v>
      </c>
      <c r="G1055">
        <v>85.72</v>
      </c>
      <c r="H1055" s="11">
        <v>45189</v>
      </c>
      <c r="I1055" s="12">
        <f t="shared" si="32"/>
        <v>95.16</v>
      </c>
      <c r="J1055" s="12">
        <f t="shared" si="33"/>
        <v>3.49</v>
      </c>
    </row>
    <row r="1056" spans="1:10" x14ac:dyDescent="0.25">
      <c r="A1056" t="s">
        <v>1113</v>
      </c>
      <c r="B1056">
        <v>9.49</v>
      </c>
      <c r="C1056">
        <v>0</v>
      </c>
      <c r="D1056">
        <v>2.1</v>
      </c>
      <c r="E1056">
        <v>0</v>
      </c>
      <c r="F1056">
        <v>2.8</v>
      </c>
      <c r="G1056">
        <v>85.67</v>
      </c>
      <c r="H1056" s="11">
        <v>45188</v>
      </c>
      <c r="I1056" s="12">
        <f t="shared" si="32"/>
        <v>95.16</v>
      </c>
      <c r="J1056" s="12">
        <f t="shared" si="33"/>
        <v>2.1</v>
      </c>
    </row>
    <row r="1057" spans="1:10" x14ac:dyDescent="0.25">
      <c r="A1057" t="s">
        <v>1114</v>
      </c>
      <c r="B1057">
        <v>9.5399999999999991</v>
      </c>
      <c r="C1057">
        <v>0</v>
      </c>
      <c r="D1057">
        <v>2.09</v>
      </c>
      <c r="E1057">
        <v>0</v>
      </c>
      <c r="F1057">
        <v>2.81</v>
      </c>
      <c r="G1057">
        <v>85.33</v>
      </c>
      <c r="H1057" s="11">
        <v>45187</v>
      </c>
      <c r="I1057" s="12">
        <f t="shared" si="32"/>
        <v>94.87</v>
      </c>
      <c r="J1057" s="12">
        <f t="shared" si="33"/>
        <v>2.09</v>
      </c>
    </row>
    <row r="1058" spans="1:10" x14ac:dyDescent="0.25">
      <c r="A1058" t="s">
        <v>1115</v>
      </c>
      <c r="B1058">
        <v>9.7200000000000006</v>
      </c>
      <c r="C1058">
        <v>0</v>
      </c>
      <c r="D1058">
        <v>2.06</v>
      </c>
      <c r="E1058">
        <v>0</v>
      </c>
      <c r="F1058">
        <v>2.9</v>
      </c>
      <c r="G1058">
        <v>86.41</v>
      </c>
      <c r="H1058" s="11">
        <v>45186</v>
      </c>
      <c r="I1058" s="12">
        <f t="shared" si="32"/>
        <v>96.13</v>
      </c>
      <c r="J1058" s="12">
        <f t="shared" si="33"/>
        <v>2.06</v>
      </c>
    </row>
    <row r="1059" spans="1:10" x14ac:dyDescent="0.25">
      <c r="A1059" t="s">
        <v>1116</v>
      </c>
      <c r="B1059">
        <v>9.74</v>
      </c>
      <c r="C1059">
        <v>0</v>
      </c>
      <c r="D1059">
        <v>1.67</v>
      </c>
      <c r="E1059">
        <v>0</v>
      </c>
      <c r="F1059">
        <v>2.9</v>
      </c>
      <c r="G1059">
        <v>86.38</v>
      </c>
      <c r="H1059" s="11">
        <v>45185</v>
      </c>
      <c r="I1059" s="12">
        <f t="shared" si="32"/>
        <v>96.11999999999999</v>
      </c>
      <c r="J1059" s="12">
        <f t="shared" si="33"/>
        <v>1.67</v>
      </c>
    </row>
    <row r="1060" spans="1:10" x14ac:dyDescent="0.25">
      <c r="A1060" t="s">
        <v>1117</v>
      </c>
      <c r="B1060">
        <v>9.74</v>
      </c>
      <c r="C1060">
        <v>0</v>
      </c>
      <c r="D1060">
        <v>1.67</v>
      </c>
      <c r="E1060">
        <v>0</v>
      </c>
      <c r="F1060">
        <v>2.9</v>
      </c>
      <c r="G1060">
        <v>86.37</v>
      </c>
      <c r="H1060" s="11">
        <v>45184</v>
      </c>
      <c r="I1060" s="12">
        <f t="shared" si="32"/>
        <v>96.11</v>
      </c>
      <c r="J1060" s="12">
        <f t="shared" si="33"/>
        <v>1.67</v>
      </c>
    </row>
    <row r="1061" spans="1:10" x14ac:dyDescent="0.25">
      <c r="A1061" t="s">
        <v>1118</v>
      </c>
      <c r="B1061">
        <v>9.74</v>
      </c>
      <c r="C1061">
        <v>0</v>
      </c>
      <c r="D1061">
        <v>1.67</v>
      </c>
      <c r="E1061">
        <v>0</v>
      </c>
      <c r="F1061">
        <v>2.9</v>
      </c>
      <c r="G1061">
        <v>86.37</v>
      </c>
      <c r="H1061" s="11">
        <v>45183</v>
      </c>
      <c r="I1061" s="12">
        <f t="shared" si="32"/>
        <v>96.11</v>
      </c>
      <c r="J1061" s="12">
        <f t="shared" si="33"/>
        <v>1.67</v>
      </c>
    </row>
    <row r="1062" spans="1:10" x14ac:dyDescent="0.25">
      <c r="A1062" t="s">
        <v>1119</v>
      </c>
      <c r="B1062">
        <v>9.74</v>
      </c>
      <c r="C1062">
        <v>0</v>
      </c>
      <c r="D1062">
        <v>1.67</v>
      </c>
      <c r="E1062">
        <v>0</v>
      </c>
      <c r="F1062">
        <v>2.9</v>
      </c>
      <c r="G1062">
        <v>86.37</v>
      </c>
      <c r="H1062" s="11">
        <v>45182</v>
      </c>
      <c r="I1062" s="12">
        <f t="shared" si="32"/>
        <v>96.11</v>
      </c>
      <c r="J1062" s="12">
        <f t="shared" si="33"/>
        <v>1.67</v>
      </c>
    </row>
    <row r="1063" spans="1:10" x14ac:dyDescent="0.25">
      <c r="A1063" t="s">
        <v>1120</v>
      </c>
      <c r="B1063">
        <v>9.7200000000000006</v>
      </c>
      <c r="C1063">
        <v>0</v>
      </c>
      <c r="D1063">
        <v>1.59</v>
      </c>
      <c r="E1063">
        <v>0</v>
      </c>
      <c r="F1063">
        <v>2.85</v>
      </c>
      <c r="G1063">
        <v>86.51</v>
      </c>
      <c r="H1063" s="11">
        <v>45181</v>
      </c>
      <c r="I1063" s="12">
        <f t="shared" si="32"/>
        <v>96.23</v>
      </c>
      <c r="J1063" s="12">
        <f t="shared" si="33"/>
        <v>1.59</v>
      </c>
    </row>
    <row r="1064" spans="1:10" x14ac:dyDescent="0.25">
      <c r="A1064" t="s">
        <v>1121</v>
      </c>
      <c r="B1064">
        <v>9.77</v>
      </c>
      <c r="C1064">
        <v>0</v>
      </c>
      <c r="D1064">
        <v>3.38</v>
      </c>
      <c r="E1064">
        <v>0</v>
      </c>
      <c r="F1064">
        <v>2.9</v>
      </c>
      <c r="G1064">
        <v>86.83</v>
      </c>
      <c r="H1064" s="11">
        <v>45180</v>
      </c>
      <c r="I1064" s="12">
        <f t="shared" si="32"/>
        <v>96.6</v>
      </c>
      <c r="J1064" s="12">
        <f t="shared" si="33"/>
        <v>3.38</v>
      </c>
    </row>
    <row r="1065" spans="1:10" x14ac:dyDescent="0.25">
      <c r="A1065" t="s">
        <v>1122</v>
      </c>
      <c r="B1065">
        <v>9.75</v>
      </c>
      <c r="C1065">
        <v>0</v>
      </c>
      <c r="D1065">
        <v>6.26</v>
      </c>
      <c r="E1065">
        <v>0</v>
      </c>
      <c r="F1065">
        <v>2.89</v>
      </c>
      <c r="G1065">
        <v>86.85</v>
      </c>
      <c r="H1065" s="11">
        <v>45179</v>
      </c>
      <c r="I1065" s="12">
        <f t="shared" si="32"/>
        <v>96.6</v>
      </c>
      <c r="J1065" s="12">
        <f t="shared" si="33"/>
        <v>6.26</v>
      </c>
    </row>
    <row r="1066" spans="1:10" x14ac:dyDescent="0.25">
      <c r="A1066" t="s">
        <v>1123</v>
      </c>
      <c r="B1066">
        <v>9.67</v>
      </c>
      <c r="C1066">
        <v>0</v>
      </c>
      <c r="D1066">
        <v>3.37</v>
      </c>
      <c r="E1066">
        <v>0</v>
      </c>
      <c r="F1066">
        <v>2.84</v>
      </c>
      <c r="G1066">
        <v>85.18</v>
      </c>
      <c r="H1066" s="11">
        <v>45178</v>
      </c>
      <c r="I1066" s="12">
        <f t="shared" si="32"/>
        <v>94.850000000000009</v>
      </c>
      <c r="J1066" s="12">
        <f t="shared" si="33"/>
        <v>3.37</v>
      </c>
    </row>
    <row r="1067" spans="1:10" x14ac:dyDescent="0.25">
      <c r="A1067" t="s">
        <v>1124</v>
      </c>
      <c r="B1067">
        <v>9.6300000000000008</v>
      </c>
      <c r="C1067">
        <v>0</v>
      </c>
      <c r="D1067">
        <v>2.86</v>
      </c>
      <c r="E1067">
        <v>0</v>
      </c>
      <c r="F1067">
        <v>2.85</v>
      </c>
      <c r="G1067">
        <v>82.48</v>
      </c>
      <c r="H1067" s="11">
        <v>45177</v>
      </c>
      <c r="I1067" s="12">
        <f t="shared" si="32"/>
        <v>92.11</v>
      </c>
      <c r="J1067" s="12">
        <f t="shared" si="33"/>
        <v>2.86</v>
      </c>
    </row>
    <row r="1068" spans="1:10" x14ac:dyDescent="0.25">
      <c r="A1068" t="s">
        <v>1125</v>
      </c>
      <c r="B1068">
        <v>9.6300000000000008</v>
      </c>
      <c r="C1068">
        <v>0</v>
      </c>
      <c r="D1068">
        <v>2.86</v>
      </c>
      <c r="E1068">
        <v>0</v>
      </c>
      <c r="F1068">
        <v>2.85</v>
      </c>
      <c r="G1068">
        <v>82.47</v>
      </c>
      <c r="H1068" s="11">
        <v>45176</v>
      </c>
      <c r="I1068" s="12">
        <f t="shared" si="32"/>
        <v>92.1</v>
      </c>
      <c r="J1068" s="12">
        <f t="shared" si="33"/>
        <v>2.86</v>
      </c>
    </row>
    <row r="1069" spans="1:10" x14ac:dyDescent="0.25">
      <c r="A1069" t="s">
        <v>1126</v>
      </c>
      <c r="B1069">
        <v>9.6300000000000008</v>
      </c>
      <c r="C1069">
        <v>0</v>
      </c>
      <c r="D1069">
        <v>2.86</v>
      </c>
      <c r="E1069">
        <v>0</v>
      </c>
      <c r="F1069">
        <v>2.85</v>
      </c>
      <c r="G1069">
        <v>82.47</v>
      </c>
      <c r="H1069" s="11">
        <v>45175</v>
      </c>
      <c r="I1069" s="12">
        <f t="shared" si="32"/>
        <v>92.1</v>
      </c>
      <c r="J1069" s="12">
        <f t="shared" si="33"/>
        <v>2.86</v>
      </c>
    </row>
    <row r="1070" spans="1:10" x14ac:dyDescent="0.25">
      <c r="A1070" t="s">
        <v>1127</v>
      </c>
      <c r="B1070">
        <v>9.6300000000000008</v>
      </c>
      <c r="C1070">
        <v>0</v>
      </c>
      <c r="D1070">
        <v>2.86</v>
      </c>
      <c r="E1070">
        <v>0</v>
      </c>
      <c r="F1070">
        <v>2.85</v>
      </c>
      <c r="G1070">
        <v>82.47</v>
      </c>
      <c r="H1070" s="11">
        <v>45174</v>
      </c>
      <c r="I1070" s="12">
        <f t="shared" si="32"/>
        <v>92.1</v>
      </c>
      <c r="J1070" s="12">
        <f t="shared" si="33"/>
        <v>2.86</v>
      </c>
    </row>
    <row r="1071" spans="1:10" x14ac:dyDescent="0.25">
      <c r="A1071" t="s">
        <v>1128</v>
      </c>
      <c r="B1071">
        <v>9.92</v>
      </c>
      <c r="C1071">
        <v>0</v>
      </c>
      <c r="D1071">
        <v>2.64</v>
      </c>
      <c r="E1071">
        <v>0</v>
      </c>
      <c r="F1071">
        <v>3</v>
      </c>
      <c r="G1071">
        <v>84.78</v>
      </c>
      <c r="H1071" s="11">
        <v>45173</v>
      </c>
      <c r="I1071" s="12">
        <f t="shared" si="32"/>
        <v>94.7</v>
      </c>
      <c r="J1071" s="12">
        <f t="shared" si="33"/>
        <v>2.64</v>
      </c>
    </row>
    <row r="1072" spans="1:10" x14ac:dyDescent="0.25">
      <c r="A1072" t="s">
        <v>1129</v>
      </c>
      <c r="B1072">
        <v>10.14</v>
      </c>
      <c r="C1072">
        <v>0</v>
      </c>
      <c r="D1072">
        <v>2.33</v>
      </c>
      <c r="E1072">
        <v>0</v>
      </c>
      <c r="F1072">
        <v>3.15</v>
      </c>
      <c r="G1072">
        <v>84.85</v>
      </c>
      <c r="H1072" s="11">
        <v>45172</v>
      </c>
      <c r="I1072" s="12">
        <f t="shared" si="32"/>
        <v>94.99</v>
      </c>
      <c r="J1072" s="12">
        <f t="shared" si="33"/>
        <v>2.33</v>
      </c>
    </row>
    <row r="1073" spans="1:10" x14ac:dyDescent="0.25">
      <c r="A1073" t="s">
        <v>1130</v>
      </c>
      <c r="B1073">
        <v>10.119999999999999</v>
      </c>
      <c r="C1073">
        <v>0</v>
      </c>
      <c r="D1073">
        <v>2.91</v>
      </c>
      <c r="E1073">
        <v>0</v>
      </c>
      <c r="F1073">
        <v>3.11</v>
      </c>
      <c r="G1073">
        <v>85.16</v>
      </c>
      <c r="H1073" s="11">
        <v>45171</v>
      </c>
      <c r="I1073" s="12">
        <f t="shared" si="32"/>
        <v>95.28</v>
      </c>
      <c r="J1073" s="12">
        <f t="shared" si="33"/>
        <v>2.91</v>
      </c>
    </row>
    <row r="1074" spans="1:10" x14ac:dyDescent="0.25">
      <c r="A1074" t="s">
        <v>1131</v>
      </c>
      <c r="B1074">
        <v>10.119999999999999</v>
      </c>
      <c r="C1074">
        <v>0</v>
      </c>
      <c r="D1074">
        <v>3.56</v>
      </c>
      <c r="E1074">
        <v>0</v>
      </c>
      <c r="F1074">
        <v>3.11</v>
      </c>
      <c r="G1074">
        <v>85.51</v>
      </c>
      <c r="H1074" s="11">
        <v>45170</v>
      </c>
      <c r="I1074" s="12">
        <f t="shared" si="32"/>
        <v>95.63000000000001</v>
      </c>
      <c r="J1074" s="12">
        <f t="shared" si="33"/>
        <v>3.56</v>
      </c>
    </row>
    <row r="1075" spans="1:10" x14ac:dyDescent="0.25">
      <c r="A1075" t="s">
        <v>1132</v>
      </c>
      <c r="B1075">
        <v>10.119999999999999</v>
      </c>
      <c r="C1075">
        <v>0</v>
      </c>
      <c r="D1075">
        <v>3.56</v>
      </c>
      <c r="E1075">
        <v>0</v>
      </c>
      <c r="F1075">
        <v>3.11</v>
      </c>
      <c r="G1075">
        <v>85.51</v>
      </c>
      <c r="H1075" s="11">
        <v>45169</v>
      </c>
      <c r="I1075" s="12">
        <f t="shared" si="32"/>
        <v>95.63000000000001</v>
      </c>
      <c r="J1075" s="12">
        <f t="shared" si="33"/>
        <v>3.56</v>
      </c>
    </row>
    <row r="1076" spans="1:10" x14ac:dyDescent="0.25">
      <c r="A1076" t="s">
        <v>1133</v>
      </c>
      <c r="B1076">
        <v>10.119999999999999</v>
      </c>
      <c r="C1076">
        <v>0</v>
      </c>
      <c r="D1076">
        <v>3.56</v>
      </c>
      <c r="E1076">
        <v>0</v>
      </c>
      <c r="F1076">
        <v>3.11</v>
      </c>
      <c r="G1076">
        <v>85.51</v>
      </c>
      <c r="H1076" s="11">
        <v>45168</v>
      </c>
      <c r="I1076" s="12">
        <f t="shared" si="32"/>
        <v>95.63000000000001</v>
      </c>
      <c r="J1076" s="12">
        <f t="shared" si="33"/>
        <v>3.56</v>
      </c>
    </row>
    <row r="1077" spans="1:10" x14ac:dyDescent="0.25">
      <c r="A1077" t="s">
        <v>1134</v>
      </c>
      <c r="B1077">
        <v>9.98</v>
      </c>
      <c r="C1077">
        <v>0</v>
      </c>
      <c r="D1077">
        <v>1.74</v>
      </c>
      <c r="E1077">
        <v>0</v>
      </c>
      <c r="F1077">
        <v>3.17</v>
      </c>
      <c r="G1077">
        <v>85.02</v>
      </c>
      <c r="H1077" s="11">
        <v>45167</v>
      </c>
      <c r="I1077" s="12">
        <f t="shared" si="32"/>
        <v>95</v>
      </c>
      <c r="J1077" s="12">
        <f t="shared" si="33"/>
        <v>1.74</v>
      </c>
    </row>
    <row r="1078" spans="1:10" x14ac:dyDescent="0.25">
      <c r="A1078" t="s">
        <v>1135</v>
      </c>
      <c r="B1078">
        <v>10.01</v>
      </c>
      <c r="C1078">
        <v>0</v>
      </c>
      <c r="D1078">
        <v>1.44</v>
      </c>
      <c r="E1078">
        <v>0</v>
      </c>
      <c r="F1078">
        <v>3.24</v>
      </c>
      <c r="G1078">
        <v>84.31</v>
      </c>
      <c r="H1078" s="11">
        <v>45166</v>
      </c>
      <c r="I1078" s="12">
        <f t="shared" si="32"/>
        <v>94.320000000000007</v>
      </c>
      <c r="J1078" s="12">
        <f t="shared" si="33"/>
        <v>1.44</v>
      </c>
    </row>
    <row r="1079" spans="1:10" x14ac:dyDescent="0.25">
      <c r="A1079" t="s">
        <v>1136</v>
      </c>
      <c r="B1079">
        <v>10.16</v>
      </c>
      <c r="C1079">
        <v>0</v>
      </c>
      <c r="D1079">
        <v>0.55000000000000004</v>
      </c>
      <c r="E1079">
        <v>0</v>
      </c>
      <c r="F1079">
        <v>3.29</v>
      </c>
      <c r="G1079">
        <v>85.95</v>
      </c>
      <c r="H1079" s="11">
        <v>45165</v>
      </c>
      <c r="I1079" s="12">
        <f t="shared" si="32"/>
        <v>96.11</v>
      </c>
      <c r="J1079" s="12">
        <f t="shared" si="33"/>
        <v>0.55000000000000004</v>
      </c>
    </row>
    <row r="1080" spans="1:10" x14ac:dyDescent="0.25">
      <c r="A1080" t="s">
        <v>1137</v>
      </c>
      <c r="B1080">
        <v>9.83</v>
      </c>
      <c r="C1080">
        <v>0</v>
      </c>
      <c r="D1080">
        <v>0.45</v>
      </c>
      <c r="E1080">
        <v>0</v>
      </c>
      <c r="F1080">
        <v>3.52</v>
      </c>
      <c r="G1080">
        <v>86.37</v>
      </c>
      <c r="H1080" s="11">
        <v>45164</v>
      </c>
      <c r="I1080" s="12">
        <f t="shared" si="32"/>
        <v>96.2</v>
      </c>
      <c r="J1080" s="12">
        <f t="shared" si="33"/>
        <v>0.45</v>
      </c>
    </row>
    <row r="1081" spans="1:10" x14ac:dyDescent="0.25">
      <c r="A1081" t="s">
        <v>1138</v>
      </c>
      <c r="B1081">
        <v>10.119999999999999</v>
      </c>
      <c r="C1081">
        <v>0</v>
      </c>
      <c r="D1081">
        <v>0.38</v>
      </c>
      <c r="E1081">
        <v>0</v>
      </c>
      <c r="F1081">
        <v>3.78</v>
      </c>
      <c r="G1081">
        <v>86.85</v>
      </c>
      <c r="H1081" s="11">
        <v>45163</v>
      </c>
      <c r="I1081" s="12">
        <f t="shared" si="32"/>
        <v>96.97</v>
      </c>
      <c r="J1081" s="12">
        <f t="shared" si="33"/>
        <v>0.38</v>
      </c>
    </row>
    <row r="1082" spans="1:10" x14ac:dyDescent="0.25">
      <c r="A1082" t="s">
        <v>1139</v>
      </c>
      <c r="B1082">
        <v>10.119999999999999</v>
      </c>
      <c r="C1082">
        <v>0</v>
      </c>
      <c r="D1082">
        <v>0.38</v>
      </c>
      <c r="E1082">
        <v>0</v>
      </c>
      <c r="F1082">
        <v>3.78</v>
      </c>
      <c r="G1082">
        <v>86.85</v>
      </c>
      <c r="H1082" s="11">
        <v>45162</v>
      </c>
      <c r="I1082" s="12">
        <f t="shared" si="32"/>
        <v>96.97</v>
      </c>
      <c r="J1082" s="12">
        <f t="shared" si="33"/>
        <v>0.38</v>
      </c>
    </row>
    <row r="1083" spans="1:10" x14ac:dyDescent="0.25">
      <c r="A1083" t="s">
        <v>1140</v>
      </c>
      <c r="B1083">
        <v>10.119999999999999</v>
      </c>
      <c r="C1083">
        <v>0</v>
      </c>
      <c r="D1083">
        <v>0.38</v>
      </c>
      <c r="E1083">
        <v>0</v>
      </c>
      <c r="F1083">
        <v>3.77</v>
      </c>
      <c r="G1083">
        <v>86.85</v>
      </c>
      <c r="H1083" s="11">
        <v>45161</v>
      </c>
      <c r="I1083" s="12">
        <f t="shared" si="32"/>
        <v>96.97</v>
      </c>
      <c r="J1083" s="12">
        <f t="shared" si="33"/>
        <v>0.38</v>
      </c>
    </row>
    <row r="1084" spans="1:10" x14ac:dyDescent="0.25">
      <c r="A1084" t="s">
        <v>1141</v>
      </c>
      <c r="B1084">
        <v>10.08</v>
      </c>
      <c r="C1084">
        <v>0</v>
      </c>
      <c r="D1084">
        <v>0.73</v>
      </c>
      <c r="E1084">
        <v>0</v>
      </c>
      <c r="F1084">
        <v>3.88</v>
      </c>
      <c r="G1084">
        <v>86.84</v>
      </c>
      <c r="H1084" s="11">
        <v>45160</v>
      </c>
      <c r="I1084" s="12">
        <f t="shared" si="32"/>
        <v>96.92</v>
      </c>
      <c r="J1084" s="12">
        <f t="shared" si="33"/>
        <v>0.73</v>
      </c>
    </row>
    <row r="1085" spans="1:10" x14ac:dyDescent="0.25">
      <c r="A1085" t="s">
        <v>1142</v>
      </c>
      <c r="B1085">
        <v>10.1</v>
      </c>
      <c r="C1085">
        <v>0</v>
      </c>
      <c r="D1085">
        <v>0.63</v>
      </c>
      <c r="E1085">
        <v>0</v>
      </c>
      <c r="F1085">
        <v>3.88</v>
      </c>
      <c r="G1085">
        <v>86.91</v>
      </c>
      <c r="H1085" s="11">
        <v>45159</v>
      </c>
      <c r="I1085" s="12">
        <f t="shared" si="32"/>
        <v>97.009999999999991</v>
      </c>
      <c r="J1085" s="12">
        <f t="shared" si="33"/>
        <v>0.63</v>
      </c>
    </row>
    <row r="1086" spans="1:10" x14ac:dyDescent="0.25">
      <c r="A1086" t="s">
        <v>1143</v>
      </c>
      <c r="B1086">
        <v>10.050000000000001</v>
      </c>
      <c r="C1086">
        <v>0</v>
      </c>
      <c r="D1086">
        <v>0.55000000000000004</v>
      </c>
      <c r="E1086">
        <v>0</v>
      </c>
      <c r="F1086">
        <v>4.49</v>
      </c>
      <c r="G1086">
        <v>86.62</v>
      </c>
      <c r="H1086" s="11">
        <v>45158</v>
      </c>
      <c r="I1086" s="12">
        <f t="shared" si="32"/>
        <v>96.67</v>
      </c>
      <c r="J1086" s="12">
        <f t="shared" si="33"/>
        <v>0.55000000000000004</v>
      </c>
    </row>
    <row r="1087" spans="1:10" x14ac:dyDescent="0.25">
      <c r="A1087" t="s">
        <v>1144</v>
      </c>
      <c r="B1087">
        <v>10.06</v>
      </c>
      <c r="C1087">
        <v>0</v>
      </c>
      <c r="D1087">
        <v>1.1100000000000001</v>
      </c>
      <c r="E1087">
        <v>0</v>
      </c>
      <c r="F1087">
        <v>4.09</v>
      </c>
      <c r="G1087">
        <v>86.46</v>
      </c>
      <c r="H1087" s="11">
        <v>45157</v>
      </c>
      <c r="I1087" s="12">
        <f t="shared" si="32"/>
        <v>96.52</v>
      </c>
      <c r="J1087" s="12">
        <f t="shared" si="33"/>
        <v>1.1100000000000001</v>
      </c>
    </row>
    <row r="1088" spans="1:10" x14ac:dyDescent="0.25">
      <c r="A1088" t="s">
        <v>1145</v>
      </c>
      <c r="B1088">
        <v>10.11</v>
      </c>
      <c r="C1088">
        <v>0</v>
      </c>
      <c r="D1088">
        <v>1.07</v>
      </c>
      <c r="E1088">
        <v>0</v>
      </c>
      <c r="F1088">
        <v>3.94</v>
      </c>
      <c r="G1088">
        <v>86.59</v>
      </c>
      <c r="H1088" s="11">
        <v>45156</v>
      </c>
      <c r="I1088" s="12">
        <f t="shared" si="32"/>
        <v>96.7</v>
      </c>
      <c r="J1088" s="12">
        <f t="shared" si="33"/>
        <v>1.07</v>
      </c>
    </row>
    <row r="1089" spans="1:10" x14ac:dyDescent="0.25">
      <c r="A1089" t="s">
        <v>1146</v>
      </c>
      <c r="B1089">
        <v>10.11</v>
      </c>
      <c r="C1089">
        <v>0</v>
      </c>
      <c r="D1089">
        <v>1.07</v>
      </c>
      <c r="E1089">
        <v>0</v>
      </c>
      <c r="F1089">
        <v>3.94</v>
      </c>
      <c r="G1089">
        <v>86.59</v>
      </c>
      <c r="H1089" s="11">
        <v>45155</v>
      </c>
      <c r="I1089" s="12">
        <f t="shared" si="32"/>
        <v>96.7</v>
      </c>
      <c r="J1089" s="12">
        <f t="shared" si="33"/>
        <v>1.07</v>
      </c>
    </row>
    <row r="1090" spans="1:10" x14ac:dyDescent="0.25">
      <c r="A1090" t="s">
        <v>1147</v>
      </c>
      <c r="B1090">
        <v>10.11</v>
      </c>
      <c r="C1090">
        <v>0</v>
      </c>
      <c r="D1090">
        <v>1.04</v>
      </c>
      <c r="E1090">
        <v>0</v>
      </c>
      <c r="F1090">
        <v>3.97</v>
      </c>
      <c r="G1090">
        <v>86.58</v>
      </c>
      <c r="H1090" s="11">
        <v>45154</v>
      </c>
      <c r="I1090" s="12">
        <f t="shared" ref="I1090:I1098" si="34">B1090+G1090</f>
        <v>96.69</v>
      </c>
      <c r="J1090" s="12">
        <f t="shared" ref="J1090:J1098" si="35">D1090+C1090</f>
        <v>1.04</v>
      </c>
    </row>
    <row r="1091" spans="1:10" x14ac:dyDescent="0.25">
      <c r="A1091" t="s">
        <v>1148</v>
      </c>
      <c r="B1091">
        <v>10.1</v>
      </c>
      <c r="C1091">
        <v>0</v>
      </c>
      <c r="D1091">
        <v>0.97</v>
      </c>
      <c r="E1091">
        <v>0</v>
      </c>
      <c r="F1091">
        <v>4.08</v>
      </c>
      <c r="G1091">
        <v>85.82</v>
      </c>
      <c r="H1091" s="11">
        <v>45153</v>
      </c>
      <c r="I1091" s="12">
        <f t="shared" si="34"/>
        <v>95.919999999999987</v>
      </c>
      <c r="J1091" s="12">
        <f t="shared" si="35"/>
        <v>0.97</v>
      </c>
    </row>
    <row r="1092" spans="1:10" x14ac:dyDescent="0.25">
      <c r="A1092" t="s">
        <v>1149</v>
      </c>
      <c r="B1092">
        <v>10.1</v>
      </c>
      <c r="C1092">
        <v>0</v>
      </c>
      <c r="D1092">
        <v>1.02</v>
      </c>
      <c r="E1092">
        <v>0</v>
      </c>
      <c r="F1092">
        <v>4.03</v>
      </c>
      <c r="G1092">
        <v>85.79</v>
      </c>
      <c r="H1092" s="11">
        <v>45152</v>
      </c>
      <c r="I1092" s="12">
        <f t="shared" si="34"/>
        <v>95.89</v>
      </c>
      <c r="J1092" s="12">
        <f t="shared" si="35"/>
        <v>1.02</v>
      </c>
    </row>
    <row r="1093" spans="1:10" x14ac:dyDescent="0.25">
      <c r="A1093" t="s">
        <v>1150</v>
      </c>
      <c r="B1093">
        <v>10.06</v>
      </c>
      <c r="C1093">
        <v>0</v>
      </c>
      <c r="D1093">
        <v>1.61</v>
      </c>
      <c r="E1093">
        <v>0</v>
      </c>
      <c r="F1093">
        <v>4.01</v>
      </c>
      <c r="G1093">
        <v>85.78</v>
      </c>
      <c r="H1093" s="11">
        <v>45151</v>
      </c>
      <c r="I1093" s="12">
        <f t="shared" si="34"/>
        <v>95.84</v>
      </c>
      <c r="J1093" s="12">
        <f t="shared" si="35"/>
        <v>1.61</v>
      </c>
    </row>
    <row r="1094" spans="1:10" x14ac:dyDescent="0.25">
      <c r="A1094" t="s">
        <v>1151</v>
      </c>
      <c r="B1094">
        <v>10.02</v>
      </c>
      <c r="C1094">
        <v>0</v>
      </c>
      <c r="D1094">
        <v>1.47</v>
      </c>
      <c r="E1094">
        <v>0</v>
      </c>
      <c r="F1094">
        <v>4.1900000000000004</v>
      </c>
      <c r="G1094">
        <v>85.72</v>
      </c>
      <c r="H1094" s="11">
        <v>45150</v>
      </c>
      <c r="I1094" s="12">
        <f t="shared" si="34"/>
        <v>95.74</v>
      </c>
      <c r="J1094" s="12">
        <f t="shared" si="35"/>
        <v>1.47</v>
      </c>
    </row>
    <row r="1095" spans="1:10" x14ac:dyDescent="0.25">
      <c r="A1095" t="s">
        <v>1152</v>
      </c>
      <c r="B1095">
        <v>10</v>
      </c>
      <c r="C1095">
        <v>0</v>
      </c>
      <c r="D1095">
        <v>1.24</v>
      </c>
      <c r="E1095">
        <v>0</v>
      </c>
      <c r="F1095">
        <v>4.24</v>
      </c>
      <c r="G1095">
        <v>85.3</v>
      </c>
      <c r="H1095" s="11">
        <v>45149</v>
      </c>
      <c r="I1095" s="12">
        <f t="shared" si="34"/>
        <v>95.3</v>
      </c>
      <c r="J1095" s="12">
        <f t="shared" si="35"/>
        <v>1.24</v>
      </c>
    </row>
    <row r="1096" spans="1:10" x14ac:dyDescent="0.25">
      <c r="A1096" t="s">
        <v>1153</v>
      </c>
      <c r="B1096">
        <v>10</v>
      </c>
      <c r="C1096">
        <v>0</v>
      </c>
      <c r="D1096">
        <v>1.24</v>
      </c>
      <c r="E1096">
        <v>0</v>
      </c>
      <c r="F1096">
        <v>4.2300000000000004</v>
      </c>
      <c r="G1096">
        <v>85.3</v>
      </c>
      <c r="H1096" s="11">
        <v>45148</v>
      </c>
      <c r="I1096" s="12">
        <f t="shared" si="34"/>
        <v>95.3</v>
      </c>
      <c r="J1096" s="12">
        <f t="shared" si="35"/>
        <v>1.24</v>
      </c>
    </row>
    <row r="1097" spans="1:10" x14ac:dyDescent="0.25">
      <c r="A1097" t="s">
        <v>1154</v>
      </c>
      <c r="B1097">
        <v>9.99</v>
      </c>
      <c r="C1097">
        <v>0</v>
      </c>
      <c r="D1097">
        <v>1.24</v>
      </c>
      <c r="E1097">
        <v>0</v>
      </c>
      <c r="F1097">
        <v>4.2300000000000004</v>
      </c>
      <c r="G1097">
        <v>85.3</v>
      </c>
      <c r="H1097" s="11">
        <v>45147</v>
      </c>
      <c r="I1097" s="12">
        <f t="shared" si="34"/>
        <v>95.289999999999992</v>
      </c>
      <c r="J1097" s="12">
        <f t="shared" si="35"/>
        <v>1.24</v>
      </c>
    </row>
    <row r="1098" spans="1:10" x14ac:dyDescent="0.25">
      <c r="A1098" t="s">
        <v>1155</v>
      </c>
      <c r="B1098">
        <v>10</v>
      </c>
      <c r="C1098">
        <v>0</v>
      </c>
      <c r="D1098">
        <v>1.32</v>
      </c>
      <c r="E1098">
        <v>0</v>
      </c>
      <c r="F1098">
        <v>4.22</v>
      </c>
      <c r="G1098">
        <v>85.3</v>
      </c>
      <c r="H1098" s="11">
        <v>45146</v>
      </c>
      <c r="I1098" s="12">
        <f t="shared" si="34"/>
        <v>95.3</v>
      </c>
      <c r="J1098" s="12">
        <f t="shared" si="35"/>
        <v>1.32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098"/>
  <sheetViews>
    <sheetView workbookViewId="0">
      <selection activeCell="L5" sqref="L5"/>
    </sheetView>
  </sheetViews>
  <sheetFormatPr defaultRowHeight="18" x14ac:dyDescent="0.25"/>
  <cols>
    <col min="1" max="1" width="9.7265625" bestFit="1" customWidth="1"/>
    <col min="2" max="2" width="15" bestFit="1" customWidth="1"/>
    <col min="3" max="3" width="8" bestFit="1" customWidth="1"/>
    <col min="4" max="4" width="5.36328125" bestFit="1" customWidth="1"/>
    <col min="5" max="5" width="9.26953125" bestFit="1" customWidth="1"/>
    <col min="6" max="6" width="8.6328125" bestFit="1" customWidth="1"/>
    <col min="7" max="7" width="6.81640625" bestFit="1" customWidth="1"/>
    <col min="8" max="8" width="12.6328125" bestFit="1" customWidth="1"/>
    <col min="9" max="9" width="8.36328125" bestFit="1" customWidth="1"/>
    <col min="10" max="10" width="9.90625" bestFit="1" customWidth="1"/>
    <col min="11" max="11" width="11" bestFit="1" customWidth="1"/>
    <col min="12" max="12" width="10.26953125" bestFit="1" customWidth="1"/>
  </cols>
  <sheetData>
    <row r="1" spans="1:12" x14ac:dyDescent="0.25">
      <c r="A1" t="s">
        <v>49</v>
      </c>
      <c r="B1" t="s">
        <v>50</v>
      </c>
      <c r="C1" t="s">
        <v>51</v>
      </c>
      <c r="D1" t="s">
        <v>52</v>
      </c>
      <c r="E1" t="s">
        <v>53</v>
      </c>
      <c r="F1" t="s">
        <v>54</v>
      </c>
      <c r="G1" t="s">
        <v>55</v>
      </c>
      <c r="H1" t="s">
        <v>1156</v>
      </c>
      <c r="I1" t="s">
        <v>1157</v>
      </c>
      <c r="J1" t="s">
        <v>56</v>
      </c>
      <c r="K1" t="s">
        <v>57</v>
      </c>
      <c r="L1" t="s">
        <v>58</v>
      </c>
    </row>
    <row r="2" spans="1:12" x14ac:dyDescent="0.25">
      <c r="A2" t="s">
        <v>59</v>
      </c>
      <c r="B2">
        <v>30.42</v>
      </c>
      <c r="C2">
        <v>0.13</v>
      </c>
      <c r="D2">
        <v>0</v>
      </c>
      <c r="E2">
        <v>2.4700000000000002</v>
      </c>
      <c r="F2">
        <v>3.83</v>
      </c>
      <c r="G2">
        <v>63.14</v>
      </c>
      <c r="H2">
        <v>0</v>
      </c>
      <c r="I2">
        <v>0</v>
      </c>
      <c r="J2" s="11">
        <v>46242</v>
      </c>
      <c r="K2" s="12">
        <f t="shared" ref="K2:K65" si="0">B2+G2</f>
        <v>93.56</v>
      </c>
      <c r="L2" s="12">
        <f t="shared" ref="L2:L65" si="1">D2+C2</f>
        <v>0.13</v>
      </c>
    </row>
    <row r="3" spans="1:12" x14ac:dyDescent="0.25">
      <c r="A3" t="s">
        <v>60</v>
      </c>
      <c r="B3">
        <v>31.14</v>
      </c>
      <c r="C3">
        <v>0.33</v>
      </c>
      <c r="D3">
        <v>0</v>
      </c>
      <c r="E3">
        <v>0.4</v>
      </c>
      <c r="F3">
        <v>4.05</v>
      </c>
      <c r="G3">
        <v>64.08</v>
      </c>
      <c r="H3">
        <v>0</v>
      </c>
      <c r="I3">
        <v>0</v>
      </c>
      <c r="J3" s="11">
        <v>46241</v>
      </c>
      <c r="K3" s="12">
        <f t="shared" si="0"/>
        <v>95.22</v>
      </c>
      <c r="L3" s="12">
        <f t="shared" si="1"/>
        <v>0.33</v>
      </c>
    </row>
    <row r="4" spans="1:12" x14ac:dyDescent="0.25">
      <c r="A4" t="s">
        <v>61</v>
      </c>
      <c r="B4">
        <v>31.14</v>
      </c>
      <c r="C4">
        <v>0.33</v>
      </c>
      <c r="D4">
        <v>0</v>
      </c>
      <c r="E4">
        <v>0.4</v>
      </c>
      <c r="F4">
        <v>4.05</v>
      </c>
      <c r="G4">
        <v>64.08</v>
      </c>
      <c r="H4">
        <v>0</v>
      </c>
      <c r="I4">
        <v>0</v>
      </c>
      <c r="J4" s="11">
        <v>46240</v>
      </c>
      <c r="K4" s="12">
        <f t="shared" si="0"/>
        <v>95.22</v>
      </c>
      <c r="L4" s="12">
        <f t="shared" si="1"/>
        <v>0.33</v>
      </c>
    </row>
    <row r="5" spans="1:12" x14ac:dyDescent="0.25">
      <c r="A5" t="s">
        <v>62</v>
      </c>
      <c r="B5">
        <v>31.14</v>
      </c>
      <c r="C5">
        <v>0.33</v>
      </c>
      <c r="D5">
        <v>0</v>
      </c>
      <c r="E5">
        <v>0.4</v>
      </c>
      <c r="F5">
        <v>4.05</v>
      </c>
      <c r="G5">
        <v>64.08</v>
      </c>
      <c r="H5">
        <v>0</v>
      </c>
      <c r="I5">
        <v>0</v>
      </c>
      <c r="J5" s="11">
        <v>46239</v>
      </c>
      <c r="K5" s="12">
        <f t="shared" si="0"/>
        <v>95.22</v>
      </c>
      <c r="L5" s="12">
        <f t="shared" si="1"/>
        <v>0.33</v>
      </c>
    </row>
    <row r="6" spans="1:12" x14ac:dyDescent="0.25">
      <c r="A6" t="s">
        <v>63</v>
      </c>
      <c r="B6">
        <v>31</v>
      </c>
      <c r="C6">
        <v>0</v>
      </c>
      <c r="D6">
        <v>0</v>
      </c>
      <c r="E6">
        <v>0.41</v>
      </c>
      <c r="F6">
        <v>4.22</v>
      </c>
      <c r="G6">
        <v>64.37</v>
      </c>
      <c r="H6">
        <v>0</v>
      </c>
      <c r="I6">
        <v>0</v>
      </c>
      <c r="J6" s="11">
        <v>46238</v>
      </c>
      <c r="K6" s="12">
        <f t="shared" si="0"/>
        <v>95.37</v>
      </c>
      <c r="L6" s="12">
        <f t="shared" si="1"/>
        <v>0</v>
      </c>
    </row>
    <row r="7" spans="1:12" x14ac:dyDescent="0.25">
      <c r="A7" t="s">
        <v>64</v>
      </c>
      <c r="B7">
        <v>31</v>
      </c>
      <c r="C7">
        <v>0</v>
      </c>
      <c r="D7">
        <v>0</v>
      </c>
      <c r="E7">
        <v>0.41</v>
      </c>
      <c r="F7">
        <v>4.22</v>
      </c>
      <c r="G7">
        <v>64.37</v>
      </c>
      <c r="H7">
        <v>0</v>
      </c>
      <c r="I7">
        <v>0</v>
      </c>
      <c r="J7" s="11">
        <v>46237</v>
      </c>
      <c r="K7" s="12">
        <f t="shared" si="0"/>
        <v>95.37</v>
      </c>
      <c r="L7" s="12">
        <f t="shared" si="1"/>
        <v>0</v>
      </c>
    </row>
    <row r="8" spans="1:12" x14ac:dyDescent="0.25">
      <c r="A8" t="s">
        <v>65</v>
      </c>
      <c r="B8">
        <v>30.87</v>
      </c>
      <c r="C8">
        <v>0.21</v>
      </c>
      <c r="D8">
        <v>0</v>
      </c>
      <c r="E8">
        <v>0.42</v>
      </c>
      <c r="F8">
        <v>4.3099999999999996</v>
      </c>
      <c r="G8">
        <v>64.2</v>
      </c>
      <c r="H8">
        <v>0</v>
      </c>
      <c r="I8">
        <v>0</v>
      </c>
      <c r="J8" s="11">
        <v>46236</v>
      </c>
      <c r="K8" s="12">
        <f t="shared" si="0"/>
        <v>95.070000000000007</v>
      </c>
      <c r="L8" s="12">
        <f t="shared" si="1"/>
        <v>0.21</v>
      </c>
    </row>
    <row r="9" spans="1:12" x14ac:dyDescent="0.25">
      <c r="A9" t="s">
        <v>66</v>
      </c>
      <c r="B9">
        <v>30.41</v>
      </c>
      <c r="C9">
        <v>0.3</v>
      </c>
      <c r="D9">
        <v>0</v>
      </c>
      <c r="E9">
        <v>0.99</v>
      </c>
      <c r="F9">
        <v>4.21</v>
      </c>
      <c r="G9">
        <v>64.09</v>
      </c>
      <c r="H9">
        <v>0</v>
      </c>
      <c r="I9">
        <v>0</v>
      </c>
      <c r="J9" s="11">
        <v>46235</v>
      </c>
      <c r="K9" s="12">
        <f t="shared" si="0"/>
        <v>94.5</v>
      </c>
      <c r="L9" s="12">
        <f t="shared" si="1"/>
        <v>0.3</v>
      </c>
    </row>
    <row r="10" spans="1:12" x14ac:dyDescent="0.25">
      <c r="A10" t="s">
        <v>67</v>
      </c>
      <c r="B10">
        <v>30.48</v>
      </c>
      <c r="C10">
        <v>0.21</v>
      </c>
      <c r="D10">
        <v>0</v>
      </c>
      <c r="E10">
        <v>1.6</v>
      </c>
      <c r="F10">
        <v>4.28</v>
      </c>
      <c r="G10">
        <v>63.44</v>
      </c>
      <c r="H10">
        <v>0</v>
      </c>
      <c r="I10">
        <v>0</v>
      </c>
      <c r="J10" s="11">
        <v>46234</v>
      </c>
      <c r="K10" s="12">
        <f t="shared" si="0"/>
        <v>93.92</v>
      </c>
      <c r="L10" s="12">
        <f t="shared" si="1"/>
        <v>0.21</v>
      </c>
    </row>
    <row r="11" spans="1:12" x14ac:dyDescent="0.25">
      <c r="A11" t="s">
        <v>68</v>
      </c>
      <c r="B11">
        <v>30.48</v>
      </c>
      <c r="C11">
        <v>0.21</v>
      </c>
      <c r="D11">
        <v>0</v>
      </c>
      <c r="E11">
        <v>1.6</v>
      </c>
      <c r="F11">
        <v>4.2699999999999996</v>
      </c>
      <c r="G11">
        <v>63.44</v>
      </c>
      <c r="H11">
        <v>0</v>
      </c>
      <c r="I11">
        <v>0</v>
      </c>
      <c r="J11" s="11">
        <v>46233</v>
      </c>
      <c r="K11" s="12">
        <f t="shared" si="0"/>
        <v>93.92</v>
      </c>
      <c r="L11" s="12">
        <f t="shared" si="1"/>
        <v>0.21</v>
      </c>
    </row>
    <row r="12" spans="1:12" x14ac:dyDescent="0.25">
      <c r="A12" t="s">
        <v>69</v>
      </c>
      <c r="B12">
        <v>30.48</v>
      </c>
      <c r="C12">
        <v>0.21</v>
      </c>
      <c r="D12">
        <v>0</v>
      </c>
      <c r="E12">
        <v>1.6</v>
      </c>
      <c r="F12">
        <v>4.2699999999999996</v>
      </c>
      <c r="G12">
        <v>63.44</v>
      </c>
      <c r="H12">
        <v>0</v>
      </c>
      <c r="I12">
        <v>0</v>
      </c>
      <c r="J12" s="11">
        <v>46232</v>
      </c>
      <c r="K12" s="12">
        <f t="shared" si="0"/>
        <v>93.92</v>
      </c>
      <c r="L12" s="12">
        <f t="shared" si="1"/>
        <v>0.21</v>
      </c>
    </row>
    <row r="13" spans="1:12" x14ac:dyDescent="0.25">
      <c r="A13" t="s">
        <v>70</v>
      </c>
      <c r="B13">
        <v>31.05</v>
      </c>
      <c r="C13">
        <v>0.21</v>
      </c>
      <c r="D13">
        <v>0</v>
      </c>
      <c r="E13">
        <v>1.6</v>
      </c>
      <c r="F13">
        <v>4.13</v>
      </c>
      <c r="G13">
        <v>63.01</v>
      </c>
      <c r="H13">
        <v>0</v>
      </c>
      <c r="I13">
        <v>0</v>
      </c>
      <c r="J13" s="11">
        <v>46231</v>
      </c>
      <c r="K13" s="12">
        <f t="shared" si="0"/>
        <v>94.06</v>
      </c>
      <c r="L13" s="12">
        <f t="shared" si="1"/>
        <v>0.21</v>
      </c>
    </row>
    <row r="14" spans="1:12" x14ac:dyDescent="0.25">
      <c r="A14" t="s">
        <v>71</v>
      </c>
      <c r="B14">
        <v>31.21</v>
      </c>
      <c r="C14">
        <v>0.08</v>
      </c>
      <c r="D14">
        <v>0</v>
      </c>
      <c r="E14">
        <v>1.62</v>
      </c>
      <c r="F14">
        <v>4.13</v>
      </c>
      <c r="G14">
        <v>62.96</v>
      </c>
      <c r="H14">
        <v>0</v>
      </c>
      <c r="I14">
        <v>0</v>
      </c>
      <c r="J14" s="11">
        <v>46230</v>
      </c>
      <c r="K14" s="12">
        <f t="shared" si="0"/>
        <v>94.17</v>
      </c>
      <c r="L14" s="12">
        <f t="shared" si="1"/>
        <v>0.08</v>
      </c>
    </row>
    <row r="15" spans="1:12" x14ac:dyDescent="0.25">
      <c r="A15" t="s">
        <v>72</v>
      </c>
      <c r="B15">
        <v>31.33</v>
      </c>
      <c r="C15">
        <v>0.32</v>
      </c>
      <c r="D15">
        <v>0</v>
      </c>
      <c r="E15">
        <v>1.63</v>
      </c>
      <c r="F15">
        <v>4.16</v>
      </c>
      <c r="G15">
        <v>62.56</v>
      </c>
      <c r="H15">
        <v>0</v>
      </c>
      <c r="I15">
        <v>0</v>
      </c>
      <c r="J15" s="11">
        <v>46229</v>
      </c>
      <c r="K15" s="12">
        <f t="shared" si="0"/>
        <v>93.89</v>
      </c>
      <c r="L15" s="12">
        <f t="shared" si="1"/>
        <v>0.32</v>
      </c>
    </row>
    <row r="16" spans="1:12" x14ac:dyDescent="0.25">
      <c r="A16" t="s">
        <v>73</v>
      </c>
      <c r="B16">
        <v>31.24</v>
      </c>
      <c r="C16">
        <v>0.32</v>
      </c>
      <c r="D16">
        <v>0</v>
      </c>
      <c r="E16">
        <v>1.28</v>
      </c>
      <c r="F16">
        <v>4.1399999999999997</v>
      </c>
      <c r="G16">
        <v>63.03</v>
      </c>
      <c r="H16">
        <v>0</v>
      </c>
      <c r="I16">
        <v>0</v>
      </c>
      <c r="J16" s="11">
        <v>46228</v>
      </c>
      <c r="K16" s="12">
        <f t="shared" si="0"/>
        <v>94.27</v>
      </c>
      <c r="L16" s="12">
        <f t="shared" si="1"/>
        <v>0.32</v>
      </c>
    </row>
    <row r="17" spans="1:12" x14ac:dyDescent="0.25">
      <c r="A17" t="s">
        <v>74</v>
      </c>
      <c r="B17">
        <v>31.96</v>
      </c>
      <c r="C17">
        <v>0.11</v>
      </c>
      <c r="D17">
        <v>0</v>
      </c>
      <c r="E17">
        <v>1.26</v>
      </c>
      <c r="F17">
        <v>3.88</v>
      </c>
      <c r="G17">
        <v>62.78</v>
      </c>
      <c r="H17">
        <v>0</v>
      </c>
      <c r="I17">
        <v>0</v>
      </c>
      <c r="J17" s="11">
        <v>46227</v>
      </c>
      <c r="K17" s="12">
        <f t="shared" si="0"/>
        <v>94.740000000000009</v>
      </c>
      <c r="L17" s="12">
        <f t="shared" si="1"/>
        <v>0.11</v>
      </c>
    </row>
    <row r="18" spans="1:12" x14ac:dyDescent="0.25">
      <c r="A18" t="s">
        <v>75</v>
      </c>
      <c r="B18">
        <v>31.96</v>
      </c>
      <c r="C18">
        <v>0.11</v>
      </c>
      <c r="D18">
        <v>0</v>
      </c>
      <c r="E18">
        <v>1.26</v>
      </c>
      <c r="F18">
        <v>3.88</v>
      </c>
      <c r="G18">
        <v>62.78</v>
      </c>
      <c r="H18">
        <v>0</v>
      </c>
      <c r="I18">
        <v>0</v>
      </c>
      <c r="J18" s="11">
        <v>46226</v>
      </c>
      <c r="K18" s="12">
        <f t="shared" si="0"/>
        <v>94.740000000000009</v>
      </c>
      <c r="L18" s="12">
        <f t="shared" si="1"/>
        <v>0.11</v>
      </c>
    </row>
    <row r="19" spans="1:12" x14ac:dyDescent="0.25">
      <c r="A19" t="s">
        <v>76</v>
      </c>
      <c r="B19">
        <v>31.96</v>
      </c>
      <c r="C19">
        <v>0.11</v>
      </c>
      <c r="D19">
        <v>0</v>
      </c>
      <c r="E19">
        <v>1.26</v>
      </c>
      <c r="F19">
        <v>3.88</v>
      </c>
      <c r="G19">
        <v>62.78</v>
      </c>
      <c r="H19">
        <v>0</v>
      </c>
      <c r="I19">
        <v>0</v>
      </c>
      <c r="J19" s="11">
        <v>46225</v>
      </c>
      <c r="K19" s="12">
        <f t="shared" si="0"/>
        <v>94.740000000000009</v>
      </c>
      <c r="L19" s="12">
        <f t="shared" si="1"/>
        <v>0.11</v>
      </c>
    </row>
    <row r="20" spans="1:12" x14ac:dyDescent="0.25">
      <c r="A20" t="s">
        <v>77</v>
      </c>
      <c r="B20">
        <v>32.17</v>
      </c>
      <c r="C20">
        <v>1.37</v>
      </c>
      <c r="D20">
        <v>0</v>
      </c>
      <c r="E20">
        <v>1.25</v>
      </c>
      <c r="F20">
        <v>2.84</v>
      </c>
      <c r="G20">
        <v>62.37</v>
      </c>
      <c r="H20">
        <v>0</v>
      </c>
      <c r="I20">
        <v>0</v>
      </c>
      <c r="J20" s="11">
        <v>46224</v>
      </c>
      <c r="K20" s="12">
        <f t="shared" si="0"/>
        <v>94.539999999999992</v>
      </c>
      <c r="L20" s="12">
        <f t="shared" si="1"/>
        <v>1.37</v>
      </c>
    </row>
    <row r="21" spans="1:12" x14ac:dyDescent="0.25">
      <c r="A21" t="s">
        <v>78</v>
      </c>
      <c r="B21">
        <v>32.61</v>
      </c>
      <c r="C21">
        <v>0.51</v>
      </c>
      <c r="D21">
        <v>0</v>
      </c>
      <c r="E21">
        <v>0</v>
      </c>
      <c r="F21">
        <v>3.82</v>
      </c>
      <c r="G21">
        <v>63.06</v>
      </c>
      <c r="H21">
        <v>0</v>
      </c>
      <c r="I21">
        <v>0</v>
      </c>
      <c r="J21" s="11">
        <v>46223</v>
      </c>
      <c r="K21" s="12">
        <f t="shared" si="0"/>
        <v>95.67</v>
      </c>
      <c r="L21" s="12">
        <f t="shared" si="1"/>
        <v>0.51</v>
      </c>
    </row>
    <row r="22" spans="1:12" x14ac:dyDescent="0.25">
      <c r="A22" t="s">
        <v>79</v>
      </c>
      <c r="B22">
        <v>32.700000000000003</v>
      </c>
      <c r="C22">
        <v>0.68</v>
      </c>
      <c r="D22">
        <v>0</v>
      </c>
      <c r="E22">
        <v>0</v>
      </c>
      <c r="F22">
        <v>3.99</v>
      </c>
      <c r="G22">
        <v>62.63</v>
      </c>
      <c r="H22">
        <v>0</v>
      </c>
      <c r="I22">
        <v>0</v>
      </c>
      <c r="J22" s="11">
        <v>46222</v>
      </c>
      <c r="K22" s="12">
        <f t="shared" si="0"/>
        <v>95.330000000000013</v>
      </c>
      <c r="L22" s="12">
        <f t="shared" si="1"/>
        <v>0.68</v>
      </c>
    </row>
    <row r="23" spans="1:12" x14ac:dyDescent="0.25">
      <c r="A23" t="s">
        <v>80</v>
      </c>
      <c r="B23">
        <v>32.51</v>
      </c>
      <c r="C23">
        <v>0.11</v>
      </c>
      <c r="D23">
        <v>0</v>
      </c>
      <c r="E23">
        <v>0</v>
      </c>
      <c r="F23">
        <v>3.44</v>
      </c>
      <c r="G23">
        <v>63.93</v>
      </c>
      <c r="H23">
        <v>0</v>
      </c>
      <c r="I23">
        <v>0</v>
      </c>
      <c r="J23" s="11">
        <v>46221</v>
      </c>
      <c r="K23" s="12">
        <f t="shared" si="0"/>
        <v>96.44</v>
      </c>
      <c r="L23" s="12">
        <f t="shared" si="1"/>
        <v>0.11</v>
      </c>
    </row>
    <row r="24" spans="1:12" x14ac:dyDescent="0.25">
      <c r="A24" t="s">
        <v>81</v>
      </c>
      <c r="B24">
        <v>32.75</v>
      </c>
      <c r="C24">
        <v>0.26</v>
      </c>
      <c r="D24">
        <v>0</v>
      </c>
      <c r="E24">
        <v>0</v>
      </c>
      <c r="F24">
        <v>2.44</v>
      </c>
      <c r="G24">
        <v>64.540000000000006</v>
      </c>
      <c r="H24">
        <v>0</v>
      </c>
      <c r="I24">
        <v>0</v>
      </c>
      <c r="J24" s="11">
        <v>46220</v>
      </c>
      <c r="K24" s="12">
        <f t="shared" si="0"/>
        <v>97.29</v>
      </c>
      <c r="L24" s="12">
        <f t="shared" si="1"/>
        <v>0.26</v>
      </c>
    </row>
    <row r="25" spans="1:12" x14ac:dyDescent="0.25">
      <c r="A25" t="s">
        <v>82</v>
      </c>
      <c r="B25">
        <v>32.75</v>
      </c>
      <c r="C25">
        <v>0.26</v>
      </c>
      <c r="D25">
        <v>0</v>
      </c>
      <c r="E25">
        <v>0</v>
      </c>
      <c r="F25">
        <v>2.44</v>
      </c>
      <c r="G25">
        <v>64.540000000000006</v>
      </c>
      <c r="H25">
        <v>0</v>
      </c>
      <c r="I25">
        <v>0</v>
      </c>
      <c r="J25" s="11">
        <v>46219</v>
      </c>
      <c r="K25" s="12">
        <f t="shared" si="0"/>
        <v>97.29</v>
      </c>
      <c r="L25" s="12">
        <f t="shared" si="1"/>
        <v>0.26</v>
      </c>
    </row>
    <row r="26" spans="1:12" x14ac:dyDescent="0.25">
      <c r="A26" t="s">
        <v>83</v>
      </c>
      <c r="B26">
        <v>32.75</v>
      </c>
      <c r="C26">
        <v>0.24</v>
      </c>
      <c r="D26">
        <v>0</v>
      </c>
      <c r="E26">
        <v>0</v>
      </c>
      <c r="F26">
        <v>2.46</v>
      </c>
      <c r="G26">
        <v>64.540000000000006</v>
      </c>
      <c r="H26">
        <v>0</v>
      </c>
      <c r="I26">
        <v>0</v>
      </c>
      <c r="J26" s="11">
        <v>46218</v>
      </c>
      <c r="K26" s="12">
        <f t="shared" si="0"/>
        <v>97.29</v>
      </c>
      <c r="L26" s="12">
        <f t="shared" si="1"/>
        <v>0.24</v>
      </c>
    </row>
    <row r="27" spans="1:12" x14ac:dyDescent="0.25">
      <c r="A27" t="s">
        <v>84</v>
      </c>
      <c r="B27">
        <v>32.409999999999997</v>
      </c>
      <c r="C27">
        <v>0.24</v>
      </c>
      <c r="D27">
        <v>0</v>
      </c>
      <c r="E27">
        <v>0</v>
      </c>
      <c r="F27">
        <v>2.6</v>
      </c>
      <c r="G27">
        <v>64.75</v>
      </c>
      <c r="H27">
        <v>0</v>
      </c>
      <c r="I27">
        <v>0</v>
      </c>
      <c r="J27" s="11">
        <v>46217</v>
      </c>
      <c r="K27" s="12">
        <f t="shared" si="0"/>
        <v>97.16</v>
      </c>
      <c r="L27" s="12">
        <f t="shared" si="1"/>
        <v>0.24</v>
      </c>
    </row>
    <row r="28" spans="1:12" x14ac:dyDescent="0.25">
      <c r="A28" t="s">
        <v>85</v>
      </c>
      <c r="B28">
        <v>31.77</v>
      </c>
      <c r="C28">
        <v>0.42</v>
      </c>
      <c r="D28">
        <v>0</v>
      </c>
      <c r="E28">
        <v>0</v>
      </c>
      <c r="F28">
        <v>2.1800000000000002</v>
      </c>
      <c r="G28">
        <v>65.63</v>
      </c>
      <c r="H28">
        <v>0</v>
      </c>
      <c r="I28">
        <v>0</v>
      </c>
      <c r="J28" s="11">
        <v>46216</v>
      </c>
      <c r="K28" s="12">
        <f t="shared" si="0"/>
        <v>97.399999999999991</v>
      </c>
      <c r="L28" s="12">
        <f t="shared" si="1"/>
        <v>0.42</v>
      </c>
    </row>
    <row r="29" spans="1:12" x14ac:dyDescent="0.25">
      <c r="A29" t="s">
        <v>86</v>
      </c>
      <c r="B29">
        <v>31.85</v>
      </c>
      <c r="C29">
        <v>0.38</v>
      </c>
      <c r="D29">
        <v>0</v>
      </c>
      <c r="E29">
        <v>0</v>
      </c>
      <c r="F29">
        <v>2.39</v>
      </c>
      <c r="G29">
        <v>65.38</v>
      </c>
      <c r="H29">
        <v>0</v>
      </c>
      <c r="I29">
        <v>0</v>
      </c>
      <c r="J29" s="11">
        <v>46215</v>
      </c>
      <c r="K29" s="12">
        <f t="shared" si="0"/>
        <v>97.22999999999999</v>
      </c>
      <c r="L29" s="12">
        <f t="shared" si="1"/>
        <v>0.38</v>
      </c>
    </row>
    <row r="30" spans="1:12" x14ac:dyDescent="0.25">
      <c r="A30" t="s">
        <v>87</v>
      </c>
      <c r="B30">
        <v>32.08</v>
      </c>
      <c r="C30">
        <v>0.37</v>
      </c>
      <c r="D30">
        <v>0</v>
      </c>
      <c r="E30">
        <v>0</v>
      </c>
      <c r="F30">
        <v>2.3199999999999998</v>
      </c>
      <c r="G30">
        <v>65.22</v>
      </c>
      <c r="H30">
        <v>0</v>
      </c>
      <c r="I30">
        <v>0</v>
      </c>
      <c r="J30" s="11">
        <v>46214</v>
      </c>
      <c r="K30" s="12">
        <f t="shared" si="0"/>
        <v>97.3</v>
      </c>
      <c r="L30" s="12">
        <f t="shared" si="1"/>
        <v>0.37</v>
      </c>
    </row>
    <row r="31" spans="1:12" x14ac:dyDescent="0.25">
      <c r="A31" t="s">
        <v>88</v>
      </c>
      <c r="B31">
        <v>29.43</v>
      </c>
      <c r="C31">
        <v>0.38</v>
      </c>
      <c r="D31">
        <v>0</v>
      </c>
      <c r="E31">
        <v>0</v>
      </c>
      <c r="F31">
        <v>1.75</v>
      </c>
      <c r="G31">
        <v>68.44</v>
      </c>
      <c r="H31">
        <v>0</v>
      </c>
      <c r="I31">
        <v>0</v>
      </c>
      <c r="J31" s="11">
        <v>46213</v>
      </c>
      <c r="K31" s="12">
        <f t="shared" si="0"/>
        <v>97.87</v>
      </c>
      <c r="L31" s="12">
        <f t="shared" si="1"/>
        <v>0.38</v>
      </c>
    </row>
    <row r="32" spans="1:12" x14ac:dyDescent="0.25">
      <c r="A32" t="s">
        <v>89</v>
      </c>
      <c r="B32">
        <v>29.43</v>
      </c>
      <c r="C32">
        <v>0.38</v>
      </c>
      <c r="D32">
        <v>0</v>
      </c>
      <c r="E32">
        <v>0</v>
      </c>
      <c r="F32">
        <v>1.75</v>
      </c>
      <c r="G32">
        <v>68.44</v>
      </c>
      <c r="H32">
        <v>0</v>
      </c>
      <c r="I32">
        <v>0</v>
      </c>
      <c r="J32" s="11">
        <v>46212</v>
      </c>
      <c r="K32" s="12">
        <f t="shared" si="0"/>
        <v>97.87</v>
      </c>
      <c r="L32" s="12">
        <f t="shared" si="1"/>
        <v>0.38</v>
      </c>
    </row>
    <row r="33" spans="1:12" x14ac:dyDescent="0.25">
      <c r="A33" t="s">
        <v>90</v>
      </c>
      <c r="B33">
        <v>29.42</v>
      </c>
      <c r="C33">
        <v>0.38</v>
      </c>
      <c r="D33">
        <v>0</v>
      </c>
      <c r="E33">
        <v>0</v>
      </c>
      <c r="F33">
        <v>1.75</v>
      </c>
      <c r="G33">
        <v>68.45</v>
      </c>
      <c r="H33">
        <v>0</v>
      </c>
      <c r="I33">
        <v>0</v>
      </c>
      <c r="J33" s="11">
        <v>46211</v>
      </c>
      <c r="K33" s="12">
        <f t="shared" si="0"/>
        <v>97.87</v>
      </c>
      <c r="L33" s="12">
        <f t="shared" si="1"/>
        <v>0.38</v>
      </c>
    </row>
    <row r="34" spans="1:12" x14ac:dyDescent="0.25">
      <c r="A34" t="s">
        <v>91</v>
      </c>
      <c r="B34">
        <v>29.81</v>
      </c>
      <c r="C34">
        <v>0.63</v>
      </c>
      <c r="D34">
        <v>0</v>
      </c>
      <c r="E34">
        <v>0</v>
      </c>
      <c r="F34">
        <v>1.59</v>
      </c>
      <c r="G34">
        <v>67.98</v>
      </c>
      <c r="H34">
        <v>0</v>
      </c>
      <c r="I34">
        <v>0</v>
      </c>
      <c r="J34" s="11">
        <v>46210</v>
      </c>
      <c r="K34" s="12">
        <f t="shared" si="0"/>
        <v>97.79</v>
      </c>
      <c r="L34" s="12">
        <f t="shared" si="1"/>
        <v>0.63</v>
      </c>
    </row>
    <row r="35" spans="1:12" x14ac:dyDescent="0.25">
      <c r="A35" t="s">
        <v>92</v>
      </c>
      <c r="B35">
        <v>29.58</v>
      </c>
      <c r="C35">
        <v>0.31</v>
      </c>
      <c r="D35">
        <v>0</v>
      </c>
      <c r="E35">
        <v>0</v>
      </c>
      <c r="F35">
        <v>1.75</v>
      </c>
      <c r="G35">
        <v>68.36</v>
      </c>
      <c r="H35">
        <v>0</v>
      </c>
      <c r="I35">
        <v>0</v>
      </c>
      <c r="J35" s="11">
        <v>46209</v>
      </c>
      <c r="K35" s="12">
        <f t="shared" si="0"/>
        <v>97.94</v>
      </c>
      <c r="L35" s="12">
        <f t="shared" si="1"/>
        <v>0.31</v>
      </c>
    </row>
    <row r="36" spans="1:12" x14ac:dyDescent="0.25">
      <c r="A36" t="s">
        <v>93</v>
      </c>
      <c r="B36">
        <v>29.58</v>
      </c>
      <c r="C36">
        <v>0.31</v>
      </c>
      <c r="D36">
        <v>0</v>
      </c>
      <c r="E36">
        <v>0</v>
      </c>
      <c r="F36">
        <v>1.75</v>
      </c>
      <c r="G36">
        <v>68.36</v>
      </c>
      <c r="H36">
        <v>0</v>
      </c>
      <c r="I36">
        <v>0</v>
      </c>
      <c r="J36" s="11">
        <v>46208</v>
      </c>
      <c r="K36" s="12">
        <f t="shared" si="0"/>
        <v>97.94</v>
      </c>
      <c r="L36" s="12">
        <f t="shared" si="1"/>
        <v>0.31</v>
      </c>
    </row>
    <row r="37" spans="1:12" x14ac:dyDescent="0.25">
      <c r="A37" t="s">
        <v>94</v>
      </c>
      <c r="B37">
        <v>29.58</v>
      </c>
      <c r="C37">
        <v>0.31</v>
      </c>
      <c r="D37">
        <v>0</v>
      </c>
      <c r="E37">
        <v>0</v>
      </c>
      <c r="F37">
        <v>1.75</v>
      </c>
      <c r="G37">
        <v>68.36</v>
      </c>
      <c r="H37">
        <v>0</v>
      </c>
      <c r="I37">
        <v>0</v>
      </c>
      <c r="J37" s="11">
        <v>46207</v>
      </c>
      <c r="K37" s="12">
        <f t="shared" si="0"/>
        <v>97.94</v>
      </c>
      <c r="L37" s="12">
        <f t="shared" si="1"/>
        <v>0.31</v>
      </c>
    </row>
    <row r="38" spans="1:12" x14ac:dyDescent="0.25">
      <c r="A38" t="s">
        <v>95</v>
      </c>
      <c r="B38">
        <v>29.58</v>
      </c>
      <c r="C38">
        <v>0.31</v>
      </c>
      <c r="D38">
        <v>0</v>
      </c>
      <c r="E38">
        <v>0</v>
      </c>
      <c r="F38">
        <v>1.75</v>
      </c>
      <c r="G38">
        <v>68.36</v>
      </c>
      <c r="H38">
        <v>0</v>
      </c>
      <c r="I38">
        <v>0</v>
      </c>
      <c r="J38" s="11">
        <v>46206</v>
      </c>
      <c r="K38" s="12">
        <f t="shared" si="0"/>
        <v>97.94</v>
      </c>
      <c r="L38" s="12">
        <f t="shared" si="1"/>
        <v>0.31</v>
      </c>
    </row>
    <row r="39" spans="1:12" x14ac:dyDescent="0.25">
      <c r="A39" t="s">
        <v>96</v>
      </c>
      <c r="B39">
        <v>29.58</v>
      </c>
      <c r="C39">
        <v>0.31</v>
      </c>
      <c r="D39">
        <v>0</v>
      </c>
      <c r="E39">
        <v>0</v>
      </c>
      <c r="F39">
        <v>1.75</v>
      </c>
      <c r="G39">
        <v>68.36</v>
      </c>
      <c r="H39">
        <v>0</v>
      </c>
      <c r="I39">
        <v>0</v>
      </c>
      <c r="J39" s="11">
        <v>46205</v>
      </c>
      <c r="K39" s="12">
        <f t="shared" si="0"/>
        <v>97.94</v>
      </c>
      <c r="L39" s="12">
        <f t="shared" si="1"/>
        <v>0.31</v>
      </c>
    </row>
    <row r="40" spans="1:12" x14ac:dyDescent="0.25">
      <c r="A40" t="s">
        <v>97</v>
      </c>
      <c r="B40">
        <v>29.59</v>
      </c>
      <c r="C40">
        <v>0.12</v>
      </c>
      <c r="D40">
        <v>0</v>
      </c>
      <c r="E40">
        <v>0</v>
      </c>
      <c r="F40">
        <v>1.94</v>
      </c>
      <c r="G40">
        <v>68.349999999999994</v>
      </c>
      <c r="H40">
        <v>0</v>
      </c>
      <c r="I40">
        <v>0</v>
      </c>
      <c r="J40" s="11">
        <v>46204</v>
      </c>
      <c r="K40" s="12">
        <f t="shared" si="0"/>
        <v>97.94</v>
      </c>
      <c r="L40" s="12">
        <f t="shared" si="1"/>
        <v>0.12</v>
      </c>
    </row>
    <row r="41" spans="1:12" x14ac:dyDescent="0.25">
      <c r="A41" t="s">
        <v>98</v>
      </c>
      <c r="B41">
        <v>29.57</v>
      </c>
      <c r="C41">
        <v>0.01</v>
      </c>
      <c r="D41">
        <v>0</v>
      </c>
      <c r="E41">
        <v>0.03</v>
      </c>
      <c r="F41">
        <v>1.87</v>
      </c>
      <c r="G41">
        <v>68.52</v>
      </c>
      <c r="H41">
        <v>0</v>
      </c>
      <c r="I41">
        <v>0</v>
      </c>
      <c r="J41" s="11">
        <v>46203</v>
      </c>
      <c r="K41" s="12">
        <f t="shared" si="0"/>
        <v>98.09</v>
      </c>
      <c r="L41" s="12">
        <f t="shared" si="1"/>
        <v>0.01</v>
      </c>
    </row>
    <row r="42" spans="1:12" x14ac:dyDescent="0.25">
      <c r="A42" t="s">
        <v>99</v>
      </c>
      <c r="B42">
        <v>29.55</v>
      </c>
      <c r="C42">
        <v>0.44</v>
      </c>
      <c r="D42">
        <v>0</v>
      </c>
      <c r="E42">
        <v>0.03</v>
      </c>
      <c r="F42">
        <v>1.56</v>
      </c>
      <c r="G42">
        <v>68.42</v>
      </c>
      <c r="H42">
        <v>0</v>
      </c>
      <c r="I42">
        <v>0</v>
      </c>
      <c r="J42" s="11">
        <v>46202</v>
      </c>
      <c r="K42" s="12">
        <f t="shared" si="0"/>
        <v>97.97</v>
      </c>
      <c r="L42" s="12">
        <f t="shared" si="1"/>
        <v>0.44</v>
      </c>
    </row>
    <row r="43" spans="1:12" x14ac:dyDescent="0.25">
      <c r="A43" t="s">
        <v>100</v>
      </c>
      <c r="B43">
        <v>29.51</v>
      </c>
      <c r="C43">
        <v>0.44</v>
      </c>
      <c r="D43">
        <v>0</v>
      </c>
      <c r="E43">
        <v>0.03</v>
      </c>
      <c r="F43">
        <v>1.39</v>
      </c>
      <c r="G43">
        <v>68.62</v>
      </c>
      <c r="H43">
        <v>0</v>
      </c>
      <c r="I43">
        <v>0</v>
      </c>
      <c r="J43" s="11">
        <v>46201</v>
      </c>
      <c r="K43" s="12">
        <f t="shared" si="0"/>
        <v>98.13000000000001</v>
      </c>
      <c r="L43" s="12">
        <f t="shared" si="1"/>
        <v>0.44</v>
      </c>
    </row>
    <row r="44" spans="1:12" x14ac:dyDescent="0.25">
      <c r="A44" t="s">
        <v>101</v>
      </c>
      <c r="B44">
        <v>29.38</v>
      </c>
      <c r="C44">
        <v>0.44</v>
      </c>
      <c r="D44">
        <v>0</v>
      </c>
      <c r="E44">
        <v>0.03</v>
      </c>
      <c r="F44">
        <v>1.1599999999999999</v>
      </c>
      <c r="G44">
        <v>68.989999999999995</v>
      </c>
      <c r="H44">
        <v>0</v>
      </c>
      <c r="I44">
        <v>0</v>
      </c>
      <c r="J44" s="11">
        <v>46200</v>
      </c>
      <c r="K44" s="12">
        <f t="shared" si="0"/>
        <v>98.36999999999999</v>
      </c>
      <c r="L44" s="12">
        <f t="shared" si="1"/>
        <v>0.44</v>
      </c>
    </row>
    <row r="45" spans="1:12" x14ac:dyDescent="0.25">
      <c r="A45" t="s">
        <v>102</v>
      </c>
      <c r="B45">
        <v>29.69</v>
      </c>
      <c r="C45">
        <v>0.78</v>
      </c>
      <c r="D45">
        <v>0</v>
      </c>
      <c r="E45">
        <v>0.03</v>
      </c>
      <c r="F45">
        <v>1.18</v>
      </c>
      <c r="G45">
        <v>68.319999999999993</v>
      </c>
      <c r="H45">
        <v>0</v>
      </c>
      <c r="I45">
        <v>0</v>
      </c>
      <c r="J45" s="11">
        <v>46199</v>
      </c>
      <c r="K45" s="12">
        <f t="shared" si="0"/>
        <v>98.009999999999991</v>
      </c>
      <c r="L45" s="12">
        <f t="shared" si="1"/>
        <v>0.78</v>
      </c>
    </row>
    <row r="46" spans="1:12" x14ac:dyDescent="0.25">
      <c r="A46" t="s">
        <v>103</v>
      </c>
      <c r="B46">
        <v>29.69</v>
      </c>
      <c r="C46">
        <v>0.78</v>
      </c>
      <c r="D46">
        <v>0</v>
      </c>
      <c r="E46">
        <v>0.03</v>
      </c>
      <c r="F46">
        <v>1.18</v>
      </c>
      <c r="G46">
        <v>68.319999999999993</v>
      </c>
      <c r="H46">
        <v>0</v>
      </c>
      <c r="I46">
        <v>0</v>
      </c>
      <c r="J46" s="11">
        <v>46198</v>
      </c>
      <c r="K46" s="12">
        <f t="shared" si="0"/>
        <v>98.009999999999991</v>
      </c>
      <c r="L46" s="12">
        <f t="shared" si="1"/>
        <v>0.78</v>
      </c>
    </row>
    <row r="47" spans="1:12" x14ac:dyDescent="0.25">
      <c r="A47" t="s">
        <v>104</v>
      </c>
      <c r="B47">
        <v>29.69</v>
      </c>
      <c r="C47">
        <v>0.78</v>
      </c>
      <c r="D47">
        <v>0</v>
      </c>
      <c r="E47">
        <v>0.03</v>
      </c>
      <c r="F47">
        <v>1.18</v>
      </c>
      <c r="G47">
        <v>68.319999999999993</v>
      </c>
      <c r="H47">
        <v>0</v>
      </c>
      <c r="I47">
        <v>0</v>
      </c>
      <c r="J47" s="11">
        <v>46197</v>
      </c>
      <c r="K47" s="12">
        <f t="shared" si="0"/>
        <v>98.009999999999991</v>
      </c>
      <c r="L47" s="12">
        <f t="shared" si="1"/>
        <v>0.78</v>
      </c>
    </row>
    <row r="48" spans="1:12" x14ac:dyDescent="0.25">
      <c r="A48" t="s">
        <v>105</v>
      </c>
      <c r="B48">
        <v>29.69</v>
      </c>
      <c r="C48">
        <v>0.78</v>
      </c>
      <c r="D48">
        <v>0</v>
      </c>
      <c r="E48">
        <v>0.03</v>
      </c>
      <c r="F48">
        <v>1.18</v>
      </c>
      <c r="G48">
        <v>68.319999999999993</v>
      </c>
      <c r="H48">
        <v>0</v>
      </c>
      <c r="I48">
        <v>0</v>
      </c>
      <c r="J48" s="11">
        <v>46196</v>
      </c>
      <c r="K48" s="12">
        <f t="shared" si="0"/>
        <v>98.009999999999991</v>
      </c>
      <c r="L48" s="12">
        <f t="shared" si="1"/>
        <v>0.78</v>
      </c>
    </row>
    <row r="49" spans="1:12" x14ac:dyDescent="0.25">
      <c r="A49" t="s">
        <v>106</v>
      </c>
      <c r="B49">
        <v>29.45</v>
      </c>
      <c r="C49">
        <v>0.78</v>
      </c>
      <c r="D49">
        <v>0</v>
      </c>
      <c r="E49">
        <v>0.03</v>
      </c>
      <c r="F49">
        <v>1.18</v>
      </c>
      <c r="G49">
        <v>68.55</v>
      </c>
      <c r="H49">
        <v>0</v>
      </c>
      <c r="I49">
        <v>0</v>
      </c>
      <c r="J49" s="11">
        <v>46195</v>
      </c>
      <c r="K49" s="12">
        <f t="shared" si="0"/>
        <v>98</v>
      </c>
      <c r="L49" s="12">
        <f t="shared" si="1"/>
        <v>0.78</v>
      </c>
    </row>
    <row r="50" spans="1:12" x14ac:dyDescent="0.25">
      <c r="A50" t="s">
        <v>107</v>
      </c>
      <c r="B50">
        <v>29.53</v>
      </c>
      <c r="C50">
        <v>0.28000000000000003</v>
      </c>
      <c r="D50">
        <v>0</v>
      </c>
      <c r="E50">
        <v>0.03</v>
      </c>
      <c r="F50">
        <v>1.69</v>
      </c>
      <c r="G50">
        <v>68.459999999999994</v>
      </c>
      <c r="H50">
        <v>0</v>
      </c>
      <c r="I50">
        <v>0</v>
      </c>
      <c r="J50" s="11">
        <v>46194</v>
      </c>
      <c r="K50" s="12">
        <f t="shared" si="0"/>
        <v>97.99</v>
      </c>
      <c r="L50" s="12">
        <f t="shared" si="1"/>
        <v>0.28000000000000003</v>
      </c>
    </row>
    <row r="51" spans="1:12" x14ac:dyDescent="0.25">
      <c r="A51" t="s">
        <v>108</v>
      </c>
      <c r="B51">
        <v>29.55</v>
      </c>
      <c r="C51">
        <v>0.22</v>
      </c>
      <c r="D51">
        <v>0</v>
      </c>
      <c r="E51">
        <v>0.03</v>
      </c>
      <c r="F51">
        <v>1.38</v>
      </c>
      <c r="G51">
        <v>68.81</v>
      </c>
      <c r="H51">
        <v>0</v>
      </c>
      <c r="I51">
        <v>0</v>
      </c>
      <c r="J51" s="11">
        <v>46193</v>
      </c>
      <c r="K51" s="12">
        <f t="shared" si="0"/>
        <v>98.36</v>
      </c>
      <c r="L51" s="12">
        <f t="shared" si="1"/>
        <v>0.22</v>
      </c>
    </row>
    <row r="52" spans="1:12" x14ac:dyDescent="0.25">
      <c r="A52" t="s">
        <v>109</v>
      </c>
      <c r="B52">
        <v>31.2</v>
      </c>
      <c r="C52">
        <v>0.22</v>
      </c>
      <c r="D52">
        <v>0</v>
      </c>
      <c r="E52">
        <v>0.03</v>
      </c>
      <c r="F52">
        <v>0.67</v>
      </c>
      <c r="G52">
        <v>67.88</v>
      </c>
      <c r="H52">
        <v>0</v>
      </c>
      <c r="I52">
        <v>0</v>
      </c>
      <c r="J52" s="11">
        <v>46192</v>
      </c>
      <c r="K52" s="12">
        <f t="shared" si="0"/>
        <v>99.08</v>
      </c>
      <c r="L52" s="12">
        <f t="shared" si="1"/>
        <v>0.22</v>
      </c>
    </row>
    <row r="53" spans="1:12" x14ac:dyDescent="0.25">
      <c r="A53" t="s">
        <v>110</v>
      </c>
      <c r="B53">
        <v>31.2</v>
      </c>
      <c r="C53">
        <v>0.22</v>
      </c>
      <c r="D53">
        <v>0</v>
      </c>
      <c r="E53">
        <v>0.03</v>
      </c>
      <c r="F53">
        <v>0.67</v>
      </c>
      <c r="G53">
        <v>67.88</v>
      </c>
      <c r="H53">
        <v>0</v>
      </c>
      <c r="I53">
        <v>0</v>
      </c>
      <c r="J53" s="11">
        <v>46191</v>
      </c>
      <c r="K53" s="12">
        <f t="shared" si="0"/>
        <v>99.08</v>
      </c>
      <c r="L53" s="12">
        <f t="shared" si="1"/>
        <v>0.22</v>
      </c>
    </row>
    <row r="54" spans="1:12" x14ac:dyDescent="0.25">
      <c r="A54" t="s">
        <v>111</v>
      </c>
      <c r="B54">
        <v>31.2</v>
      </c>
      <c r="C54">
        <v>0.22</v>
      </c>
      <c r="D54">
        <v>0</v>
      </c>
      <c r="E54">
        <v>0.03</v>
      </c>
      <c r="F54">
        <v>0.67</v>
      </c>
      <c r="G54">
        <v>67.88</v>
      </c>
      <c r="H54">
        <v>0</v>
      </c>
      <c r="I54">
        <v>0</v>
      </c>
      <c r="J54" s="11">
        <v>46190</v>
      </c>
      <c r="K54" s="12">
        <f t="shared" si="0"/>
        <v>99.08</v>
      </c>
      <c r="L54" s="12">
        <f t="shared" si="1"/>
        <v>0.22</v>
      </c>
    </row>
    <row r="55" spans="1:12" x14ac:dyDescent="0.25">
      <c r="A55" t="s">
        <v>112</v>
      </c>
      <c r="B55">
        <v>31.57</v>
      </c>
      <c r="C55">
        <v>0.22</v>
      </c>
      <c r="D55">
        <v>0</v>
      </c>
      <c r="E55">
        <v>2.74</v>
      </c>
      <c r="F55">
        <v>0.7</v>
      </c>
      <c r="G55">
        <v>64.77</v>
      </c>
      <c r="H55">
        <v>0</v>
      </c>
      <c r="I55">
        <v>0</v>
      </c>
      <c r="J55" s="11">
        <v>46189</v>
      </c>
      <c r="K55" s="12">
        <f t="shared" si="0"/>
        <v>96.34</v>
      </c>
      <c r="L55" s="12">
        <f t="shared" si="1"/>
        <v>0.22</v>
      </c>
    </row>
    <row r="56" spans="1:12" x14ac:dyDescent="0.25">
      <c r="A56" t="s">
        <v>113</v>
      </c>
      <c r="B56">
        <v>31.49</v>
      </c>
      <c r="C56">
        <v>0.23</v>
      </c>
      <c r="D56">
        <v>0</v>
      </c>
      <c r="E56">
        <v>2.78</v>
      </c>
      <c r="F56">
        <v>0.71</v>
      </c>
      <c r="G56">
        <v>64.790000000000006</v>
      </c>
      <c r="H56">
        <v>0</v>
      </c>
      <c r="I56">
        <v>0</v>
      </c>
      <c r="J56" s="11">
        <v>46188</v>
      </c>
      <c r="K56" s="12">
        <f t="shared" si="0"/>
        <v>96.28</v>
      </c>
      <c r="L56" s="12">
        <f t="shared" si="1"/>
        <v>0.23</v>
      </c>
    </row>
    <row r="57" spans="1:12" x14ac:dyDescent="0.25">
      <c r="A57" t="s">
        <v>114</v>
      </c>
      <c r="B57">
        <v>31.73</v>
      </c>
      <c r="C57">
        <v>0.23</v>
      </c>
      <c r="D57">
        <v>0</v>
      </c>
      <c r="E57">
        <v>2.88</v>
      </c>
      <c r="F57">
        <v>0.73</v>
      </c>
      <c r="G57">
        <v>64.42</v>
      </c>
      <c r="H57">
        <v>0</v>
      </c>
      <c r="I57">
        <v>0</v>
      </c>
      <c r="J57" s="11">
        <v>46187</v>
      </c>
      <c r="K57" s="12">
        <f t="shared" si="0"/>
        <v>96.15</v>
      </c>
      <c r="L57" s="12">
        <f t="shared" si="1"/>
        <v>0.23</v>
      </c>
    </row>
    <row r="58" spans="1:12" x14ac:dyDescent="0.25">
      <c r="A58" t="s">
        <v>115</v>
      </c>
      <c r="B58">
        <v>30.39</v>
      </c>
      <c r="C58">
        <v>0.24</v>
      </c>
      <c r="D58">
        <v>0</v>
      </c>
      <c r="E58">
        <v>3.01</v>
      </c>
      <c r="F58">
        <v>0.78</v>
      </c>
      <c r="G58">
        <v>65.58</v>
      </c>
      <c r="H58">
        <v>0</v>
      </c>
      <c r="I58">
        <v>0</v>
      </c>
      <c r="J58" s="11">
        <v>46186</v>
      </c>
      <c r="K58" s="12">
        <f t="shared" si="0"/>
        <v>95.97</v>
      </c>
      <c r="L58" s="12">
        <f t="shared" si="1"/>
        <v>0.24</v>
      </c>
    </row>
    <row r="59" spans="1:12" x14ac:dyDescent="0.25">
      <c r="A59" t="s">
        <v>116</v>
      </c>
      <c r="B59">
        <v>29.91</v>
      </c>
      <c r="C59">
        <v>0.24</v>
      </c>
      <c r="D59">
        <v>0</v>
      </c>
      <c r="E59">
        <v>4.43</v>
      </c>
      <c r="F59">
        <v>0.77</v>
      </c>
      <c r="G59">
        <v>64.650000000000006</v>
      </c>
      <c r="H59">
        <v>0</v>
      </c>
      <c r="I59">
        <v>0</v>
      </c>
      <c r="J59" s="11">
        <v>46185</v>
      </c>
      <c r="K59" s="12">
        <f t="shared" si="0"/>
        <v>94.56</v>
      </c>
      <c r="L59" s="12">
        <f t="shared" si="1"/>
        <v>0.24</v>
      </c>
    </row>
    <row r="60" spans="1:12" x14ac:dyDescent="0.25">
      <c r="A60" t="s">
        <v>117</v>
      </c>
      <c r="B60">
        <v>29.91</v>
      </c>
      <c r="C60">
        <v>0.24</v>
      </c>
      <c r="D60">
        <v>0</v>
      </c>
      <c r="E60">
        <v>4.42</v>
      </c>
      <c r="F60">
        <v>0.77</v>
      </c>
      <c r="G60">
        <v>64.650000000000006</v>
      </c>
      <c r="H60">
        <v>0</v>
      </c>
      <c r="I60">
        <v>0</v>
      </c>
      <c r="J60" s="11">
        <v>46184</v>
      </c>
      <c r="K60" s="12">
        <f t="shared" si="0"/>
        <v>94.56</v>
      </c>
      <c r="L60" s="12">
        <f t="shared" si="1"/>
        <v>0.24</v>
      </c>
    </row>
    <row r="61" spans="1:12" x14ac:dyDescent="0.25">
      <c r="A61" t="s">
        <v>118</v>
      </c>
      <c r="B61">
        <v>29.91</v>
      </c>
      <c r="C61">
        <v>0.24</v>
      </c>
      <c r="D61">
        <v>0</v>
      </c>
      <c r="E61">
        <v>4.42</v>
      </c>
      <c r="F61">
        <v>0.77</v>
      </c>
      <c r="G61">
        <v>64.650000000000006</v>
      </c>
      <c r="H61">
        <v>0</v>
      </c>
      <c r="I61">
        <v>0</v>
      </c>
      <c r="J61" s="11">
        <v>46183</v>
      </c>
      <c r="K61" s="12">
        <f t="shared" si="0"/>
        <v>94.56</v>
      </c>
      <c r="L61" s="12">
        <f t="shared" si="1"/>
        <v>0.24</v>
      </c>
    </row>
    <row r="62" spans="1:12" x14ac:dyDescent="0.25">
      <c r="A62" t="s">
        <v>119</v>
      </c>
      <c r="B62">
        <v>29.9</v>
      </c>
      <c r="C62">
        <v>0.42</v>
      </c>
      <c r="D62">
        <v>0</v>
      </c>
      <c r="E62">
        <v>4.47</v>
      </c>
      <c r="F62">
        <v>0.78</v>
      </c>
      <c r="G62">
        <v>64.430000000000007</v>
      </c>
      <c r="H62">
        <v>0</v>
      </c>
      <c r="I62">
        <v>0</v>
      </c>
      <c r="J62" s="11">
        <v>46182</v>
      </c>
      <c r="K62" s="12">
        <f t="shared" si="0"/>
        <v>94.330000000000013</v>
      </c>
      <c r="L62" s="12">
        <f t="shared" si="1"/>
        <v>0.42</v>
      </c>
    </row>
    <row r="63" spans="1:12" x14ac:dyDescent="0.25">
      <c r="A63" t="s">
        <v>120</v>
      </c>
      <c r="B63">
        <v>30.05</v>
      </c>
      <c r="C63">
        <v>0.43</v>
      </c>
      <c r="D63">
        <v>0</v>
      </c>
      <c r="E63">
        <v>4.6100000000000003</v>
      </c>
      <c r="F63">
        <v>0.8</v>
      </c>
      <c r="G63">
        <v>64.11</v>
      </c>
      <c r="H63">
        <v>0</v>
      </c>
      <c r="I63">
        <v>0</v>
      </c>
      <c r="J63" s="11">
        <v>46181</v>
      </c>
      <c r="K63" s="12">
        <f t="shared" si="0"/>
        <v>94.16</v>
      </c>
      <c r="L63" s="12">
        <f t="shared" si="1"/>
        <v>0.43</v>
      </c>
    </row>
    <row r="64" spans="1:12" x14ac:dyDescent="0.25">
      <c r="A64" t="s">
        <v>121</v>
      </c>
      <c r="B64">
        <v>30.64</v>
      </c>
      <c r="C64">
        <v>0.42</v>
      </c>
      <c r="D64">
        <v>0</v>
      </c>
      <c r="E64">
        <v>4.55</v>
      </c>
      <c r="F64">
        <v>0.79</v>
      </c>
      <c r="G64">
        <v>63.6</v>
      </c>
      <c r="H64">
        <v>0</v>
      </c>
      <c r="I64">
        <v>0</v>
      </c>
      <c r="J64" s="11">
        <v>46180</v>
      </c>
      <c r="K64" s="12">
        <f t="shared" si="0"/>
        <v>94.240000000000009</v>
      </c>
      <c r="L64" s="12">
        <f t="shared" si="1"/>
        <v>0.42</v>
      </c>
    </row>
    <row r="65" spans="1:12" x14ac:dyDescent="0.25">
      <c r="A65" t="s">
        <v>122</v>
      </c>
      <c r="B65">
        <v>28.64</v>
      </c>
      <c r="C65">
        <v>1.88</v>
      </c>
      <c r="D65">
        <v>0</v>
      </c>
      <c r="E65">
        <v>4.66</v>
      </c>
      <c r="F65">
        <v>0.81</v>
      </c>
      <c r="G65">
        <v>64</v>
      </c>
      <c r="H65">
        <v>0</v>
      </c>
      <c r="I65">
        <v>0</v>
      </c>
      <c r="J65" s="11">
        <v>46179</v>
      </c>
      <c r="K65" s="12">
        <f t="shared" si="0"/>
        <v>92.64</v>
      </c>
      <c r="L65" s="12">
        <f t="shared" si="1"/>
        <v>1.88</v>
      </c>
    </row>
    <row r="66" spans="1:12" x14ac:dyDescent="0.25">
      <c r="A66" t="s">
        <v>123</v>
      </c>
      <c r="B66">
        <v>29.59</v>
      </c>
      <c r="C66">
        <v>0.46</v>
      </c>
      <c r="D66">
        <v>0</v>
      </c>
      <c r="E66">
        <v>4.83</v>
      </c>
      <c r="F66">
        <v>1.21</v>
      </c>
      <c r="G66">
        <v>63.91</v>
      </c>
      <c r="H66">
        <v>0</v>
      </c>
      <c r="I66">
        <v>0</v>
      </c>
      <c r="J66" s="11">
        <v>46178</v>
      </c>
      <c r="K66" s="12">
        <f t="shared" ref="K66:K129" si="2">B66+G66</f>
        <v>93.5</v>
      </c>
      <c r="L66" s="12">
        <f t="shared" ref="L66:L129" si="3">D66+C66</f>
        <v>0.46</v>
      </c>
    </row>
    <row r="67" spans="1:12" x14ac:dyDescent="0.25">
      <c r="A67" t="s">
        <v>124</v>
      </c>
      <c r="B67">
        <v>29.6</v>
      </c>
      <c r="C67">
        <v>0.46</v>
      </c>
      <c r="D67">
        <v>0</v>
      </c>
      <c r="E67">
        <v>4.83</v>
      </c>
      <c r="F67">
        <v>1.21</v>
      </c>
      <c r="G67">
        <v>63.9</v>
      </c>
      <c r="H67">
        <v>0</v>
      </c>
      <c r="I67">
        <v>0</v>
      </c>
      <c r="J67" s="11">
        <v>46177</v>
      </c>
      <c r="K67" s="12">
        <f t="shared" si="2"/>
        <v>93.5</v>
      </c>
      <c r="L67" s="12">
        <f t="shared" si="3"/>
        <v>0.46</v>
      </c>
    </row>
    <row r="68" spans="1:12" x14ac:dyDescent="0.25">
      <c r="A68" t="s">
        <v>125</v>
      </c>
      <c r="B68">
        <v>29.6</v>
      </c>
      <c r="C68">
        <v>0.46</v>
      </c>
      <c r="D68">
        <v>0</v>
      </c>
      <c r="E68">
        <v>4.83</v>
      </c>
      <c r="F68">
        <v>1.21</v>
      </c>
      <c r="G68">
        <v>63.91</v>
      </c>
      <c r="H68">
        <v>0</v>
      </c>
      <c r="I68">
        <v>0</v>
      </c>
      <c r="J68" s="11">
        <v>46176</v>
      </c>
      <c r="K68" s="12">
        <f t="shared" si="2"/>
        <v>93.509999999999991</v>
      </c>
      <c r="L68" s="12">
        <f t="shared" si="3"/>
        <v>0.46</v>
      </c>
    </row>
    <row r="69" spans="1:12" x14ac:dyDescent="0.25">
      <c r="A69" t="s">
        <v>126</v>
      </c>
      <c r="B69">
        <v>27.37</v>
      </c>
      <c r="C69">
        <v>0.38</v>
      </c>
      <c r="D69">
        <v>0</v>
      </c>
      <c r="E69">
        <v>7.54</v>
      </c>
      <c r="F69">
        <v>5.03</v>
      </c>
      <c r="G69">
        <v>59.68</v>
      </c>
      <c r="H69">
        <v>0</v>
      </c>
      <c r="I69">
        <v>0</v>
      </c>
      <c r="J69" s="11">
        <v>46175</v>
      </c>
      <c r="K69" s="12">
        <f t="shared" si="2"/>
        <v>87.05</v>
      </c>
      <c r="L69" s="12">
        <f t="shared" si="3"/>
        <v>0.38</v>
      </c>
    </row>
    <row r="70" spans="1:12" x14ac:dyDescent="0.25">
      <c r="A70" t="s">
        <v>127</v>
      </c>
      <c r="B70">
        <v>28.63</v>
      </c>
      <c r="C70">
        <v>0.54</v>
      </c>
      <c r="D70">
        <v>0</v>
      </c>
      <c r="E70">
        <v>7.63</v>
      </c>
      <c r="F70">
        <v>0.86</v>
      </c>
      <c r="G70">
        <v>62.35</v>
      </c>
      <c r="H70">
        <v>0</v>
      </c>
      <c r="I70">
        <v>0</v>
      </c>
      <c r="J70" s="11">
        <v>46174</v>
      </c>
      <c r="K70" s="12">
        <f t="shared" si="2"/>
        <v>90.98</v>
      </c>
      <c r="L70" s="12">
        <f t="shared" si="3"/>
        <v>0.54</v>
      </c>
    </row>
    <row r="71" spans="1:12" x14ac:dyDescent="0.25">
      <c r="A71" t="s">
        <v>128</v>
      </c>
      <c r="B71">
        <v>28.78</v>
      </c>
      <c r="C71">
        <v>0.52</v>
      </c>
      <c r="D71">
        <v>0</v>
      </c>
      <c r="E71">
        <v>7.7</v>
      </c>
      <c r="F71">
        <v>0.87</v>
      </c>
      <c r="G71">
        <v>62.13</v>
      </c>
      <c r="H71">
        <v>0</v>
      </c>
      <c r="I71">
        <v>0</v>
      </c>
      <c r="J71" s="11">
        <v>46173</v>
      </c>
      <c r="K71" s="12">
        <f t="shared" si="2"/>
        <v>90.91</v>
      </c>
      <c r="L71" s="12">
        <f t="shared" si="3"/>
        <v>0.52</v>
      </c>
    </row>
    <row r="72" spans="1:12" x14ac:dyDescent="0.25">
      <c r="A72" t="s">
        <v>129</v>
      </c>
      <c r="B72">
        <v>28.36</v>
      </c>
      <c r="C72">
        <v>0.52</v>
      </c>
      <c r="D72">
        <v>0</v>
      </c>
      <c r="E72">
        <v>9.8000000000000007</v>
      </c>
      <c r="F72">
        <v>0.87</v>
      </c>
      <c r="G72">
        <v>60.45</v>
      </c>
      <c r="H72">
        <v>0</v>
      </c>
      <c r="I72">
        <v>0</v>
      </c>
      <c r="J72" s="11">
        <v>46172</v>
      </c>
      <c r="K72" s="12">
        <f t="shared" si="2"/>
        <v>88.81</v>
      </c>
      <c r="L72" s="12">
        <f t="shared" si="3"/>
        <v>0.52</v>
      </c>
    </row>
    <row r="73" spans="1:12" x14ac:dyDescent="0.25">
      <c r="A73" t="s">
        <v>130</v>
      </c>
      <c r="B73">
        <v>29.02</v>
      </c>
      <c r="C73">
        <v>0.53</v>
      </c>
      <c r="D73">
        <v>0</v>
      </c>
      <c r="E73">
        <v>10.119999999999999</v>
      </c>
      <c r="F73">
        <v>0.91</v>
      </c>
      <c r="G73">
        <v>59.41</v>
      </c>
      <c r="H73">
        <v>0</v>
      </c>
      <c r="I73">
        <v>0</v>
      </c>
      <c r="J73" s="11">
        <v>46171</v>
      </c>
      <c r="K73" s="12">
        <f t="shared" si="2"/>
        <v>88.429999999999993</v>
      </c>
      <c r="L73" s="12">
        <f t="shared" si="3"/>
        <v>0.53</v>
      </c>
    </row>
    <row r="74" spans="1:12" x14ac:dyDescent="0.25">
      <c r="A74" t="s">
        <v>131</v>
      </c>
      <c r="B74">
        <v>29.02</v>
      </c>
      <c r="C74">
        <v>0.53</v>
      </c>
      <c r="D74">
        <v>0</v>
      </c>
      <c r="E74">
        <v>10.119999999999999</v>
      </c>
      <c r="F74">
        <v>0.91</v>
      </c>
      <c r="G74">
        <v>59.42</v>
      </c>
      <c r="H74">
        <v>0</v>
      </c>
      <c r="I74">
        <v>0</v>
      </c>
      <c r="J74" s="11">
        <v>46170</v>
      </c>
      <c r="K74" s="12">
        <f t="shared" si="2"/>
        <v>88.44</v>
      </c>
      <c r="L74" s="12">
        <f t="shared" si="3"/>
        <v>0.53</v>
      </c>
    </row>
    <row r="75" spans="1:12" x14ac:dyDescent="0.25">
      <c r="A75" t="s">
        <v>132</v>
      </c>
      <c r="B75">
        <v>29.02</v>
      </c>
      <c r="C75">
        <v>0.53</v>
      </c>
      <c r="D75">
        <v>0</v>
      </c>
      <c r="E75">
        <v>10.11</v>
      </c>
      <c r="F75">
        <v>0.91</v>
      </c>
      <c r="G75">
        <v>59.42</v>
      </c>
      <c r="H75">
        <v>0</v>
      </c>
      <c r="I75">
        <v>0</v>
      </c>
      <c r="J75" s="11">
        <v>46169</v>
      </c>
      <c r="K75" s="12">
        <f t="shared" si="2"/>
        <v>88.44</v>
      </c>
      <c r="L75" s="12">
        <f t="shared" si="3"/>
        <v>0.53</v>
      </c>
    </row>
    <row r="76" spans="1:12" x14ac:dyDescent="0.25">
      <c r="A76" t="s">
        <v>133</v>
      </c>
      <c r="B76">
        <v>29.03</v>
      </c>
      <c r="C76">
        <v>0.53</v>
      </c>
      <c r="D76">
        <v>0</v>
      </c>
      <c r="E76">
        <v>10.11</v>
      </c>
      <c r="F76">
        <v>0.91</v>
      </c>
      <c r="G76">
        <v>59.41</v>
      </c>
      <c r="H76">
        <v>0</v>
      </c>
      <c r="I76">
        <v>0</v>
      </c>
      <c r="J76" s="11">
        <v>46168</v>
      </c>
      <c r="K76" s="12">
        <f t="shared" si="2"/>
        <v>88.44</v>
      </c>
      <c r="L76" s="12">
        <f t="shared" si="3"/>
        <v>0.53</v>
      </c>
    </row>
    <row r="77" spans="1:12" x14ac:dyDescent="0.25">
      <c r="A77" t="s">
        <v>134</v>
      </c>
      <c r="B77">
        <v>29.31</v>
      </c>
      <c r="C77">
        <v>0.55000000000000004</v>
      </c>
      <c r="D77">
        <v>0</v>
      </c>
      <c r="E77">
        <v>10.27</v>
      </c>
      <c r="F77">
        <v>0.93</v>
      </c>
      <c r="G77">
        <v>58.94</v>
      </c>
      <c r="H77">
        <v>0</v>
      </c>
      <c r="I77">
        <v>0</v>
      </c>
      <c r="J77" s="11">
        <v>46167</v>
      </c>
      <c r="K77" s="12">
        <f t="shared" si="2"/>
        <v>88.25</v>
      </c>
      <c r="L77" s="12">
        <f t="shared" si="3"/>
        <v>0.55000000000000004</v>
      </c>
    </row>
    <row r="78" spans="1:12" x14ac:dyDescent="0.25">
      <c r="A78" t="s">
        <v>135</v>
      </c>
      <c r="B78">
        <v>29.74</v>
      </c>
      <c r="C78">
        <v>0.56000000000000005</v>
      </c>
      <c r="D78">
        <v>0</v>
      </c>
      <c r="E78">
        <v>10.49</v>
      </c>
      <c r="F78">
        <v>0.81</v>
      </c>
      <c r="G78">
        <v>58.41</v>
      </c>
      <c r="H78">
        <v>0</v>
      </c>
      <c r="I78">
        <v>0</v>
      </c>
      <c r="J78" s="11">
        <v>46166</v>
      </c>
      <c r="K78" s="12">
        <f t="shared" si="2"/>
        <v>88.149999999999991</v>
      </c>
      <c r="L78" s="12">
        <f t="shared" si="3"/>
        <v>0.56000000000000005</v>
      </c>
    </row>
    <row r="79" spans="1:12" x14ac:dyDescent="0.25">
      <c r="A79" t="s">
        <v>136</v>
      </c>
      <c r="B79">
        <v>27.8</v>
      </c>
      <c r="C79">
        <v>0.56999999999999995</v>
      </c>
      <c r="D79">
        <v>0</v>
      </c>
      <c r="E79">
        <v>11.06</v>
      </c>
      <c r="F79">
        <v>0.88</v>
      </c>
      <c r="G79">
        <v>59.69</v>
      </c>
      <c r="H79">
        <v>0</v>
      </c>
      <c r="I79">
        <v>0</v>
      </c>
      <c r="J79" s="11">
        <v>46165</v>
      </c>
      <c r="K79" s="12">
        <f t="shared" si="2"/>
        <v>87.49</v>
      </c>
      <c r="L79" s="12">
        <f t="shared" si="3"/>
        <v>0.56999999999999995</v>
      </c>
    </row>
    <row r="80" spans="1:12" x14ac:dyDescent="0.25">
      <c r="A80" t="s">
        <v>137</v>
      </c>
      <c r="B80">
        <v>27.25</v>
      </c>
      <c r="C80">
        <v>0.57999999999999996</v>
      </c>
      <c r="D80">
        <v>0</v>
      </c>
      <c r="E80">
        <v>8.18</v>
      </c>
      <c r="F80">
        <v>7.78</v>
      </c>
      <c r="G80">
        <v>56.22</v>
      </c>
      <c r="H80">
        <v>0</v>
      </c>
      <c r="I80">
        <v>0</v>
      </c>
      <c r="J80" s="11">
        <v>46164</v>
      </c>
      <c r="K80" s="12">
        <f t="shared" si="2"/>
        <v>83.47</v>
      </c>
      <c r="L80" s="12">
        <f t="shared" si="3"/>
        <v>0.57999999999999996</v>
      </c>
    </row>
    <row r="81" spans="1:12" x14ac:dyDescent="0.25">
      <c r="A81" t="s">
        <v>138</v>
      </c>
      <c r="B81">
        <v>27.25</v>
      </c>
      <c r="C81">
        <v>0.57999999999999996</v>
      </c>
      <c r="D81">
        <v>0</v>
      </c>
      <c r="E81">
        <v>8.17</v>
      </c>
      <c r="F81">
        <v>7.78</v>
      </c>
      <c r="G81">
        <v>56.22</v>
      </c>
      <c r="H81">
        <v>0</v>
      </c>
      <c r="I81">
        <v>0</v>
      </c>
      <c r="J81" s="11">
        <v>46163</v>
      </c>
      <c r="K81" s="12">
        <f t="shared" si="2"/>
        <v>83.47</v>
      </c>
      <c r="L81" s="12">
        <f t="shared" si="3"/>
        <v>0.57999999999999996</v>
      </c>
    </row>
    <row r="82" spans="1:12" x14ac:dyDescent="0.25">
      <c r="A82" t="s">
        <v>139</v>
      </c>
      <c r="B82">
        <v>27.25</v>
      </c>
      <c r="C82">
        <v>0.57999999999999996</v>
      </c>
      <c r="D82">
        <v>0</v>
      </c>
      <c r="E82">
        <v>8.17</v>
      </c>
      <c r="F82">
        <v>7.78</v>
      </c>
      <c r="G82">
        <v>56.23</v>
      </c>
      <c r="H82">
        <v>0</v>
      </c>
      <c r="I82">
        <v>0</v>
      </c>
      <c r="J82" s="11">
        <v>46162</v>
      </c>
      <c r="K82" s="12">
        <f t="shared" si="2"/>
        <v>83.47999999999999</v>
      </c>
      <c r="L82" s="12">
        <f t="shared" si="3"/>
        <v>0.57999999999999996</v>
      </c>
    </row>
    <row r="83" spans="1:12" x14ac:dyDescent="0.25">
      <c r="A83" t="s">
        <v>140</v>
      </c>
      <c r="B83">
        <v>28.61</v>
      </c>
      <c r="C83">
        <v>0.62</v>
      </c>
      <c r="D83">
        <v>0</v>
      </c>
      <c r="E83">
        <v>5.84</v>
      </c>
      <c r="F83">
        <v>3.71</v>
      </c>
      <c r="G83">
        <v>61.22</v>
      </c>
      <c r="H83">
        <v>0</v>
      </c>
      <c r="I83">
        <v>0</v>
      </c>
      <c r="J83" s="11">
        <v>46161</v>
      </c>
      <c r="K83" s="12">
        <f t="shared" si="2"/>
        <v>89.83</v>
      </c>
      <c r="L83" s="12">
        <f t="shared" si="3"/>
        <v>0.62</v>
      </c>
    </row>
    <row r="84" spans="1:12" x14ac:dyDescent="0.25">
      <c r="A84" t="s">
        <v>141</v>
      </c>
      <c r="B84">
        <v>28.99</v>
      </c>
      <c r="C84">
        <v>0.62</v>
      </c>
      <c r="D84">
        <v>0</v>
      </c>
      <c r="E84">
        <v>5.87</v>
      </c>
      <c r="F84">
        <v>0.81</v>
      </c>
      <c r="G84">
        <v>63.71</v>
      </c>
      <c r="H84">
        <v>0</v>
      </c>
      <c r="I84">
        <v>0</v>
      </c>
      <c r="J84" s="11">
        <v>46160</v>
      </c>
      <c r="K84" s="12">
        <f t="shared" si="2"/>
        <v>92.7</v>
      </c>
      <c r="L84" s="12">
        <f t="shared" si="3"/>
        <v>0.62</v>
      </c>
    </row>
    <row r="85" spans="1:12" x14ac:dyDescent="0.25">
      <c r="A85" t="s">
        <v>142</v>
      </c>
      <c r="B85">
        <v>28.99</v>
      </c>
      <c r="C85">
        <v>0.62</v>
      </c>
      <c r="D85">
        <v>0</v>
      </c>
      <c r="E85">
        <v>5.87</v>
      </c>
      <c r="F85">
        <v>0.81</v>
      </c>
      <c r="G85">
        <v>63.71</v>
      </c>
      <c r="H85">
        <v>0</v>
      </c>
      <c r="I85">
        <v>0</v>
      </c>
      <c r="J85" s="11">
        <v>46159</v>
      </c>
      <c r="K85" s="12">
        <f t="shared" si="2"/>
        <v>92.7</v>
      </c>
      <c r="L85" s="12">
        <f t="shared" si="3"/>
        <v>0.62</v>
      </c>
    </row>
    <row r="86" spans="1:12" x14ac:dyDescent="0.25">
      <c r="A86" t="s">
        <v>143</v>
      </c>
      <c r="B86">
        <v>31.44</v>
      </c>
      <c r="C86">
        <v>0.53</v>
      </c>
      <c r="D86">
        <v>0</v>
      </c>
      <c r="E86">
        <v>5.0199999999999996</v>
      </c>
      <c r="F86">
        <v>0.69</v>
      </c>
      <c r="G86">
        <v>62.32</v>
      </c>
      <c r="H86">
        <v>0</v>
      </c>
      <c r="I86">
        <v>0</v>
      </c>
      <c r="J86" s="11">
        <v>46158</v>
      </c>
      <c r="K86" s="12">
        <f t="shared" si="2"/>
        <v>93.76</v>
      </c>
      <c r="L86" s="12">
        <f t="shared" si="3"/>
        <v>0.53</v>
      </c>
    </row>
    <row r="87" spans="1:12" x14ac:dyDescent="0.25">
      <c r="A87" t="s">
        <v>144</v>
      </c>
      <c r="B87">
        <v>31.44</v>
      </c>
      <c r="C87">
        <v>0.53</v>
      </c>
      <c r="D87">
        <v>0</v>
      </c>
      <c r="E87">
        <v>5.01</v>
      </c>
      <c r="F87">
        <v>0.69</v>
      </c>
      <c r="G87">
        <v>62.32</v>
      </c>
      <c r="H87">
        <v>0</v>
      </c>
      <c r="I87">
        <v>0</v>
      </c>
      <c r="J87" s="11">
        <v>46157</v>
      </c>
      <c r="K87" s="12">
        <f t="shared" si="2"/>
        <v>93.76</v>
      </c>
      <c r="L87" s="12">
        <f t="shared" si="3"/>
        <v>0.53</v>
      </c>
    </row>
    <row r="88" spans="1:12" x14ac:dyDescent="0.25">
      <c r="A88" t="s">
        <v>145</v>
      </c>
      <c r="B88">
        <v>31.44</v>
      </c>
      <c r="C88">
        <v>0.53</v>
      </c>
      <c r="D88">
        <v>0</v>
      </c>
      <c r="E88">
        <v>5.01</v>
      </c>
      <c r="F88">
        <v>0.69</v>
      </c>
      <c r="G88">
        <v>62.32</v>
      </c>
      <c r="H88">
        <v>0</v>
      </c>
      <c r="I88">
        <v>0</v>
      </c>
      <c r="J88" s="11">
        <v>46156</v>
      </c>
      <c r="K88" s="12">
        <f t="shared" si="2"/>
        <v>93.76</v>
      </c>
      <c r="L88" s="12">
        <f t="shared" si="3"/>
        <v>0.53</v>
      </c>
    </row>
    <row r="89" spans="1:12" x14ac:dyDescent="0.25">
      <c r="A89" t="s">
        <v>146</v>
      </c>
      <c r="B89">
        <v>31.45</v>
      </c>
      <c r="C89">
        <v>0.53</v>
      </c>
      <c r="D89">
        <v>0</v>
      </c>
      <c r="E89">
        <v>5.01</v>
      </c>
      <c r="F89">
        <v>0.7</v>
      </c>
      <c r="G89">
        <v>62.31</v>
      </c>
      <c r="H89">
        <v>0</v>
      </c>
      <c r="I89">
        <v>0</v>
      </c>
      <c r="J89" s="11">
        <v>46155</v>
      </c>
      <c r="K89" s="12">
        <f t="shared" si="2"/>
        <v>93.76</v>
      </c>
      <c r="L89" s="12">
        <f t="shared" si="3"/>
        <v>0.53</v>
      </c>
    </row>
    <row r="90" spans="1:12" x14ac:dyDescent="0.25">
      <c r="A90" t="s">
        <v>147</v>
      </c>
      <c r="B90">
        <v>31.45</v>
      </c>
      <c r="C90">
        <v>0.53</v>
      </c>
      <c r="D90">
        <v>0</v>
      </c>
      <c r="E90">
        <v>5</v>
      </c>
      <c r="F90">
        <v>0.7</v>
      </c>
      <c r="G90">
        <v>62.32</v>
      </c>
      <c r="H90">
        <v>0</v>
      </c>
      <c r="I90">
        <v>0</v>
      </c>
      <c r="J90" s="11">
        <v>46154</v>
      </c>
      <c r="K90" s="12">
        <f t="shared" si="2"/>
        <v>93.77</v>
      </c>
      <c r="L90" s="12">
        <f t="shared" si="3"/>
        <v>0.53</v>
      </c>
    </row>
    <row r="91" spans="1:12" x14ac:dyDescent="0.25">
      <c r="A91" t="s">
        <v>148</v>
      </c>
      <c r="B91">
        <v>31.45</v>
      </c>
      <c r="C91">
        <v>0.25</v>
      </c>
      <c r="D91">
        <v>0</v>
      </c>
      <c r="E91">
        <v>5.28</v>
      </c>
      <c r="F91">
        <v>0.7</v>
      </c>
      <c r="G91">
        <v>62.32</v>
      </c>
      <c r="H91">
        <v>0</v>
      </c>
      <c r="I91">
        <v>0</v>
      </c>
      <c r="J91" s="11">
        <v>46153</v>
      </c>
      <c r="K91" s="12">
        <f t="shared" si="2"/>
        <v>93.77</v>
      </c>
      <c r="L91" s="12">
        <f t="shared" si="3"/>
        <v>0.25</v>
      </c>
    </row>
    <row r="92" spans="1:12" x14ac:dyDescent="0.25">
      <c r="A92" t="s">
        <v>149</v>
      </c>
      <c r="B92">
        <v>31.45</v>
      </c>
      <c r="C92">
        <v>0.25</v>
      </c>
      <c r="D92">
        <v>0</v>
      </c>
      <c r="E92">
        <v>5.28</v>
      </c>
      <c r="F92">
        <v>0.7</v>
      </c>
      <c r="G92">
        <v>62.32</v>
      </c>
      <c r="H92">
        <v>0</v>
      </c>
      <c r="I92">
        <v>0</v>
      </c>
      <c r="J92" s="11">
        <v>46152</v>
      </c>
      <c r="K92" s="12">
        <f t="shared" si="2"/>
        <v>93.77</v>
      </c>
      <c r="L92" s="12">
        <f t="shared" si="3"/>
        <v>0.25</v>
      </c>
    </row>
    <row r="93" spans="1:12" x14ac:dyDescent="0.25">
      <c r="A93" t="s">
        <v>150</v>
      </c>
      <c r="B93">
        <v>31.45</v>
      </c>
      <c r="C93">
        <v>0.25</v>
      </c>
      <c r="D93">
        <v>0</v>
      </c>
      <c r="E93">
        <v>5.28</v>
      </c>
      <c r="F93">
        <v>0.7</v>
      </c>
      <c r="G93">
        <v>62.32</v>
      </c>
      <c r="H93">
        <v>0</v>
      </c>
      <c r="I93">
        <v>0</v>
      </c>
      <c r="J93" s="11">
        <v>46151</v>
      </c>
      <c r="K93" s="12">
        <f t="shared" si="2"/>
        <v>93.77</v>
      </c>
      <c r="L93" s="12">
        <f t="shared" si="3"/>
        <v>0.25</v>
      </c>
    </row>
    <row r="94" spans="1:12" x14ac:dyDescent="0.25">
      <c r="A94" t="s">
        <v>151</v>
      </c>
      <c r="B94">
        <v>31.45</v>
      </c>
      <c r="C94">
        <v>0.25</v>
      </c>
      <c r="D94">
        <v>0</v>
      </c>
      <c r="E94">
        <v>5.27</v>
      </c>
      <c r="F94">
        <v>0.7</v>
      </c>
      <c r="G94">
        <v>62.33</v>
      </c>
      <c r="H94">
        <v>0</v>
      </c>
      <c r="I94">
        <v>0</v>
      </c>
      <c r="J94" s="11">
        <v>46150</v>
      </c>
      <c r="K94" s="12">
        <f t="shared" si="2"/>
        <v>93.78</v>
      </c>
      <c r="L94" s="12">
        <f t="shared" si="3"/>
        <v>0.25</v>
      </c>
    </row>
    <row r="95" spans="1:12" x14ac:dyDescent="0.25">
      <c r="A95" t="s">
        <v>152</v>
      </c>
      <c r="B95">
        <v>31.45</v>
      </c>
      <c r="C95">
        <v>0.25</v>
      </c>
      <c r="D95">
        <v>0</v>
      </c>
      <c r="E95">
        <v>5.27</v>
      </c>
      <c r="F95">
        <v>0.7</v>
      </c>
      <c r="G95">
        <v>62.33</v>
      </c>
      <c r="H95">
        <v>0</v>
      </c>
      <c r="I95">
        <v>0</v>
      </c>
      <c r="J95" s="11">
        <v>46149</v>
      </c>
      <c r="K95" s="12">
        <f t="shared" si="2"/>
        <v>93.78</v>
      </c>
      <c r="L95" s="12">
        <f t="shared" si="3"/>
        <v>0.25</v>
      </c>
    </row>
    <row r="96" spans="1:12" x14ac:dyDescent="0.25">
      <c r="A96" t="s">
        <v>153</v>
      </c>
      <c r="B96">
        <v>31.45</v>
      </c>
      <c r="C96">
        <v>0.25</v>
      </c>
      <c r="D96">
        <v>0</v>
      </c>
      <c r="E96">
        <v>5.27</v>
      </c>
      <c r="F96">
        <v>0.7</v>
      </c>
      <c r="G96">
        <v>62.33</v>
      </c>
      <c r="H96">
        <v>0</v>
      </c>
      <c r="I96">
        <v>0</v>
      </c>
      <c r="J96" s="11">
        <v>46148</v>
      </c>
      <c r="K96" s="12">
        <f t="shared" si="2"/>
        <v>93.78</v>
      </c>
      <c r="L96" s="12">
        <f t="shared" si="3"/>
        <v>0.25</v>
      </c>
    </row>
    <row r="97" spans="1:12" x14ac:dyDescent="0.25">
      <c r="A97" t="s">
        <v>154</v>
      </c>
      <c r="B97">
        <v>31.45</v>
      </c>
      <c r="C97">
        <v>0.25</v>
      </c>
      <c r="D97">
        <v>0</v>
      </c>
      <c r="E97">
        <v>5.26</v>
      </c>
      <c r="F97">
        <v>0.7</v>
      </c>
      <c r="G97">
        <v>62.33</v>
      </c>
      <c r="H97">
        <v>0</v>
      </c>
      <c r="I97">
        <v>0</v>
      </c>
      <c r="J97" s="11">
        <v>46147</v>
      </c>
      <c r="K97" s="12">
        <f t="shared" si="2"/>
        <v>93.78</v>
      </c>
      <c r="L97" s="12">
        <f t="shared" si="3"/>
        <v>0.25</v>
      </c>
    </row>
    <row r="98" spans="1:12" x14ac:dyDescent="0.25">
      <c r="A98" t="s">
        <v>155</v>
      </c>
      <c r="B98">
        <v>31.45</v>
      </c>
      <c r="C98">
        <v>0.25</v>
      </c>
      <c r="D98">
        <v>0</v>
      </c>
      <c r="E98">
        <v>5.26</v>
      </c>
      <c r="F98">
        <v>0.7</v>
      </c>
      <c r="G98">
        <v>62.34</v>
      </c>
      <c r="H98">
        <v>0</v>
      </c>
      <c r="I98">
        <v>0</v>
      </c>
      <c r="J98" s="11">
        <v>46146</v>
      </c>
      <c r="K98" s="12">
        <f t="shared" si="2"/>
        <v>93.79</v>
      </c>
      <c r="L98" s="12">
        <f t="shared" si="3"/>
        <v>0.25</v>
      </c>
    </row>
    <row r="99" spans="1:12" x14ac:dyDescent="0.25">
      <c r="A99" t="s">
        <v>156</v>
      </c>
      <c r="B99">
        <v>31.45</v>
      </c>
      <c r="C99">
        <v>0.24</v>
      </c>
      <c r="D99">
        <v>0</v>
      </c>
      <c r="E99">
        <v>5.26</v>
      </c>
      <c r="F99">
        <v>0.72</v>
      </c>
      <c r="G99">
        <v>62.34</v>
      </c>
      <c r="H99">
        <v>0</v>
      </c>
      <c r="I99">
        <v>0</v>
      </c>
      <c r="J99" s="11">
        <v>46145</v>
      </c>
      <c r="K99" s="12">
        <f t="shared" si="2"/>
        <v>93.79</v>
      </c>
      <c r="L99" s="12">
        <f t="shared" si="3"/>
        <v>0.24</v>
      </c>
    </row>
    <row r="100" spans="1:12" x14ac:dyDescent="0.25">
      <c r="A100" t="s">
        <v>157</v>
      </c>
      <c r="B100">
        <v>31.46</v>
      </c>
      <c r="C100">
        <v>0.24</v>
      </c>
      <c r="D100">
        <v>0</v>
      </c>
      <c r="E100">
        <v>5.25</v>
      </c>
      <c r="F100">
        <v>0.72</v>
      </c>
      <c r="G100">
        <v>62.33</v>
      </c>
      <c r="H100">
        <v>0</v>
      </c>
      <c r="I100">
        <v>0</v>
      </c>
      <c r="J100" s="11">
        <v>46144</v>
      </c>
      <c r="K100" s="12">
        <f t="shared" si="2"/>
        <v>93.789999999999992</v>
      </c>
      <c r="L100" s="12">
        <f t="shared" si="3"/>
        <v>0.24</v>
      </c>
    </row>
    <row r="101" spans="1:12" x14ac:dyDescent="0.25">
      <c r="A101" t="s">
        <v>158</v>
      </c>
      <c r="B101">
        <v>31.46</v>
      </c>
      <c r="C101">
        <v>0.24</v>
      </c>
      <c r="D101">
        <v>0</v>
      </c>
      <c r="E101">
        <v>5.25</v>
      </c>
      <c r="F101">
        <v>0.72</v>
      </c>
      <c r="G101">
        <v>62.33</v>
      </c>
      <c r="H101">
        <v>0</v>
      </c>
      <c r="I101">
        <v>0</v>
      </c>
      <c r="J101" s="11">
        <v>46143</v>
      </c>
      <c r="K101" s="12">
        <f t="shared" si="2"/>
        <v>93.789999999999992</v>
      </c>
      <c r="L101" s="12">
        <f t="shared" si="3"/>
        <v>0.24</v>
      </c>
    </row>
    <row r="102" spans="1:12" x14ac:dyDescent="0.25">
      <c r="A102" t="s">
        <v>159</v>
      </c>
      <c r="B102">
        <v>31.46</v>
      </c>
      <c r="C102">
        <v>0.24</v>
      </c>
      <c r="D102">
        <v>0</v>
      </c>
      <c r="E102">
        <v>5.24</v>
      </c>
      <c r="F102">
        <v>0.72</v>
      </c>
      <c r="G102">
        <v>62.34</v>
      </c>
      <c r="H102">
        <v>0</v>
      </c>
      <c r="I102">
        <v>0</v>
      </c>
      <c r="J102" s="11">
        <v>46142</v>
      </c>
      <c r="K102" s="12">
        <f t="shared" si="2"/>
        <v>93.800000000000011</v>
      </c>
      <c r="L102" s="12">
        <f t="shared" si="3"/>
        <v>0.24</v>
      </c>
    </row>
    <row r="103" spans="1:12" x14ac:dyDescent="0.25">
      <c r="A103" t="s">
        <v>160</v>
      </c>
      <c r="B103">
        <v>31.46</v>
      </c>
      <c r="C103">
        <v>0.24</v>
      </c>
      <c r="D103">
        <v>0</v>
      </c>
      <c r="E103">
        <v>5.24</v>
      </c>
      <c r="F103">
        <v>0.72</v>
      </c>
      <c r="G103">
        <v>62.34</v>
      </c>
      <c r="H103">
        <v>0</v>
      </c>
      <c r="I103">
        <v>0</v>
      </c>
      <c r="J103" s="11">
        <v>46141</v>
      </c>
      <c r="K103" s="12">
        <f t="shared" si="2"/>
        <v>93.800000000000011</v>
      </c>
      <c r="L103" s="12">
        <f t="shared" si="3"/>
        <v>0.24</v>
      </c>
    </row>
    <row r="104" spans="1:12" x14ac:dyDescent="0.25">
      <c r="A104" t="s">
        <v>161</v>
      </c>
      <c r="B104">
        <v>31.46</v>
      </c>
      <c r="C104">
        <v>0.21</v>
      </c>
      <c r="D104">
        <v>0</v>
      </c>
      <c r="E104">
        <v>5.27</v>
      </c>
      <c r="F104">
        <v>0.72</v>
      </c>
      <c r="G104">
        <v>62.34</v>
      </c>
      <c r="H104">
        <v>0</v>
      </c>
      <c r="I104">
        <v>0</v>
      </c>
      <c r="J104" s="11">
        <v>46140</v>
      </c>
      <c r="K104" s="12">
        <f t="shared" si="2"/>
        <v>93.800000000000011</v>
      </c>
      <c r="L104" s="12">
        <f t="shared" si="3"/>
        <v>0.21</v>
      </c>
    </row>
    <row r="105" spans="1:12" x14ac:dyDescent="0.25">
      <c r="A105" t="s">
        <v>162</v>
      </c>
      <c r="B105">
        <v>31.46</v>
      </c>
      <c r="C105">
        <v>0.21</v>
      </c>
      <c r="D105">
        <v>0</v>
      </c>
      <c r="E105">
        <v>5.27</v>
      </c>
      <c r="F105">
        <v>0.72</v>
      </c>
      <c r="G105">
        <v>62.35</v>
      </c>
      <c r="H105">
        <v>0</v>
      </c>
      <c r="I105">
        <v>0</v>
      </c>
      <c r="J105" s="11">
        <v>46139</v>
      </c>
      <c r="K105" s="12">
        <f t="shared" si="2"/>
        <v>93.81</v>
      </c>
      <c r="L105" s="12">
        <f t="shared" si="3"/>
        <v>0.21</v>
      </c>
    </row>
    <row r="106" spans="1:12" x14ac:dyDescent="0.25">
      <c r="A106" t="s">
        <v>163</v>
      </c>
      <c r="B106">
        <v>31.42</v>
      </c>
      <c r="C106">
        <v>0.34</v>
      </c>
      <c r="D106">
        <v>0</v>
      </c>
      <c r="E106">
        <v>5.26</v>
      </c>
      <c r="F106">
        <v>0.72</v>
      </c>
      <c r="G106">
        <v>62.26</v>
      </c>
      <c r="H106">
        <v>0</v>
      </c>
      <c r="I106">
        <v>0</v>
      </c>
      <c r="J106" s="11">
        <v>46138</v>
      </c>
      <c r="K106" s="12">
        <f t="shared" si="2"/>
        <v>93.68</v>
      </c>
      <c r="L106" s="12">
        <f t="shared" si="3"/>
        <v>0.34</v>
      </c>
    </row>
    <row r="107" spans="1:12" x14ac:dyDescent="0.25">
      <c r="A107" t="s">
        <v>164</v>
      </c>
      <c r="B107">
        <v>31.42</v>
      </c>
      <c r="C107">
        <v>0.02</v>
      </c>
      <c r="D107">
        <v>0</v>
      </c>
      <c r="E107">
        <v>5.25</v>
      </c>
      <c r="F107">
        <v>1.04</v>
      </c>
      <c r="G107">
        <v>62.26</v>
      </c>
      <c r="H107">
        <v>0</v>
      </c>
      <c r="I107">
        <v>0</v>
      </c>
      <c r="J107" s="11">
        <v>46137</v>
      </c>
      <c r="K107" s="12">
        <f t="shared" si="2"/>
        <v>93.68</v>
      </c>
      <c r="L107" s="12">
        <f t="shared" si="3"/>
        <v>0.02</v>
      </c>
    </row>
    <row r="108" spans="1:12" x14ac:dyDescent="0.25">
      <c r="A108" t="s">
        <v>165</v>
      </c>
      <c r="B108">
        <v>31.05</v>
      </c>
      <c r="C108">
        <v>0.02</v>
      </c>
      <c r="D108">
        <v>0</v>
      </c>
      <c r="E108">
        <v>6.69</v>
      </c>
      <c r="F108">
        <v>0.7</v>
      </c>
      <c r="G108">
        <v>61.53</v>
      </c>
      <c r="H108">
        <v>0</v>
      </c>
      <c r="I108">
        <v>0</v>
      </c>
      <c r="J108" s="11">
        <v>46136</v>
      </c>
      <c r="K108" s="12">
        <f t="shared" si="2"/>
        <v>92.58</v>
      </c>
      <c r="L108" s="12">
        <f t="shared" si="3"/>
        <v>0.02</v>
      </c>
    </row>
    <row r="109" spans="1:12" x14ac:dyDescent="0.25">
      <c r="A109" t="s">
        <v>166</v>
      </c>
      <c r="B109">
        <v>31.05</v>
      </c>
      <c r="C109">
        <v>0.02</v>
      </c>
      <c r="D109">
        <v>0</v>
      </c>
      <c r="E109">
        <v>6.69</v>
      </c>
      <c r="F109">
        <v>0.7</v>
      </c>
      <c r="G109">
        <v>61.54</v>
      </c>
      <c r="H109">
        <v>0</v>
      </c>
      <c r="I109">
        <v>0</v>
      </c>
      <c r="J109" s="11">
        <v>46135</v>
      </c>
      <c r="K109" s="12">
        <f t="shared" si="2"/>
        <v>92.59</v>
      </c>
      <c r="L109" s="12">
        <f t="shared" si="3"/>
        <v>0.02</v>
      </c>
    </row>
    <row r="110" spans="1:12" x14ac:dyDescent="0.25">
      <c r="A110" t="s">
        <v>167</v>
      </c>
      <c r="B110">
        <v>31.05</v>
      </c>
      <c r="C110">
        <v>0.02</v>
      </c>
      <c r="D110">
        <v>0</v>
      </c>
      <c r="E110">
        <v>6.68</v>
      </c>
      <c r="F110">
        <v>0.7</v>
      </c>
      <c r="G110">
        <v>61.54</v>
      </c>
      <c r="H110">
        <v>0</v>
      </c>
      <c r="I110">
        <v>0</v>
      </c>
      <c r="J110" s="11">
        <v>46134</v>
      </c>
      <c r="K110" s="12">
        <f t="shared" si="2"/>
        <v>92.59</v>
      </c>
      <c r="L110" s="12">
        <f t="shared" si="3"/>
        <v>0.02</v>
      </c>
    </row>
    <row r="111" spans="1:12" x14ac:dyDescent="0.25">
      <c r="A111" t="s">
        <v>168</v>
      </c>
      <c r="B111">
        <v>31.05</v>
      </c>
      <c r="C111">
        <v>0.02</v>
      </c>
      <c r="D111">
        <v>0</v>
      </c>
      <c r="E111">
        <v>6.68</v>
      </c>
      <c r="F111">
        <v>0.7</v>
      </c>
      <c r="G111">
        <v>61.54</v>
      </c>
      <c r="H111">
        <v>0</v>
      </c>
      <c r="I111">
        <v>0</v>
      </c>
      <c r="J111" s="11">
        <v>46133</v>
      </c>
      <c r="K111" s="12">
        <f t="shared" si="2"/>
        <v>92.59</v>
      </c>
      <c r="L111" s="12">
        <f t="shared" si="3"/>
        <v>0.02</v>
      </c>
    </row>
    <row r="112" spans="1:12" x14ac:dyDescent="0.25">
      <c r="A112" t="s">
        <v>169</v>
      </c>
      <c r="B112">
        <v>31.05</v>
      </c>
      <c r="C112">
        <v>0.02</v>
      </c>
      <c r="D112">
        <v>0</v>
      </c>
      <c r="E112">
        <v>6.68</v>
      </c>
      <c r="F112">
        <v>0.71</v>
      </c>
      <c r="G112">
        <v>61.54</v>
      </c>
      <c r="H112">
        <v>0</v>
      </c>
      <c r="I112">
        <v>0</v>
      </c>
      <c r="J112" s="11">
        <v>46132</v>
      </c>
      <c r="K112" s="12">
        <f t="shared" si="2"/>
        <v>92.59</v>
      </c>
      <c r="L112" s="12">
        <f t="shared" si="3"/>
        <v>0.02</v>
      </c>
    </row>
    <row r="113" spans="1:12" x14ac:dyDescent="0.25">
      <c r="A113" t="s">
        <v>170</v>
      </c>
      <c r="B113">
        <v>31.05</v>
      </c>
      <c r="C113">
        <v>0.02</v>
      </c>
      <c r="D113">
        <v>0</v>
      </c>
      <c r="E113">
        <v>6.67</v>
      </c>
      <c r="F113">
        <v>0.71</v>
      </c>
      <c r="G113">
        <v>61.55</v>
      </c>
      <c r="H113">
        <v>0</v>
      </c>
      <c r="I113">
        <v>0</v>
      </c>
      <c r="J113" s="11">
        <v>46131</v>
      </c>
      <c r="K113" s="12">
        <f t="shared" si="2"/>
        <v>92.6</v>
      </c>
      <c r="L113" s="12">
        <f t="shared" si="3"/>
        <v>0.02</v>
      </c>
    </row>
    <row r="114" spans="1:12" x14ac:dyDescent="0.25">
      <c r="A114" t="s">
        <v>171</v>
      </c>
      <c r="B114">
        <v>31.06</v>
      </c>
      <c r="C114">
        <v>0.02</v>
      </c>
      <c r="D114">
        <v>0</v>
      </c>
      <c r="E114">
        <v>6.67</v>
      </c>
      <c r="F114">
        <v>0.71</v>
      </c>
      <c r="G114">
        <v>61.54</v>
      </c>
      <c r="H114">
        <v>0</v>
      </c>
      <c r="I114">
        <v>0</v>
      </c>
      <c r="J114" s="11">
        <v>46130</v>
      </c>
      <c r="K114" s="12">
        <f t="shared" si="2"/>
        <v>92.6</v>
      </c>
      <c r="L114" s="12">
        <f t="shared" si="3"/>
        <v>0.02</v>
      </c>
    </row>
    <row r="115" spans="1:12" x14ac:dyDescent="0.25">
      <c r="A115" t="s">
        <v>172</v>
      </c>
      <c r="B115">
        <v>31.06</v>
      </c>
      <c r="C115">
        <v>0.02</v>
      </c>
      <c r="D115">
        <v>0</v>
      </c>
      <c r="E115">
        <v>6.66</v>
      </c>
      <c r="F115">
        <v>0.71</v>
      </c>
      <c r="G115">
        <v>61.54</v>
      </c>
      <c r="H115">
        <v>0</v>
      </c>
      <c r="I115">
        <v>0</v>
      </c>
      <c r="J115" s="11">
        <v>46129</v>
      </c>
      <c r="K115" s="12">
        <f t="shared" si="2"/>
        <v>92.6</v>
      </c>
      <c r="L115" s="12">
        <f t="shared" si="3"/>
        <v>0.02</v>
      </c>
    </row>
    <row r="116" spans="1:12" x14ac:dyDescent="0.25">
      <c r="A116" t="s">
        <v>173</v>
      </c>
      <c r="B116">
        <v>31.06</v>
      </c>
      <c r="C116">
        <v>0.02</v>
      </c>
      <c r="D116">
        <v>0</v>
      </c>
      <c r="E116">
        <v>6.66</v>
      </c>
      <c r="F116">
        <v>0.71</v>
      </c>
      <c r="G116">
        <v>61.55</v>
      </c>
      <c r="H116">
        <v>0</v>
      </c>
      <c r="I116">
        <v>0</v>
      </c>
      <c r="J116" s="11">
        <v>46128</v>
      </c>
      <c r="K116" s="12">
        <f t="shared" si="2"/>
        <v>92.61</v>
      </c>
      <c r="L116" s="12">
        <f t="shared" si="3"/>
        <v>0.02</v>
      </c>
    </row>
    <row r="117" spans="1:12" x14ac:dyDescent="0.25">
      <c r="A117" t="s">
        <v>174</v>
      </c>
      <c r="B117">
        <v>31.06</v>
      </c>
      <c r="C117">
        <v>0.02</v>
      </c>
      <c r="D117">
        <v>0</v>
      </c>
      <c r="E117">
        <v>6.65</v>
      </c>
      <c r="F117">
        <v>0.71</v>
      </c>
      <c r="G117">
        <v>61.55</v>
      </c>
      <c r="H117">
        <v>0</v>
      </c>
      <c r="I117">
        <v>0</v>
      </c>
      <c r="J117" s="11">
        <v>46127</v>
      </c>
      <c r="K117" s="12">
        <f t="shared" si="2"/>
        <v>92.61</v>
      </c>
      <c r="L117" s="12">
        <f t="shared" si="3"/>
        <v>0.02</v>
      </c>
    </row>
    <row r="118" spans="1:12" x14ac:dyDescent="0.25">
      <c r="A118" t="s">
        <v>175</v>
      </c>
      <c r="B118">
        <v>31.06</v>
      </c>
      <c r="C118">
        <v>0.02</v>
      </c>
      <c r="D118">
        <v>0</v>
      </c>
      <c r="E118">
        <v>6.65</v>
      </c>
      <c r="F118">
        <v>0.71</v>
      </c>
      <c r="G118">
        <v>61.55</v>
      </c>
      <c r="H118">
        <v>0</v>
      </c>
      <c r="I118">
        <v>0</v>
      </c>
      <c r="J118" s="11">
        <v>46126</v>
      </c>
      <c r="K118" s="12">
        <f t="shared" si="2"/>
        <v>92.61</v>
      </c>
      <c r="L118" s="12">
        <f t="shared" si="3"/>
        <v>0.02</v>
      </c>
    </row>
    <row r="119" spans="1:12" x14ac:dyDescent="0.25">
      <c r="A119" t="s">
        <v>176</v>
      </c>
      <c r="B119">
        <v>31.06</v>
      </c>
      <c r="C119">
        <v>0.02</v>
      </c>
      <c r="D119">
        <v>0</v>
      </c>
      <c r="E119">
        <v>6.65</v>
      </c>
      <c r="F119">
        <v>0.71</v>
      </c>
      <c r="G119">
        <v>61.56</v>
      </c>
      <c r="H119">
        <v>0</v>
      </c>
      <c r="I119">
        <v>0</v>
      </c>
      <c r="J119" s="11">
        <v>46125</v>
      </c>
      <c r="K119" s="12">
        <f t="shared" si="2"/>
        <v>92.62</v>
      </c>
      <c r="L119" s="12">
        <f t="shared" si="3"/>
        <v>0.02</v>
      </c>
    </row>
    <row r="120" spans="1:12" x14ac:dyDescent="0.25">
      <c r="A120" t="s">
        <v>177</v>
      </c>
      <c r="B120">
        <v>31.06</v>
      </c>
      <c r="C120">
        <v>0.02</v>
      </c>
      <c r="D120">
        <v>0</v>
      </c>
      <c r="E120">
        <v>6.64</v>
      </c>
      <c r="F120">
        <v>0.71</v>
      </c>
      <c r="G120">
        <v>61.56</v>
      </c>
      <c r="H120">
        <v>0</v>
      </c>
      <c r="I120">
        <v>0</v>
      </c>
      <c r="J120" s="11">
        <v>46124</v>
      </c>
      <c r="K120" s="12">
        <f t="shared" si="2"/>
        <v>92.62</v>
      </c>
      <c r="L120" s="12">
        <f t="shared" si="3"/>
        <v>0.02</v>
      </c>
    </row>
    <row r="121" spans="1:12" x14ac:dyDescent="0.25">
      <c r="A121" t="s">
        <v>178</v>
      </c>
      <c r="B121">
        <v>31.06</v>
      </c>
      <c r="C121">
        <v>0.02</v>
      </c>
      <c r="D121">
        <v>0</v>
      </c>
      <c r="E121">
        <v>6.64</v>
      </c>
      <c r="F121">
        <v>0.71</v>
      </c>
      <c r="G121">
        <v>61.57</v>
      </c>
      <c r="H121">
        <v>0</v>
      </c>
      <c r="I121">
        <v>0</v>
      </c>
      <c r="J121" s="11">
        <v>46123</v>
      </c>
      <c r="K121" s="12">
        <f t="shared" si="2"/>
        <v>92.63</v>
      </c>
      <c r="L121" s="12">
        <f t="shared" si="3"/>
        <v>0.02</v>
      </c>
    </row>
    <row r="122" spans="1:12" x14ac:dyDescent="0.25">
      <c r="A122" t="s">
        <v>179</v>
      </c>
      <c r="B122">
        <v>31.07</v>
      </c>
      <c r="C122">
        <v>0.02</v>
      </c>
      <c r="D122">
        <v>0</v>
      </c>
      <c r="E122">
        <v>6.63</v>
      </c>
      <c r="F122">
        <v>0.71</v>
      </c>
      <c r="G122">
        <v>61.56</v>
      </c>
      <c r="H122">
        <v>0</v>
      </c>
      <c r="I122">
        <v>0</v>
      </c>
      <c r="J122" s="11">
        <v>46122</v>
      </c>
      <c r="K122" s="12">
        <f t="shared" si="2"/>
        <v>92.63</v>
      </c>
      <c r="L122" s="12">
        <f t="shared" si="3"/>
        <v>0.02</v>
      </c>
    </row>
    <row r="123" spans="1:12" x14ac:dyDescent="0.25">
      <c r="A123" t="s">
        <v>180</v>
      </c>
      <c r="B123">
        <v>31.07</v>
      </c>
      <c r="C123">
        <v>0.02</v>
      </c>
      <c r="D123">
        <v>0</v>
      </c>
      <c r="E123">
        <v>6.63</v>
      </c>
      <c r="F123">
        <v>0.71</v>
      </c>
      <c r="G123">
        <v>61.56</v>
      </c>
      <c r="H123">
        <v>0</v>
      </c>
      <c r="I123">
        <v>0</v>
      </c>
      <c r="J123" s="11">
        <v>46121</v>
      </c>
      <c r="K123" s="12">
        <f t="shared" si="2"/>
        <v>92.63</v>
      </c>
      <c r="L123" s="12">
        <f t="shared" si="3"/>
        <v>0.02</v>
      </c>
    </row>
    <row r="124" spans="1:12" x14ac:dyDescent="0.25">
      <c r="A124" t="s">
        <v>181</v>
      </c>
      <c r="B124">
        <v>31.07</v>
      </c>
      <c r="C124">
        <v>0.02</v>
      </c>
      <c r="D124">
        <v>0</v>
      </c>
      <c r="E124">
        <v>6.62</v>
      </c>
      <c r="F124">
        <v>0.72</v>
      </c>
      <c r="G124">
        <v>61.57</v>
      </c>
      <c r="H124">
        <v>0</v>
      </c>
      <c r="I124">
        <v>0</v>
      </c>
      <c r="J124" s="11">
        <v>46120</v>
      </c>
      <c r="K124" s="12">
        <f t="shared" si="2"/>
        <v>92.64</v>
      </c>
      <c r="L124" s="12">
        <f t="shared" si="3"/>
        <v>0.02</v>
      </c>
    </row>
    <row r="125" spans="1:12" x14ac:dyDescent="0.25">
      <c r="A125" t="s">
        <v>182</v>
      </c>
      <c r="B125">
        <v>31.07</v>
      </c>
      <c r="C125">
        <v>0.02</v>
      </c>
      <c r="D125">
        <v>0</v>
      </c>
      <c r="E125">
        <v>6.62</v>
      </c>
      <c r="F125">
        <v>0.72</v>
      </c>
      <c r="G125">
        <v>61.57</v>
      </c>
      <c r="H125">
        <v>0</v>
      </c>
      <c r="I125">
        <v>0</v>
      </c>
      <c r="J125" s="11">
        <v>46119</v>
      </c>
      <c r="K125" s="12">
        <f t="shared" si="2"/>
        <v>92.64</v>
      </c>
      <c r="L125" s="12">
        <f t="shared" si="3"/>
        <v>0.02</v>
      </c>
    </row>
    <row r="126" spans="1:12" x14ac:dyDescent="0.25">
      <c r="A126" t="s">
        <v>183</v>
      </c>
      <c r="B126">
        <v>31.07</v>
      </c>
      <c r="C126">
        <v>0.02</v>
      </c>
      <c r="D126">
        <v>0</v>
      </c>
      <c r="E126">
        <v>6.62</v>
      </c>
      <c r="F126">
        <v>0.72</v>
      </c>
      <c r="G126">
        <v>61.57</v>
      </c>
      <c r="H126">
        <v>0</v>
      </c>
      <c r="I126">
        <v>0</v>
      </c>
      <c r="J126" s="11">
        <v>46118</v>
      </c>
      <c r="K126" s="12">
        <f t="shared" si="2"/>
        <v>92.64</v>
      </c>
      <c r="L126" s="12">
        <f t="shared" si="3"/>
        <v>0.02</v>
      </c>
    </row>
    <row r="127" spans="1:12" x14ac:dyDescent="0.25">
      <c r="A127" t="s">
        <v>184</v>
      </c>
      <c r="B127">
        <v>31.07</v>
      </c>
      <c r="C127">
        <v>0.02</v>
      </c>
      <c r="D127">
        <v>0</v>
      </c>
      <c r="E127">
        <v>6.61</v>
      </c>
      <c r="F127">
        <v>0.72</v>
      </c>
      <c r="G127">
        <v>61.58</v>
      </c>
      <c r="H127">
        <v>0</v>
      </c>
      <c r="I127">
        <v>0</v>
      </c>
      <c r="J127" s="11">
        <v>46117</v>
      </c>
      <c r="K127" s="12">
        <f t="shared" si="2"/>
        <v>92.65</v>
      </c>
      <c r="L127" s="12">
        <f t="shared" si="3"/>
        <v>0.02</v>
      </c>
    </row>
    <row r="128" spans="1:12" x14ac:dyDescent="0.25">
      <c r="A128" t="s">
        <v>185</v>
      </c>
      <c r="B128">
        <v>30.9</v>
      </c>
      <c r="C128">
        <v>0.56999999999999995</v>
      </c>
      <c r="D128">
        <v>0</v>
      </c>
      <c r="E128">
        <v>6.57</v>
      </c>
      <c r="F128">
        <v>0.71</v>
      </c>
      <c r="G128">
        <v>61.24</v>
      </c>
      <c r="H128">
        <v>0</v>
      </c>
      <c r="I128">
        <v>0</v>
      </c>
      <c r="J128" s="11">
        <v>46116</v>
      </c>
      <c r="K128" s="12">
        <f t="shared" si="2"/>
        <v>92.14</v>
      </c>
      <c r="L128" s="12">
        <f t="shared" si="3"/>
        <v>0.56999999999999995</v>
      </c>
    </row>
    <row r="129" spans="1:12" x14ac:dyDescent="0.25">
      <c r="A129" t="s">
        <v>186</v>
      </c>
      <c r="B129">
        <v>30.9</v>
      </c>
      <c r="C129">
        <v>0.56999999999999995</v>
      </c>
      <c r="D129">
        <v>0</v>
      </c>
      <c r="E129">
        <v>6.57</v>
      </c>
      <c r="F129">
        <v>0.72</v>
      </c>
      <c r="G129">
        <v>61.25</v>
      </c>
      <c r="H129">
        <v>0</v>
      </c>
      <c r="I129">
        <v>0</v>
      </c>
      <c r="J129" s="11">
        <v>46115</v>
      </c>
      <c r="K129" s="12">
        <f t="shared" si="2"/>
        <v>92.15</v>
      </c>
      <c r="L129" s="12">
        <f t="shared" si="3"/>
        <v>0.56999999999999995</v>
      </c>
    </row>
    <row r="130" spans="1:12" x14ac:dyDescent="0.25">
      <c r="A130" t="s">
        <v>187</v>
      </c>
      <c r="B130">
        <v>30.9</v>
      </c>
      <c r="C130">
        <v>0.56999999999999995</v>
      </c>
      <c r="D130">
        <v>0</v>
      </c>
      <c r="E130">
        <v>6.56</v>
      </c>
      <c r="F130">
        <v>0.72</v>
      </c>
      <c r="G130">
        <v>61.25</v>
      </c>
      <c r="H130">
        <v>0</v>
      </c>
      <c r="I130">
        <v>0</v>
      </c>
      <c r="J130" s="11">
        <v>46114</v>
      </c>
      <c r="K130" s="12">
        <f t="shared" ref="K130:K193" si="4">B130+G130</f>
        <v>92.15</v>
      </c>
      <c r="L130" s="12">
        <f t="shared" ref="L130:L193" si="5">D130+C130</f>
        <v>0.56999999999999995</v>
      </c>
    </row>
    <row r="131" spans="1:12" x14ac:dyDescent="0.25">
      <c r="A131" t="s">
        <v>188</v>
      </c>
      <c r="B131">
        <v>30.91</v>
      </c>
      <c r="C131">
        <v>0.56999999999999995</v>
      </c>
      <c r="D131">
        <v>0</v>
      </c>
      <c r="E131">
        <v>6.56</v>
      </c>
      <c r="F131">
        <v>0.72</v>
      </c>
      <c r="G131">
        <v>61.24</v>
      </c>
      <c r="H131">
        <v>0</v>
      </c>
      <c r="I131">
        <v>0</v>
      </c>
      <c r="J131" s="11">
        <v>46113</v>
      </c>
      <c r="K131" s="12">
        <f t="shared" si="4"/>
        <v>92.15</v>
      </c>
      <c r="L131" s="12">
        <f t="shared" si="5"/>
        <v>0.56999999999999995</v>
      </c>
    </row>
    <row r="132" spans="1:12" x14ac:dyDescent="0.25">
      <c r="A132" t="s">
        <v>189</v>
      </c>
      <c r="B132">
        <v>30.91</v>
      </c>
      <c r="C132">
        <v>0.56999999999999995</v>
      </c>
      <c r="D132">
        <v>0</v>
      </c>
      <c r="E132">
        <v>6.55</v>
      </c>
      <c r="F132">
        <v>0.72</v>
      </c>
      <c r="G132">
        <v>61.25</v>
      </c>
      <c r="H132">
        <v>0</v>
      </c>
      <c r="I132">
        <v>0</v>
      </c>
      <c r="J132" s="11">
        <v>46112</v>
      </c>
      <c r="K132" s="12">
        <f t="shared" si="4"/>
        <v>92.16</v>
      </c>
      <c r="L132" s="12">
        <f t="shared" si="5"/>
        <v>0.56999999999999995</v>
      </c>
    </row>
    <row r="133" spans="1:12" x14ac:dyDescent="0.25">
      <c r="A133" t="s">
        <v>190</v>
      </c>
      <c r="B133">
        <v>30.91</v>
      </c>
      <c r="C133">
        <v>0.56999999999999995</v>
      </c>
      <c r="D133">
        <v>0</v>
      </c>
      <c r="E133">
        <v>6.55</v>
      </c>
      <c r="F133">
        <v>0.72</v>
      </c>
      <c r="G133">
        <v>61.25</v>
      </c>
      <c r="H133">
        <v>0</v>
      </c>
      <c r="I133">
        <v>0</v>
      </c>
      <c r="J133" s="11">
        <v>46111</v>
      </c>
      <c r="K133" s="12">
        <f t="shared" si="4"/>
        <v>92.16</v>
      </c>
      <c r="L133" s="12">
        <f t="shared" si="5"/>
        <v>0.56999999999999995</v>
      </c>
    </row>
    <row r="134" spans="1:12" x14ac:dyDescent="0.25">
      <c r="A134" t="s">
        <v>191</v>
      </c>
      <c r="B134">
        <v>30.91</v>
      </c>
      <c r="C134">
        <v>0.56999999999999995</v>
      </c>
      <c r="D134">
        <v>0</v>
      </c>
      <c r="E134">
        <v>6.54</v>
      </c>
      <c r="F134">
        <v>0.3</v>
      </c>
      <c r="G134">
        <v>61.67</v>
      </c>
      <c r="H134">
        <v>0</v>
      </c>
      <c r="I134">
        <v>0</v>
      </c>
      <c r="J134" s="11">
        <v>46110</v>
      </c>
      <c r="K134" s="12">
        <f t="shared" si="4"/>
        <v>92.58</v>
      </c>
      <c r="L134" s="12">
        <f t="shared" si="5"/>
        <v>0.56999999999999995</v>
      </c>
    </row>
    <row r="135" spans="1:12" x14ac:dyDescent="0.25">
      <c r="A135" t="s">
        <v>192</v>
      </c>
      <c r="B135">
        <v>30.91</v>
      </c>
      <c r="C135">
        <v>0.56999999999999995</v>
      </c>
      <c r="D135">
        <v>0</v>
      </c>
      <c r="E135">
        <v>6.54</v>
      </c>
      <c r="F135">
        <v>0.3</v>
      </c>
      <c r="G135">
        <v>61.68</v>
      </c>
      <c r="H135">
        <v>0</v>
      </c>
      <c r="I135">
        <v>0</v>
      </c>
      <c r="J135" s="11">
        <v>46109</v>
      </c>
      <c r="K135" s="12">
        <f t="shared" si="4"/>
        <v>92.59</v>
      </c>
      <c r="L135" s="12">
        <f t="shared" si="5"/>
        <v>0.56999999999999995</v>
      </c>
    </row>
    <row r="136" spans="1:12" x14ac:dyDescent="0.25">
      <c r="A136" t="s">
        <v>193</v>
      </c>
      <c r="B136">
        <v>30.91</v>
      </c>
      <c r="C136">
        <v>0.56999999999999995</v>
      </c>
      <c r="D136">
        <v>0</v>
      </c>
      <c r="E136">
        <v>6.54</v>
      </c>
      <c r="F136">
        <v>0.3</v>
      </c>
      <c r="G136">
        <v>61.68</v>
      </c>
      <c r="H136">
        <v>0</v>
      </c>
      <c r="I136">
        <v>0</v>
      </c>
      <c r="J136" s="11">
        <v>46108</v>
      </c>
      <c r="K136" s="12">
        <f t="shared" si="4"/>
        <v>92.59</v>
      </c>
      <c r="L136" s="12">
        <f t="shared" si="5"/>
        <v>0.56999999999999995</v>
      </c>
    </row>
    <row r="137" spans="1:12" x14ac:dyDescent="0.25">
      <c r="A137" t="s">
        <v>194</v>
      </c>
      <c r="B137">
        <v>30.91</v>
      </c>
      <c r="C137">
        <v>0.56999999999999995</v>
      </c>
      <c r="D137">
        <v>0</v>
      </c>
      <c r="E137">
        <v>6.53</v>
      </c>
      <c r="F137">
        <v>0.3</v>
      </c>
      <c r="G137">
        <v>61.68</v>
      </c>
      <c r="H137">
        <v>0</v>
      </c>
      <c r="I137">
        <v>0</v>
      </c>
      <c r="J137" s="11">
        <v>46107</v>
      </c>
      <c r="K137" s="12">
        <f t="shared" si="4"/>
        <v>92.59</v>
      </c>
      <c r="L137" s="12">
        <f t="shared" si="5"/>
        <v>0.56999999999999995</v>
      </c>
    </row>
    <row r="138" spans="1:12" x14ac:dyDescent="0.25">
      <c r="A138" t="s">
        <v>195</v>
      </c>
      <c r="B138">
        <v>30.91</v>
      </c>
      <c r="C138">
        <v>0.56999999999999995</v>
      </c>
      <c r="D138">
        <v>0</v>
      </c>
      <c r="E138">
        <v>6.53</v>
      </c>
      <c r="F138">
        <v>0.3</v>
      </c>
      <c r="G138">
        <v>61.69</v>
      </c>
      <c r="H138">
        <v>0</v>
      </c>
      <c r="I138">
        <v>0</v>
      </c>
      <c r="J138" s="11">
        <v>46106</v>
      </c>
      <c r="K138" s="12">
        <f t="shared" si="4"/>
        <v>92.6</v>
      </c>
      <c r="L138" s="12">
        <f t="shared" si="5"/>
        <v>0.56999999999999995</v>
      </c>
    </row>
    <row r="139" spans="1:12" x14ac:dyDescent="0.25">
      <c r="A139" t="s">
        <v>196</v>
      </c>
      <c r="B139">
        <v>30.92</v>
      </c>
      <c r="C139">
        <v>0.56999999999999995</v>
      </c>
      <c r="D139">
        <v>0</v>
      </c>
      <c r="E139">
        <v>6.52</v>
      </c>
      <c r="F139">
        <v>0.3</v>
      </c>
      <c r="G139">
        <v>61.68</v>
      </c>
      <c r="H139">
        <v>0</v>
      </c>
      <c r="I139">
        <v>0</v>
      </c>
      <c r="J139" s="11">
        <v>46105</v>
      </c>
      <c r="K139" s="12">
        <f t="shared" si="4"/>
        <v>92.6</v>
      </c>
      <c r="L139" s="12">
        <f t="shared" si="5"/>
        <v>0.56999999999999995</v>
      </c>
    </row>
    <row r="140" spans="1:12" x14ac:dyDescent="0.25">
      <c r="A140" t="s">
        <v>197</v>
      </c>
      <c r="B140">
        <v>30.92</v>
      </c>
      <c r="C140">
        <v>0.56999999999999995</v>
      </c>
      <c r="D140">
        <v>0</v>
      </c>
      <c r="E140">
        <v>6.52</v>
      </c>
      <c r="F140">
        <v>0.31</v>
      </c>
      <c r="G140">
        <v>61.68</v>
      </c>
      <c r="H140">
        <v>0</v>
      </c>
      <c r="I140">
        <v>0</v>
      </c>
      <c r="J140" s="11">
        <v>46104</v>
      </c>
      <c r="K140" s="12">
        <f t="shared" si="4"/>
        <v>92.6</v>
      </c>
      <c r="L140" s="12">
        <f t="shared" si="5"/>
        <v>0.56999999999999995</v>
      </c>
    </row>
    <row r="141" spans="1:12" x14ac:dyDescent="0.25">
      <c r="A141" t="s">
        <v>198</v>
      </c>
      <c r="B141">
        <v>30.92</v>
      </c>
      <c r="C141">
        <v>0.56999999999999995</v>
      </c>
      <c r="D141">
        <v>0</v>
      </c>
      <c r="E141">
        <v>6.51</v>
      </c>
      <c r="F141">
        <v>0.31</v>
      </c>
      <c r="G141">
        <v>61.69</v>
      </c>
      <c r="H141">
        <v>0</v>
      </c>
      <c r="I141">
        <v>0</v>
      </c>
      <c r="J141" s="11">
        <v>46103</v>
      </c>
      <c r="K141" s="12">
        <f t="shared" si="4"/>
        <v>92.61</v>
      </c>
      <c r="L141" s="12">
        <f t="shared" si="5"/>
        <v>0.56999999999999995</v>
      </c>
    </row>
    <row r="142" spans="1:12" x14ac:dyDescent="0.25">
      <c r="A142" t="s">
        <v>199</v>
      </c>
      <c r="B142">
        <v>30.92</v>
      </c>
      <c r="C142">
        <v>0.56999999999999995</v>
      </c>
      <c r="D142">
        <v>0</v>
      </c>
      <c r="E142">
        <v>6.51</v>
      </c>
      <c r="F142">
        <v>0.3</v>
      </c>
      <c r="G142">
        <v>61.7</v>
      </c>
      <c r="H142">
        <v>0</v>
      </c>
      <c r="I142">
        <v>0</v>
      </c>
      <c r="J142" s="11">
        <v>46102</v>
      </c>
      <c r="K142" s="12">
        <f t="shared" si="4"/>
        <v>92.62</v>
      </c>
      <c r="L142" s="12">
        <f t="shared" si="5"/>
        <v>0.56999999999999995</v>
      </c>
    </row>
    <row r="143" spans="1:12" x14ac:dyDescent="0.25">
      <c r="A143" t="s">
        <v>200</v>
      </c>
      <c r="B143">
        <v>31.02</v>
      </c>
      <c r="C143">
        <v>0.56999999999999995</v>
      </c>
      <c r="D143">
        <v>0</v>
      </c>
      <c r="E143">
        <v>6.53</v>
      </c>
      <c r="F143">
        <v>-0.02</v>
      </c>
      <c r="G143">
        <v>61.9</v>
      </c>
      <c r="H143">
        <v>0</v>
      </c>
      <c r="I143">
        <v>0</v>
      </c>
      <c r="J143" s="11">
        <v>46101</v>
      </c>
      <c r="K143" s="12">
        <f t="shared" si="4"/>
        <v>92.92</v>
      </c>
      <c r="L143" s="12">
        <f t="shared" si="5"/>
        <v>0.56999999999999995</v>
      </c>
    </row>
    <row r="144" spans="1:12" x14ac:dyDescent="0.25">
      <c r="A144" t="s">
        <v>201</v>
      </c>
      <c r="B144">
        <v>31.02</v>
      </c>
      <c r="C144">
        <v>0.56999999999999995</v>
      </c>
      <c r="D144">
        <v>0</v>
      </c>
      <c r="E144">
        <v>6.52</v>
      </c>
      <c r="F144">
        <v>-0.02</v>
      </c>
      <c r="G144">
        <v>61.9</v>
      </c>
      <c r="H144">
        <v>0</v>
      </c>
      <c r="I144">
        <v>0</v>
      </c>
      <c r="J144" s="11">
        <v>46100</v>
      </c>
      <c r="K144" s="12">
        <f t="shared" si="4"/>
        <v>92.92</v>
      </c>
      <c r="L144" s="12">
        <f t="shared" si="5"/>
        <v>0.56999999999999995</v>
      </c>
    </row>
    <row r="145" spans="1:12" x14ac:dyDescent="0.25">
      <c r="A145" t="s">
        <v>202</v>
      </c>
      <c r="B145">
        <v>31.03</v>
      </c>
      <c r="C145">
        <v>0.56999999999999995</v>
      </c>
      <c r="D145">
        <v>0</v>
      </c>
      <c r="E145">
        <v>6.52</v>
      </c>
      <c r="F145">
        <v>-0.02</v>
      </c>
      <c r="G145">
        <v>61.9</v>
      </c>
      <c r="H145">
        <v>0</v>
      </c>
      <c r="I145">
        <v>0</v>
      </c>
      <c r="J145" s="11">
        <v>46099</v>
      </c>
      <c r="K145" s="12">
        <f t="shared" si="4"/>
        <v>92.93</v>
      </c>
      <c r="L145" s="12">
        <f t="shared" si="5"/>
        <v>0.56999999999999995</v>
      </c>
    </row>
    <row r="146" spans="1:12" x14ac:dyDescent="0.25">
      <c r="A146" t="s">
        <v>203</v>
      </c>
      <c r="B146">
        <v>31.03</v>
      </c>
      <c r="C146">
        <v>0.56999999999999995</v>
      </c>
      <c r="D146">
        <v>0</v>
      </c>
      <c r="E146">
        <v>6.51</v>
      </c>
      <c r="F146">
        <v>-0.02</v>
      </c>
      <c r="G146">
        <v>61.9</v>
      </c>
      <c r="H146">
        <v>0</v>
      </c>
      <c r="I146">
        <v>0</v>
      </c>
      <c r="J146" s="11">
        <v>46098</v>
      </c>
      <c r="K146" s="12">
        <f t="shared" si="4"/>
        <v>92.93</v>
      </c>
      <c r="L146" s="12">
        <f t="shared" si="5"/>
        <v>0.56999999999999995</v>
      </c>
    </row>
    <row r="147" spans="1:12" x14ac:dyDescent="0.25">
      <c r="A147" t="s">
        <v>204</v>
      </c>
      <c r="B147">
        <v>31.03</v>
      </c>
      <c r="C147">
        <v>0.56999999999999995</v>
      </c>
      <c r="D147">
        <v>0</v>
      </c>
      <c r="E147">
        <v>6.51</v>
      </c>
      <c r="F147">
        <v>-0.02</v>
      </c>
      <c r="G147">
        <v>61.9</v>
      </c>
      <c r="H147">
        <v>0</v>
      </c>
      <c r="I147">
        <v>0</v>
      </c>
      <c r="J147" s="11">
        <v>46097</v>
      </c>
      <c r="K147" s="12">
        <f t="shared" si="4"/>
        <v>92.93</v>
      </c>
      <c r="L147" s="12">
        <f t="shared" si="5"/>
        <v>0.56999999999999995</v>
      </c>
    </row>
    <row r="148" spans="1:12" x14ac:dyDescent="0.25">
      <c r="A148" t="s">
        <v>205</v>
      </c>
      <c r="B148">
        <v>31.03</v>
      </c>
      <c r="C148">
        <v>0.15</v>
      </c>
      <c r="D148">
        <v>0</v>
      </c>
      <c r="E148">
        <v>6.51</v>
      </c>
      <c r="F148">
        <v>0.4</v>
      </c>
      <c r="G148">
        <v>61.91</v>
      </c>
      <c r="H148">
        <v>0</v>
      </c>
      <c r="I148">
        <v>0</v>
      </c>
      <c r="J148" s="11">
        <v>46096</v>
      </c>
      <c r="K148" s="12">
        <f t="shared" si="4"/>
        <v>92.94</v>
      </c>
      <c r="L148" s="12">
        <f t="shared" si="5"/>
        <v>0.15</v>
      </c>
    </row>
    <row r="149" spans="1:12" x14ac:dyDescent="0.25">
      <c r="A149" t="s">
        <v>206</v>
      </c>
      <c r="B149">
        <v>31.03</v>
      </c>
      <c r="C149">
        <v>0.15</v>
      </c>
      <c r="D149">
        <v>0</v>
      </c>
      <c r="E149">
        <v>6.5</v>
      </c>
      <c r="F149">
        <v>0.4</v>
      </c>
      <c r="G149">
        <v>61.91</v>
      </c>
      <c r="H149">
        <v>0</v>
      </c>
      <c r="I149">
        <v>0</v>
      </c>
      <c r="J149" s="11">
        <v>46095</v>
      </c>
      <c r="K149" s="12">
        <f t="shared" si="4"/>
        <v>92.94</v>
      </c>
      <c r="L149" s="12">
        <f t="shared" si="5"/>
        <v>0.15</v>
      </c>
    </row>
    <row r="150" spans="1:12" x14ac:dyDescent="0.25">
      <c r="A150" t="s">
        <v>207</v>
      </c>
      <c r="B150">
        <v>31.03</v>
      </c>
      <c r="C150">
        <v>0.15</v>
      </c>
      <c r="D150">
        <v>0</v>
      </c>
      <c r="E150">
        <v>6.5</v>
      </c>
      <c r="F150">
        <v>0.41</v>
      </c>
      <c r="G150">
        <v>61.91</v>
      </c>
      <c r="H150">
        <v>0</v>
      </c>
      <c r="I150">
        <v>0</v>
      </c>
      <c r="J150" s="11">
        <v>46094</v>
      </c>
      <c r="K150" s="12">
        <f t="shared" si="4"/>
        <v>92.94</v>
      </c>
      <c r="L150" s="12">
        <f t="shared" si="5"/>
        <v>0.15</v>
      </c>
    </row>
    <row r="151" spans="1:12" x14ac:dyDescent="0.25">
      <c r="A151" t="s">
        <v>208</v>
      </c>
      <c r="B151">
        <v>31.03</v>
      </c>
      <c r="C151">
        <v>0.15</v>
      </c>
      <c r="D151">
        <v>0</v>
      </c>
      <c r="E151">
        <v>6.49</v>
      </c>
      <c r="F151">
        <v>0.41</v>
      </c>
      <c r="G151">
        <v>61.92</v>
      </c>
      <c r="H151">
        <v>0</v>
      </c>
      <c r="I151">
        <v>0</v>
      </c>
      <c r="J151" s="11">
        <v>46093</v>
      </c>
      <c r="K151" s="12">
        <f t="shared" si="4"/>
        <v>92.95</v>
      </c>
      <c r="L151" s="12">
        <f t="shared" si="5"/>
        <v>0.15</v>
      </c>
    </row>
    <row r="152" spans="1:12" x14ac:dyDescent="0.25">
      <c r="A152" t="s">
        <v>209</v>
      </c>
      <c r="B152">
        <v>31.03</v>
      </c>
      <c r="C152">
        <v>0.15</v>
      </c>
      <c r="D152">
        <v>0</v>
      </c>
      <c r="E152">
        <v>6.49</v>
      </c>
      <c r="F152">
        <v>0.41</v>
      </c>
      <c r="G152">
        <v>61.92</v>
      </c>
      <c r="H152">
        <v>0</v>
      </c>
      <c r="I152">
        <v>0</v>
      </c>
      <c r="J152" s="11">
        <v>46092</v>
      </c>
      <c r="K152" s="12">
        <f t="shared" si="4"/>
        <v>92.95</v>
      </c>
      <c r="L152" s="12">
        <f t="shared" si="5"/>
        <v>0.15</v>
      </c>
    </row>
    <row r="153" spans="1:12" x14ac:dyDescent="0.25">
      <c r="A153" t="s">
        <v>210</v>
      </c>
      <c r="B153">
        <v>31.03</v>
      </c>
      <c r="C153">
        <v>0.15</v>
      </c>
      <c r="D153">
        <v>0</v>
      </c>
      <c r="E153">
        <v>6.48</v>
      </c>
      <c r="F153">
        <v>0.41</v>
      </c>
      <c r="G153">
        <v>61.92</v>
      </c>
      <c r="H153">
        <v>0</v>
      </c>
      <c r="I153">
        <v>0</v>
      </c>
      <c r="J153" s="11">
        <v>46091</v>
      </c>
      <c r="K153" s="12">
        <f t="shared" si="4"/>
        <v>92.95</v>
      </c>
      <c r="L153" s="12">
        <f t="shared" si="5"/>
        <v>0.15</v>
      </c>
    </row>
    <row r="154" spans="1:12" x14ac:dyDescent="0.25">
      <c r="A154" t="s">
        <v>211</v>
      </c>
      <c r="B154">
        <v>31.04</v>
      </c>
      <c r="C154">
        <v>0.15</v>
      </c>
      <c r="D154">
        <v>0</v>
      </c>
      <c r="E154">
        <v>6.48</v>
      </c>
      <c r="F154">
        <v>0.4</v>
      </c>
      <c r="G154">
        <v>61.93</v>
      </c>
      <c r="H154">
        <v>0</v>
      </c>
      <c r="I154">
        <v>0</v>
      </c>
      <c r="J154" s="11">
        <v>46090</v>
      </c>
      <c r="K154" s="12">
        <f t="shared" si="4"/>
        <v>92.97</v>
      </c>
      <c r="L154" s="12">
        <f t="shared" si="5"/>
        <v>0.15</v>
      </c>
    </row>
    <row r="155" spans="1:12" x14ac:dyDescent="0.25">
      <c r="A155" t="s">
        <v>212</v>
      </c>
      <c r="B155">
        <v>31.04</v>
      </c>
      <c r="C155">
        <v>0.15</v>
      </c>
      <c r="D155">
        <v>0</v>
      </c>
      <c r="E155">
        <v>6.48</v>
      </c>
      <c r="F155">
        <v>0.4</v>
      </c>
      <c r="G155">
        <v>61.93</v>
      </c>
      <c r="H155">
        <v>0</v>
      </c>
      <c r="I155">
        <v>0</v>
      </c>
      <c r="J155" s="11">
        <v>46089</v>
      </c>
      <c r="K155" s="12">
        <f t="shared" si="4"/>
        <v>92.97</v>
      </c>
      <c r="L155" s="12">
        <f t="shared" si="5"/>
        <v>0.15</v>
      </c>
    </row>
    <row r="156" spans="1:12" x14ac:dyDescent="0.25">
      <c r="A156" t="s">
        <v>213</v>
      </c>
      <c r="B156">
        <v>31.04</v>
      </c>
      <c r="C156">
        <v>0.15</v>
      </c>
      <c r="D156">
        <v>0</v>
      </c>
      <c r="E156">
        <v>6.47</v>
      </c>
      <c r="F156">
        <v>0.4</v>
      </c>
      <c r="G156">
        <v>61.93</v>
      </c>
      <c r="H156">
        <v>0</v>
      </c>
      <c r="I156">
        <v>0</v>
      </c>
      <c r="J156" s="11">
        <v>46088</v>
      </c>
      <c r="K156" s="12">
        <f t="shared" si="4"/>
        <v>92.97</v>
      </c>
      <c r="L156" s="12">
        <f t="shared" si="5"/>
        <v>0.15</v>
      </c>
    </row>
    <row r="157" spans="1:12" x14ac:dyDescent="0.25">
      <c r="A157" t="s">
        <v>214</v>
      </c>
      <c r="B157">
        <v>31.04</v>
      </c>
      <c r="C157">
        <v>0.15</v>
      </c>
      <c r="D157">
        <v>0</v>
      </c>
      <c r="E157">
        <v>6.47</v>
      </c>
      <c r="F157">
        <v>0.4</v>
      </c>
      <c r="G157">
        <v>61.94</v>
      </c>
      <c r="H157">
        <v>0</v>
      </c>
      <c r="I157">
        <v>0</v>
      </c>
      <c r="J157" s="11">
        <v>46087</v>
      </c>
      <c r="K157" s="12">
        <f t="shared" si="4"/>
        <v>92.97999999999999</v>
      </c>
      <c r="L157" s="12">
        <f t="shared" si="5"/>
        <v>0.15</v>
      </c>
    </row>
    <row r="158" spans="1:12" x14ac:dyDescent="0.25">
      <c r="A158" t="s">
        <v>215</v>
      </c>
      <c r="B158">
        <v>31.04</v>
      </c>
      <c r="C158">
        <v>0.15</v>
      </c>
      <c r="D158">
        <v>0</v>
      </c>
      <c r="E158">
        <v>6.46</v>
      </c>
      <c r="F158">
        <v>0.41</v>
      </c>
      <c r="G158">
        <v>61.94</v>
      </c>
      <c r="H158">
        <v>0</v>
      </c>
      <c r="I158">
        <v>0</v>
      </c>
      <c r="J158" s="11">
        <v>46086</v>
      </c>
      <c r="K158" s="12">
        <f t="shared" si="4"/>
        <v>92.97999999999999</v>
      </c>
      <c r="L158" s="12">
        <f t="shared" si="5"/>
        <v>0.15</v>
      </c>
    </row>
    <row r="159" spans="1:12" x14ac:dyDescent="0.25">
      <c r="A159" t="s">
        <v>216</v>
      </c>
      <c r="B159">
        <v>31.04</v>
      </c>
      <c r="C159">
        <v>0.15</v>
      </c>
      <c r="D159">
        <v>0</v>
      </c>
      <c r="E159">
        <v>6.46</v>
      </c>
      <c r="F159">
        <v>0.41</v>
      </c>
      <c r="G159">
        <v>61.94</v>
      </c>
      <c r="H159">
        <v>0</v>
      </c>
      <c r="I159">
        <v>0</v>
      </c>
      <c r="J159" s="11">
        <v>46085</v>
      </c>
      <c r="K159" s="12">
        <f t="shared" si="4"/>
        <v>92.97999999999999</v>
      </c>
      <c r="L159" s="12">
        <f t="shared" si="5"/>
        <v>0.15</v>
      </c>
    </row>
    <row r="160" spans="1:12" x14ac:dyDescent="0.25">
      <c r="A160" t="s">
        <v>217</v>
      </c>
      <c r="B160">
        <v>31.04</v>
      </c>
      <c r="C160">
        <v>0.15</v>
      </c>
      <c r="D160">
        <v>0</v>
      </c>
      <c r="E160">
        <v>6.46</v>
      </c>
      <c r="F160">
        <v>0.41</v>
      </c>
      <c r="G160">
        <v>61.95</v>
      </c>
      <c r="H160">
        <v>0</v>
      </c>
      <c r="I160">
        <v>0</v>
      </c>
      <c r="J160" s="11">
        <v>46084</v>
      </c>
      <c r="K160" s="12">
        <f t="shared" si="4"/>
        <v>92.990000000000009</v>
      </c>
      <c r="L160" s="12">
        <f t="shared" si="5"/>
        <v>0.15</v>
      </c>
    </row>
    <row r="161" spans="1:12" x14ac:dyDescent="0.25">
      <c r="A161" t="s">
        <v>218</v>
      </c>
      <c r="B161">
        <v>31.05</v>
      </c>
      <c r="C161">
        <v>0.15</v>
      </c>
      <c r="D161">
        <v>0</v>
      </c>
      <c r="E161">
        <v>6.45</v>
      </c>
      <c r="F161">
        <v>0.41</v>
      </c>
      <c r="G161">
        <v>61.94</v>
      </c>
      <c r="H161">
        <v>0</v>
      </c>
      <c r="I161">
        <v>0</v>
      </c>
      <c r="J161" s="11">
        <v>46083</v>
      </c>
      <c r="K161" s="12">
        <f t="shared" si="4"/>
        <v>92.99</v>
      </c>
      <c r="L161" s="12">
        <f t="shared" si="5"/>
        <v>0.15</v>
      </c>
    </row>
    <row r="162" spans="1:12" x14ac:dyDescent="0.25">
      <c r="A162" t="s">
        <v>219</v>
      </c>
      <c r="B162">
        <v>31.05</v>
      </c>
      <c r="C162">
        <v>0.15</v>
      </c>
      <c r="D162">
        <v>0</v>
      </c>
      <c r="E162">
        <v>6.45</v>
      </c>
      <c r="F162">
        <v>0.41</v>
      </c>
      <c r="G162">
        <v>61.94</v>
      </c>
      <c r="H162">
        <v>0</v>
      </c>
      <c r="I162">
        <v>0</v>
      </c>
      <c r="J162" s="11">
        <v>46082</v>
      </c>
      <c r="K162" s="12">
        <f t="shared" si="4"/>
        <v>92.99</v>
      </c>
      <c r="L162" s="12">
        <f t="shared" si="5"/>
        <v>0.15</v>
      </c>
    </row>
    <row r="163" spans="1:12" x14ac:dyDescent="0.25">
      <c r="A163" t="s">
        <v>220</v>
      </c>
      <c r="B163">
        <v>30.88</v>
      </c>
      <c r="C163">
        <v>0.16</v>
      </c>
      <c r="D163">
        <v>0</v>
      </c>
      <c r="E163">
        <v>6.6</v>
      </c>
      <c r="F163">
        <v>0.42</v>
      </c>
      <c r="G163">
        <v>61.94</v>
      </c>
      <c r="H163">
        <v>0</v>
      </c>
      <c r="I163">
        <v>0</v>
      </c>
      <c r="J163" s="11">
        <v>46081</v>
      </c>
      <c r="K163" s="12">
        <f t="shared" si="4"/>
        <v>92.82</v>
      </c>
      <c r="L163" s="12">
        <f t="shared" si="5"/>
        <v>0.16</v>
      </c>
    </row>
    <row r="164" spans="1:12" x14ac:dyDescent="0.25">
      <c r="A164" t="s">
        <v>221</v>
      </c>
      <c r="B164">
        <v>31.05</v>
      </c>
      <c r="C164">
        <v>0.15</v>
      </c>
      <c r="D164">
        <v>0</v>
      </c>
      <c r="E164">
        <v>6.44</v>
      </c>
      <c r="F164">
        <v>0.41</v>
      </c>
      <c r="G164">
        <v>61.95</v>
      </c>
      <c r="H164">
        <v>0</v>
      </c>
      <c r="I164">
        <v>0</v>
      </c>
      <c r="J164" s="11">
        <v>46080</v>
      </c>
      <c r="K164" s="12">
        <f t="shared" si="4"/>
        <v>93</v>
      </c>
      <c r="L164" s="12">
        <f t="shared" si="5"/>
        <v>0.15</v>
      </c>
    </row>
    <row r="165" spans="1:12" x14ac:dyDescent="0.25">
      <c r="A165" t="s">
        <v>222</v>
      </c>
      <c r="B165">
        <v>31.05</v>
      </c>
      <c r="C165">
        <v>0.15</v>
      </c>
      <c r="D165">
        <v>0</v>
      </c>
      <c r="E165">
        <v>6.43</v>
      </c>
      <c r="F165">
        <v>0.41</v>
      </c>
      <c r="G165">
        <v>61.95</v>
      </c>
      <c r="H165">
        <v>0</v>
      </c>
      <c r="I165">
        <v>0</v>
      </c>
      <c r="J165" s="11">
        <v>46079</v>
      </c>
      <c r="K165" s="12">
        <f t="shared" si="4"/>
        <v>93</v>
      </c>
      <c r="L165" s="12">
        <f t="shared" si="5"/>
        <v>0.15</v>
      </c>
    </row>
    <row r="166" spans="1:12" x14ac:dyDescent="0.25">
      <c r="A166" t="s">
        <v>223</v>
      </c>
      <c r="B166">
        <v>31.05</v>
      </c>
      <c r="C166">
        <v>0.15</v>
      </c>
      <c r="D166">
        <v>0</v>
      </c>
      <c r="E166">
        <v>6.43</v>
      </c>
      <c r="F166">
        <v>0.41</v>
      </c>
      <c r="G166">
        <v>61.96</v>
      </c>
      <c r="H166">
        <v>0</v>
      </c>
      <c r="I166">
        <v>0</v>
      </c>
      <c r="J166" s="11">
        <v>46078</v>
      </c>
      <c r="K166" s="12">
        <f t="shared" si="4"/>
        <v>93.01</v>
      </c>
      <c r="L166" s="12">
        <f t="shared" si="5"/>
        <v>0.15</v>
      </c>
    </row>
    <row r="167" spans="1:12" x14ac:dyDescent="0.25">
      <c r="A167" t="s">
        <v>224</v>
      </c>
      <c r="B167">
        <v>31.03</v>
      </c>
      <c r="C167">
        <v>0.15</v>
      </c>
      <c r="D167">
        <v>0</v>
      </c>
      <c r="E167">
        <v>6.51</v>
      </c>
      <c r="F167">
        <v>0.42</v>
      </c>
      <c r="G167">
        <v>61.88</v>
      </c>
      <c r="H167">
        <v>0</v>
      </c>
      <c r="I167">
        <v>0</v>
      </c>
      <c r="J167" s="11">
        <v>46077</v>
      </c>
      <c r="K167" s="12">
        <f t="shared" si="4"/>
        <v>92.91</v>
      </c>
      <c r="L167" s="12">
        <f t="shared" si="5"/>
        <v>0.15</v>
      </c>
    </row>
    <row r="168" spans="1:12" x14ac:dyDescent="0.25">
      <c r="A168" t="s">
        <v>225</v>
      </c>
      <c r="B168">
        <v>31.19</v>
      </c>
      <c r="C168">
        <v>0.15</v>
      </c>
      <c r="D168">
        <v>0</v>
      </c>
      <c r="E168">
        <v>6.45</v>
      </c>
      <c r="F168">
        <v>0.42</v>
      </c>
      <c r="G168">
        <v>61.79</v>
      </c>
      <c r="H168">
        <v>0</v>
      </c>
      <c r="I168">
        <v>0</v>
      </c>
      <c r="J168" s="11">
        <v>46076</v>
      </c>
      <c r="K168" s="12">
        <f t="shared" si="4"/>
        <v>92.98</v>
      </c>
      <c r="L168" s="12">
        <f t="shared" si="5"/>
        <v>0.15</v>
      </c>
    </row>
    <row r="169" spans="1:12" x14ac:dyDescent="0.25">
      <c r="A169" t="s">
        <v>226</v>
      </c>
      <c r="B169">
        <v>31.32</v>
      </c>
      <c r="C169">
        <v>0.16</v>
      </c>
      <c r="D169">
        <v>0</v>
      </c>
      <c r="E169">
        <v>6.56</v>
      </c>
      <c r="F169">
        <v>0.42</v>
      </c>
      <c r="G169">
        <v>61.54</v>
      </c>
      <c r="H169">
        <v>0</v>
      </c>
      <c r="I169">
        <v>0</v>
      </c>
      <c r="J169" s="11">
        <v>46075</v>
      </c>
      <c r="K169" s="12">
        <f t="shared" si="4"/>
        <v>92.86</v>
      </c>
      <c r="L169" s="12">
        <f t="shared" si="5"/>
        <v>0.16</v>
      </c>
    </row>
    <row r="170" spans="1:12" x14ac:dyDescent="0.25">
      <c r="A170" t="s">
        <v>227</v>
      </c>
      <c r="B170">
        <v>31.45</v>
      </c>
      <c r="C170">
        <v>0.15</v>
      </c>
      <c r="D170">
        <v>0</v>
      </c>
      <c r="E170">
        <v>6.45</v>
      </c>
      <c r="F170">
        <v>0.42</v>
      </c>
      <c r="G170">
        <v>61.53</v>
      </c>
      <c r="H170">
        <v>0</v>
      </c>
      <c r="I170">
        <v>0</v>
      </c>
      <c r="J170" s="11">
        <v>46074</v>
      </c>
      <c r="K170" s="12">
        <f t="shared" si="4"/>
        <v>92.98</v>
      </c>
      <c r="L170" s="12">
        <f t="shared" si="5"/>
        <v>0.15</v>
      </c>
    </row>
    <row r="171" spans="1:12" x14ac:dyDescent="0.25">
      <c r="A171" t="s">
        <v>228</v>
      </c>
      <c r="B171">
        <v>31.56</v>
      </c>
      <c r="C171">
        <v>0.15</v>
      </c>
      <c r="D171">
        <v>0</v>
      </c>
      <c r="E171">
        <v>6.27</v>
      </c>
      <c r="F171">
        <v>0.44</v>
      </c>
      <c r="G171">
        <v>61.58</v>
      </c>
      <c r="H171">
        <v>0</v>
      </c>
      <c r="I171">
        <v>0</v>
      </c>
      <c r="J171" s="11">
        <v>46073</v>
      </c>
      <c r="K171" s="12">
        <f t="shared" si="4"/>
        <v>93.14</v>
      </c>
      <c r="L171" s="12">
        <f t="shared" si="5"/>
        <v>0.15</v>
      </c>
    </row>
    <row r="172" spans="1:12" x14ac:dyDescent="0.25">
      <c r="A172" t="s">
        <v>229</v>
      </c>
      <c r="B172">
        <v>31.56</v>
      </c>
      <c r="C172">
        <v>0.15</v>
      </c>
      <c r="D172">
        <v>0</v>
      </c>
      <c r="E172">
        <v>6.27</v>
      </c>
      <c r="F172">
        <v>0.44</v>
      </c>
      <c r="G172">
        <v>61.58</v>
      </c>
      <c r="H172">
        <v>0</v>
      </c>
      <c r="I172">
        <v>0</v>
      </c>
      <c r="J172" s="11">
        <v>46072</v>
      </c>
      <c r="K172" s="12">
        <f t="shared" si="4"/>
        <v>93.14</v>
      </c>
      <c r="L172" s="12">
        <f t="shared" si="5"/>
        <v>0.15</v>
      </c>
    </row>
    <row r="173" spans="1:12" x14ac:dyDescent="0.25">
      <c r="A173" t="s">
        <v>230</v>
      </c>
      <c r="B173">
        <v>31.56</v>
      </c>
      <c r="C173">
        <v>0.15</v>
      </c>
      <c r="D173">
        <v>0</v>
      </c>
      <c r="E173">
        <v>6.27</v>
      </c>
      <c r="F173">
        <v>0.44</v>
      </c>
      <c r="G173">
        <v>61.58</v>
      </c>
      <c r="H173">
        <v>0</v>
      </c>
      <c r="I173">
        <v>0</v>
      </c>
      <c r="J173" s="11">
        <v>46071</v>
      </c>
      <c r="K173" s="12">
        <f t="shared" si="4"/>
        <v>93.14</v>
      </c>
      <c r="L173" s="12">
        <f t="shared" si="5"/>
        <v>0.15</v>
      </c>
    </row>
    <row r="174" spans="1:12" x14ac:dyDescent="0.25">
      <c r="A174" t="s">
        <v>231</v>
      </c>
      <c r="B174">
        <v>31.71</v>
      </c>
      <c r="C174">
        <v>0.15</v>
      </c>
      <c r="D174">
        <v>0</v>
      </c>
      <c r="E174">
        <v>6.17</v>
      </c>
      <c r="F174">
        <v>0.44</v>
      </c>
      <c r="G174">
        <v>61.53</v>
      </c>
      <c r="H174">
        <v>0</v>
      </c>
      <c r="I174">
        <v>0</v>
      </c>
      <c r="J174" s="11">
        <v>46070</v>
      </c>
      <c r="K174" s="12">
        <f t="shared" si="4"/>
        <v>93.240000000000009</v>
      </c>
      <c r="L174" s="12">
        <f t="shared" si="5"/>
        <v>0.15</v>
      </c>
    </row>
    <row r="175" spans="1:12" x14ac:dyDescent="0.25">
      <c r="A175" t="s">
        <v>232</v>
      </c>
      <c r="B175">
        <v>31.46</v>
      </c>
      <c r="C175">
        <v>0.15</v>
      </c>
      <c r="D175">
        <v>0</v>
      </c>
      <c r="E175">
        <v>6.24</v>
      </c>
      <c r="F175">
        <v>0.46</v>
      </c>
      <c r="G175">
        <v>61.69</v>
      </c>
      <c r="H175">
        <v>0</v>
      </c>
      <c r="I175">
        <v>0</v>
      </c>
      <c r="J175" s="11">
        <v>46069</v>
      </c>
      <c r="K175" s="12">
        <f t="shared" si="4"/>
        <v>93.15</v>
      </c>
      <c r="L175" s="12">
        <f t="shared" si="5"/>
        <v>0.15</v>
      </c>
    </row>
    <row r="176" spans="1:12" x14ac:dyDescent="0.25">
      <c r="A176" t="s">
        <v>233</v>
      </c>
      <c r="B176">
        <v>31</v>
      </c>
      <c r="C176">
        <v>0.01</v>
      </c>
      <c r="D176">
        <v>0</v>
      </c>
      <c r="E176">
        <v>6.1</v>
      </c>
      <c r="F176">
        <v>2.36</v>
      </c>
      <c r="G176">
        <v>60.53</v>
      </c>
      <c r="H176">
        <v>0</v>
      </c>
      <c r="I176">
        <v>0</v>
      </c>
      <c r="J176" s="11">
        <v>46068</v>
      </c>
      <c r="K176" s="12">
        <f t="shared" si="4"/>
        <v>91.53</v>
      </c>
      <c r="L176" s="12">
        <f t="shared" si="5"/>
        <v>0.01</v>
      </c>
    </row>
    <row r="177" spans="1:12" x14ac:dyDescent="0.25">
      <c r="A177" t="s">
        <v>234</v>
      </c>
      <c r="B177">
        <v>31.06</v>
      </c>
      <c r="C177">
        <v>0.28999999999999998</v>
      </c>
      <c r="D177">
        <v>0</v>
      </c>
      <c r="E177">
        <v>6</v>
      </c>
      <c r="F177">
        <v>2.04</v>
      </c>
      <c r="G177">
        <v>60.61</v>
      </c>
      <c r="H177">
        <v>0</v>
      </c>
      <c r="I177">
        <v>0</v>
      </c>
      <c r="J177" s="11">
        <v>46067</v>
      </c>
      <c r="K177" s="12">
        <f t="shared" si="4"/>
        <v>91.67</v>
      </c>
      <c r="L177" s="12">
        <f t="shared" si="5"/>
        <v>0.28999999999999998</v>
      </c>
    </row>
    <row r="178" spans="1:12" x14ac:dyDescent="0.25">
      <c r="A178" t="s">
        <v>235</v>
      </c>
      <c r="B178">
        <v>31.23</v>
      </c>
      <c r="C178">
        <v>0.41</v>
      </c>
      <c r="D178">
        <v>0</v>
      </c>
      <c r="E178">
        <v>5.81</v>
      </c>
      <c r="F178">
        <v>0.4</v>
      </c>
      <c r="G178">
        <v>62.16</v>
      </c>
      <c r="H178">
        <v>0</v>
      </c>
      <c r="I178">
        <v>0</v>
      </c>
      <c r="J178" s="11">
        <v>46066</v>
      </c>
      <c r="K178" s="12">
        <f t="shared" si="4"/>
        <v>93.39</v>
      </c>
      <c r="L178" s="12">
        <f t="shared" si="5"/>
        <v>0.41</v>
      </c>
    </row>
    <row r="179" spans="1:12" x14ac:dyDescent="0.25">
      <c r="A179" t="s">
        <v>236</v>
      </c>
      <c r="B179">
        <v>31.23</v>
      </c>
      <c r="C179">
        <v>0.41</v>
      </c>
      <c r="D179">
        <v>0</v>
      </c>
      <c r="E179">
        <v>5.81</v>
      </c>
      <c r="F179">
        <v>0.4</v>
      </c>
      <c r="G179">
        <v>62.16</v>
      </c>
      <c r="H179">
        <v>0</v>
      </c>
      <c r="I179">
        <v>0</v>
      </c>
      <c r="J179" s="11">
        <v>46065</v>
      </c>
      <c r="K179" s="12">
        <f t="shared" si="4"/>
        <v>93.39</v>
      </c>
      <c r="L179" s="12">
        <f t="shared" si="5"/>
        <v>0.41</v>
      </c>
    </row>
    <row r="180" spans="1:12" x14ac:dyDescent="0.25">
      <c r="A180" t="s">
        <v>237</v>
      </c>
      <c r="B180">
        <v>31.23</v>
      </c>
      <c r="C180">
        <v>0.08</v>
      </c>
      <c r="D180">
        <v>0</v>
      </c>
      <c r="E180">
        <v>6.13</v>
      </c>
      <c r="F180">
        <v>0.4</v>
      </c>
      <c r="G180">
        <v>62.16</v>
      </c>
      <c r="H180">
        <v>0</v>
      </c>
      <c r="I180">
        <v>0</v>
      </c>
      <c r="J180" s="11">
        <v>46064</v>
      </c>
      <c r="K180" s="12">
        <f t="shared" si="4"/>
        <v>93.39</v>
      </c>
      <c r="L180" s="12">
        <f t="shared" si="5"/>
        <v>0.08</v>
      </c>
    </row>
    <row r="181" spans="1:12" x14ac:dyDescent="0.25">
      <c r="A181" t="s">
        <v>238</v>
      </c>
      <c r="B181">
        <v>31.23</v>
      </c>
      <c r="C181">
        <v>0.08</v>
      </c>
      <c r="D181">
        <v>0</v>
      </c>
      <c r="E181">
        <v>6.13</v>
      </c>
      <c r="F181">
        <v>0.4</v>
      </c>
      <c r="G181">
        <v>62.16</v>
      </c>
      <c r="H181">
        <v>0</v>
      </c>
      <c r="I181">
        <v>0</v>
      </c>
      <c r="J181" s="11">
        <v>46063</v>
      </c>
      <c r="K181" s="12">
        <f t="shared" si="4"/>
        <v>93.39</v>
      </c>
      <c r="L181" s="12">
        <f t="shared" si="5"/>
        <v>0.08</v>
      </c>
    </row>
    <row r="182" spans="1:12" x14ac:dyDescent="0.25">
      <c r="A182" t="s">
        <v>239</v>
      </c>
      <c r="B182">
        <v>31.33</v>
      </c>
      <c r="C182">
        <v>0.01</v>
      </c>
      <c r="D182">
        <v>0</v>
      </c>
      <c r="E182">
        <v>6.11</v>
      </c>
      <c r="F182">
        <v>0.47</v>
      </c>
      <c r="G182">
        <v>62.08</v>
      </c>
      <c r="H182">
        <v>0</v>
      </c>
      <c r="I182">
        <v>0</v>
      </c>
      <c r="J182" s="11">
        <v>46062</v>
      </c>
      <c r="K182" s="12">
        <f t="shared" si="4"/>
        <v>93.41</v>
      </c>
      <c r="L182" s="12">
        <f t="shared" si="5"/>
        <v>0.01</v>
      </c>
    </row>
    <row r="183" spans="1:12" x14ac:dyDescent="0.25">
      <c r="A183" t="s">
        <v>240</v>
      </c>
      <c r="B183">
        <v>31.28</v>
      </c>
      <c r="C183">
        <v>0.02</v>
      </c>
      <c r="D183">
        <v>0</v>
      </c>
      <c r="E183">
        <v>6</v>
      </c>
      <c r="F183">
        <v>0.57999999999999996</v>
      </c>
      <c r="G183">
        <v>62.12</v>
      </c>
      <c r="H183">
        <v>0</v>
      </c>
      <c r="I183">
        <v>0</v>
      </c>
      <c r="J183" s="11">
        <v>46061</v>
      </c>
      <c r="K183" s="12">
        <f t="shared" si="4"/>
        <v>93.4</v>
      </c>
      <c r="L183" s="12">
        <f t="shared" si="5"/>
        <v>0.02</v>
      </c>
    </row>
    <row r="184" spans="1:12" x14ac:dyDescent="0.25">
      <c r="A184" t="s">
        <v>241</v>
      </c>
      <c r="B184">
        <v>30.98</v>
      </c>
      <c r="C184">
        <v>0.31</v>
      </c>
      <c r="D184">
        <v>0</v>
      </c>
      <c r="E184">
        <v>5.89</v>
      </c>
      <c r="F184">
        <v>0.56999999999999995</v>
      </c>
      <c r="G184">
        <v>62.25</v>
      </c>
      <c r="H184">
        <v>0</v>
      </c>
      <c r="I184">
        <v>0</v>
      </c>
      <c r="J184" s="11">
        <v>46060</v>
      </c>
      <c r="K184" s="12">
        <f t="shared" si="4"/>
        <v>93.23</v>
      </c>
      <c r="L184" s="12">
        <f t="shared" si="5"/>
        <v>0.31</v>
      </c>
    </row>
    <row r="185" spans="1:12" x14ac:dyDescent="0.25">
      <c r="A185" t="s">
        <v>242</v>
      </c>
      <c r="B185">
        <v>30.5</v>
      </c>
      <c r="C185">
        <v>1.35</v>
      </c>
      <c r="D185">
        <v>0</v>
      </c>
      <c r="E185">
        <v>5.93</v>
      </c>
      <c r="F185">
        <v>0.56999999999999995</v>
      </c>
      <c r="G185">
        <v>61.65</v>
      </c>
      <c r="H185">
        <v>0</v>
      </c>
      <c r="I185">
        <v>0</v>
      </c>
      <c r="J185" s="11">
        <v>46059</v>
      </c>
      <c r="K185" s="12">
        <f t="shared" si="4"/>
        <v>92.15</v>
      </c>
      <c r="L185" s="12">
        <f t="shared" si="5"/>
        <v>1.35</v>
      </c>
    </row>
    <row r="186" spans="1:12" x14ac:dyDescent="0.25">
      <c r="A186" t="s">
        <v>243</v>
      </c>
      <c r="B186">
        <v>30.5</v>
      </c>
      <c r="C186">
        <v>1.35</v>
      </c>
      <c r="D186">
        <v>0</v>
      </c>
      <c r="E186">
        <v>5.92</v>
      </c>
      <c r="F186">
        <v>0.56999999999999995</v>
      </c>
      <c r="G186">
        <v>61.65</v>
      </c>
      <c r="H186">
        <v>0</v>
      </c>
      <c r="I186">
        <v>0</v>
      </c>
      <c r="J186" s="11">
        <v>46058</v>
      </c>
      <c r="K186" s="12">
        <f t="shared" si="4"/>
        <v>92.15</v>
      </c>
      <c r="L186" s="12">
        <f t="shared" si="5"/>
        <v>1.35</v>
      </c>
    </row>
    <row r="187" spans="1:12" x14ac:dyDescent="0.25">
      <c r="A187" t="s">
        <v>244</v>
      </c>
      <c r="B187">
        <v>30.5</v>
      </c>
      <c r="C187">
        <v>0.51</v>
      </c>
      <c r="D187">
        <v>0</v>
      </c>
      <c r="E187">
        <v>5.92</v>
      </c>
      <c r="F187">
        <v>1.41</v>
      </c>
      <c r="G187">
        <v>61.66</v>
      </c>
      <c r="H187">
        <v>0</v>
      </c>
      <c r="I187">
        <v>0</v>
      </c>
      <c r="J187" s="11">
        <v>46057</v>
      </c>
      <c r="K187" s="12">
        <f t="shared" si="4"/>
        <v>92.16</v>
      </c>
      <c r="L187" s="12">
        <f t="shared" si="5"/>
        <v>0.51</v>
      </c>
    </row>
    <row r="188" spans="1:12" x14ac:dyDescent="0.25">
      <c r="A188" t="s">
        <v>245</v>
      </c>
      <c r="B188">
        <v>30.5</v>
      </c>
      <c r="C188">
        <v>0.51</v>
      </c>
      <c r="D188">
        <v>0</v>
      </c>
      <c r="E188">
        <v>5.91</v>
      </c>
      <c r="F188">
        <v>1.41</v>
      </c>
      <c r="G188">
        <v>61.66</v>
      </c>
      <c r="H188">
        <v>0</v>
      </c>
      <c r="I188">
        <v>0</v>
      </c>
      <c r="J188" s="11">
        <v>46056</v>
      </c>
      <c r="K188" s="12">
        <f t="shared" si="4"/>
        <v>92.16</v>
      </c>
      <c r="L188" s="12">
        <f t="shared" si="5"/>
        <v>0.51</v>
      </c>
    </row>
    <row r="189" spans="1:12" x14ac:dyDescent="0.25">
      <c r="A189" t="s">
        <v>246</v>
      </c>
      <c r="B189">
        <v>29.78</v>
      </c>
      <c r="C189">
        <v>2.04</v>
      </c>
      <c r="D189">
        <v>0</v>
      </c>
      <c r="E189">
        <v>5.86</v>
      </c>
      <c r="F189">
        <v>1.4</v>
      </c>
      <c r="G189">
        <v>60.93</v>
      </c>
      <c r="H189">
        <v>0</v>
      </c>
      <c r="I189">
        <v>0</v>
      </c>
      <c r="J189" s="11">
        <v>46055</v>
      </c>
      <c r="K189" s="12">
        <f t="shared" si="4"/>
        <v>90.710000000000008</v>
      </c>
      <c r="L189" s="12">
        <f t="shared" si="5"/>
        <v>2.04</v>
      </c>
    </row>
    <row r="190" spans="1:12" x14ac:dyDescent="0.25">
      <c r="A190" t="s">
        <v>247</v>
      </c>
      <c r="B190">
        <v>30.28</v>
      </c>
      <c r="C190">
        <v>1.56</v>
      </c>
      <c r="D190">
        <v>0</v>
      </c>
      <c r="E190">
        <v>6.02</v>
      </c>
      <c r="F190">
        <v>2.16</v>
      </c>
      <c r="G190">
        <v>59.98</v>
      </c>
      <c r="H190">
        <v>0</v>
      </c>
      <c r="I190">
        <v>0</v>
      </c>
      <c r="J190" s="11">
        <v>46054</v>
      </c>
      <c r="K190" s="12">
        <f t="shared" si="4"/>
        <v>90.259999999999991</v>
      </c>
      <c r="L190" s="12">
        <f t="shared" si="5"/>
        <v>1.56</v>
      </c>
    </row>
    <row r="191" spans="1:12" x14ac:dyDescent="0.25">
      <c r="A191" t="s">
        <v>248</v>
      </c>
      <c r="B191">
        <v>29.37</v>
      </c>
      <c r="C191">
        <v>0.74</v>
      </c>
      <c r="D191">
        <v>0</v>
      </c>
      <c r="E191">
        <v>0</v>
      </c>
      <c r="F191">
        <v>10.64</v>
      </c>
      <c r="G191">
        <v>59.24</v>
      </c>
      <c r="H191">
        <v>0</v>
      </c>
      <c r="I191">
        <v>0</v>
      </c>
      <c r="J191" s="11">
        <v>46053</v>
      </c>
      <c r="K191" s="12">
        <f t="shared" si="4"/>
        <v>88.61</v>
      </c>
      <c r="L191" s="12">
        <f t="shared" si="5"/>
        <v>0.74</v>
      </c>
    </row>
    <row r="192" spans="1:12" x14ac:dyDescent="0.25">
      <c r="A192" t="s">
        <v>249</v>
      </c>
      <c r="B192">
        <v>33.42</v>
      </c>
      <c r="C192">
        <v>0.02</v>
      </c>
      <c r="D192">
        <v>0</v>
      </c>
      <c r="E192">
        <v>1.46</v>
      </c>
      <c r="F192">
        <v>3.17</v>
      </c>
      <c r="G192">
        <v>61.93</v>
      </c>
      <c r="H192">
        <v>0</v>
      </c>
      <c r="I192">
        <v>0</v>
      </c>
      <c r="J192" s="11">
        <v>46052</v>
      </c>
      <c r="K192" s="12">
        <f t="shared" si="4"/>
        <v>95.35</v>
      </c>
      <c r="L192" s="12">
        <f t="shared" si="5"/>
        <v>0.02</v>
      </c>
    </row>
    <row r="193" spans="1:12" x14ac:dyDescent="0.25">
      <c r="A193" t="s">
        <v>250</v>
      </c>
      <c r="B193">
        <v>33.42</v>
      </c>
      <c r="C193">
        <v>0.02</v>
      </c>
      <c r="D193">
        <v>0</v>
      </c>
      <c r="E193">
        <v>1.46</v>
      </c>
      <c r="F193">
        <v>3.17</v>
      </c>
      <c r="G193">
        <v>61.94</v>
      </c>
      <c r="H193">
        <v>0</v>
      </c>
      <c r="I193">
        <v>0</v>
      </c>
      <c r="J193" s="11">
        <v>46051</v>
      </c>
      <c r="K193" s="12">
        <f t="shared" si="4"/>
        <v>95.36</v>
      </c>
      <c r="L193" s="12">
        <f t="shared" si="5"/>
        <v>0.02</v>
      </c>
    </row>
    <row r="194" spans="1:12" x14ac:dyDescent="0.25">
      <c r="A194" t="s">
        <v>251</v>
      </c>
      <c r="B194">
        <v>33.42</v>
      </c>
      <c r="C194">
        <v>0.02</v>
      </c>
      <c r="D194">
        <v>0</v>
      </c>
      <c r="E194">
        <v>1.45</v>
      </c>
      <c r="F194">
        <v>3.17</v>
      </c>
      <c r="G194">
        <v>61.94</v>
      </c>
      <c r="H194">
        <v>0</v>
      </c>
      <c r="I194">
        <v>0</v>
      </c>
      <c r="J194" s="11">
        <v>46050</v>
      </c>
      <c r="K194" s="12">
        <f t="shared" ref="K194:K257" si="6">B194+G194</f>
        <v>95.36</v>
      </c>
      <c r="L194" s="12">
        <f t="shared" ref="L194:L257" si="7">D194+C194</f>
        <v>0.02</v>
      </c>
    </row>
    <row r="195" spans="1:12" x14ac:dyDescent="0.25">
      <c r="A195" t="s">
        <v>252</v>
      </c>
      <c r="B195">
        <v>32.86</v>
      </c>
      <c r="C195">
        <v>0.01</v>
      </c>
      <c r="D195">
        <v>0</v>
      </c>
      <c r="E195">
        <v>1.43</v>
      </c>
      <c r="F195">
        <v>2.17</v>
      </c>
      <c r="G195">
        <v>63.53</v>
      </c>
      <c r="H195">
        <v>0</v>
      </c>
      <c r="I195">
        <v>0</v>
      </c>
      <c r="J195" s="11">
        <v>46049</v>
      </c>
      <c r="K195" s="12">
        <f t="shared" si="6"/>
        <v>96.39</v>
      </c>
      <c r="L195" s="12">
        <f t="shared" si="7"/>
        <v>0.01</v>
      </c>
    </row>
    <row r="196" spans="1:12" x14ac:dyDescent="0.25">
      <c r="A196" t="s">
        <v>253</v>
      </c>
      <c r="B196">
        <v>31.33</v>
      </c>
      <c r="C196">
        <v>0.48</v>
      </c>
      <c r="D196">
        <v>0</v>
      </c>
      <c r="E196">
        <v>1.36</v>
      </c>
      <c r="F196">
        <v>5.17</v>
      </c>
      <c r="G196">
        <v>61.66</v>
      </c>
      <c r="H196">
        <v>0</v>
      </c>
      <c r="I196">
        <v>0</v>
      </c>
      <c r="J196" s="11">
        <v>46048</v>
      </c>
      <c r="K196" s="12">
        <f t="shared" si="6"/>
        <v>92.99</v>
      </c>
      <c r="L196" s="12">
        <f t="shared" si="7"/>
        <v>0.48</v>
      </c>
    </row>
    <row r="197" spans="1:12" x14ac:dyDescent="0.25">
      <c r="A197" t="s">
        <v>254</v>
      </c>
      <c r="B197">
        <v>31.34</v>
      </c>
      <c r="C197">
        <v>0.47</v>
      </c>
      <c r="D197">
        <v>0</v>
      </c>
      <c r="E197">
        <v>1.32</v>
      </c>
      <c r="F197">
        <v>5.04</v>
      </c>
      <c r="G197">
        <v>61.83</v>
      </c>
      <c r="H197">
        <v>0</v>
      </c>
      <c r="I197">
        <v>0</v>
      </c>
      <c r="J197" s="11">
        <v>46047</v>
      </c>
      <c r="K197" s="12">
        <f t="shared" si="6"/>
        <v>93.17</v>
      </c>
      <c r="L197" s="12">
        <f t="shared" si="7"/>
        <v>0.47</v>
      </c>
    </row>
    <row r="198" spans="1:12" x14ac:dyDescent="0.25">
      <c r="A198" t="s">
        <v>255</v>
      </c>
      <c r="B198">
        <v>30.36</v>
      </c>
      <c r="C198">
        <v>3.65</v>
      </c>
      <c r="D198">
        <v>0</v>
      </c>
      <c r="E198">
        <v>1.23</v>
      </c>
      <c r="F198">
        <v>1.79</v>
      </c>
      <c r="G198">
        <v>62.98</v>
      </c>
      <c r="H198">
        <v>0</v>
      </c>
      <c r="I198">
        <v>0</v>
      </c>
      <c r="J198" s="11">
        <v>46046</v>
      </c>
      <c r="K198" s="12">
        <f t="shared" si="6"/>
        <v>93.34</v>
      </c>
      <c r="L198" s="12">
        <f t="shared" si="7"/>
        <v>3.65</v>
      </c>
    </row>
    <row r="199" spans="1:12" x14ac:dyDescent="0.25">
      <c r="A199" t="s">
        <v>256</v>
      </c>
      <c r="B199">
        <v>30.59</v>
      </c>
      <c r="C199">
        <v>0.85</v>
      </c>
      <c r="D199">
        <v>0</v>
      </c>
      <c r="E199">
        <v>1.2</v>
      </c>
      <c r="F199">
        <v>3.68</v>
      </c>
      <c r="G199">
        <v>63.67</v>
      </c>
      <c r="H199">
        <v>0</v>
      </c>
      <c r="I199">
        <v>0</v>
      </c>
      <c r="J199" s="11">
        <v>46045</v>
      </c>
      <c r="K199" s="12">
        <f t="shared" si="6"/>
        <v>94.26</v>
      </c>
      <c r="L199" s="12">
        <f t="shared" si="7"/>
        <v>0.85</v>
      </c>
    </row>
    <row r="200" spans="1:12" x14ac:dyDescent="0.25">
      <c r="A200" t="s">
        <v>257</v>
      </c>
      <c r="B200">
        <v>30.59</v>
      </c>
      <c r="C200">
        <v>0.85</v>
      </c>
      <c r="D200">
        <v>0</v>
      </c>
      <c r="E200">
        <v>1.2</v>
      </c>
      <c r="F200">
        <v>3.68</v>
      </c>
      <c r="G200">
        <v>63.67</v>
      </c>
      <c r="H200">
        <v>0</v>
      </c>
      <c r="I200">
        <v>0</v>
      </c>
      <c r="J200" s="11">
        <v>46044</v>
      </c>
      <c r="K200" s="12">
        <f t="shared" si="6"/>
        <v>94.26</v>
      </c>
      <c r="L200" s="12">
        <f t="shared" si="7"/>
        <v>0.85</v>
      </c>
    </row>
    <row r="201" spans="1:12" x14ac:dyDescent="0.25">
      <c r="A201" t="s">
        <v>258</v>
      </c>
      <c r="B201">
        <v>30.59</v>
      </c>
      <c r="C201">
        <v>0.85</v>
      </c>
      <c r="D201">
        <v>0</v>
      </c>
      <c r="E201">
        <v>1.2</v>
      </c>
      <c r="F201">
        <v>3.68</v>
      </c>
      <c r="G201">
        <v>63.68</v>
      </c>
      <c r="H201">
        <v>0</v>
      </c>
      <c r="I201">
        <v>0</v>
      </c>
      <c r="J201" s="11">
        <v>46043</v>
      </c>
      <c r="K201" s="12">
        <f t="shared" si="6"/>
        <v>94.27</v>
      </c>
      <c r="L201" s="12">
        <f t="shared" si="7"/>
        <v>0.85</v>
      </c>
    </row>
    <row r="202" spans="1:12" x14ac:dyDescent="0.25">
      <c r="A202" t="s">
        <v>259</v>
      </c>
      <c r="B202">
        <v>30.84</v>
      </c>
      <c r="C202">
        <v>1.24</v>
      </c>
      <c r="D202">
        <v>0</v>
      </c>
      <c r="E202">
        <v>1.2</v>
      </c>
      <c r="F202">
        <v>5.32</v>
      </c>
      <c r="G202">
        <v>61.41</v>
      </c>
      <c r="H202">
        <v>0</v>
      </c>
      <c r="I202">
        <v>0</v>
      </c>
      <c r="J202" s="11">
        <v>46042</v>
      </c>
      <c r="K202" s="12">
        <f t="shared" si="6"/>
        <v>92.25</v>
      </c>
      <c r="L202" s="12">
        <f t="shared" si="7"/>
        <v>1.24</v>
      </c>
    </row>
    <row r="203" spans="1:12" x14ac:dyDescent="0.25">
      <c r="A203" t="s">
        <v>260</v>
      </c>
      <c r="B203">
        <v>30.45</v>
      </c>
      <c r="C203">
        <v>0.03</v>
      </c>
      <c r="D203">
        <v>0</v>
      </c>
      <c r="E203">
        <v>1.21</v>
      </c>
      <c r="F203">
        <v>1.76</v>
      </c>
      <c r="G203">
        <v>66.55</v>
      </c>
      <c r="H203">
        <v>0</v>
      </c>
      <c r="I203">
        <v>0</v>
      </c>
      <c r="J203" s="11">
        <v>46041</v>
      </c>
      <c r="K203" s="12">
        <f t="shared" si="6"/>
        <v>97</v>
      </c>
      <c r="L203" s="12">
        <f t="shared" si="7"/>
        <v>0.03</v>
      </c>
    </row>
    <row r="204" spans="1:12" x14ac:dyDescent="0.25">
      <c r="A204" t="s">
        <v>261</v>
      </c>
      <c r="B204">
        <v>30.84</v>
      </c>
      <c r="C204">
        <v>0.02</v>
      </c>
      <c r="D204">
        <v>0</v>
      </c>
      <c r="E204">
        <v>1.2</v>
      </c>
      <c r="F204">
        <v>3.25</v>
      </c>
      <c r="G204">
        <v>64.69</v>
      </c>
      <c r="H204">
        <v>0</v>
      </c>
      <c r="I204">
        <v>0</v>
      </c>
      <c r="J204" s="11">
        <v>46040</v>
      </c>
      <c r="K204" s="12">
        <f t="shared" si="6"/>
        <v>95.53</v>
      </c>
      <c r="L204" s="12">
        <f t="shared" si="7"/>
        <v>0.02</v>
      </c>
    </row>
    <row r="205" spans="1:12" x14ac:dyDescent="0.25">
      <c r="A205" t="s">
        <v>262</v>
      </c>
      <c r="B205">
        <v>29.19</v>
      </c>
      <c r="C205">
        <v>0.8</v>
      </c>
      <c r="D205">
        <v>0</v>
      </c>
      <c r="E205">
        <v>6.37</v>
      </c>
      <c r="F205">
        <v>1.1299999999999999</v>
      </c>
      <c r="G205">
        <v>62.51</v>
      </c>
      <c r="H205">
        <v>0</v>
      </c>
      <c r="I205">
        <v>0</v>
      </c>
      <c r="J205" s="11">
        <v>46039</v>
      </c>
      <c r="K205" s="12">
        <f t="shared" si="6"/>
        <v>91.7</v>
      </c>
      <c r="L205" s="12">
        <f t="shared" si="7"/>
        <v>0.8</v>
      </c>
    </row>
    <row r="206" spans="1:12" x14ac:dyDescent="0.25">
      <c r="A206" t="s">
        <v>263</v>
      </c>
      <c r="B206">
        <v>29.19</v>
      </c>
      <c r="C206">
        <v>0.8</v>
      </c>
      <c r="D206">
        <v>0</v>
      </c>
      <c r="E206">
        <v>6.37</v>
      </c>
      <c r="F206">
        <v>1.1299999999999999</v>
      </c>
      <c r="G206">
        <v>62.51</v>
      </c>
      <c r="H206">
        <v>0</v>
      </c>
      <c r="I206">
        <v>0</v>
      </c>
      <c r="J206" s="11">
        <v>46038</v>
      </c>
      <c r="K206" s="12">
        <f t="shared" si="6"/>
        <v>91.7</v>
      </c>
      <c r="L206" s="12">
        <f t="shared" si="7"/>
        <v>0.8</v>
      </c>
    </row>
    <row r="207" spans="1:12" x14ac:dyDescent="0.25">
      <c r="A207" t="s">
        <v>264</v>
      </c>
      <c r="B207">
        <v>29.2</v>
      </c>
      <c r="C207">
        <v>0.8</v>
      </c>
      <c r="D207">
        <v>0</v>
      </c>
      <c r="E207">
        <v>6.36</v>
      </c>
      <c r="F207">
        <v>1.1299999999999999</v>
      </c>
      <c r="G207">
        <v>62.51</v>
      </c>
      <c r="H207">
        <v>0</v>
      </c>
      <c r="I207">
        <v>0</v>
      </c>
      <c r="J207" s="11">
        <v>46037</v>
      </c>
      <c r="K207" s="12">
        <f t="shared" si="6"/>
        <v>91.71</v>
      </c>
      <c r="L207" s="12">
        <f t="shared" si="7"/>
        <v>0.8</v>
      </c>
    </row>
    <row r="208" spans="1:12" x14ac:dyDescent="0.25">
      <c r="A208" t="s">
        <v>265</v>
      </c>
      <c r="B208">
        <v>29.2</v>
      </c>
      <c r="C208">
        <v>0.8</v>
      </c>
      <c r="D208">
        <v>0</v>
      </c>
      <c r="E208">
        <v>6.36</v>
      </c>
      <c r="F208">
        <v>1.1299999999999999</v>
      </c>
      <c r="G208">
        <v>62.51</v>
      </c>
      <c r="H208">
        <v>0</v>
      </c>
      <c r="I208">
        <v>0</v>
      </c>
      <c r="J208" s="11">
        <v>46036</v>
      </c>
      <c r="K208" s="12">
        <f t="shared" si="6"/>
        <v>91.71</v>
      </c>
      <c r="L208" s="12">
        <f t="shared" si="7"/>
        <v>0.8</v>
      </c>
    </row>
    <row r="209" spans="1:12" x14ac:dyDescent="0.25">
      <c r="A209" t="s">
        <v>266</v>
      </c>
      <c r="B209">
        <v>26.41</v>
      </c>
      <c r="C209">
        <v>0.86</v>
      </c>
      <c r="D209">
        <v>0</v>
      </c>
      <c r="E209">
        <v>6.51</v>
      </c>
      <c r="F209">
        <v>0.55000000000000004</v>
      </c>
      <c r="G209">
        <v>65.67</v>
      </c>
      <c r="H209">
        <v>0</v>
      </c>
      <c r="I209">
        <v>0</v>
      </c>
      <c r="J209" s="11">
        <v>46035</v>
      </c>
      <c r="K209" s="12">
        <f t="shared" si="6"/>
        <v>92.08</v>
      </c>
      <c r="L209" s="12">
        <f t="shared" si="7"/>
        <v>0.86</v>
      </c>
    </row>
    <row r="210" spans="1:12" x14ac:dyDescent="0.25">
      <c r="A210" t="s">
        <v>267</v>
      </c>
      <c r="B210">
        <v>25.94</v>
      </c>
      <c r="C210">
        <v>2.61</v>
      </c>
      <c r="D210">
        <v>0</v>
      </c>
      <c r="E210">
        <v>6.43</v>
      </c>
      <c r="F210">
        <v>0.59</v>
      </c>
      <c r="G210">
        <v>64.42</v>
      </c>
      <c r="H210">
        <v>0</v>
      </c>
      <c r="I210">
        <v>0</v>
      </c>
      <c r="J210" s="11">
        <v>46034</v>
      </c>
      <c r="K210" s="12">
        <f t="shared" si="6"/>
        <v>90.36</v>
      </c>
      <c r="L210" s="12">
        <f t="shared" si="7"/>
        <v>2.61</v>
      </c>
    </row>
    <row r="211" spans="1:12" x14ac:dyDescent="0.25">
      <c r="A211" t="s">
        <v>268</v>
      </c>
      <c r="B211">
        <v>25.54</v>
      </c>
      <c r="C211">
        <v>0.27</v>
      </c>
      <c r="D211">
        <v>0</v>
      </c>
      <c r="E211">
        <v>4.0599999999999996</v>
      </c>
      <c r="F211">
        <v>5.82</v>
      </c>
      <c r="G211">
        <v>64.31</v>
      </c>
      <c r="H211">
        <v>0</v>
      </c>
      <c r="I211">
        <v>0</v>
      </c>
      <c r="J211" s="11">
        <v>46033</v>
      </c>
      <c r="K211" s="12">
        <f t="shared" si="6"/>
        <v>89.85</v>
      </c>
      <c r="L211" s="12">
        <f t="shared" si="7"/>
        <v>0.27</v>
      </c>
    </row>
    <row r="212" spans="1:12" x14ac:dyDescent="0.25">
      <c r="A212" t="s">
        <v>269</v>
      </c>
      <c r="B212">
        <v>25.44</v>
      </c>
      <c r="C212">
        <v>2.76</v>
      </c>
      <c r="D212">
        <v>0</v>
      </c>
      <c r="E212">
        <v>1.18</v>
      </c>
      <c r="F212">
        <v>5.76</v>
      </c>
      <c r="G212">
        <v>64.849999999999994</v>
      </c>
      <c r="H212">
        <v>0</v>
      </c>
      <c r="I212">
        <v>0</v>
      </c>
      <c r="J212" s="11">
        <v>46032</v>
      </c>
      <c r="K212" s="12">
        <f t="shared" si="6"/>
        <v>90.289999999999992</v>
      </c>
      <c r="L212" s="12">
        <f t="shared" si="7"/>
        <v>2.76</v>
      </c>
    </row>
    <row r="213" spans="1:12" x14ac:dyDescent="0.25">
      <c r="A213" t="s">
        <v>270</v>
      </c>
      <c r="B213">
        <v>25.42</v>
      </c>
      <c r="C213">
        <v>4.0199999999999996</v>
      </c>
      <c r="D213">
        <v>0</v>
      </c>
      <c r="E213">
        <v>1.1200000000000001</v>
      </c>
      <c r="F213">
        <v>0.57999999999999996</v>
      </c>
      <c r="G213">
        <v>68.86</v>
      </c>
      <c r="H213">
        <v>0</v>
      </c>
      <c r="I213">
        <v>0</v>
      </c>
      <c r="J213" s="11">
        <v>46031</v>
      </c>
      <c r="K213" s="12">
        <f t="shared" si="6"/>
        <v>94.28</v>
      </c>
      <c r="L213" s="12">
        <f t="shared" si="7"/>
        <v>4.0199999999999996</v>
      </c>
    </row>
    <row r="214" spans="1:12" x14ac:dyDescent="0.25">
      <c r="A214" t="s">
        <v>271</v>
      </c>
      <c r="B214">
        <v>25.42</v>
      </c>
      <c r="C214">
        <v>4.0199999999999996</v>
      </c>
      <c r="D214">
        <v>0</v>
      </c>
      <c r="E214">
        <v>1.1200000000000001</v>
      </c>
      <c r="F214">
        <v>0.57999999999999996</v>
      </c>
      <c r="G214">
        <v>68.86</v>
      </c>
      <c r="H214">
        <v>0</v>
      </c>
      <c r="I214">
        <v>0</v>
      </c>
      <c r="J214" s="11">
        <v>46030</v>
      </c>
      <c r="K214" s="12">
        <f t="shared" si="6"/>
        <v>94.28</v>
      </c>
      <c r="L214" s="12">
        <f t="shared" si="7"/>
        <v>4.0199999999999996</v>
      </c>
    </row>
    <row r="215" spans="1:12" x14ac:dyDescent="0.25">
      <c r="A215" t="s">
        <v>272</v>
      </c>
      <c r="B215">
        <v>25.42</v>
      </c>
      <c r="C215">
        <v>4.0199999999999996</v>
      </c>
      <c r="D215">
        <v>0</v>
      </c>
      <c r="E215">
        <v>1.1200000000000001</v>
      </c>
      <c r="F215">
        <v>0.57999999999999996</v>
      </c>
      <c r="G215">
        <v>68.86</v>
      </c>
      <c r="H215">
        <v>0</v>
      </c>
      <c r="I215">
        <v>0</v>
      </c>
      <c r="J215" s="11">
        <v>46029</v>
      </c>
      <c r="K215" s="12">
        <f t="shared" si="6"/>
        <v>94.28</v>
      </c>
      <c r="L215" s="12">
        <f t="shared" si="7"/>
        <v>4.0199999999999996</v>
      </c>
    </row>
    <row r="216" spans="1:12" x14ac:dyDescent="0.25">
      <c r="A216" t="s">
        <v>273</v>
      </c>
      <c r="B216">
        <v>26</v>
      </c>
      <c r="C216">
        <v>2.91</v>
      </c>
      <c r="D216">
        <v>0</v>
      </c>
      <c r="E216">
        <v>1.17</v>
      </c>
      <c r="F216">
        <v>0.6</v>
      </c>
      <c r="G216">
        <v>69.31</v>
      </c>
      <c r="H216">
        <v>0</v>
      </c>
      <c r="I216">
        <v>0</v>
      </c>
      <c r="J216" s="11">
        <v>46028</v>
      </c>
      <c r="K216" s="12">
        <f t="shared" si="6"/>
        <v>95.31</v>
      </c>
      <c r="L216" s="12">
        <f t="shared" si="7"/>
        <v>2.91</v>
      </c>
    </row>
    <row r="217" spans="1:12" x14ac:dyDescent="0.25">
      <c r="A217" t="s">
        <v>274</v>
      </c>
      <c r="B217">
        <v>27.09</v>
      </c>
      <c r="C217">
        <v>0.54</v>
      </c>
      <c r="D217">
        <v>0</v>
      </c>
      <c r="E217">
        <v>1.25</v>
      </c>
      <c r="F217">
        <v>0.79</v>
      </c>
      <c r="G217">
        <v>70.33</v>
      </c>
      <c r="H217">
        <v>0</v>
      </c>
      <c r="I217">
        <v>0</v>
      </c>
      <c r="J217" s="11">
        <v>46027</v>
      </c>
      <c r="K217" s="12">
        <f t="shared" si="6"/>
        <v>97.42</v>
      </c>
      <c r="L217" s="12">
        <f t="shared" si="7"/>
        <v>0.54</v>
      </c>
    </row>
    <row r="218" spans="1:12" x14ac:dyDescent="0.25">
      <c r="A218" t="s">
        <v>275</v>
      </c>
      <c r="B218">
        <v>26.69</v>
      </c>
      <c r="C218">
        <v>0.2</v>
      </c>
      <c r="D218">
        <v>0</v>
      </c>
      <c r="E218">
        <v>1.29</v>
      </c>
      <c r="F218">
        <v>1.19</v>
      </c>
      <c r="G218">
        <v>70.64</v>
      </c>
      <c r="H218">
        <v>0</v>
      </c>
      <c r="I218">
        <v>0</v>
      </c>
      <c r="J218" s="11">
        <v>46026</v>
      </c>
      <c r="K218" s="12">
        <f t="shared" si="6"/>
        <v>97.33</v>
      </c>
      <c r="L218" s="12">
        <f t="shared" si="7"/>
        <v>0.2</v>
      </c>
    </row>
    <row r="219" spans="1:12" x14ac:dyDescent="0.25">
      <c r="A219" t="s">
        <v>276</v>
      </c>
      <c r="B219">
        <v>26.17</v>
      </c>
      <c r="C219">
        <v>0.1</v>
      </c>
      <c r="D219">
        <v>0</v>
      </c>
      <c r="E219">
        <v>1.28</v>
      </c>
      <c r="F219">
        <v>1.17</v>
      </c>
      <c r="G219">
        <v>71.27</v>
      </c>
      <c r="H219">
        <v>0</v>
      </c>
      <c r="I219">
        <v>0</v>
      </c>
      <c r="J219" s="11">
        <v>46025</v>
      </c>
      <c r="K219" s="12">
        <f t="shared" si="6"/>
        <v>97.44</v>
      </c>
      <c r="L219" s="12">
        <f t="shared" si="7"/>
        <v>0.1</v>
      </c>
    </row>
    <row r="220" spans="1:12" x14ac:dyDescent="0.25">
      <c r="A220" t="s">
        <v>277</v>
      </c>
      <c r="B220">
        <v>26.17</v>
      </c>
      <c r="C220">
        <v>0.1</v>
      </c>
      <c r="D220">
        <v>0</v>
      </c>
      <c r="E220">
        <v>1.28</v>
      </c>
      <c r="F220">
        <v>1.17</v>
      </c>
      <c r="G220">
        <v>71.27</v>
      </c>
      <c r="H220">
        <v>0</v>
      </c>
      <c r="I220">
        <v>0</v>
      </c>
      <c r="J220" s="11">
        <v>46024</v>
      </c>
      <c r="K220" s="12">
        <f t="shared" si="6"/>
        <v>97.44</v>
      </c>
      <c r="L220" s="12">
        <f t="shared" si="7"/>
        <v>0.1</v>
      </c>
    </row>
    <row r="221" spans="1:12" x14ac:dyDescent="0.25">
      <c r="A221" t="s">
        <v>278</v>
      </c>
      <c r="B221">
        <v>26.17</v>
      </c>
      <c r="C221">
        <v>0.1</v>
      </c>
      <c r="D221">
        <v>0</v>
      </c>
      <c r="E221">
        <v>1.28</v>
      </c>
      <c r="F221">
        <v>1.17</v>
      </c>
      <c r="G221">
        <v>71.28</v>
      </c>
      <c r="H221">
        <v>0</v>
      </c>
      <c r="I221">
        <v>0</v>
      </c>
      <c r="J221" s="11">
        <v>46023</v>
      </c>
      <c r="K221" s="12">
        <f t="shared" si="6"/>
        <v>97.45</v>
      </c>
      <c r="L221" s="12">
        <f t="shared" si="7"/>
        <v>0.1</v>
      </c>
    </row>
    <row r="222" spans="1:12" x14ac:dyDescent="0.25">
      <c r="A222" t="s">
        <v>279</v>
      </c>
      <c r="B222">
        <v>26.17</v>
      </c>
      <c r="C222">
        <v>0.1</v>
      </c>
      <c r="D222">
        <v>0</v>
      </c>
      <c r="E222">
        <v>1.28</v>
      </c>
      <c r="F222">
        <v>1.17</v>
      </c>
      <c r="G222">
        <v>71.28</v>
      </c>
      <c r="H222">
        <v>0</v>
      </c>
      <c r="I222">
        <v>0</v>
      </c>
      <c r="J222" s="11">
        <v>46022</v>
      </c>
      <c r="K222" s="12">
        <f t="shared" si="6"/>
        <v>97.45</v>
      </c>
      <c r="L222" s="12">
        <f t="shared" si="7"/>
        <v>0.1</v>
      </c>
    </row>
    <row r="223" spans="1:12" x14ac:dyDescent="0.25">
      <c r="A223" t="s">
        <v>280</v>
      </c>
      <c r="B223">
        <v>26.08</v>
      </c>
      <c r="C223">
        <v>0.73</v>
      </c>
      <c r="D223">
        <v>0</v>
      </c>
      <c r="E223">
        <v>1.3</v>
      </c>
      <c r="F223">
        <v>1.3</v>
      </c>
      <c r="G223">
        <v>70.59</v>
      </c>
      <c r="H223">
        <v>0</v>
      </c>
      <c r="I223">
        <v>0</v>
      </c>
      <c r="J223" s="11">
        <v>46021</v>
      </c>
      <c r="K223" s="12">
        <f t="shared" si="6"/>
        <v>96.67</v>
      </c>
      <c r="L223" s="12">
        <f t="shared" si="7"/>
        <v>0.73</v>
      </c>
    </row>
    <row r="224" spans="1:12" x14ac:dyDescent="0.25">
      <c r="A224" t="s">
        <v>281</v>
      </c>
      <c r="B224">
        <v>25.83</v>
      </c>
      <c r="C224">
        <v>0.18</v>
      </c>
      <c r="D224">
        <v>0</v>
      </c>
      <c r="E224">
        <v>1.26</v>
      </c>
      <c r="F224">
        <v>1.1599999999999999</v>
      </c>
      <c r="G224">
        <v>71.569999999999993</v>
      </c>
      <c r="H224">
        <v>0</v>
      </c>
      <c r="I224">
        <v>0</v>
      </c>
      <c r="J224" s="11">
        <v>46020</v>
      </c>
      <c r="K224" s="12">
        <f t="shared" si="6"/>
        <v>97.399999999999991</v>
      </c>
      <c r="L224" s="12">
        <f t="shared" si="7"/>
        <v>0.18</v>
      </c>
    </row>
    <row r="225" spans="1:12" x14ac:dyDescent="0.25">
      <c r="A225" t="s">
        <v>282</v>
      </c>
      <c r="B225">
        <v>24.76</v>
      </c>
      <c r="C225">
        <v>0.83</v>
      </c>
      <c r="D225">
        <v>0</v>
      </c>
      <c r="E225">
        <v>1.25</v>
      </c>
      <c r="F225">
        <v>1.1499999999999999</v>
      </c>
      <c r="G225">
        <v>72.010000000000005</v>
      </c>
      <c r="H225">
        <v>0</v>
      </c>
      <c r="I225">
        <v>0</v>
      </c>
      <c r="J225" s="11">
        <v>46019</v>
      </c>
      <c r="K225" s="12">
        <f t="shared" si="6"/>
        <v>96.77000000000001</v>
      </c>
      <c r="L225" s="12">
        <f t="shared" si="7"/>
        <v>0.83</v>
      </c>
    </row>
    <row r="226" spans="1:12" x14ac:dyDescent="0.25">
      <c r="A226" t="s">
        <v>283</v>
      </c>
      <c r="B226">
        <v>24.73</v>
      </c>
      <c r="C226">
        <v>0.91</v>
      </c>
      <c r="D226">
        <v>0</v>
      </c>
      <c r="E226">
        <v>1.27</v>
      </c>
      <c r="F226">
        <v>1.17</v>
      </c>
      <c r="G226">
        <v>71.92</v>
      </c>
      <c r="H226">
        <v>0</v>
      </c>
      <c r="I226">
        <v>0</v>
      </c>
      <c r="J226" s="11">
        <v>46018</v>
      </c>
      <c r="K226" s="12">
        <f t="shared" si="6"/>
        <v>96.65</v>
      </c>
      <c r="L226" s="12">
        <f t="shared" si="7"/>
        <v>0.91</v>
      </c>
    </row>
    <row r="227" spans="1:12" x14ac:dyDescent="0.25">
      <c r="A227" t="s">
        <v>284</v>
      </c>
      <c r="B227">
        <v>24.65</v>
      </c>
      <c r="C227">
        <v>0.93</v>
      </c>
      <c r="D227">
        <v>0</v>
      </c>
      <c r="E227">
        <v>1.29</v>
      </c>
      <c r="F227">
        <v>1.2</v>
      </c>
      <c r="G227">
        <v>71.92</v>
      </c>
      <c r="H227">
        <v>0</v>
      </c>
      <c r="I227">
        <v>0</v>
      </c>
      <c r="J227" s="11">
        <v>46017</v>
      </c>
      <c r="K227" s="12">
        <f t="shared" si="6"/>
        <v>96.57</v>
      </c>
      <c r="L227" s="12">
        <f t="shared" si="7"/>
        <v>0.93</v>
      </c>
    </row>
    <row r="228" spans="1:12" x14ac:dyDescent="0.25">
      <c r="A228" t="s">
        <v>285</v>
      </c>
      <c r="B228">
        <v>24.65</v>
      </c>
      <c r="C228">
        <v>0.93</v>
      </c>
      <c r="D228">
        <v>0</v>
      </c>
      <c r="E228">
        <v>1.29</v>
      </c>
      <c r="F228">
        <v>1.2</v>
      </c>
      <c r="G228">
        <v>71.930000000000007</v>
      </c>
      <c r="H228">
        <v>0</v>
      </c>
      <c r="I228">
        <v>0</v>
      </c>
      <c r="J228" s="11">
        <v>46016</v>
      </c>
      <c r="K228" s="12">
        <f t="shared" si="6"/>
        <v>96.580000000000013</v>
      </c>
      <c r="L228" s="12">
        <f t="shared" si="7"/>
        <v>0.93</v>
      </c>
    </row>
    <row r="229" spans="1:12" x14ac:dyDescent="0.25">
      <c r="A229" t="s">
        <v>286</v>
      </c>
      <c r="B229">
        <v>24.65</v>
      </c>
      <c r="C229">
        <v>0.93</v>
      </c>
      <c r="D229">
        <v>0</v>
      </c>
      <c r="E229">
        <v>1.29</v>
      </c>
      <c r="F229">
        <v>1.2</v>
      </c>
      <c r="G229">
        <v>71.930000000000007</v>
      </c>
      <c r="H229">
        <v>0</v>
      </c>
      <c r="I229">
        <v>0</v>
      </c>
      <c r="J229" s="11">
        <v>46015</v>
      </c>
      <c r="K229" s="12">
        <f t="shared" si="6"/>
        <v>96.580000000000013</v>
      </c>
      <c r="L229" s="12">
        <f t="shared" si="7"/>
        <v>0.93</v>
      </c>
    </row>
    <row r="230" spans="1:12" x14ac:dyDescent="0.25">
      <c r="A230" t="s">
        <v>287</v>
      </c>
      <c r="B230">
        <v>24.62</v>
      </c>
      <c r="C230">
        <v>0.95</v>
      </c>
      <c r="D230">
        <v>0</v>
      </c>
      <c r="E230">
        <v>1.32</v>
      </c>
      <c r="F230">
        <v>1.23</v>
      </c>
      <c r="G230">
        <v>71.88</v>
      </c>
      <c r="H230">
        <v>0</v>
      </c>
      <c r="I230">
        <v>0</v>
      </c>
      <c r="J230" s="11">
        <v>46014</v>
      </c>
      <c r="K230" s="12">
        <f t="shared" si="6"/>
        <v>96.5</v>
      </c>
      <c r="L230" s="12">
        <f t="shared" si="7"/>
        <v>0.95</v>
      </c>
    </row>
    <row r="231" spans="1:12" x14ac:dyDescent="0.25">
      <c r="A231" t="s">
        <v>288</v>
      </c>
      <c r="B231">
        <v>24.6</v>
      </c>
      <c r="C231">
        <v>0.65</v>
      </c>
      <c r="D231">
        <v>0</v>
      </c>
      <c r="E231">
        <v>1.33</v>
      </c>
      <c r="F231">
        <v>1.55</v>
      </c>
      <c r="G231">
        <v>71.86</v>
      </c>
      <c r="H231">
        <v>0</v>
      </c>
      <c r="I231">
        <v>0</v>
      </c>
      <c r="J231" s="11">
        <v>46013</v>
      </c>
      <c r="K231" s="12">
        <f t="shared" si="6"/>
        <v>96.460000000000008</v>
      </c>
      <c r="L231" s="12">
        <f t="shared" si="7"/>
        <v>0.65</v>
      </c>
    </row>
    <row r="232" spans="1:12" x14ac:dyDescent="0.25">
      <c r="A232" t="s">
        <v>289</v>
      </c>
      <c r="B232">
        <v>24.4</v>
      </c>
      <c r="C232">
        <v>0.92</v>
      </c>
      <c r="D232">
        <v>0</v>
      </c>
      <c r="E232">
        <v>1.34</v>
      </c>
      <c r="F232">
        <v>1.3</v>
      </c>
      <c r="G232">
        <v>72.05</v>
      </c>
      <c r="H232">
        <v>0</v>
      </c>
      <c r="I232">
        <v>0</v>
      </c>
      <c r="J232" s="11">
        <v>46012</v>
      </c>
      <c r="K232" s="12">
        <f t="shared" si="6"/>
        <v>96.449999999999989</v>
      </c>
      <c r="L232" s="12">
        <f t="shared" si="7"/>
        <v>0.92</v>
      </c>
    </row>
    <row r="233" spans="1:12" x14ac:dyDescent="0.25">
      <c r="A233" t="s">
        <v>290</v>
      </c>
      <c r="B233">
        <v>22.1</v>
      </c>
      <c r="C233">
        <v>0.9</v>
      </c>
      <c r="D233">
        <v>0</v>
      </c>
      <c r="E233">
        <v>1.34</v>
      </c>
      <c r="F233">
        <v>1.43</v>
      </c>
      <c r="G233">
        <v>74.22</v>
      </c>
      <c r="H233">
        <v>0</v>
      </c>
      <c r="I233">
        <v>0</v>
      </c>
      <c r="J233" s="11">
        <v>46011</v>
      </c>
      <c r="K233" s="12">
        <f t="shared" si="6"/>
        <v>96.32</v>
      </c>
      <c r="L233" s="12">
        <f t="shared" si="7"/>
        <v>0.9</v>
      </c>
    </row>
    <row r="234" spans="1:12" x14ac:dyDescent="0.25">
      <c r="A234" t="s">
        <v>291</v>
      </c>
      <c r="B234">
        <v>22.09</v>
      </c>
      <c r="C234">
        <v>0.53</v>
      </c>
      <c r="D234">
        <v>0</v>
      </c>
      <c r="E234">
        <v>1.37</v>
      </c>
      <c r="F234">
        <v>1.76</v>
      </c>
      <c r="G234">
        <v>74.239999999999995</v>
      </c>
      <c r="H234">
        <v>0</v>
      </c>
      <c r="I234">
        <v>0</v>
      </c>
      <c r="J234" s="11">
        <v>46010</v>
      </c>
      <c r="K234" s="12">
        <f t="shared" si="6"/>
        <v>96.33</v>
      </c>
      <c r="L234" s="12">
        <f t="shared" si="7"/>
        <v>0.53</v>
      </c>
    </row>
    <row r="235" spans="1:12" x14ac:dyDescent="0.25">
      <c r="A235" t="s">
        <v>292</v>
      </c>
      <c r="B235">
        <v>22.09</v>
      </c>
      <c r="C235">
        <v>0.53</v>
      </c>
      <c r="D235">
        <v>0</v>
      </c>
      <c r="E235">
        <v>1.37</v>
      </c>
      <c r="F235">
        <v>1.76</v>
      </c>
      <c r="G235">
        <v>74.239999999999995</v>
      </c>
      <c r="H235">
        <v>0</v>
      </c>
      <c r="I235">
        <v>0</v>
      </c>
      <c r="J235" s="11">
        <v>46009</v>
      </c>
      <c r="K235" s="12">
        <f t="shared" si="6"/>
        <v>96.33</v>
      </c>
      <c r="L235" s="12">
        <f t="shared" si="7"/>
        <v>0.53</v>
      </c>
    </row>
    <row r="236" spans="1:12" x14ac:dyDescent="0.25">
      <c r="A236" t="s">
        <v>293</v>
      </c>
      <c r="B236">
        <v>22.09</v>
      </c>
      <c r="C236">
        <v>0.44</v>
      </c>
      <c r="D236">
        <v>0</v>
      </c>
      <c r="E236">
        <v>1.46</v>
      </c>
      <c r="F236">
        <v>1.76</v>
      </c>
      <c r="G236">
        <v>74.239999999999995</v>
      </c>
      <c r="H236">
        <v>0</v>
      </c>
      <c r="I236">
        <v>0</v>
      </c>
      <c r="J236" s="11">
        <v>46008</v>
      </c>
      <c r="K236" s="12">
        <f t="shared" si="6"/>
        <v>96.33</v>
      </c>
      <c r="L236" s="12">
        <f t="shared" si="7"/>
        <v>0.44</v>
      </c>
    </row>
    <row r="237" spans="1:12" x14ac:dyDescent="0.25">
      <c r="A237" t="s">
        <v>294</v>
      </c>
      <c r="B237">
        <v>22.16</v>
      </c>
      <c r="C237">
        <v>0.55000000000000004</v>
      </c>
      <c r="D237">
        <v>0</v>
      </c>
      <c r="E237">
        <v>1.49</v>
      </c>
      <c r="F237">
        <v>1.82</v>
      </c>
      <c r="G237">
        <v>73.989999999999995</v>
      </c>
      <c r="H237">
        <v>0</v>
      </c>
      <c r="I237">
        <v>0</v>
      </c>
      <c r="J237" s="11">
        <v>46007</v>
      </c>
      <c r="K237" s="12">
        <f t="shared" si="6"/>
        <v>96.149999999999991</v>
      </c>
      <c r="L237" s="12">
        <f t="shared" si="7"/>
        <v>0.55000000000000004</v>
      </c>
    </row>
    <row r="238" spans="1:12" x14ac:dyDescent="0.25">
      <c r="A238" t="s">
        <v>295</v>
      </c>
      <c r="B238">
        <v>21.89</v>
      </c>
      <c r="C238">
        <v>0.8</v>
      </c>
      <c r="D238">
        <v>0</v>
      </c>
      <c r="E238">
        <v>1.47</v>
      </c>
      <c r="F238">
        <v>1.58</v>
      </c>
      <c r="G238">
        <v>74.260000000000005</v>
      </c>
      <c r="H238">
        <v>0</v>
      </c>
      <c r="I238">
        <v>0</v>
      </c>
      <c r="J238" s="11">
        <v>46006</v>
      </c>
      <c r="K238" s="12">
        <f t="shared" si="6"/>
        <v>96.15</v>
      </c>
      <c r="L238" s="12">
        <f t="shared" si="7"/>
        <v>0.8</v>
      </c>
    </row>
    <row r="239" spans="1:12" x14ac:dyDescent="0.25">
      <c r="A239" t="s">
        <v>296</v>
      </c>
      <c r="B239">
        <v>20.41</v>
      </c>
      <c r="C239">
        <v>0.61</v>
      </c>
      <c r="D239">
        <v>0</v>
      </c>
      <c r="E239">
        <v>1.5</v>
      </c>
      <c r="F239">
        <v>1.5</v>
      </c>
      <c r="G239">
        <v>75.98</v>
      </c>
      <c r="H239">
        <v>0</v>
      </c>
      <c r="I239">
        <v>0</v>
      </c>
      <c r="J239" s="11">
        <v>46005</v>
      </c>
      <c r="K239" s="12">
        <f t="shared" si="6"/>
        <v>96.39</v>
      </c>
      <c r="L239" s="12">
        <f t="shared" si="7"/>
        <v>0.61</v>
      </c>
    </row>
    <row r="240" spans="1:12" x14ac:dyDescent="0.25">
      <c r="A240" t="s">
        <v>297</v>
      </c>
      <c r="B240">
        <v>20.53</v>
      </c>
      <c r="C240">
        <v>0.62</v>
      </c>
      <c r="D240">
        <v>0</v>
      </c>
      <c r="E240">
        <v>1.51</v>
      </c>
      <c r="F240">
        <v>1.74</v>
      </c>
      <c r="G240">
        <v>75.61</v>
      </c>
      <c r="H240">
        <v>0</v>
      </c>
      <c r="I240">
        <v>0</v>
      </c>
      <c r="J240" s="11">
        <v>46004</v>
      </c>
      <c r="K240" s="12">
        <f t="shared" si="6"/>
        <v>96.14</v>
      </c>
      <c r="L240" s="12">
        <f t="shared" si="7"/>
        <v>0.62</v>
      </c>
    </row>
    <row r="241" spans="1:12" x14ac:dyDescent="0.25">
      <c r="A241" t="s">
        <v>298</v>
      </c>
      <c r="B241">
        <v>19.93</v>
      </c>
      <c r="C241">
        <v>0.63</v>
      </c>
      <c r="D241">
        <v>0</v>
      </c>
      <c r="E241">
        <v>1.52</v>
      </c>
      <c r="F241">
        <v>1.55</v>
      </c>
      <c r="G241">
        <v>76.37</v>
      </c>
      <c r="H241">
        <v>0</v>
      </c>
      <c r="I241">
        <v>0</v>
      </c>
      <c r="J241" s="11">
        <v>46003</v>
      </c>
      <c r="K241" s="12">
        <f t="shared" si="6"/>
        <v>96.300000000000011</v>
      </c>
      <c r="L241" s="12">
        <f t="shared" si="7"/>
        <v>0.63</v>
      </c>
    </row>
    <row r="242" spans="1:12" x14ac:dyDescent="0.25">
      <c r="A242" t="s">
        <v>299</v>
      </c>
      <c r="B242">
        <v>19.93</v>
      </c>
      <c r="C242">
        <v>0.63</v>
      </c>
      <c r="D242">
        <v>0</v>
      </c>
      <c r="E242">
        <v>1.52</v>
      </c>
      <c r="F242">
        <v>1.55</v>
      </c>
      <c r="G242">
        <v>76.37</v>
      </c>
      <c r="H242">
        <v>0</v>
      </c>
      <c r="I242">
        <v>0</v>
      </c>
      <c r="J242" s="11">
        <v>46002</v>
      </c>
      <c r="K242" s="12">
        <f t="shared" si="6"/>
        <v>96.300000000000011</v>
      </c>
      <c r="L242" s="12">
        <f t="shared" si="7"/>
        <v>0.63</v>
      </c>
    </row>
    <row r="243" spans="1:12" x14ac:dyDescent="0.25">
      <c r="A243" t="s">
        <v>300</v>
      </c>
      <c r="B243">
        <v>19.93</v>
      </c>
      <c r="C243">
        <v>0.63</v>
      </c>
      <c r="D243">
        <v>0</v>
      </c>
      <c r="E243">
        <v>1.52</v>
      </c>
      <c r="F243">
        <v>1.55</v>
      </c>
      <c r="G243">
        <v>76.37</v>
      </c>
      <c r="H243">
        <v>0</v>
      </c>
      <c r="I243">
        <v>0</v>
      </c>
      <c r="J243" s="11">
        <v>46001</v>
      </c>
      <c r="K243" s="12">
        <f t="shared" si="6"/>
        <v>96.300000000000011</v>
      </c>
      <c r="L243" s="12">
        <f t="shared" si="7"/>
        <v>0.63</v>
      </c>
    </row>
    <row r="244" spans="1:12" x14ac:dyDescent="0.25">
      <c r="A244" t="s">
        <v>301</v>
      </c>
      <c r="B244">
        <v>19.95</v>
      </c>
      <c r="C244">
        <v>0.64</v>
      </c>
      <c r="D244">
        <v>0</v>
      </c>
      <c r="E244">
        <v>1.55</v>
      </c>
      <c r="F244">
        <v>1.58</v>
      </c>
      <c r="G244">
        <v>76.28</v>
      </c>
      <c r="H244">
        <v>0</v>
      </c>
      <c r="I244">
        <v>0</v>
      </c>
      <c r="J244" s="11">
        <v>46000</v>
      </c>
      <c r="K244" s="12">
        <f t="shared" si="6"/>
        <v>96.23</v>
      </c>
      <c r="L244" s="12">
        <f t="shared" si="7"/>
        <v>0.64</v>
      </c>
    </row>
    <row r="245" spans="1:12" x14ac:dyDescent="0.25">
      <c r="A245" t="s">
        <v>302</v>
      </c>
      <c r="B245">
        <v>20.04</v>
      </c>
      <c r="C245">
        <v>0.6</v>
      </c>
      <c r="D245">
        <v>0</v>
      </c>
      <c r="E245">
        <v>1.56</v>
      </c>
      <c r="F245">
        <v>1.64</v>
      </c>
      <c r="G245">
        <v>76.17</v>
      </c>
      <c r="H245">
        <v>0</v>
      </c>
      <c r="I245">
        <v>0</v>
      </c>
      <c r="J245" s="11">
        <v>45999</v>
      </c>
      <c r="K245" s="12">
        <f t="shared" si="6"/>
        <v>96.210000000000008</v>
      </c>
      <c r="L245" s="12">
        <f t="shared" si="7"/>
        <v>0.6</v>
      </c>
    </row>
    <row r="246" spans="1:12" x14ac:dyDescent="0.25">
      <c r="A246" t="s">
        <v>303</v>
      </c>
      <c r="B246">
        <v>19.690000000000001</v>
      </c>
      <c r="C246">
        <v>1.17</v>
      </c>
      <c r="D246">
        <v>0</v>
      </c>
      <c r="E246">
        <v>1.57</v>
      </c>
      <c r="F246">
        <v>1.65</v>
      </c>
      <c r="G246">
        <v>75.930000000000007</v>
      </c>
      <c r="H246">
        <v>0</v>
      </c>
      <c r="I246">
        <v>0</v>
      </c>
      <c r="J246" s="11">
        <v>45998</v>
      </c>
      <c r="K246" s="12">
        <f t="shared" si="6"/>
        <v>95.62</v>
      </c>
      <c r="L246" s="12">
        <f t="shared" si="7"/>
        <v>1.17</v>
      </c>
    </row>
    <row r="247" spans="1:12" x14ac:dyDescent="0.25">
      <c r="A247" t="s">
        <v>304</v>
      </c>
      <c r="B247">
        <v>19.739999999999998</v>
      </c>
      <c r="C247">
        <v>0.67</v>
      </c>
      <c r="D247">
        <v>0</v>
      </c>
      <c r="E247">
        <v>1.56</v>
      </c>
      <c r="F247">
        <v>1.81</v>
      </c>
      <c r="G247">
        <v>76.23</v>
      </c>
      <c r="H247">
        <v>0</v>
      </c>
      <c r="I247">
        <v>0</v>
      </c>
      <c r="J247" s="11">
        <v>45997</v>
      </c>
      <c r="K247" s="12">
        <f t="shared" si="6"/>
        <v>95.97</v>
      </c>
      <c r="L247" s="12">
        <f t="shared" si="7"/>
        <v>0.67</v>
      </c>
    </row>
    <row r="248" spans="1:12" x14ac:dyDescent="0.25">
      <c r="A248" t="s">
        <v>305</v>
      </c>
      <c r="B248">
        <v>19.36</v>
      </c>
      <c r="C248">
        <v>2.16</v>
      </c>
      <c r="D248">
        <v>0</v>
      </c>
      <c r="E248">
        <v>1.56</v>
      </c>
      <c r="F248">
        <v>1.59</v>
      </c>
      <c r="G248">
        <v>75.33</v>
      </c>
      <c r="H248">
        <v>0</v>
      </c>
      <c r="I248">
        <v>0</v>
      </c>
      <c r="J248" s="11">
        <v>45996</v>
      </c>
      <c r="K248" s="12">
        <f t="shared" si="6"/>
        <v>94.69</v>
      </c>
      <c r="L248" s="12">
        <f t="shared" si="7"/>
        <v>2.16</v>
      </c>
    </row>
    <row r="249" spans="1:12" x14ac:dyDescent="0.25">
      <c r="A249" t="s">
        <v>306</v>
      </c>
      <c r="B249">
        <v>19.36</v>
      </c>
      <c r="C249">
        <v>2.16</v>
      </c>
      <c r="D249">
        <v>0</v>
      </c>
      <c r="E249">
        <v>1.56</v>
      </c>
      <c r="F249">
        <v>1.59</v>
      </c>
      <c r="G249">
        <v>75.33</v>
      </c>
      <c r="H249">
        <v>0</v>
      </c>
      <c r="I249">
        <v>0</v>
      </c>
      <c r="J249" s="11">
        <v>45995</v>
      </c>
      <c r="K249" s="12">
        <f t="shared" si="6"/>
        <v>94.69</v>
      </c>
      <c r="L249" s="12">
        <f t="shared" si="7"/>
        <v>2.16</v>
      </c>
    </row>
    <row r="250" spans="1:12" x14ac:dyDescent="0.25">
      <c r="A250" t="s">
        <v>307</v>
      </c>
      <c r="B250">
        <v>19.36</v>
      </c>
      <c r="C250">
        <v>2.16</v>
      </c>
      <c r="D250">
        <v>0</v>
      </c>
      <c r="E250">
        <v>1.56</v>
      </c>
      <c r="F250">
        <v>1.59</v>
      </c>
      <c r="G250">
        <v>75.33</v>
      </c>
      <c r="H250">
        <v>0</v>
      </c>
      <c r="I250">
        <v>0</v>
      </c>
      <c r="J250" s="11">
        <v>45994</v>
      </c>
      <c r="K250" s="12">
        <f t="shared" si="6"/>
        <v>94.69</v>
      </c>
      <c r="L250" s="12">
        <f t="shared" si="7"/>
        <v>2.16</v>
      </c>
    </row>
    <row r="251" spans="1:12" x14ac:dyDescent="0.25">
      <c r="A251" t="s">
        <v>308</v>
      </c>
      <c r="B251">
        <v>19.399999999999999</v>
      </c>
      <c r="C251">
        <v>1.1200000000000001</v>
      </c>
      <c r="D251">
        <v>0</v>
      </c>
      <c r="E251">
        <v>1.6</v>
      </c>
      <c r="F251">
        <v>1.8</v>
      </c>
      <c r="G251">
        <v>76.08</v>
      </c>
      <c r="H251">
        <v>0</v>
      </c>
      <c r="I251">
        <v>0</v>
      </c>
      <c r="J251" s="11">
        <v>45993</v>
      </c>
      <c r="K251" s="12">
        <f t="shared" si="6"/>
        <v>95.47999999999999</v>
      </c>
      <c r="L251" s="12">
        <f t="shared" si="7"/>
        <v>1.1200000000000001</v>
      </c>
    </row>
    <row r="252" spans="1:12" x14ac:dyDescent="0.25">
      <c r="A252" t="s">
        <v>309</v>
      </c>
      <c r="B252">
        <v>18.579999999999998</v>
      </c>
      <c r="C252">
        <v>0.96</v>
      </c>
      <c r="D252">
        <v>0</v>
      </c>
      <c r="E252">
        <v>3.18</v>
      </c>
      <c r="F252">
        <v>2.12</v>
      </c>
      <c r="G252">
        <v>75.16</v>
      </c>
      <c r="H252">
        <v>0</v>
      </c>
      <c r="I252">
        <v>0</v>
      </c>
      <c r="J252" s="11">
        <v>45992</v>
      </c>
      <c r="K252" s="12">
        <f t="shared" si="6"/>
        <v>93.74</v>
      </c>
      <c r="L252" s="12">
        <f t="shared" si="7"/>
        <v>0.96</v>
      </c>
    </row>
    <row r="253" spans="1:12" x14ac:dyDescent="0.25">
      <c r="A253" t="s">
        <v>310</v>
      </c>
      <c r="B253">
        <v>18.5</v>
      </c>
      <c r="C253">
        <v>0.97</v>
      </c>
      <c r="D253">
        <v>0</v>
      </c>
      <c r="E253">
        <v>3.2</v>
      </c>
      <c r="F253">
        <v>1.98</v>
      </c>
      <c r="G253">
        <v>75.36</v>
      </c>
      <c r="H253">
        <v>0</v>
      </c>
      <c r="I253">
        <v>0</v>
      </c>
      <c r="J253" s="11">
        <v>45991</v>
      </c>
      <c r="K253" s="12">
        <f t="shared" si="6"/>
        <v>93.86</v>
      </c>
      <c r="L253" s="12">
        <f t="shared" si="7"/>
        <v>0.97</v>
      </c>
    </row>
    <row r="254" spans="1:12" x14ac:dyDescent="0.25">
      <c r="A254" t="s">
        <v>311</v>
      </c>
      <c r="B254">
        <v>18.36</v>
      </c>
      <c r="C254">
        <v>1.2</v>
      </c>
      <c r="D254">
        <v>0</v>
      </c>
      <c r="E254">
        <v>3.22</v>
      </c>
      <c r="F254">
        <v>1.81</v>
      </c>
      <c r="G254">
        <v>75.400000000000006</v>
      </c>
      <c r="H254">
        <v>0</v>
      </c>
      <c r="I254">
        <v>0</v>
      </c>
      <c r="J254" s="11">
        <v>45990</v>
      </c>
      <c r="K254" s="12">
        <f t="shared" si="6"/>
        <v>93.76</v>
      </c>
      <c r="L254" s="12">
        <f t="shared" si="7"/>
        <v>1.2</v>
      </c>
    </row>
    <row r="255" spans="1:12" x14ac:dyDescent="0.25">
      <c r="A255" t="s">
        <v>312</v>
      </c>
      <c r="B255">
        <v>18.3</v>
      </c>
      <c r="C255">
        <v>1.47</v>
      </c>
      <c r="D255">
        <v>0</v>
      </c>
      <c r="E255">
        <v>3.19</v>
      </c>
      <c r="F255">
        <v>1.79</v>
      </c>
      <c r="G255">
        <v>75.25</v>
      </c>
      <c r="H255">
        <v>0</v>
      </c>
      <c r="I255">
        <v>0</v>
      </c>
      <c r="J255" s="11">
        <v>45989</v>
      </c>
      <c r="K255" s="12">
        <f t="shared" si="6"/>
        <v>93.55</v>
      </c>
      <c r="L255" s="12">
        <f t="shared" si="7"/>
        <v>1.47</v>
      </c>
    </row>
    <row r="256" spans="1:12" x14ac:dyDescent="0.25">
      <c r="A256" t="s">
        <v>313</v>
      </c>
      <c r="B256">
        <v>18.3</v>
      </c>
      <c r="C256">
        <v>1.47</v>
      </c>
      <c r="D256">
        <v>0</v>
      </c>
      <c r="E256">
        <v>3.19</v>
      </c>
      <c r="F256">
        <v>1.79</v>
      </c>
      <c r="G256">
        <v>75.260000000000005</v>
      </c>
      <c r="H256">
        <v>0</v>
      </c>
      <c r="I256">
        <v>0</v>
      </c>
      <c r="J256" s="11">
        <v>45988</v>
      </c>
      <c r="K256" s="12">
        <f t="shared" si="6"/>
        <v>93.56</v>
      </c>
      <c r="L256" s="12">
        <f t="shared" si="7"/>
        <v>1.47</v>
      </c>
    </row>
    <row r="257" spans="1:12" x14ac:dyDescent="0.25">
      <c r="A257" t="s">
        <v>314</v>
      </c>
      <c r="B257">
        <v>18.3</v>
      </c>
      <c r="C257">
        <v>1.47</v>
      </c>
      <c r="D257">
        <v>0</v>
      </c>
      <c r="E257">
        <v>3.18</v>
      </c>
      <c r="F257">
        <v>1.79</v>
      </c>
      <c r="G257">
        <v>75.260000000000005</v>
      </c>
      <c r="H257">
        <v>0</v>
      </c>
      <c r="I257">
        <v>0</v>
      </c>
      <c r="J257" s="11">
        <v>45987</v>
      </c>
      <c r="K257" s="12">
        <f t="shared" si="6"/>
        <v>93.56</v>
      </c>
      <c r="L257" s="12">
        <f t="shared" si="7"/>
        <v>1.47</v>
      </c>
    </row>
    <row r="258" spans="1:12" x14ac:dyDescent="0.25">
      <c r="A258" t="s">
        <v>315</v>
      </c>
      <c r="B258">
        <v>18.239999999999998</v>
      </c>
      <c r="C258">
        <v>0.44</v>
      </c>
      <c r="D258">
        <v>0</v>
      </c>
      <c r="E258">
        <v>3.18</v>
      </c>
      <c r="F258">
        <v>2.54</v>
      </c>
      <c r="G258">
        <v>75.59</v>
      </c>
      <c r="H258">
        <v>0</v>
      </c>
      <c r="I258">
        <v>0</v>
      </c>
      <c r="J258" s="11">
        <v>45986</v>
      </c>
      <c r="K258" s="12">
        <f t="shared" ref="K258:K321" si="8">B258+G258</f>
        <v>93.83</v>
      </c>
      <c r="L258" s="12">
        <f t="shared" ref="L258:L321" si="9">D258+C258</f>
        <v>0.44</v>
      </c>
    </row>
    <row r="259" spans="1:12" x14ac:dyDescent="0.25">
      <c r="A259" t="s">
        <v>316</v>
      </c>
      <c r="B259">
        <v>18.239999999999998</v>
      </c>
      <c r="C259">
        <v>0.21</v>
      </c>
      <c r="D259">
        <v>0</v>
      </c>
      <c r="E259">
        <v>3.22</v>
      </c>
      <c r="F259">
        <v>3.09</v>
      </c>
      <c r="G259">
        <v>75.25</v>
      </c>
      <c r="H259">
        <v>0</v>
      </c>
      <c r="I259">
        <v>0</v>
      </c>
      <c r="J259" s="11">
        <v>45985</v>
      </c>
      <c r="K259" s="12">
        <f t="shared" si="8"/>
        <v>93.49</v>
      </c>
      <c r="L259" s="12">
        <f t="shared" si="9"/>
        <v>0.21</v>
      </c>
    </row>
    <row r="260" spans="1:12" x14ac:dyDescent="0.25">
      <c r="A260" t="s">
        <v>317</v>
      </c>
      <c r="B260">
        <v>18.239999999999998</v>
      </c>
      <c r="C260">
        <v>0.21</v>
      </c>
      <c r="D260">
        <v>0</v>
      </c>
      <c r="E260">
        <v>3.21</v>
      </c>
      <c r="F260">
        <v>3.09</v>
      </c>
      <c r="G260">
        <v>75.25</v>
      </c>
      <c r="H260">
        <v>0</v>
      </c>
      <c r="I260">
        <v>0</v>
      </c>
      <c r="J260" s="11">
        <v>45984</v>
      </c>
      <c r="K260" s="12">
        <f t="shared" si="8"/>
        <v>93.49</v>
      </c>
      <c r="L260" s="12">
        <f t="shared" si="9"/>
        <v>0.21</v>
      </c>
    </row>
    <row r="261" spans="1:12" x14ac:dyDescent="0.25">
      <c r="A261" t="s">
        <v>318</v>
      </c>
      <c r="B261">
        <v>17.62</v>
      </c>
      <c r="C261">
        <v>0.38</v>
      </c>
      <c r="D261">
        <v>0</v>
      </c>
      <c r="E261">
        <v>3.25</v>
      </c>
      <c r="F261">
        <v>2.0699999999999998</v>
      </c>
      <c r="G261">
        <v>76.680000000000007</v>
      </c>
      <c r="H261">
        <v>0</v>
      </c>
      <c r="I261">
        <v>0</v>
      </c>
      <c r="J261" s="11">
        <v>45983</v>
      </c>
      <c r="K261" s="12">
        <f t="shared" si="8"/>
        <v>94.300000000000011</v>
      </c>
      <c r="L261" s="12">
        <f t="shared" si="9"/>
        <v>0.38</v>
      </c>
    </row>
    <row r="262" spans="1:12" x14ac:dyDescent="0.25">
      <c r="A262" t="s">
        <v>319</v>
      </c>
      <c r="B262">
        <v>17.57</v>
      </c>
      <c r="C262">
        <v>0.54</v>
      </c>
      <c r="D262">
        <v>0</v>
      </c>
      <c r="E262">
        <v>3.25</v>
      </c>
      <c r="F262">
        <v>2.08</v>
      </c>
      <c r="G262">
        <v>76.56</v>
      </c>
      <c r="H262">
        <v>0</v>
      </c>
      <c r="I262">
        <v>0</v>
      </c>
      <c r="J262" s="11">
        <v>45982</v>
      </c>
      <c r="K262" s="12">
        <f t="shared" si="8"/>
        <v>94.13</v>
      </c>
      <c r="L262" s="12">
        <f t="shared" si="9"/>
        <v>0.54</v>
      </c>
    </row>
    <row r="263" spans="1:12" x14ac:dyDescent="0.25">
      <c r="A263" t="s">
        <v>320</v>
      </c>
      <c r="B263">
        <v>17.57</v>
      </c>
      <c r="C263">
        <v>0.54</v>
      </c>
      <c r="D263">
        <v>0</v>
      </c>
      <c r="E263">
        <v>3.25</v>
      </c>
      <c r="F263">
        <v>2.08</v>
      </c>
      <c r="G263">
        <v>76.56</v>
      </c>
      <c r="H263">
        <v>0</v>
      </c>
      <c r="I263">
        <v>0</v>
      </c>
      <c r="J263" s="11">
        <v>45981</v>
      </c>
      <c r="K263" s="12">
        <f t="shared" si="8"/>
        <v>94.13</v>
      </c>
      <c r="L263" s="12">
        <f t="shared" si="9"/>
        <v>0.54</v>
      </c>
    </row>
    <row r="264" spans="1:12" x14ac:dyDescent="0.25">
      <c r="A264" t="s">
        <v>321</v>
      </c>
      <c r="B264">
        <v>17.559999999999999</v>
      </c>
      <c r="C264">
        <v>0.54</v>
      </c>
      <c r="D264">
        <v>0</v>
      </c>
      <c r="E264">
        <v>3.25</v>
      </c>
      <c r="F264">
        <v>2.08</v>
      </c>
      <c r="G264">
        <v>76.58</v>
      </c>
      <c r="H264">
        <v>0</v>
      </c>
      <c r="I264">
        <v>0</v>
      </c>
      <c r="J264" s="11">
        <v>45980</v>
      </c>
      <c r="K264" s="12">
        <f t="shared" si="8"/>
        <v>94.14</v>
      </c>
      <c r="L264" s="12">
        <f t="shared" si="9"/>
        <v>0.54</v>
      </c>
    </row>
    <row r="265" spans="1:12" x14ac:dyDescent="0.25">
      <c r="A265" t="s">
        <v>322</v>
      </c>
      <c r="B265">
        <v>17.55</v>
      </c>
      <c r="C265">
        <v>0.26</v>
      </c>
      <c r="D265">
        <v>0</v>
      </c>
      <c r="E265">
        <v>3.27</v>
      </c>
      <c r="F265">
        <v>2.5299999999999998</v>
      </c>
      <c r="G265">
        <v>76.400000000000006</v>
      </c>
      <c r="H265">
        <v>0</v>
      </c>
      <c r="I265">
        <v>0</v>
      </c>
      <c r="J265" s="11">
        <v>45979</v>
      </c>
      <c r="K265" s="12">
        <f t="shared" si="8"/>
        <v>93.95</v>
      </c>
      <c r="L265" s="12">
        <f t="shared" si="9"/>
        <v>0.26</v>
      </c>
    </row>
    <row r="266" spans="1:12" x14ac:dyDescent="0.25">
      <c r="A266" t="s">
        <v>323</v>
      </c>
      <c r="B266">
        <v>17.46</v>
      </c>
      <c r="C266">
        <v>0.3</v>
      </c>
      <c r="D266">
        <v>0</v>
      </c>
      <c r="E266">
        <v>3.7</v>
      </c>
      <c r="F266">
        <v>2.2799999999999998</v>
      </c>
      <c r="G266">
        <v>76.260000000000005</v>
      </c>
      <c r="H266">
        <v>0</v>
      </c>
      <c r="I266">
        <v>0</v>
      </c>
      <c r="J266" s="11">
        <v>45978</v>
      </c>
      <c r="K266" s="12">
        <f t="shared" si="8"/>
        <v>93.72</v>
      </c>
      <c r="L266" s="12">
        <f t="shared" si="9"/>
        <v>0.3</v>
      </c>
    </row>
    <row r="267" spans="1:12" x14ac:dyDescent="0.25">
      <c r="A267" t="s">
        <v>324</v>
      </c>
      <c r="B267">
        <v>17.489999999999998</v>
      </c>
      <c r="C267">
        <v>0.14000000000000001</v>
      </c>
      <c r="D267">
        <v>0</v>
      </c>
      <c r="E267">
        <v>3.67</v>
      </c>
      <c r="F267">
        <v>2.4300000000000002</v>
      </c>
      <c r="G267">
        <v>76.27</v>
      </c>
      <c r="H267">
        <v>0</v>
      </c>
      <c r="I267">
        <v>0</v>
      </c>
      <c r="J267" s="11">
        <v>45977</v>
      </c>
      <c r="K267" s="12">
        <f t="shared" si="8"/>
        <v>93.759999999999991</v>
      </c>
      <c r="L267" s="12">
        <f t="shared" si="9"/>
        <v>0.14000000000000001</v>
      </c>
    </row>
    <row r="268" spans="1:12" x14ac:dyDescent="0.25">
      <c r="A268" t="s">
        <v>325</v>
      </c>
      <c r="B268">
        <v>17.309999999999999</v>
      </c>
      <c r="C268">
        <v>0.28000000000000003</v>
      </c>
      <c r="D268">
        <v>0</v>
      </c>
      <c r="E268">
        <v>3.72</v>
      </c>
      <c r="F268">
        <v>2.46</v>
      </c>
      <c r="G268">
        <v>76.22</v>
      </c>
      <c r="H268">
        <v>0</v>
      </c>
      <c r="I268">
        <v>0</v>
      </c>
      <c r="J268" s="11">
        <v>45976</v>
      </c>
      <c r="K268" s="12">
        <f t="shared" si="8"/>
        <v>93.53</v>
      </c>
      <c r="L268" s="12">
        <f t="shared" si="9"/>
        <v>0.28000000000000003</v>
      </c>
    </row>
    <row r="269" spans="1:12" x14ac:dyDescent="0.25">
      <c r="A269" t="s">
        <v>326</v>
      </c>
      <c r="B269">
        <v>17.149999999999999</v>
      </c>
      <c r="C269">
        <v>0.01</v>
      </c>
      <c r="D269">
        <v>0</v>
      </c>
      <c r="E269">
        <v>3.74</v>
      </c>
      <c r="F269">
        <v>2.74</v>
      </c>
      <c r="G269">
        <v>76.36</v>
      </c>
      <c r="H269">
        <v>0</v>
      </c>
      <c r="I269">
        <v>0</v>
      </c>
      <c r="J269" s="11">
        <v>45975</v>
      </c>
      <c r="K269" s="12">
        <f t="shared" si="8"/>
        <v>93.509999999999991</v>
      </c>
      <c r="L269" s="12">
        <f t="shared" si="9"/>
        <v>0.01</v>
      </c>
    </row>
    <row r="270" spans="1:12" x14ac:dyDescent="0.25">
      <c r="A270" t="s">
        <v>327</v>
      </c>
      <c r="B270">
        <v>17.149999999999999</v>
      </c>
      <c r="C270">
        <v>0.01</v>
      </c>
      <c r="D270">
        <v>0</v>
      </c>
      <c r="E270">
        <v>3.74</v>
      </c>
      <c r="F270">
        <v>2.74</v>
      </c>
      <c r="G270">
        <v>76.37</v>
      </c>
      <c r="H270">
        <v>0</v>
      </c>
      <c r="I270">
        <v>0</v>
      </c>
      <c r="J270" s="11">
        <v>45974</v>
      </c>
      <c r="K270" s="12">
        <f t="shared" si="8"/>
        <v>93.52000000000001</v>
      </c>
      <c r="L270" s="12">
        <f t="shared" si="9"/>
        <v>0.01</v>
      </c>
    </row>
    <row r="271" spans="1:12" x14ac:dyDescent="0.25">
      <c r="A271" t="s">
        <v>328</v>
      </c>
      <c r="B271">
        <v>17.149999999999999</v>
      </c>
      <c r="C271">
        <v>0.01</v>
      </c>
      <c r="D271">
        <v>0</v>
      </c>
      <c r="E271">
        <v>3.74</v>
      </c>
      <c r="F271">
        <v>2.74</v>
      </c>
      <c r="G271">
        <v>76.37</v>
      </c>
      <c r="H271">
        <v>0</v>
      </c>
      <c r="I271">
        <v>0</v>
      </c>
      <c r="J271" s="11">
        <v>45973</v>
      </c>
      <c r="K271" s="12">
        <f t="shared" si="8"/>
        <v>93.52000000000001</v>
      </c>
      <c r="L271" s="12">
        <f t="shared" si="9"/>
        <v>0.01</v>
      </c>
    </row>
    <row r="272" spans="1:12" x14ac:dyDescent="0.25">
      <c r="A272" t="s">
        <v>329</v>
      </c>
      <c r="B272">
        <v>17.010000000000002</v>
      </c>
      <c r="C272">
        <v>0.18</v>
      </c>
      <c r="D272">
        <v>0</v>
      </c>
      <c r="E272">
        <v>3.75</v>
      </c>
      <c r="F272">
        <v>2.75</v>
      </c>
      <c r="G272">
        <v>76.31</v>
      </c>
      <c r="H272">
        <v>0</v>
      </c>
      <c r="I272">
        <v>0</v>
      </c>
      <c r="J272" s="11">
        <v>45972</v>
      </c>
      <c r="K272" s="12">
        <f t="shared" si="8"/>
        <v>93.320000000000007</v>
      </c>
      <c r="L272" s="12">
        <f t="shared" si="9"/>
        <v>0.18</v>
      </c>
    </row>
    <row r="273" spans="1:12" x14ac:dyDescent="0.25">
      <c r="A273" t="s">
        <v>330</v>
      </c>
      <c r="B273">
        <v>16.77</v>
      </c>
      <c r="C273">
        <v>0.18</v>
      </c>
      <c r="D273">
        <v>0</v>
      </c>
      <c r="E273">
        <v>3.65</v>
      </c>
      <c r="F273">
        <v>4.3099999999999996</v>
      </c>
      <c r="G273">
        <v>75.08</v>
      </c>
      <c r="H273">
        <v>0</v>
      </c>
      <c r="I273">
        <v>0</v>
      </c>
      <c r="J273" s="11">
        <v>45971</v>
      </c>
      <c r="K273" s="12">
        <f t="shared" si="8"/>
        <v>91.85</v>
      </c>
      <c r="L273" s="12">
        <f t="shared" si="9"/>
        <v>0.18</v>
      </c>
    </row>
    <row r="274" spans="1:12" x14ac:dyDescent="0.25">
      <c r="A274" t="s">
        <v>331</v>
      </c>
      <c r="B274">
        <v>16.79</v>
      </c>
      <c r="C274">
        <v>0.11</v>
      </c>
      <c r="D274">
        <v>0</v>
      </c>
      <c r="E274">
        <v>5.5</v>
      </c>
      <c r="F274">
        <v>2.77</v>
      </c>
      <c r="G274">
        <v>74.83</v>
      </c>
      <c r="H274">
        <v>0</v>
      </c>
      <c r="I274">
        <v>0</v>
      </c>
      <c r="J274" s="11">
        <v>45970</v>
      </c>
      <c r="K274" s="12">
        <f t="shared" si="8"/>
        <v>91.62</v>
      </c>
      <c r="L274" s="12">
        <f t="shared" si="9"/>
        <v>0.11</v>
      </c>
    </row>
    <row r="275" spans="1:12" x14ac:dyDescent="0.25">
      <c r="A275" t="s">
        <v>332</v>
      </c>
      <c r="B275">
        <v>16.73</v>
      </c>
      <c r="C275">
        <v>0.11</v>
      </c>
      <c r="D275">
        <v>0</v>
      </c>
      <c r="E275">
        <v>5.76</v>
      </c>
      <c r="F275">
        <v>2.61</v>
      </c>
      <c r="G275">
        <v>74.790000000000006</v>
      </c>
      <c r="H275">
        <v>0</v>
      </c>
      <c r="I275">
        <v>0</v>
      </c>
      <c r="J275" s="11">
        <v>45969</v>
      </c>
      <c r="K275" s="12">
        <f t="shared" si="8"/>
        <v>91.52000000000001</v>
      </c>
      <c r="L275" s="12">
        <f t="shared" si="9"/>
        <v>0.11</v>
      </c>
    </row>
    <row r="276" spans="1:12" x14ac:dyDescent="0.25">
      <c r="A276" t="s">
        <v>333</v>
      </c>
      <c r="B276">
        <v>16.8</v>
      </c>
      <c r="C276">
        <v>0.49</v>
      </c>
      <c r="D276">
        <v>0</v>
      </c>
      <c r="E276">
        <v>5.68</v>
      </c>
      <c r="F276">
        <v>2.57</v>
      </c>
      <c r="G276">
        <v>74.459999999999994</v>
      </c>
      <c r="H276">
        <v>0</v>
      </c>
      <c r="I276">
        <v>0</v>
      </c>
      <c r="J276" s="11">
        <v>45968</v>
      </c>
      <c r="K276" s="12">
        <f t="shared" si="8"/>
        <v>91.259999999999991</v>
      </c>
      <c r="L276" s="12">
        <f t="shared" si="9"/>
        <v>0.49</v>
      </c>
    </row>
    <row r="277" spans="1:12" x14ac:dyDescent="0.25">
      <c r="A277" t="s">
        <v>334</v>
      </c>
      <c r="B277">
        <v>16.809999999999999</v>
      </c>
      <c r="C277">
        <v>0.49</v>
      </c>
      <c r="D277">
        <v>0</v>
      </c>
      <c r="E277">
        <v>5.68</v>
      </c>
      <c r="F277">
        <v>2.57</v>
      </c>
      <c r="G277">
        <v>74.459999999999994</v>
      </c>
      <c r="H277">
        <v>0</v>
      </c>
      <c r="I277">
        <v>0</v>
      </c>
      <c r="J277" s="11">
        <v>45967</v>
      </c>
      <c r="K277" s="12">
        <f t="shared" si="8"/>
        <v>91.27</v>
      </c>
      <c r="L277" s="12">
        <f t="shared" si="9"/>
        <v>0.49</v>
      </c>
    </row>
    <row r="278" spans="1:12" x14ac:dyDescent="0.25">
      <c r="A278" t="s">
        <v>335</v>
      </c>
      <c r="B278">
        <v>16.809999999999999</v>
      </c>
      <c r="C278">
        <v>0.49</v>
      </c>
      <c r="D278">
        <v>0</v>
      </c>
      <c r="E278">
        <v>5.67</v>
      </c>
      <c r="F278">
        <v>2.57</v>
      </c>
      <c r="G278">
        <v>74.459999999999994</v>
      </c>
      <c r="H278">
        <v>0</v>
      </c>
      <c r="I278">
        <v>0</v>
      </c>
      <c r="J278" s="11">
        <v>45966</v>
      </c>
      <c r="K278" s="12">
        <f t="shared" si="8"/>
        <v>91.27</v>
      </c>
      <c r="L278" s="12">
        <f t="shared" si="9"/>
        <v>0.49</v>
      </c>
    </row>
    <row r="279" spans="1:12" x14ac:dyDescent="0.25">
      <c r="A279" t="s">
        <v>336</v>
      </c>
      <c r="B279">
        <v>16.88</v>
      </c>
      <c r="C279">
        <v>0.49</v>
      </c>
      <c r="D279">
        <v>0</v>
      </c>
      <c r="E279">
        <v>5.71</v>
      </c>
      <c r="F279">
        <v>2.4300000000000002</v>
      </c>
      <c r="G279">
        <v>74.48</v>
      </c>
      <c r="H279">
        <v>0</v>
      </c>
      <c r="I279">
        <v>0</v>
      </c>
      <c r="J279" s="11">
        <v>45965</v>
      </c>
      <c r="K279" s="12">
        <f t="shared" si="8"/>
        <v>91.36</v>
      </c>
      <c r="L279" s="12">
        <f t="shared" si="9"/>
        <v>0.49</v>
      </c>
    </row>
    <row r="280" spans="1:12" x14ac:dyDescent="0.25">
      <c r="A280" t="s">
        <v>337</v>
      </c>
      <c r="B280">
        <v>16.96</v>
      </c>
      <c r="C280">
        <v>0.77</v>
      </c>
      <c r="D280">
        <v>0</v>
      </c>
      <c r="E280">
        <v>5.65</v>
      </c>
      <c r="F280">
        <v>2.7</v>
      </c>
      <c r="G280">
        <v>73.92</v>
      </c>
      <c r="H280">
        <v>0</v>
      </c>
      <c r="I280">
        <v>0</v>
      </c>
      <c r="J280" s="11">
        <v>45964</v>
      </c>
      <c r="K280" s="12">
        <f t="shared" si="8"/>
        <v>90.88</v>
      </c>
      <c r="L280" s="12">
        <f t="shared" si="9"/>
        <v>0.77</v>
      </c>
    </row>
    <row r="281" spans="1:12" x14ac:dyDescent="0.25">
      <c r="A281" t="s">
        <v>338</v>
      </c>
      <c r="B281">
        <v>16.95</v>
      </c>
      <c r="C281">
        <v>0.51</v>
      </c>
      <c r="D281">
        <v>0</v>
      </c>
      <c r="E281">
        <v>5.64</v>
      </c>
      <c r="F281">
        <v>2.97</v>
      </c>
      <c r="G281">
        <v>73.930000000000007</v>
      </c>
      <c r="H281">
        <v>0</v>
      </c>
      <c r="I281">
        <v>0</v>
      </c>
      <c r="J281" s="11">
        <v>45963</v>
      </c>
      <c r="K281" s="12">
        <f t="shared" si="8"/>
        <v>90.88000000000001</v>
      </c>
      <c r="L281" s="12">
        <f t="shared" si="9"/>
        <v>0.51</v>
      </c>
    </row>
    <row r="282" spans="1:12" x14ac:dyDescent="0.25">
      <c r="A282" t="s">
        <v>339</v>
      </c>
      <c r="B282">
        <v>16.72</v>
      </c>
      <c r="C282">
        <v>0.51</v>
      </c>
      <c r="D282">
        <v>0</v>
      </c>
      <c r="E282">
        <v>5.71</v>
      </c>
      <c r="F282">
        <v>3.01</v>
      </c>
      <c r="G282">
        <v>74.05</v>
      </c>
      <c r="H282">
        <v>0</v>
      </c>
      <c r="I282">
        <v>0</v>
      </c>
      <c r="J282" s="11">
        <v>45962</v>
      </c>
      <c r="K282" s="12">
        <f t="shared" si="8"/>
        <v>90.77</v>
      </c>
      <c r="L282" s="12">
        <f t="shared" si="9"/>
        <v>0.51</v>
      </c>
    </row>
    <row r="283" spans="1:12" x14ac:dyDescent="0.25">
      <c r="A283" t="s">
        <v>340</v>
      </c>
      <c r="B283">
        <v>16.86</v>
      </c>
      <c r="C283">
        <v>0.28999999999999998</v>
      </c>
      <c r="D283">
        <v>0</v>
      </c>
      <c r="E283">
        <v>5.66</v>
      </c>
      <c r="F283">
        <v>3.21</v>
      </c>
      <c r="G283">
        <v>73.989999999999995</v>
      </c>
      <c r="H283">
        <v>0</v>
      </c>
      <c r="I283">
        <v>0</v>
      </c>
      <c r="J283" s="11">
        <v>45961</v>
      </c>
      <c r="K283" s="12">
        <f t="shared" si="8"/>
        <v>90.85</v>
      </c>
      <c r="L283" s="12">
        <f t="shared" si="9"/>
        <v>0.28999999999999998</v>
      </c>
    </row>
    <row r="284" spans="1:12" x14ac:dyDescent="0.25">
      <c r="A284" t="s">
        <v>341</v>
      </c>
      <c r="B284">
        <v>16.87</v>
      </c>
      <c r="C284">
        <v>0.28999999999999998</v>
      </c>
      <c r="D284">
        <v>0</v>
      </c>
      <c r="E284">
        <v>5.66</v>
      </c>
      <c r="F284">
        <v>3.21</v>
      </c>
      <c r="G284">
        <v>73.98</v>
      </c>
      <c r="H284">
        <v>0</v>
      </c>
      <c r="I284">
        <v>0</v>
      </c>
      <c r="J284" s="11">
        <v>45960</v>
      </c>
      <c r="K284" s="12">
        <f t="shared" si="8"/>
        <v>90.850000000000009</v>
      </c>
      <c r="L284" s="12">
        <f t="shared" si="9"/>
        <v>0.28999999999999998</v>
      </c>
    </row>
    <row r="285" spans="1:12" x14ac:dyDescent="0.25">
      <c r="A285" t="s">
        <v>342</v>
      </c>
      <c r="B285">
        <v>16.87</v>
      </c>
      <c r="C285">
        <v>0.28999999999999998</v>
      </c>
      <c r="D285">
        <v>0</v>
      </c>
      <c r="E285">
        <v>5.66</v>
      </c>
      <c r="F285">
        <v>3.2</v>
      </c>
      <c r="G285">
        <v>73.98</v>
      </c>
      <c r="H285">
        <v>0</v>
      </c>
      <c r="I285">
        <v>0</v>
      </c>
      <c r="J285" s="11">
        <v>45959</v>
      </c>
      <c r="K285" s="12">
        <f t="shared" si="8"/>
        <v>90.850000000000009</v>
      </c>
      <c r="L285" s="12">
        <f t="shared" si="9"/>
        <v>0.28999999999999998</v>
      </c>
    </row>
    <row r="286" spans="1:12" x14ac:dyDescent="0.25">
      <c r="A286" t="s">
        <v>343</v>
      </c>
      <c r="B286">
        <v>16.510000000000002</v>
      </c>
      <c r="C286">
        <v>1.56</v>
      </c>
      <c r="D286">
        <v>0</v>
      </c>
      <c r="E286">
        <v>5.65</v>
      </c>
      <c r="F286">
        <v>3.2</v>
      </c>
      <c r="G286">
        <v>73.08</v>
      </c>
      <c r="H286">
        <v>0</v>
      </c>
      <c r="I286">
        <v>0</v>
      </c>
      <c r="J286" s="11">
        <v>45958</v>
      </c>
      <c r="K286" s="12">
        <f t="shared" si="8"/>
        <v>89.59</v>
      </c>
      <c r="L286" s="12">
        <f t="shared" si="9"/>
        <v>1.56</v>
      </c>
    </row>
    <row r="287" spans="1:12" x14ac:dyDescent="0.25">
      <c r="A287" t="s">
        <v>344</v>
      </c>
      <c r="B287">
        <v>16.38</v>
      </c>
      <c r="C287">
        <v>1.56</v>
      </c>
      <c r="D287">
        <v>0</v>
      </c>
      <c r="E287">
        <v>5.67</v>
      </c>
      <c r="F287">
        <v>3.21</v>
      </c>
      <c r="G287">
        <v>73.17</v>
      </c>
      <c r="H287">
        <v>0</v>
      </c>
      <c r="I287">
        <v>0</v>
      </c>
      <c r="J287" s="11">
        <v>45957</v>
      </c>
      <c r="K287" s="12">
        <f t="shared" si="8"/>
        <v>89.55</v>
      </c>
      <c r="L287" s="12">
        <f t="shared" si="9"/>
        <v>1.56</v>
      </c>
    </row>
    <row r="288" spans="1:12" x14ac:dyDescent="0.25">
      <c r="A288" t="s">
        <v>345</v>
      </c>
      <c r="B288">
        <v>16.13</v>
      </c>
      <c r="C288">
        <v>1.56</v>
      </c>
      <c r="D288">
        <v>0</v>
      </c>
      <c r="E288">
        <v>5.67</v>
      </c>
      <c r="F288">
        <v>3.22</v>
      </c>
      <c r="G288">
        <v>73.430000000000007</v>
      </c>
      <c r="H288">
        <v>0</v>
      </c>
      <c r="I288">
        <v>0</v>
      </c>
      <c r="J288" s="11">
        <v>45956</v>
      </c>
      <c r="K288" s="12">
        <f t="shared" si="8"/>
        <v>89.56</v>
      </c>
      <c r="L288" s="12">
        <f t="shared" si="9"/>
        <v>1.56</v>
      </c>
    </row>
    <row r="289" spans="1:12" x14ac:dyDescent="0.25">
      <c r="A289" t="s">
        <v>346</v>
      </c>
      <c r="B289">
        <v>16.55</v>
      </c>
      <c r="C289">
        <v>1.53</v>
      </c>
      <c r="D289">
        <v>0</v>
      </c>
      <c r="E289">
        <v>5.81</v>
      </c>
      <c r="F289">
        <v>3.37</v>
      </c>
      <c r="G289">
        <v>72.739999999999995</v>
      </c>
      <c r="H289">
        <v>0</v>
      </c>
      <c r="I289">
        <v>0</v>
      </c>
      <c r="J289" s="11">
        <v>45955</v>
      </c>
      <c r="K289" s="12">
        <f t="shared" si="8"/>
        <v>89.289999999999992</v>
      </c>
      <c r="L289" s="12">
        <f t="shared" si="9"/>
        <v>1.53</v>
      </c>
    </row>
    <row r="290" spans="1:12" x14ac:dyDescent="0.25">
      <c r="A290" t="s">
        <v>347</v>
      </c>
      <c r="B290">
        <v>16.75</v>
      </c>
      <c r="C290">
        <v>1.24</v>
      </c>
      <c r="D290">
        <v>0</v>
      </c>
      <c r="E290">
        <v>5.78</v>
      </c>
      <c r="F290">
        <v>3.38</v>
      </c>
      <c r="G290">
        <v>72.86</v>
      </c>
      <c r="H290">
        <v>0</v>
      </c>
      <c r="I290">
        <v>0</v>
      </c>
      <c r="J290" s="11">
        <v>45954</v>
      </c>
      <c r="K290" s="12">
        <f t="shared" si="8"/>
        <v>89.61</v>
      </c>
      <c r="L290" s="12">
        <f t="shared" si="9"/>
        <v>1.24</v>
      </c>
    </row>
    <row r="291" spans="1:12" x14ac:dyDescent="0.25">
      <c r="A291" t="s">
        <v>348</v>
      </c>
      <c r="B291">
        <v>16.75</v>
      </c>
      <c r="C291">
        <v>1.24</v>
      </c>
      <c r="D291">
        <v>0</v>
      </c>
      <c r="E291">
        <v>5.78</v>
      </c>
      <c r="F291">
        <v>3.37</v>
      </c>
      <c r="G291">
        <v>72.86</v>
      </c>
      <c r="H291">
        <v>0</v>
      </c>
      <c r="I291">
        <v>0</v>
      </c>
      <c r="J291" s="11">
        <v>45953</v>
      </c>
      <c r="K291" s="12">
        <f t="shared" si="8"/>
        <v>89.61</v>
      </c>
      <c r="L291" s="12">
        <f t="shared" si="9"/>
        <v>1.24</v>
      </c>
    </row>
    <row r="292" spans="1:12" x14ac:dyDescent="0.25">
      <c r="A292" t="s">
        <v>349</v>
      </c>
      <c r="B292">
        <v>16.75</v>
      </c>
      <c r="C292">
        <v>1.24</v>
      </c>
      <c r="D292">
        <v>0</v>
      </c>
      <c r="E292">
        <v>5.78</v>
      </c>
      <c r="F292">
        <v>3.37</v>
      </c>
      <c r="G292">
        <v>72.86</v>
      </c>
      <c r="H292">
        <v>0</v>
      </c>
      <c r="I292">
        <v>0</v>
      </c>
      <c r="J292" s="11">
        <v>45952</v>
      </c>
      <c r="K292" s="12">
        <f t="shared" si="8"/>
        <v>89.61</v>
      </c>
      <c r="L292" s="12">
        <f t="shared" si="9"/>
        <v>1.24</v>
      </c>
    </row>
    <row r="293" spans="1:12" x14ac:dyDescent="0.25">
      <c r="A293" t="s">
        <v>350</v>
      </c>
      <c r="B293">
        <v>16.66</v>
      </c>
      <c r="C293">
        <v>1.44</v>
      </c>
      <c r="D293">
        <v>0</v>
      </c>
      <c r="E293">
        <v>5.86</v>
      </c>
      <c r="F293">
        <v>3.42</v>
      </c>
      <c r="G293">
        <v>72.63</v>
      </c>
      <c r="H293">
        <v>0</v>
      </c>
      <c r="I293">
        <v>0</v>
      </c>
      <c r="J293" s="11">
        <v>45951</v>
      </c>
      <c r="K293" s="12">
        <f t="shared" si="8"/>
        <v>89.289999999999992</v>
      </c>
      <c r="L293" s="12">
        <f t="shared" si="9"/>
        <v>1.44</v>
      </c>
    </row>
    <row r="294" spans="1:12" x14ac:dyDescent="0.25">
      <c r="A294" t="s">
        <v>351</v>
      </c>
      <c r="B294">
        <v>16.559999999999999</v>
      </c>
      <c r="C294">
        <v>1.63</v>
      </c>
      <c r="D294">
        <v>0</v>
      </c>
      <c r="E294">
        <v>3.11</v>
      </c>
      <c r="F294">
        <v>6.33</v>
      </c>
      <c r="G294">
        <v>72.38</v>
      </c>
      <c r="H294">
        <v>0</v>
      </c>
      <c r="I294">
        <v>0</v>
      </c>
      <c r="J294" s="11">
        <v>45950</v>
      </c>
      <c r="K294" s="12">
        <f t="shared" si="8"/>
        <v>88.94</v>
      </c>
      <c r="L294" s="12">
        <f t="shared" si="9"/>
        <v>1.63</v>
      </c>
    </row>
    <row r="295" spans="1:12" x14ac:dyDescent="0.25">
      <c r="A295" t="s">
        <v>352</v>
      </c>
      <c r="B295">
        <v>16.52</v>
      </c>
      <c r="C295">
        <v>1.39</v>
      </c>
      <c r="D295">
        <v>0</v>
      </c>
      <c r="E295">
        <v>3.1</v>
      </c>
      <c r="F295">
        <v>3.68</v>
      </c>
      <c r="G295">
        <v>75.31</v>
      </c>
      <c r="H295">
        <v>0</v>
      </c>
      <c r="I295">
        <v>0</v>
      </c>
      <c r="J295" s="11">
        <v>45949</v>
      </c>
      <c r="K295" s="12">
        <f t="shared" si="8"/>
        <v>91.83</v>
      </c>
      <c r="L295" s="12">
        <f t="shared" si="9"/>
        <v>1.39</v>
      </c>
    </row>
    <row r="296" spans="1:12" x14ac:dyDescent="0.25">
      <c r="A296" t="s">
        <v>353</v>
      </c>
      <c r="B296">
        <v>16.36</v>
      </c>
      <c r="C296">
        <v>1.37</v>
      </c>
      <c r="D296">
        <v>0</v>
      </c>
      <c r="E296">
        <v>3.06</v>
      </c>
      <c r="F296">
        <v>3.61</v>
      </c>
      <c r="G296">
        <v>75.59</v>
      </c>
      <c r="H296">
        <v>0</v>
      </c>
      <c r="I296">
        <v>0</v>
      </c>
      <c r="J296" s="11">
        <v>45948</v>
      </c>
      <c r="K296" s="12">
        <f t="shared" si="8"/>
        <v>91.95</v>
      </c>
      <c r="L296" s="12">
        <f t="shared" si="9"/>
        <v>1.37</v>
      </c>
    </row>
    <row r="297" spans="1:12" x14ac:dyDescent="0.25">
      <c r="A297" t="s">
        <v>354</v>
      </c>
      <c r="B297">
        <v>16.420000000000002</v>
      </c>
      <c r="C297">
        <v>0.84</v>
      </c>
      <c r="D297">
        <v>0</v>
      </c>
      <c r="E297">
        <v>3.11</v>
      </c>
      <c r="F297">
        <v>3.34</v>
      </c>
      <c r="G297">
        <v>75.959999999999994</v>
      </c>
      <c r="H297">
        <v>0</v>
      </c>
      <c r="I297">
        <v>0</v>
      </c>
      <c r="J297" s="11">
        <v>45947</v>
      </c>
      <c r="K297" s="12">
        <f t="shared" si="8"/>
        <v>92.38</v>
      </c>
      <c r="L297" s="12">
        <f t="shared" si="9"/>
        <v>0.84</v>
      </c>
    </row>
    <row r="298" spans="1:12" x14ac:dyDescent="0.25">
      <c r="A298" t="s">
        <v>355</v>
      </c>
      <c r="B298">
        <v>16.420000000000002</v>
      </c>
      <c r="C298">
        <v>0.84</v>
      </c>
      <c r="D298">
        <v>0</v>
      </c>
      <c r="E298">
        <v>3.11</v>
      </c>
      <c r="F298">
        <v>3.34</v>
      </c>
      <c r="G298">
        <v>75.959999999999994</v>
      </c>
      <c r="H298">
        <v>0</v>
      </c>
      <c r="I298">
        <v>0</v>
      </c>
      <c r="J298" s="11">
        <v>45946</v>
      </c>
      <c r="K298" s="12">
        <f t="shared" si="8"/>
        <v>92.38</v>
      </c>
      <c r="L298" s="12">
        <f t="shared" si="9"/>
        <v>0.84</v>
      </c>
    </row>
    <row r="299" spans="1:12" x14ac:dyDescent="0.25">
      <c r="A299" t="s">
        <v>356</v>
      </c>
      <c r="B299">
        <v>16.420000000000002</v>
      </c>
      <c r="C299">
        <v>0.84</v>
      </c>
      <c r="D299">
        <v>0</v>
      </c>
      <c r="E299">
        <v>3.11</v>
      </c>
      <c r="F299">
        <v>3.33</v>
      </c>
      <c r="G299">
        <v>75.959999999999994</v>
      </c>
      <c r="H299">
        <v>0</v>
      </c>
      <c r="I299">
        <v>0</v>
      </c>
      <c r="J299" s="11">
        <v>45945</v>
      </c>
      <c r="K299" s="12">
        <f t="shared" si="8"/>
        <v>92.38</v>
      </c>
      <c r="L299" s="12">
        <f t="shared" si="9"/>
        <v>0.84</v>
      </c>
    </row>
    <row r="300" spans="1:12" x14ac:dyDescent="0.25">
      <c r="A300" t="s">
        <v>357</v>
      </c>
      <c r="B300">
        <v>16.350000000000001</v>
      </c>
      <c r="C300">
        <v>0.85</v>
      </c>
      <c r="D300">
        <v>0</v>
      </c>
      <c r="E300">
        <v>3.12</v>
      </c>
      <c r="F300">
        <v>3.32</v>
      </c>
      <c r="G300">
        <v>75.98</v>
      </c>
      <c r="H300">
        <v>0</v>
      </c>
      <c r="I300">
        <v>0</v>
      </c>
      <c r="J300" s="11">
        <v>45944</v>
      </c>
      <c r="K300" s="12">
        <f t="shared" si="8"/>
        <v>92.330000000000013</v>
      </c>
      <c r="L300" s="12">
        <f t="shared" si="9"/>
        <v>0.85</v>
      </c>
    </row>
    <row r="301" spans="1:12" x14ac:dyDescent="0.25">
      <c r="A301" t="s">
        <v>358</v>
      </c>
      <c r="B301">
        <v>17.62</v>
      </c>
      <c r="C301">
        <v>0.81</v>
      </c>
      <c r="D301">
        <v>0</v>
      </c>
      <c r="E301">
        <v>2.44</v>
      </c>
      <c r="F301">
        <v>3.09</v>
      </c>
      <c r="G301">
        <v>75.7</v>
      </c>
      <c r="H301">
        <v>0</v>
      </c>
      <c r="I301">
        <v>0</v>
      </c>
      <c r="J301" s="11">
        <v>45943</v>
      </c>
      <c r="K301" s="12">
        <f t="shared" si="8"/>
        <v>93.320000000000007</v>
      </c>
      <c r="L301" s="12">
        <f t="shared" si="9"/>
        <v>0.81</v>
      </c>
    </row>
    <row r="302" spans="1:12" x14ac:dyDescent="0.25">
      <c r="A302" t="s">
        <v>359</v>
      </c>
      <c r="B302">
        <v>17.72</v>
      </c>
      <c r="C302">
        <v>0.81</v>
      </c>
      <c r="D302">
        <v>0</v>
      </c>
      <c r="E302">
        <v>1.53</v>
      </c>
      <c r="F302">
        <v>3.1</v>
      </c>
      <c r="G302">
        <v>76.5</v>
      </c>
      <c r="H302">
        <v>0</v>
      </c>
      <c r="I302">
        <v>0</v>
      </c>
      <c r="J302" s="11">
        <v>45942</v>
      </c>
      <c r="K302" s="12">
        <f t="shared" si="8"/>
        <v>94.22</v>
      </c>
      <c r="L302" s="12">
        <f t="shared" si="9"/>
        <v>0.81</v>
      </c>
    </row>
    <row r="303" spans="1:12" x14ac:dyDescent="0.25">
      <c r="A303" t="s">
        <v>360</v>
      </c>
      <c r="B303">
        <v>18.11</v>
      </c>
      <c r="C303">
        <v>0.6</v>
      </c>
      <c r="D303">
        <v>0</v>
      </c>
      <c r="E303">
        <v>1.6</v>
      </c>
      <c r="F303">
        <v>3.68</v>
      </c>
      <c r="G303">
        <v>75.709999999999994</v>
      </c>
      <c r="H303">
        <v>0</v>
      </c>
      <c r="I303">
        <v>0</v>
      </c>
      <c r="J303" s="11">
        <v>45941</v>
      </c>
      <c r="K303" s="12">
        <f t="shared" si="8"/>
        <v>93.82</v>
      </c>
      <c r="L303" s="12">
        <f t="shared" si="9"/>
        <v>0.6</v>
      </c>
    </row>
    <row r="304" spans="1:12" x14ac:dyDescent="0.25">
      <c r="A304" t="s">
        <v>361</v>
      </c>
      <c r="B304">
        <v>17.989999999999998</v>
      </c>
      <c r="C304">
        <v>0.28999999999999998</v>
      </c>
      <c r="D304">
        <v>0</v>
      </c>
      <c r="E304">
        <v>1.6</v>
      </c>
      <c r="F304">
        <v>3.72</v>
      </c>
      <c r="G304">
        <v>76.12</v>
      </c>
      <c r="H304">
        <v>0</v>
      </c>
      <c r="I304">
        <v>0</v>
      </c>
      <c r="J304" s="11">
        <v>45940</v>
      </c>
      <c r="K304" s="12">
        <f t="shared" si="8"/>
        <v>94.11</v>
      </c>
      <c r="L304" s="12">
        <f t="shared" si="9"/>
        <v>0.28999999999999998</v>
      </c>
    </row>
    <row r="305" spans="1:12" x14ac:dyDescent="0.25">
      <c r="A305" t="s">
        <v>362</v>
      </c>
      <c r="B305">
        <v>17.989999999999998</v>
      </c>
      <c r="C305">
        <v>0.28999999999999998</v>
      </c>
      <c r="D305">
        <v>0</v>
      </c>
      <c r="E305">
        <v>1.6</v>
      </c>
      <c r="F305">
        <v>3.71</v>
      </c>
      <c r="G305">
        <v>76.13</v>
      </c>
      <c r="H305">
        <v>0</v>
      </c>
      <c r="I305">
        <v>0</v>
      </c>
      <c r="J305" s="11">
        <v>45939</v>
      </c>
      <c r="K305" s="12">
        <f t="shared" si="8"/>
        <v>94.11999999999999</v>
      </c>
      <c r="L305" s="12">
        <f t="shared" si="9"/>
        <v>0.28999999999999998</v>
      </c>
    </row>
    <row r="306" spans="1:12" x14ac:dyDescent="0.25">
      <c r="A306" t="s">
        <v>363</v>
      </c>
      <c r="B306">
        <v>17.989999999999998</v>
      </c>
      <c r="C306">
        <v>0.21</v>
      </c>
      <c r="D306">
        <v>0</v>
      </c>
      <c r="E306">
        <v>1.6</v>
      </c>
      <c r="F306">
        <v>3.79</v>
      </c>
      <c r="G306">
        <v>76.13</v>
      </c>
      <c r="H306">
        <v>0</v>
      </c>
      <c r="I306">
        <v>0</v>
      </c>
      <c r="J306" s="11">
        <v>45938</v>
      </c>
      <c r="K306" s="12">
        <f t="shared" si="8"/>
        <v>94.11999999999999</v>
      </c>
      <c r="L306" s="12">
        <f t="shared" si="9"/>
        <v>0.21</v>
      </c>
    </row>
    <row r="307" spans="1:12" x14ac:dyDescent="0.25">
      <c r="A307" t="s">
        <v>364</v>
      </c>
      <c r="B307">
        <v>17.77</v>
      </c>
      <c r="C307">
        <v>0.32</v>
      </c>
      <c r="D307">
        <v>0</v>
      </c>
      <c r="E307">
        <v>1.59</v>
      </c>
      <c r="F307">
        <v>3.76</v>
      </c>
      <c r="G307">
        <v>76.290000000000006</v>
      </c>
      <c r="H307">
        <v>0</v>
      </c>
      <c r="I307">
        <v>0</v>
      </c>
      <c r="J307" s="11">
        <v>45937</v>
      </c>
      <c r="K307" s="12">
        <f t="shared" si="8"/>
        <v>94.06</v>
      </c>
      <c r="L307" s="12">
        <f t="shared" si="9"/>
        <v>0.32</v>
      </c>
    </row>
    <row r="308" spans="1:12" x14ac:dyDescent="0.25">
      <c r="A308" t="s">
        <v>365</v>
      </c>
      <c r="B308">
        <v>17.600000000000001</v>
      </c>
      <c r="C308">
        <v>0.28999999999999998</v>
      </c>
      <c r="D308">
        <v>0</v>
      </c>
      <c r="E308">
        <v>1.61</v>
      </c>
      <c r="F308">
        <v>3.83</v>
      </c>
      <c r="G308">
        <v>76.41</v>
      </c>
      <c r="H308">
        <v>0</v>
      </c>
      <c r="I308">
        <v>0</v>
      </c>
      <c r="J308" s="11">
        <v>45936</v>
      </c>
      <c r="K308" s="12">
        <f t="shared" si="8"/>
        <v>94.009999999999991</v>
      </c>
      <c r="L308" s="12">
        <f t="shared" si="9"/>
        <v>0.28999999999999998</v>
      </c>
    </row>
    <row r="309" spans="1:12" x14ac:dyDescent="0.25">
      <c r="A309" t="s">
        <v>366</v>
      </c>
      <c r="B309">
        <v>17.23</v>
      </c>
      <c r="C309">
        <v>0.28000000000000003</v>
      </c>
      <c r="D309">
        <v>0</v>
      </c>
      <c r="E309">
        <v>1.57</v>
      </c>
      <c r="F309">
        <v>3.7</v>
      </c>
      <c r="G309">
        <v>76.92</v>
      </c>
      <c r="H309">
        <v>0</v>
      </c>
      <c r="I309">
        <v>0</v>
      </c>
      <c r="J309" s="11">
        <v>45935</v>
      </c>
      <c r="K309" s="12">
        <f t="shared" si="8"/>
        <v>94.15</v>
      </c>
      <c r="L309" s="12">
        <f t="shared" si="9"/>
        <v>0.28000000000000003</v>
      </c>
    </row>
    <row r="310" spans="1:12" x14ac:dyDescent="0.25">
      <c r="A310" t="s">
        <v>367</v>
      </c>
      <c r="B310">
        <v>13.96</v>
      </c>
      <c r="C310">
        <v>0.18</v>
      </c>
      <c r="D310">
        <v>0</v>
      </c>
      <c r="E310">
        <v>1.59</v>
      </c>
      <c r="F310">
        <v>3.85</v>
      </c>
      <c r="G310">
        <v>80.11</v>
      </c>
      <c r="H310">
        <v>0</v>
      </c>
      <c r="I310">
        <v>0</v>
      </c>
      <c r="J310" s="11">
        <v>45934</v>
      </c>
      <c r="K310" s="12">
        <f t="shared" si="8"/>
        <v>94.07</v>
      </c>
      <c r="L310" s="12">
        <f t="shared" si="9"/>
        <v>0.18</v>
      </c>
    </row>
    <row r="311" spans="1:12" x14ac:dyDescent="0.25">
      <c r="A311" t="s">
        <v>368</v>
      </c>
      <c r="B311">
        <v>14.08</v>
      </c>
      <c r="C311">
        <v>0.6</v>
      </c>
      <c r="D311">
        <v>0</v>
      </c>
      <c r="E311">
        <v>1.67</v>
      </c>
      <c r="F311">
        <v>4.03</v>
      </c>
      <c r="G311">
        <v>79.290000000000006</v>
      </c>
      <c r="H311">
        <v>0</v>
      </c>
      <c r="I311">
        <v>0</v>
      </c>
      <c r="J311" s="11">
        <v>45933</v>
      </c>
      <c r="K311" s="12">
        <f t="shared" si="8"/>
        <v>93.37</v>
      </c>
      <c r="L311" s="12">
        <f t="shared" si="9"/>
        <v>0.6</v>
      </c>
    </row>
    <row r="312" spans="1:12" x14ac:dyDescent="0.25">
      <c r="A312" t="s">
        <v>369</v>
      </c>
      <c r="B312">
        <v>14.08</v>
      </c>
      <c r="C312">
        <v>0.6</v>
      </c>
      <c r="D312">
        <v>0</v>
      </c>
      <c r="E312">
        <v>1.67</v>
      </c>
      <c r="F312">
        <v>4.03</v>
      </c>
      <c r="G312">
        <v>79.290000000000006</v>
      </c>
      <c r="H312">
        <v>0</v>
      </c>
      <c r="I312">
        <v>0</v>
      </c>
      <c r="J312" s="11">
        <v>45932</v>
      </c>
      <c r="K312" s="12">
        <f t="shared" si="8"/>
        <v>93.37</v>
      </c>
      <c r="L312" s="12">
        <f t="shared" si="9"/>
        <v>0.6</v>
      </c>
    </row>
    <row r="313" spans="1:12" x14ac:dyDescent="0.25">
      <c r="A313" t="s">
        <v>370</v>
      </c>
      <c r="B313">
        <v>14.08</v>
      </c>
      <c r="C313">
        <v>0.6</v>
      </c>
      <c r="D313">
        <v>0</v>
      </c>
      <c r="E313">
        <v>1.67</v>
      </c>
      <c r="F313">
        <v>4.03</v>
      </c>
      <c r="G313">
        <v>79.290000000000006</v>
      </c>
      <c r="H313">
        <v>0</v>
      </c>
      <c r="I313">
        <v>0</v>
      </c>
      <c r="J313" s="11">
        <v>45931</v>
      </c>
      <c r="K313" s="12">
        <f t="shared" si="8"/>
        <v>93.37</v>
      </c>
      <c r="L313" s="12">
        <f t="shared" si="9"/>
        <v>0.6</v>
      </c>
    </row>
    <row r="314" spans="1:12" x14ac:dyDescent="0.25">
      <c r="A314" t="s">
        <v>371</v>
      </c>
      <c r="B314">
        <v>13.81</v>
      </c>
      <c r="C314">
        <v>0.57999999999999996</v>
      </c>
      <c r="D314">
        <v>0</v>
      </c>
      <c r="E314">
        <v>1.62</v>
      </c>
      <c r="F314">
        <v>3.91</v>
      </c>
      <c r="G314">
        <v>79.75</v>
      </c>
      <c r="H314">
        <v>0</v>
      </c>
      <c r="I314">
        <v>0</v>
      </c>
      <c r="J314" s="11">
        <v>45930</v>
      </c>
      <c r="K314" s="12">
        <f t="shared" si="8"/>
        <v>93.56</v>
      </c>
      <c r="L314" s="12">
        <f t="shared" si="9"/>
        <v>0.57999999999999996</v>
      </c>
    </row>
    <row r="315" spans="1:12" x14ac:dyDescent="0.25">
      <c r="A315" t="s">
        <v>372</v>
      </c>
      <c r="B315">
        <v>14.63</v>
      </c>
      <c r="C315">
        <v>2.25</v>
      </c>
      <c r="D315">
        <v>0</v>
      </c>
      <c r="E315">
        <v>1.66</v>
      </c>
      <c r="F315">
        <v>4.13</v>
      </c>
      <c r="G315">
        <v>77</v>
      </c>
      <c r="H315">
        <v>0</v>
      </c>
      <c r="I315">
        <v>0</v>
      </c>
      <c r="J315" s="11">
        <v>45929</v>
      </c>
      <c r="K315" s="12">
        <f t="shared" si="8"/>
        <v>91.63</v>
      </c>
      <c r="L315" s="12">
        <f t="shared" si="9"/>
        <v>2.25</v>
      </c>
    </row>
    <row r="316" spans="1:12" x14ac:dyDescent="0.25">
      <c r="A316" t="s">
        <v>373</v>
      </c>
      <c r="B316">
        <v>15.01</v>
      </c>
      <c r="C316">
        <v>0.67</v>
      </c>
      <c r="D316">
        <v>0</v>
      </c>
      <c r="E316">
        <v>1.71</v>
      </c>
      <c r="F316">
        <v>4.4400000000000004</v>
      </c>
      <c r="G316">
        <v>77.790000000000006</v>
      </c>
      <c r="H316">
        <v>0</v>
      </c>
      <c r="I316">
        <v>0</v>
      </c>
      <c r="J316" s="11">
        <v>45928</v>
      </c>
      <c r="K316" s="12">
        <f t="shared" si="8"/>
        <v>92.800000000000011</v>
      </c>
      <c r="L316" s="12">
        <f t="shared" si="9"/>
        <v>0.67</v>
      </c>
    </row>
    <row r="317" spans="1:12" x14ac:dyDescent="0.25">
      <c r="A317" t="s">
        <v>374</v>
      </c>
      <c r="B317">
        <v>16.28</v>
      </c>
      <c r="C317">
        <v>0.68</v>
      </c>
      <c r="D317">
        <v>0</v>
      </c>
      <c r="E317">
        <v>1.74</v>
      </c>
      <c r="F317">
        <v>4.75</v>
      </c>
      <c r="G317">
        <v>76.41</v>
      </c>
      <c r="H317">
        <v>0</v>
      </c>
      <c r="I317">
        <v>0</v>
      </c>
      <c r="J317" s="11">
        <v>45927</v>
      </c>
      <c r="K317" s="12">
        <f t="shared" si="8"/>
        <v>92.69</v>
      </c>
      <c r="L317" s="12">
        <f t="shared" si="9"/>
        <v>0.68</v>
      </c>
    </row>
    <row r="318" spans="1:12" x14ac:dyDescent="0.25">
      <c r="A318" t="s">
        <v>375</v>
      </c>
      <c r="B318">
        <v>16.97</v>
      </c>
      <c r="C318">
        <v>0.71</v>
      </c>
      <c r="D318">
        <v>0</v>
      </c>
      <c r="E318">
        <v>1.81</v>
      </c>
      <c r="F318">
        <v>5.05</v>
      </c>
      <c r="G318">
        <v>75.45</v>
      </c>
      <c r="H318">
        <v>0</v>
      </c>
      <c r="I318">
        <v>0</v>
      </c>
      <c r="J318" s="11">
        <v>45926</v>
      </c>
      <c r="K318" s="12">
        <f t="shared" si="8"/>
        <v>92.42</v>
      </c>
      <c r="L318" s="12">
        <f t="shared" si="9"/>
        <v>0.71</v>
      </c>
    </row>
    <row r="319" spans="1:12" x14ac:dyDescent="0.25">
      <c r="A319" t="s">
        <v>376</v>
      </c>
      <c r="B319">
        <v>16.97</v>
      </c>
      <c r="C319">
        <v>0.71</v>
      </c>
      <c r="D319">
        <v>0</v>
      </c>
      <c r="E319">
        <v>1.81</v>
      </c>
      <c r="F319">
        <v>5.05</v>
      </c>
      <c r="G319">
        <v>75.459999999999994</v>
      </c>
      <c r="H319">
        <v>0</v>
      </c>
      <c r="I319">
        <v>0</v>
      </c>
      <c r="J319" s="11">
        <v>45925</v>
      </c>
      <c r="K319" s="12">
        <f t="shared" si="8"/>
        <v>92.429999999999993</v>
      </c>
      <c r="L319" s="12">
        <f t="shared" si="9"/>
        <v>0.71</v>
      </c>
    </row>
    <row r="320" spans="1:12" x14ac:dyDescent="0.25">
      <c r="A320" t="s">
        <v>377</v>
      </c>
      <c r="B320">
        <v>16.97</v>
      </c>
      <c r="C320">
        <v>0.71</v>
      </c>
      <c r="D320">
        <v>0</v>
      </c>
      <c r="E320">
        <v>1.81</v>
      </c>
      <c r="F320">
        <v>5.05</v>
      </c>
      <c r="G320">
        <v>75.459999999999994</v>
      </c>
      <c r="H320">
        <v>0</v>
      </c>
      <c r="I320">
        <v>0</v>
      </c>
      <c r="J320" s="11">
        <v>45924</v>
      </c>
      <c r="K320" s="12">
        <f t="shared" si="8"/>
        <v>92.429999999999993</v>
      </c>
      <c r="L320" s="12">
        <f t="shared" si="9"/>
        <v>0.71</v>
      </c>
    </row>
    <row r="321" spans="1:12" x14ac:dyDescent="0.25">
      <c r="A321" t="s">
        <v>378</v>
      </c>
      <c r="B321">
        <v>17.309999999999999</v>
      </c>
      <c r="C321">
        <v>0.72</v>
      </c>
      <c r="D321">
        <v>0</v>
      </c>
      <c r="E321">
        <v>1.83</v>
      </c>
      <c r="F321">
        <v>5.1100000000000003</v>
      </c>
      <c r="G321">
        <v>75.03</v>
      </c>
      <c r="H321">
        <v>0</v>
      </c>
      <c r="I321">
        <v>0</v>
      </c>
      <c r="J321" s="11">
        <v>45923</v>
      </c>
      <c r="K321" s="12">
        <f t="shared" si="8"/>
        <v>92.34</v>
      </c>
      <c r="L321" s="12">
        <f t="shared" si="9"/>
        <v>0.72</v>
      </c>
    </row>
    <row r="322" spans="1:12" x14ac:dyDescent="0.25">
      <c r="A322" t="s">
        <v>379</v>
      </c>
      <c r="B322">
        <v>17.32</v>
      </c>
      <c r="C322">
        <v>0.66</v>
      </c>
      <c r="D322">
        <v>0</v>
      </c>
      <c r="E322">
        <v>1.82</v>
      </c>
      <c r="F322">
        <v>5.0999999999999996</v>
      </c>
      <c r="G322">
        <v>75.11</v>
      </c>
      <c r="H322">
        <v>0</v>
      </c>
      <c r="I322">
        <v>0</v>
      </c>
      <c r="J322" s="11">
        <v>45922</v>
      </c>
      <c r="K322" s="12">
        <f t="shared" ref="K322:K385" si="10">B322+G322</f>
        <v>92.43</v>
      </c>
      <c r="L322" s="12">
        <f t="shared" ref="L322:L385" si="11">D322+C322</f>
        <v>0.66</v>
      </c>
    </row>
    <row r="323" spans="1:12" x14ac:dyDescent="0.25">
      <c r="A323" t="s">
        <v>380</v>
      </c>
      <c r="B323">
        <v>17.32</v>
      </c>
      <c r="C323">
        <v>0.83</v>
      </c>
      <c r="D323">
        <v>0</v>
      </c>
      <c r="E323">
        <v>1.83</v>
      </c>
      <c r="F323">
        <v>4.8499999999999996</v>
      </c>
      <c r="G323">
        <v>75.180000000000007</v>
      </c>
      <c r="H323">
        <v>0</v>
      </c>
      <c r="I323">
        <v>0</v>
      </c>
      <c r="J323" s="11">
        <v>45921</v>
      </c>
      <c r="K323" s="12">
        <f t="shared" si="10"/>
        <v>92.5</v>
      </c>
      <c r="L323" s="12">
        <f t="shared" si="11"/>
        <v>0.83</v>
      </c>
    </row>
    <row r="324" spans="1:12" x14ac:dyDescent="0.25">
      <c r="A324" t="s">
        <v>381</v>
      </c>
      <c r="B324">
        <v>17.25</v>
      </c>
      <c r="C324">
        <v>0.59</v>
      </c>
      <c r="D324">
        <v>0</v>
      </c>
      <c r="E324">
        <v>1.82</v>
      </c>
      <c r="F324">
        <v>4.97</v>
      </c>
      <c r="G324">
        <v>75.290000000000006</v>
      </c>
      <c r="H324">
        <v>0</v>
      </c>
      <c r="I324">
        <v>0</v>
      </c>
      <c r="J324" s="11">
        <v>45920</v>
      </c>
      <c r="K324" s="12">
        <f t="shared" si="10"/>
        <v>92.54</v>
      </c>
      <c r="L324" s="12">
        <f t="shared" si="11"/>
        <v>0.59</v>
      </c>
    </row>
    <row r="325" spans="1:12" x14ac:dyDescent="0.25">
      <c r="A325" t="s">
        <v>382</v>
      </c>
      <c r="B325">
        <v>17.14</v>
      </c>
      <c r="C325">
        <v>0.55000000000000004</v>
      </c>
      <c r="D325">
        <v>0</v>
      </c>
      <c r="E325">
        <v>1.79</v>
      </c>
      <c r="F325">
        <v>4.91</v>
      </c>
      <c r="G325">
        <v>75.52</v>
      </c>
      <c r="H325">
        <v>0</v>
      </c>
      <c r="I325">
        <v>0</v>
      </c>
      <c r="J325" s="11">
        <v>45919</v>
      </c>
      <c r="K325" s="12">
        <f t="shared" si="10"/>
        <v>92.66</v>
      </c>
      <c r="L325" s="12">
        <f t="shared" si="11"/>
        <v>0.55000000000000004</v>
      </c>
    </row>
    <row r="326" spans="1:12" x14ac:dyDescent="0.25">
      <c r="A326" t="s">
        <v>383</v>
      </c>
      <c r="B326">
        <v>17.14</v>
      </c>
      <c r="C326">
        <v>0.55000000000000004</v>
      </c>
      <c r="D326">
        <v>0</v>
      </c>
      <c r="E326">
        <v>1.79</v>
      </c>
      <c r="F326">
        <v>4.91</v>
      </c>
      <c r="G326">
        <v>75.52</v>
      </c>
      <c r="H326">
        <v>0</v>
      </c>
      <c r="I326">
        <v>0</v>
      </c>
      <c r="J326" s="11">
        <v>45918</v>
      </c>
      <c r="K326" s="12">
        <f t="shared" si="10"/>
        <v>92.66</v>
      </c>
      <c r="L326" s="12">
        <f t="shared" si="11"/>
        <v>0.55000000000000004</v>
      </c>
    </row>
    <row r="327" spans="1:12" x14ac:dyDescent="0.25">
      <c r="A327" t="s">
        <v>384</v>
      </c>
      <c r="B327">
        <v>17.14</v>
      </c>
      <c r="C327">
        <v>0.43</v>
      </c>
      <c r="D327">
        <v>0</v>
      </c>
      <c r="E327">
        <v>1.91</v>
      </c>
      <c r="F327">
        <v>4.91</v>
      </c>
      <c r="G327">
        <v>75.53</v>
      </c>
      <c r="H327">
        <v>0</v>
      </c>
      <c r="I327">
        <v>0</v>
      </c>
      <c r="J327" s="11">
        <v>45917</v>
      </c>
      <c r="K327" s="12">
        <f t="shared" si="10"/>
        <v>92.67</v>
      </c>
      <c r="L327" s="12">
        <f t="shared" si="11"/>
        <v>0.43</v>
      </c>
    </row>
    <row r="328" spans="1:12" x14ac:dyDescent="0.25">
      <c r="A328" t="s">
        <v>385</v>
      </c>
      <c r="B328">
        <v>17.29</v>
      </c>
      <c r="C328">
        <v>0.43</v>
      </c>
      <c r="D328">
        <v>0</v>
      </c>
      <c r="E328">
        <v>1.89</v>
      </c>
      <c r="F328">
        <v>4.82</v>
      </c>
      <c r="G328">
        <v>75.47</v>
      </c>
      <c r="H328">
        <v>0</v>
      </c>
      <c r="I328">
        <v>0</v>
      </c>
      <c r="J328" s="11">
        <v>45916</v>
      </c>
      <c r="K328" s="12">
        <f t="shared" si="10"/>
        <v>92.759999999999991</v>
      </c>
      <c r="L328" s="12">
        <f t="shared" si="11"/>
        <v>0.43</v>
      </c>
    </row>
    <row r="329" spans="1:12" x14ac:dyDescent="0.25">
      <c r="A329" t="s">
        <v>386</v>
      </c>
      <c r="B329">
        <v>17.329999999999998</v>
      </c>
      <c r="C329">
        <v>0.39</v>
      </c>
      <c r="D329">
        <v>0</v>
      </c>
      <c r="E329">
        <v>1.87</v>
      </c>
      <c r="F329">
        <v>4.76</v>
      </c>
      <c r="G329">
        <v>75.53</v>
      </c>
      <c r="H329">
        <v>0</v>
      </c>
      <c r="I329">
        <v>0</v>
      </c>
      <c r="J329" s="11">
        <v>45915</v>
      </c>
      <c r="K329" s="12">
        <f t="shared" si="10"/>
        <v>92.86</v>
      </c>
      <c r="L329" s="12">
        <f t="shared" si="11"/>
        <v>0.39</v>
      </c>
    </row>
    <row r="330" spans="1:12" x14ac:dyDescent="0.25">
      <c r="A330" t="s">
        <v>387</v>
      </c>
      <c r="B330">
        <v>17.350000000000001</v>
      </c>
      <c r="C330">
        <v>0.39</v>
      </c>
      <c r="D330">
        <v>0</v>
      </c>
      <c r="E330">
        <v>1.86</v>
      </c>
      <c r="F330">
        <v>4.7300000000000004</v>
      </c>
      <c r="G330">
        <v>75.540000000000006</v>
      </c>
      <c r="H330">
        <v>0</v>
      </c>
      <c r="I330">
        <v>0</v>
      </c>
      <c r="J330" s="11">
        <v>45914</v>
      </c>
      <c r="K330" s="12">
        <f t="shared" si="10"/>
        <v>92.890000000000015</v>
      </c>
      <c r="L330" s="12">
        <f t="shared" si="11"/>
        <v>0.39</v>
      </c>
    </row>
    <row r="331" spans="1:12" x14ac:dyDescent="0.25">
      <c r="A331" t="s">
        <v>388</v>
      </c>
      <c r="B331">
        <v>17.12</v>
      </c>
      <c r="C331">
        <v>0.41</v>
      </c>
      <c r="D331">
        <v>0</v>
      </c>
      <c r="E331">
        <v>1.88</v>
      </c>
      <c r="F331">
        <v>4.59</v>
      </c>
      <c r="G331">
        <v>75.72</v>
      </c>
      <c r="H331">
        <v>0</v>
      </c>
      <c r="I331">
        <v>0</v>
      </c>
      <c r="J331" s="11">
        <v>45913</v>
      </c>
      <c r="K331" s="12">
        <f t="shared" si="10"/>
        <v>92.84</v>
      </c>
      <c r="L331" s="12">
        <f t="shared" si="11"/>
        <v>0.41</v>
      </c>
    </row>
    <row r="332" spans="1:12" x14ac:dyDescent="0.25">
      <c r="A332" t="s">
        <v>389</v>
      </c>
      <c r="B332">
        <v>17.260000000000002</v>
      </c>
      <c r="C332">
        <v>0.42</v>
      </c>
      <c r="D332">
        <v>0</v>
      </c>
      <c r="E332">
        <v>1.88</v>
      </c>
      <c r="F332">
        <v>4.62</v>
      </c>
      <c r="G332">
        <v>75.569999999999993</v>
      </c>
      <c r="H332">
        <v>0</v>
      </c>
      <c r="I332">
        <v>0</v>
      </c>
      <c r="J332" s="11">
        <v>45912</v>
      </c>
      <c r="K332" s="12">
        <f t="shared" si="10"/>
        <v>92.83</v>
      </c>
      <c r="L332" s="12">
        <f t="shared" si="11"/>
        <v>0.42</v>
      </c>
    </row>
    <row r="333" spans="1:12" x14ac:dyDescent="0.25">
      <c r="A333" t="s">
        <v>390</v>
      </c>
      <c r="B333">
        <v>17.260000000000002</v>
      </c>
      <c r="C333">
        <v>0.42</v>
      </c>
      <c r="D333">
        <v>0</v>
      </c>
      <c r="E333">
        <v>1.88</v>
      </c>
      <c r="F333">
        <v>4.62</v>
      </c>
      <c r="G333">
        <v>75.58</v>
      </c>
      <c r="H333">
        <v>0</v>
      </c>
      <c r="I333">
        <v>0</v>
      </c>
      <c r="J333" s="11">
        <v>45911</v>
      </c>
      <c r="K333" s="12">
        <f t="shared" si="10"/>
        <v>92.84</v>
      </c>
      <c r="L333" s="12">
        <f t="shared" si="11"/>
        <v>0.42</v>
      </c>
    </row>
    <row r="334" spans="1:12" x14ac:dyDescent="0.25">
      <c r="A334" t="s">
        <v>391</v>
      </c>
      <c r="B334">
        <v>17.260000000000002</v>
      </c>
      <c r="C334">
        <v>0.42</v>
      </c>
      <c r="D334">
        <v>0</v>
      </c>
      <c r="E334">
        <v>1.88</v>
      </c>
      <c r="F334">
        <v>4.62</v>
      </c>
      <c r="G334">
        <v>75.58</v>
      </c>
      <c r="H334">
        <v>0</v>
      </c>
      <c r="I334">
        <v>0</v>
      </c>
      <c r="J334" s="11">
        <v>45910</v>
      </c>
      <c r="K334" s="12">
        <f t="shared" si="10"/>
        <v>92.84</v>
      </c>
      <c r="L334" s="12">
        <f t="shared" si="11"/>
        <v>0.42</v>
      </c>
    </row>
    <row r="335" spans="1:12" x14ac:dyDescent="0.25">
      <c r="A335" t="s">
        <v>392</v>
      </c>
      <c r="B335">
        <v>17.260000000000002</v>
      </c>
      <c r="C335">
        <v>0.42</v>
      </c>
      <c r="D335">
        <v>0</v>
      </c>
      <c r="E335">
        <v>1.88</v>
      </c>
      <c r="F335">
        <v>4.62</v>
      </c>
      <c r="G335">
        <v>75.58</v>
      </c>
      <c r="H335">
        <v>0</v>
      </c>
      <c r="I335">
        <v>0</v>
      </c>
      <c r="J335" s="11">
        <v>45909</v>
      </c>
      <c r="K335" s="12">
        <f t="shared" si="10"/>
        <v>92.84</v>
      </c>
      <c r="L335" s="12">
        <f t="shared" si="11"/>
        <v>0.42</v>
      </c>
    </row>
    <row r="336" spans="1:12" x14ac:dyDescent="0.25">
      <c r="A336" t="s">
        <v>393</v>
      </c>
      <c r="B336">
        <v>17.41</v>
      </c>
      <c r="C336">
        <v>0.5</v>
      </c>
      <c r="D336">
        <v>0</v>
      </c>
      <c r="E336">
        <v>1.88</v>
      </c>
      <c r="F336">
        <v>4.62</v>
      </c>
      <c r="G336">
        <v>75.349999999999994</v>
      </c>
      <c r="H336">
        <v>0</v>
      </c>
      <c r="I336">
        <v>0</v>
      </c>
      <c r="J336" s="11">
        <v>45908</v>
      </c>
      <c r="K336" s="12">
        <f t="shared" si="10"/>
        <v>92.759999999999991</v>
      </c>
      <c r="L336" s="12">
        <f t="shared" si="11"/>
        <v>0.5</v>
      </c>
    </row>
    <row r="337" spans="1:12" x14ac:dyDescent="0.25">
      <c r="A337" t="s">
        <v>394</v>
      </c>
      <c r="B337">
        <v>17.510000000000002</v>
      </c>
      <c r="C337">
        <v>0.51</v>
      </c>
      <c r="D337">
        <v>0</v>
      </c>
      <c r="E337">
        <v>1.92</v>
      </c>
      <c r="F337">
        <v>4.95</v>
      </c>
      <c r="G337">
        <v>75.09</v>
      </c>
      <c r="H337">
        <v>0</v>
      </c>
      <c r="I337">
        <v>0</v>
      </c>
      <c r="J337" s="11">
        <v>45907</v>
      </c>
      <c r="K337" s="12">
        <f t="shared" si="10"/>
        <v>92.600000000000009</v>
      </c>
      <c r="L337" s="12">
        <f t="shared" si="11"/>
        <v>0.51</v>
      </c>
    </row>
    <row r="338" spans="1:12" x14ac:dyDescent="0.25">
      <c r="A338" t="s">
        <v>395</v>
      </c>
      <c r="B338">
        <v>17.559999999999999</v>
      </c>
      <c r="C338">
        <v>0.26</v>
      </c>
      <c r="D338">
        <v>0</v>
      </c>
      <c r="E338">
        <v>1.93</v>
      </c>
      <c r="F338">
        <v>5.27</v>
      </c>
      <c r="G338">
        <v>74.95</v>
      </c>
      <c r="H338">
        <v>0</v>
      </c>
      <c r="I338">
        <v>0</v>
      </c>
      <c r="J338" s="11">
        <v>45906</v>
      </c>
      <c r="K338" s="12">
        <f t="shared" si="10"/>
        <v>92.51</v>
      </c>
      <c r="L338" s="12">
        <f t="shared" si="11"/>
        <v>0.26</v>
      </c>
    </row>
    <row r="339" spans="1:12" x14ac:dyDescent="0.25">
      <c r="A339" t="s">
        <v>396</v>
      </c>
      <c r="B339">
        <v>17.920000000000002</v>
      </c>
      <c r="C339">
        <v>0.26</v>
      </c>
      <c r="D339">
        <v>0</v>
      </c>
      <c r="E339">
        <v>1.96</v>
      </c>
      <c r="F339">
        <v>5.3</v>
      </c>
      <c r="G339">
        <v>74.5</v>
      </c>
      <c r="H339">
        <v>0</v>
      </c>
      <c r="I339">
        <v>0</v>
      </c>
      <c r="J339" s="11">
        <v>45905</v>
      </c>
      <c r="K339" s="12">
        <f t="shared" si="10"/>
        <v>92.42</v>
      </c>
      <c r="L339" s="12">
        <f t="shared" si="11"/>
        <v>0.26</v>
      </c>
    </row>
    <row r="340" spans="1:12" x14ac:dyDescent="0.25">
      <c r="A340" t="s">
        <v>397</v>
      </c>
      <c r="B340">
        <v>17.920000000000002</v>
      </c>
      <c r="C340">
        <v>0.26</v>
      </c>
      <c r="D340">
        <v>0</v>
      </c>
      <c r="E340">
        <v>1.96</v>
      </c>
      <c r="F340">
        <v>5.3</v>
      </c>
      <c r="G340">
        <v>74.5</v>
      </c>
      <c r="H340">
        <v>0</v>
      </c>
      <c r="I340">
        <v>0</v>
      </c>
      <c r="J340" s="11">
        <v>45904</v>
      </c>
      <c r="K340" s="12">
        <f t="shared" si="10"/>
        <v>92.42</v>
      </c>
      <c r="L340" s="12">
        <f t="shared" si="11"/>
        <v>0.26</v>
      </c>
    </row>
    <row r="341" spans="1:12" x14ac:dyDescent="0.25">
      <c r="A341" t="s">
        <v>398</v>
      </c>
      <c r="B341">
        <v>17.920000000000002</v>
      </c>
      <c r="C341">
        <v>0.26</v>
      </c>
      <c r="D341">
        <v>0</v>
      </c>
      <c r="E341">
        <v>1.95</v>
      </c>
      <c r="F341">
        <v>5.3</v>
      </c>
      <c r="G341">
        <v>74.510000000000005</v>
      </c>
      <c r="H341">
        <v>0</v>
      </c>
      <c r="I341">
        <v>0</v>
      </c>
      <c r="J341" s="11">
        <v>45903</v>
      </c>
      <c r="K341" s="12">
        <f t="shared" si="10"/>
        <v>92.43</v>
      </c>
      <c r="L341" s="12">
        <f t="shared" si="11"/>
        <v>0.26</v>
      </c>
    </row>
    <row r="342" spans="1:12" x14ac:dyDescent="0.25">
      <c r="A342" t="s">
        <v>399</v>
      </c>
      <c r="B342">
        <v>17.940000000000001</v>
      </c>
      <c r="C342">
        <v>0.27</v>
      </c>
      <c r="D342">
        <v>0</v>
      </c>
      <c r="E342">
        <v>1.98</v>
      </c>
      <c r="F342">
        <v>5.36</v>
      </c>
      <c r="G342">
        <v>74.38</v>
      </c>
      <c r="H342">
        <v>0</v>
      </c>
      <c r="I342">
        <v>0</v>
      </c>
      <c r="J342" s="11">
        <v>45902</v>
      </c>
      <c r="K342" s="12">
        <f t="shared" si="10"/>
        <v>92.32</v>
      </c>
      <c r="L342" s="12">
        <f t="shared" si="11"/>
        <v>0.27</v>
      </c>
    </row>
    <row r="343" spans="1:12" x14ac:dyDescent="0.25">
      <c r="A343" t="s">
        <v>400</v>
      </c>
      <c r="B343">
        <v>17.91</v>
      </c>
      <c r="C343">
        <v>0.27</v>
      </c>
      <c r="D343">
        <v>0</v>
      </c>
      <c r="E343">
        <v>2.02</v>
      </c>
      <c r="F343">
        <v>5.67</v>
      </c>
      <c r="G343">
        <v>74.260000000000005</v>
      </c>
      <c r="H343">
        <v>0</v>
      </c>
      <c r="I343">
        <v>0</v>
      </c>
      <c r="J343" s="11">
        <v>45901</v>
      </c>
      <c r="K343" s="12">
        <f t="shared" si="10"/>
        <v>92.17</v>
      </c>
      <c r="L343" s="12">
        <f t="shared" si="11"/>
        <v>0.27</v>
      </c>
    </row>
    <row r="344" spans="1:12" x14ac:dyDescent="0.25">
      <c r="A344" t="s">
        <v>401</v>
      </c>
      <c r="B344">
        <v>17.91</v>
      </c>
      <c r="C344">
        <v>0.27</v>
      </c>
      <c r="D344">
        <v>0</v>
      </c>
      <c r="E344">
        <v>2.02</v>
      </c>
      <c r="F344">
        <v>5.66</v>
      </c>
      <c r="G344">
        <v>74.260000000000005</v>
      </c>
      <c r="H344">
        <v>0</v>
      </c>
      <c r="I344">
        <v>0</v>
      </c>
      <c r="J344" s="11">
        <v>45900</v>
      </c>
      <c r="K344" s="12">
        <f t="shared" si="10"/>
        <v>92.17</v>
      </c>
      <c r="L344" s="12">
        <f t="shared" si="11"/>
        <v>0.27</v>
      </c>
    </row>
    <row r="345" spans="1:12" x14ac:dyDescent="0.25">
      <c r="A345" t="s">
        <v>402</v>
      </c>
      <c r="B345">
        <v>18.079999999999998</v>
      </c>
      <c r="C345">
        <v>0.28000000000000003</v>
      </c>
      <c r="D345">
        <v>0</v>
      </c>
      <c r="E345">
        <v>2.04</v>
      </c>
      <c r="F345">
        <v>5.7</v>
      </c>
      <c r="G345">
        <v>74</v>
      </c>
      <c r="H345">
        <v>0</v>
      </c>
      <c r="I345">
        <v>0</v>
      </c>
      <c r="J345" s="11">
        <v>45899</v>
      </c>
      <c r="K345" s="12">
        <f t="shared" si="10"/>
        <v>92.08</v>
      </c>
      <c r="L345" s="12">
        <f t="shared" si="11"/>
        <v>0.28000000000000003</v>
      </c>
    </row>
    <row r="346" spans="1:12" x14ac:dyDescent="0.25">
      <c r="A346" t="s">
        <v>403</v>
      </c>
      <c r="B346">
        <v>18</v>
      </c>
      <c r="C346">
        <v>0.28000000000000003</v>
      </c>
      <c r="D346">
        <v>0</v>
      </c>
      <c r="E346">
        <v>2.02</v>
      </c>
      <c r="F346">
        <v>5.65</v>
      </c>
      <c r="G346">
        <v>74.150000000000006</v>
      </c>
      <c r="H346">
        <v>0</v>
      </c>
      <c r="I346">
        <v>0</v>
      </c>
      <c r="J346" s="11">
        <v>45898</v>
      </c>
      <c r="K346" s="12">
        <f t="shared" si="10"/>
        <v>92.15</v>
      </c>
      <c r="L346" s="12">
        <f t="shared" si="11"/>
        <v>0.28000000000000003</v>
      </c>
    </row>
    <row r="347" spans="1:12" x14ac:dyDescent="0.25">
      <c r="A347" t="s">
        <v>404</v>
      </c>
      <c r="B347">
        <v>18</v>
      </c>
      <c r="C347">
        <v>0.28000000000000003</v>
      </c>
      <c r="D347">
        <v>0</v>
      </c>
      <c r="E347">
        <v>2.02</v>
      </c>
      <c r="F347">
        <v>5.65</v>
      </c>
      <c r="G347">
        <v>74.150000000000006</v>
      </c>
      <c r="H347">
        <v>0</v>
      </c>
      <c r="I347">
        <v>0</v>
      </c>
      <c r="J347" s="11">
        <v>45897</v>
      </c>
      <c r="K347" s="12">
        <f t="shared" si="10"/>
        <v>92.15</v>
      </c>
      <c r="L347" s="12">
        <f t="shared" si="11"/>
        <v>0.28000000000000003</v>
      </c>
    </row>
    <row r="348" spans="1:12" x14ac:dyDescent="0.25">
      <c r="A348" t="s">
        <v>405</v>
      </c>
      <c r="B348">
        <v>18</v>
      </c>
      <c r="C348">
        <v>0.28000000000000003</v>
      </c>
      <c r="D348">
        <v>0</v>
      </c>
      <c r="E348">
        <v>2.02</v>
      </c>
      <c r="F348">
        <v>5.65</v>
      </c>
      <c r="G348">
        <v>74.16</v>
      </c>
      <c r="H348">
        <v>0</v>
      </c>
      <c r="I348">
        <v>0</v>
      </c>
      <c r="J348" s="11">
        <v>45896</v>
      </c>
      <c r="K348" s="12">
        <f t="shared" si="10"/>
        <v>92.16</v>
      </c>
      <c r="L348" s="12">
        <f t="shared" si="11"/>
        <v>0.28000000000000003</v>
      </c>
    </row>
    <row r="349" spans="1:12" x14ac:dyDescent="0.25">
      <c r="A349" t="s">
        <v>406</v>
      </c>
      <c r="B349">
        <v>17.82</v>
      </c>
      <c r="C349">
        <v>0.27</v>
      </c>
      <c r="D349">
        <v>0</v>
      </c>
      <c r="E349">
        <v>2.02</v>
      </c>
      <c r="F349">
        <v>5.66</v>
      </c>
      <c r="G349">
        <v>74.34</v>
      </c>
      <c r="H349">
        <v>0</v>
      </c>
      <c r="I349">
        <v>0</v>
      </c>
      <c r="J349" s="11">
        <v>45895</v>
      </c>
      <c r="K349" s="12">
        <f t="shared" si="10"/>
        <v>92.16</v>
      </c>
      <c r="L349" s="12">
        <f t="shared" si="11"/>
        <v>0.27</v>
      </c>
    </row>
    <row r="350" spans="1:12" x14ac:dyDescent="0.25">
      <c r="A350" t="s">
        <v>407</v>
      </c>
      <c r="B350">
        <v>17.75</v>
      </c>
      <c r="C350">
        <v>0.33</v>
      </c>
      <c r="D350">
        <v>0</v>
      </c>
      <c r="E350">
        <v>2.02</v>
      </c>
      <c r="F350">
        <v>5.58</v>
      </c>
      <c r="G350">
        <v>74.34</v>
      </c>
      <c r="H350">
        <v>0</v>
      </c>
      <c r="I350">
        <v>0</v>
      </c>
      <c r="J350" s="11">
        <v>45894</v>
      </c>
      <c r="K350" s="12">
        <f t="shared" si="10"/>
        <v>92.09</v>
      </c>
      <c r="L350" s="12">
        <f t="shared" si="11"/>
        <v>0.33</v>
      </c>
    </row>
    <row r="351" spans="1:12" x14ac:dyDescent="0.25">
      <c r="A351" t="s">
        <v>408</v>
      </c>
      <c r="B351">
        <v>17.77</v>
      </c>
      <c r="C351">
        <v>0.24</v>
      </c>
      <c r="D351">
        <v>0</v>
      </c>
      <c r="E351">
        <v>1.98</v>
      </c>
      <c r="F351">
        <v>5.53</v>
      </c>
      <c r="G351">
        <v>74.47</v>
      </c>
      <c r="H351">
        <v>0</v>
      </c>
      <c r="I351">
        <v>0</v>
      </c>
      <c r="J351" s="11">
        <v>45893</v>
      </c>
      <c r="K351" s="12">
        <f t="shared" si="10"/>
        <v>92.24</v>
      </c>
      <c r="L351" s="12">
        <f t="shared" si="11"/>
        <v>0.24</v>
      </c>
    </row>
    <row r="352" spans="1:12" x14ac:dyDescent="0.25">
      <c r="A352" t="s">
        <v>409</v>
      </c>
      <c r="B352">
        <v>17.77</v>
      </c>
      <c r="C352">
        <v>0.24</v>
      </c>
      <c r="D352">
        <v>0</v>
      </c>
      <c r="E352">
        <v>1.98</v>
      </c>
      <c r="F352">
        <v>5.52</v>
      </c>
      <c r="G352">
        <v>74.48</v>
      </c>
      <c r="H352">
        <v>0</v>
      </c>
      <c r="I352">
        <v>0</v>
      </c>
      <c r="J352" s="11">
        <v>45892</v>
      </c>
      <c r="K352" s="12">
        <f t="shared" si="10"/>
        <v>92.25</v>
      </c>
      <c r="L352" s="12">
        <f t="shared" si="11"/>
        <v>0.24</v>
      </c>
    </row>
    <row r="353" spans="1:12" x14ac:dyDescent="0.25">
      <c r="A353" t="s">
        <v>410</v>
      </c>
      <c r="B353">
        <v>17.760000000000002</v>
      </c>
      <c r="C353">
        <v>0.24</v>
      </c>
      <c r="D353">
        <v>0</v>
      </c>
      <c r="E353">
        <v>1.97</v>
      </c>
      <c r="F353">
        <v>5.49</v>
      </c>
      <c r="G353">
        <v>74.510000000000005</v>
      </c>
      <c r="H353">
        <v>0</v>
      </c>
      <c r="I353">
        <v>0</v>
      </c>
      <c r="J353" s="11">
        <v>45891</v>
      </c>
      <c r="K353" s="12">
        <f t="shared" si="10"/>
        <v>92.27000000000001</v>
      </c>
      <c r="L353" s="12">
        <f t="shared" si="11"/>
        <v>0.24</v>
      </c>
    </row>
    <row r="354" spans="1:12" x14ac:dyDescent="0.25">
      <c r="A354" t="s">
        <v>411</v>
      </c>
      <c r="B354">
        <v>17.760000000000002</v>
      </c>
      <c r="C354">
        <v>0.24</v>
      </c>
      <c r="D354">
        <v>0</v>
      </c>
      <c r="E354">
        <v>1.97</v>
      </c>
      <c r="F354">
        <v>5.49</v>
      </c>
      <c r="G354">
        <v>74.510000000000005</v>
      </c>
      <c r="H354">
        <v>0</v>
      </c>
      <c r="I354">
        <v>0</v>
      </c>
      <c r="J354" s="11">
        <v>45890</v>
      </c>
      <c r="K354" s="12">
        <f t="shared" si="10"/>
        <v>92.27000000000001</v>
      </c>
      <c r="L354" s="12">
        <f t="shared" si="11"/>
        <v>0.24</v>
      </c>
    </row>
    <row r="355" spans="1:12" x14ac:dyDescent="0.25">
      <c r="A355" t="s">
        <v>412</v>
      </c>
      <c r="B355">
        <v>17.760000000000002</v>
      </c>
      <c r="C355">
        <v>0.24</v>
      </c>
      <c r="D355">
        <v>0</v>
      </c>
      <c r="E355">
        <v>1.97</v>
      </c>
      <c r="F355">
        <v>5.49</v>
      </c>
      <c r="G355">
        <v>74.52</v>
      </c>
      <c r="H355">
        <v>0</v>
      </c>
      <c r="I355">
        <v>0</v>
      </c>
      <c r="J355" s="11">
        <v>45889</v>
      </c>
      <c r="K355" s="12">
        <f t="shared" si="10"/>
        <v>92.28</v>
      </c>
      <c r="L355" s="12">
        <f t="shared" si="11"/>
        <v>0.24</v>
      </c>
    </row>
    <row r="356" spans="1:12" x14ac:dyDescent="0.25">
      <c r="A356" t="s">
        <v>413</v>
      </c>
      <c r="B356">
        <v>17.579999999999998</v>
      </c>
      <c r="C356">
        <v>0.23</v>
      </c>
      <c r="D356">
        <v>0</v>
      </c>
      <c r="E356">
        <v>1.97</v>
      </c>
      <c r="F356">
        <v>5.47</v>
      </c>
      <c r="G356">
        <v>74.709999999999994</v>
      </c>
      <c r="H356">
        <v>0</v>
      </c>
      <c r="I356">
        <v>0</v>
      </c>
      <c r="J356" s="11">
        <v>45888</v>
      </c>
      <c r="K356" s="12">
        <f t="shared" si="10"/>
        <v>92.289999999999992</v>
      </c>
      <c r="L356" s="12">
        <f t="shared" si="11"/>
        <v>0.23</v>
      </c>
    </row>
    <row r="357" spans="1:12" x14ac:dyDescent="0.25">
      <c r="A357" t="s">
        <v>414</v>
      </c>
      <c r="B357">
        <v>17.600000000000001</v>
      </c>
      <c r="C357">
        <v>0.11</v>
      </c>
      <c r="D357">
        <v>0</v>
      </c>
      <c r="E357">
        <v>1.97</v>
      </c>
      <c r="F357">
        <v>5.44</v>
      </c>
      <c r="G357">
        <v>74.819999999999993</v>
      </c>
      <c r="H357">
        <v>0</v>
      </c>
      <c r="I357">
        <v>0</v>
      </c>
      <c r="J357" s="11">
        <v>45887</v>
      </c>
      <c r="K357" s="12">
        <f t="shared" si="10"/>
        <v>92.419999999999987</v>
      </c>
      <c r="L357" s="12">
        <f t="shared" si="11"/>
        <v>0.11</v>
      </c>
    </row>
    <row r="358" spans="1:12" x14ac:dyDescent="0.25">
      <c r="A358" t="s">
        <v>415</v>
      </c>
      <c r="B358">
        <v>17.54</v>
      </c>
      <c r="C358">
        <v>0.11</v>
      </c>
      <c r="D358">
        <v>0</v>
      </c>
      <c r="E358">
        <v>1.95</v>
      </c>
      <c r="F358">
        <v>5.38</v>
      </c>
      <c r="G358">
        <v>74.930000000000007</v>
      </c>
      <c r="H358">
        <v>0</v>
      </c>
      <c r="I358">
        <v>0</v>
      </c>
      <c r="J358" s="11">
        <v>45886</v>
      </c>
      <c r="K358" s="12">
        <f t="shared" si="10"/>
        <v>92.47</v>
      </c>
      <c r="L358" s="12">
        <f t="shared" si="11"/>
        <v>0.11</v>
      </c>
    </row>
    <row r="359" spans="1:12" x14ac:dyDescent="0.25">
      <c r="A359" t="s">
        <v>416</v>
      </c>
      <c r="B359">
        <v>17.489999999999998</v>
      </c>
      <c r="C359">
        <v>0.52</v>
      </c>
      <c r="D359">
        <v>0</v>
      </c>
      <c r="E359">
        <v>0</v>
      </c>
      <c r="F359">
        <v>6.53</v>
      </c>
      <c r="G359">
        <v>75.489999999999995</v>
      </c>
      <c r="H359">
        <v>0</v>
      </c>
      <c r="I359">
        <v>0</v>
      </c>
      <c r="J359" s="11">
        <v>45885</v>
      </c>
      <c r="K359" s="12">
        <f t="shared" si="10"/>
        <v>92.97999999999999</v>
      </c>
      <c r="L359" s="12">
        <f t="shared" si="11"/>
        <v>0.52</v>
      </c>
    </row>
    <row r="360" spans="1:12" x14ac:dyDescent="0.25">
      <c r="A360" t="s">
        <v>417</v>
      </c>
      <c r="B360">
        <v>17.149999999999999</v>
      </c>
      <c r="C360">
        <v>0.39</v>
      </c>
      <c r="D360">
        <v>0</v>
      </c>
      <c r="E360">
        <v>0</v>
      </c>
      <c r="F360">
        <v>5.73</v>
      </c>
      <c r="G360">
        <v>76.73</v>
      </c>
      <c r="H360">
        <v>0</v>
      </c>
      <c r="I360">
        <v>0</v>
      </c>
      <c r="J360" s="11">
        <v>45884</v>
      </c>
      <c r="K360" s="12">
        <f t="shared" si="10"/>
        <v>93.88</v>
      </c>
      <c r="L360" s="12">
        <f t="shared" si="11"/>
        <v>0.39</v>
      </c>
    </row>
    <row r="361" spans="1:12" x14ac:dyDescent="0.25">
      <c r="A361" t="s">
        <v>418</v>
      </c>
      <c r="B361">
        <v>17.149999999999999</v>
      </c>
      <c r="C361">
        <v>0.39</v>
      </c>
      <c r="D361">
        <v>0</v>
      </c>
      <c r="E361">
        <v>0</v>
      </c>
      <c r="F361">
        <v>5.73</v>
      </c>
      <c r="G361">
        <v>76.73</v>
      </c>
      <c r="H361">
        <v>0</v>
      </c>
      <c r="I361">
        <v>0</v>
      </c>
      <c r="J361" s="11">
        <v>45883</v>
      </c>
      <c r="K361" s="12">
        <f t="shared" si="10"/>
        <v>93.88</v>
      </c>
      <c r="L361" s="12">
        <f t="shared" si="11"/>
        <v>0.39</v>
      </c>
    </row>
    <row r="362" spans="1:12" x14ac:dyDescent="0.25">
      <c r="A362" t="s">
        <v>419</v>
      </c>
      <c r="B362">
        <v>17.149999999999999</v>
      </c>
      <c r="C362">
        <v>0.39</v>
      </c>
      <c r="D362">
        <v>0</v>
      </c>
      <c r="E362">
        <v>0</v>
      </c>
      <c r="F362">
        <v>5.73</v>
      </c>
      <c r="G362">
        <v>76.739999999999995</v>
      </c>
      <c r="H362">
        <v>0</v>
      </c>
      <c r="I362">
        <v>0</v>
      </c>
      <c r="J362" s="11">
        <v>45882</v>
      </c>
      <c r="K362" s="12">
        <f t="shared" si="10"/>
        <v>93.889999999999986</v>
      </c>
      <c r="L362" s="12">
        <f t="shared" si="11"/>
        <v>0.39</v>
      </c>
    </row>
    <row r="363" spans="1:12" x14ac:dyDescent="0.25">
      <c r="A363" t="s">
        <v>420</v>
      </c>
      <c r="B363">
        <v>16.809999999999999</v>
      </c>
      <c r="C363">
        <v>2.6</v>
      </c>
      <c r="D363">
        <v>0</v>
      </c>
      <c r="E363">
        <v>0</v>
      </c>
      <c r="F363">
        <v>5.65</v>
      </c>
      <c r="G363">
        <v>74.930000000000007</v>
      </c>
      <c r="H363">
        <v>0</v>
      </c>
      <c r="I363">
        <v>0</v>
      </c>
      <c r="J363" s="11">
        <v>45881</v>
      </c>
      <c r="K363" s="12">
        <f t="shared" si="10"/>
        <v>91.740000000000009</v>
      </c>
      <c r="L363" s="12">
        <f t="shared" si="11"/>
        <v>2.6</v>
      </c>
    </row>
    <row r="364" spans="1:12" x14ac:dyDescent="0.25">
      <c r="A364" t="s">
        <v>421</v>
      </c>
      <c r="B364">
        <v>16.690000000000001</v>
      </c>
      <c r="C364">
        <v>2.27</v>
      </c>
      <c r="D364">
        <v>0</v>
      </c>
      <c r="E364">
        <v>0</v>
      </c>
      <c r="F364">
        <v>5.85</v>
      </c>
      <c r="G364">
        <v>75.19</v>
      </c>
      <c r="H364">
        <v>0</v>
      </c>
      <c r="I364">
        <v>0</v>
      </c>
      <c r="J364" s="11">
        <v>45880</v>
      </c>
      <c r="K364" s="12">
        <f t="shared" si="10"/>
        <v>91.88</v>
      </c>
      <c r="L364" s="12">
        <f t="shared" si="11"/>
        <v>2.27</v>
      </c>
    </row>
    <row r="365" spans="1:12" x14ac:dyDescent="0.25">
      <c r="A365" t="s">
        <v>422</v>
      </c>
      <c r="B365">
        <v>17.079999999999998</v>
      </c>
      <c r="C365">
        <v>2.25</v>
      </c>
      <c r="D365">
        <v>0</v>
      </c>
      <c r="E365">
        <v>0</v>
      </c>
      <c r="F365">
        <v>5.74</v>
      </c>
      <c r="G365">
        <v>74.930000000000007</v>
      </c>
      <c r="H365">
        <v>0</v>
      </c>
      <c r="I365">
        <v>0</v>
      </c>
      <c r="J365" s="11">
        <v>45879</v>
      </c>
      <c r="K365" s="12">
        <f t="shared" si="10"/>
        <v>92.01</v>
      </c>
      <c r="L365" s="12">
        <f t="shared" si="11"/>
        <v>2.25</v>
      </c>
    </row>
    <row r="366" spans="1:12" x14ac:dyDescent="0.25">
      <c r="A366" t="s">
        <v>423</v>
      </c>
      <c r="B366">
        <v>16.27</v>
      </c>
      <c r="C366">
        <v>1.02</v>
      </c>
      <c r="D366">
        <v>0</v>
      </c>
      <c r="E366">
        <v>0</v>
      </c>
      <c r="F366">
        <v>7.04</v>
      </c>
      <c r="G366">
        <v>75.67</v>
      </c>
      <c r="H366">
        <v>0</v>
      </c>
      <c r="I366">
        <v>0</v>
      </c>
      <c r="J366" s="11">
        <v>45878</v>
      </c>
      <c r="K366" s="12">
        <f t="shared" si="10"/>
        <v>91.94</v>
      </c>
      <c r="L366" s="12">
        <f t="shared" si="11"/>
        <v>1.02</v>
      </c>
    </row>
    <row r="367" spans="1:12" x14ac:dyDescent="0.25">
      <c r="A367" t="s">
        <v>424</v>
      </c>
      <c r="B367">
        <v>16.22</v>
      </c>
      <c r="C367">
        <v>1.03</v>
      </c>
      <c r="D367">
        <v>0</v>
      </c>
      <c r="E367">
        <v>0</v>
      </c>
      <c r="F367">
        <v>7.05</v>
      </c>
      <c r="G367">
        <v>75.7</v>
      </c>
      <c r="H367">
        <v>0</v>
      </c>
      <c r="I367">
        <v>0</v>
      </c>
      <c r="J367" s="11">
        <v>45877</v>
      </c>
      <c r="K367" s="12">
        <f t="shared" si="10"/>
        <v>91.92</v>
      </c>
      <c r="L367" s="12">
        <f t="shared" si="11"/>
        <v>1.03</v>
      </c>
    </row>
    <row r="368" spans="1:12" x14ac:dyDescent="0.25">
      <c r="A368" t="s">
        <v>425</v>
      </c>
      <c r="B368">
        <v>16.22</v>
      </c>
      <c r="C368">
        <v>1.03</v>
      </c>
      <c r="D368">
        <v>0</v>
      </c>
      <c r="E368">
        <v>0</v>
      </c>
      <c r="F368">
        <v>7.05</v>
      </c>
      <c r="G368">
        <v>75.7</v>
      </c>
      <c r="H368">
        <v>0</v>
      </c>
      <c r="I368">
        <v>0</v>
      </c>
      <c r="J368" s="11">
        <v>45876</v>
      </c>
      <c r="K368" s="12">
        <f t="shared" si="10"/>
        <v>91.92</v>
      </c>
      <c r="L368" s="12">
        <f t="shared" si="11"/>
        <v>1.03</v>
      </c>
    </row>
    <row r="369" spans="1:12" x14ac:dyDescent="0.25">
      <c r="A369" t="s">
        <v>426</v>
      </c>
      <c r="B369">
        <v>16.22</v>
      </c>
      <c r="C369">
        <v>1.03</v>
      </c>
      <c r="D369">
        <v>0</v>
      </c>
      <c r="E369">
        <v>0</v>
      </c>
      <c r="F369">
        <v>7.04</v>
      </c>
      <c r="G369">
        <v>75.7</v>
      </c>
      <c r="H369">
        <v>0</v>
      </c>
      <c r="I369">
        <v>0</v>
      </c>
      <c r="J369" s="11">
        <v>45875</v>
      </c>
      <c r="K369" s="12">
        <f t="shared" si="10"/>
        <v>91.92</v>
      </c>
      <c r="L369" s="12">
        <f t="shared" si="11"/>
        <v>1.03</v>
      </c>
    </row>
    <row r="370" spans="1:12" x14ac:dyDescent="0.25">
      <c r="A370" t="s">
        <v>427</v>
      </c>
      <c r="B370">
        <v>14.77</v>
      </c>
      <c r="C370">
        <v>10.19</v>
      </c>
      <c r="D370">
        <v>0</v>
      </c>
      <c r="E370">
        <v>0</v>
      </c>
      <c r="F370">
        <v>6.33</v>
      </c>
      <c r="G370">
        <v>68.709999999999994</v>
      </c>
      <c r="H370">
        <v>0</v>
      </c>
      <c r="I370">
        <v>0</v>
      </c>
      <c r="J370" s="11">
        <v>45874</v>
      </c>
      <c r="K370" s="12">
        <f t="shared" si="10"/>
        <v>83.47999999999999</v>
      </c>
      <c r="L370" s="12">
        <f t="shared" si="11"/>
        <v>10.19</v>
      </c>
    </row>
    <row r="371" spans="1:12" x14ac:dyDescent="0.25">
      <c r="A371" t="s">
        <v>428</v>
      </c>
      <c r="B371">
        <v>14.84</v>
      </c>
      <c r="C371">
        <v>9.92</v>
      </c>
      <c r="D371">
        <v>0</v>
      </c>
      <c r="E371">
        <v>0</v>
      </c>
      <c r="F371">
        <v>6.33</v>
      </c>
      <c r="G371">
        <v>68.900000000000006</v>
      </c>
      <c r="H371">
        <v>0</v>
      </c>
      <c r="I371">
        <v>0</v>
      </c>
      <c r="J371" s="11">
        <v>45873</v>
      </c>
      <c r="K371" s="12">
        <f t="shared" si="10"/>
        <v>83.740000000000009</v>
      </c>
      <c r="L371" s="12">
        <f t="shared" si="11"/>
        <v>9.92</v>
      </c>
    </row>
    <row r="372" spans="1:12" x14ac:dyDescent="0.25">
      <c r="A372" t="s">
        <v>429</v>
      </c>
      <c r="B372">
        <v>14.74</v>
      </c>
      <c r="C372">
        <v>0.45</v>
      </c>
      <c r="D372">
        <v>0</v>
      </c>
      <c r="E372">
        <v>0</v>
      </c>
      <c r="F372">
        <v>15.8</v>
      </c>
      <c r="G372">
        <v>69</v>
      </c>
      <c r="H372">
        <v>0</v>
      </c>
      <c r="I372">
        <v>0</v>
      </c>
      <c r="J372" s="11">
        <v>45872</v>
      </c>
      <c r="K372" s="12">
        <f t="shared" si="10"/>
        <v>83.74</v>
      </c>
      <c r="L372" s="12">
        <f t="shared" si="11"/>
        <v>0.45</v>
      </c>
    </row>
    <row r="373" spans="1:12" x14ac:dyDescent="0.25">
      <c r="A373" t="s">
        <v>430</v>
      </c>
      <c r="B373">
        <v>14.69</v>
      </c>
      <c r="C373">
        <v>0.41</v>
      </c>
      <c r="D373">
        <v>0</v>
      </c>
      <c r="E373">
        <v>0</v>
      </c>
      <c r="F373">
        <v>15.72</v>
      </c>
      <c r="G373">
        <v>69.180000000000007</v>
      </c>
      <c r="H373">
        <v>0</v>
      </c>
      <c r="I373">
        <v>0</v>
      </c>
      <c r="J373" s="11">
        <v>45871</v>
      </c>
      <c r="K373" s="12">
        <f t="shared" si="10"/>
        <v>83.87</v>
      </c>
      <c r="L373" s="12">
        <f t="shared" si="11"/>
        <v>0.41</v>
      </c>
    </row>
    <row r="374" spans="1:12" x14ac:dyDescent="0.25">
      <c r="A374" t="s">
        <v>431</v>
      </c>
      <c r="B374">
        <v>21.27</v>
      </c>
      <c r="C374">
        <v>0.41</v>
      </c>
      <c r="D374">
        <v>0</v>
      </c>
      <c r="E374">
        <v>0</v>
      </c>
      <c r="F374">
        <v>6.65</v>
      </c>
      <c r="G374">
        <v>71.680000000000007</v>
      </c>
      <c r="H374">
        <v>0</v>
      </c>
      <c r="I374">
        <v>0</v>
      </c>
      <c r="J374" s="11">
        <v>45870</v>
      </c>
      <c r="K374" s="12">
        <f t="shared" si="10"/>
        <v>92.95</v>
      </c>
      <c r="L374" s="12">
        <f t="shared" si="11"/>
        <v>0.41</v>
      </c>
    </row>
    <row r="375" spans="1:12" x14ac:dyDescent="0.25">
      <c r="A375" t="s">
        <v>432</v>
      </c>
      <c r="B375">
        <v>21.27</v>
      </c>
      <c r="C375">
        <v>0.41</v>
      </c>
      <c r="D375">
        <v>0</v>
      </c>
      <c r="E375">
        <v>0</v>
      </c>
      <c r="F375">
        <v>6.64</v>
      </c>
      <c r="G375">
        <v>71.680000000000007</v>
      </c>
      <c r="H375">
        <v>0</v>
      </c>
      <c r="I375">
        <v>0</v>
      </c>
      <c r="J375" s="11">
        <v>45869</v>
      </c>
      <c r="K375" s="12">
        <f t="shared" si="10"/>
        <v>92.95</v>
      </c>
      <c r="L375" s="12">
        <f t="shared" si="11"/>
        <v>0.41</v>
      </c>
    </row>
    <row r="376" spans="1:12" x14ac:dyDescent="0.25">
      <c r="A376" t="s">
        <v>433</v>
      </c>
      <c r="B376">
        <v>21.25</v>
      </c>
      <c r="C376">
        <v>0.41</v>
      </c>
      <c r="D376">
        <v>0</v>
      </c>
      <c r="E376">
        <v>0</v>
      </c>
      <c r="F376">
        <v>6.64</v>
      </c>
      <c r="G376">
        <v>71.7</v>
      </c>
      <c r="H376">
        <v>0</v>
      </c>
      <c r="I376">
        <v>0</v>
      </c>
      <c r="J376" s="11">
        <v>45868</v>
      </c>
      <c r="K376" s="12">
        <f t="shared" si="10"/>
        <v>92.95</v>
      </c>
      <c r="L376" s="12">
        <f t="shared" si="11"/>
        <v>0.41</v>
      </c>
    </row>
    <row r="377" spans="1:12" x14ac:dyDescent="0.25">
      <c r="A377" t="s">
        <v>434</v>
      </c>
      <c r="B377">
        <v>21.15</v>
      </c>
      <c r="C377">
        <v>0.62</v>
      </c>
      <c r="D377">
        <v>0</v>
      </c>
      <c r="E377">
        <v>0</v>
      </c>
      <c r="F377">
        <v>6.26</v>
      </c>
      <c r="G377">
        <v>71.959999999999994</v>
      </c>
      <c r="H377">
        <v>0</v>
      </c>
      <c r="I377">
        <v>0</v>
      </c>
      <c r="J377" s="11">
        <v>45867</v>
      </c>
      <c r="K377" s="12">
        <f t="shared" si="10"/>
        <v>93.109999999999985</v>
      </c>
      <c r="L377" s="12">
        <f t="shared" si="11"/>
        <v>0.62</v>
      </c>
    </row>
    <row r="378" spans="1:12" x14ac:dyDescent="0.25">
      <c r="A378" t="s">
        <v>435</v>
      </c>
      <c r="B378">
        <v>21.08</v>
      </c>
      <c r="C378">
        <v>0.61</v>
      </c>
      <c r="D378">
        <v>0</v>
      </c>
      <c r="E378">
        <v>0</v>
      </c>
      <c r="F378">
        <v>6.2</v>
      </c>
      <c r="G378">
        <v>72.11</v>
      </c>
      <c r="H378">
        <v>0</v>
      </c>
      <c r="I378">
        <v>0</v>
      </c>
      <c r="J378" s="11">
        <v>45866</v>
      </c>
      <c r="K378" s="12">
        <f t="shared" si="10"/>
        <v>93.19</v>
      </c>
      <c r="L378" s="12">
        <f t="shared" si="11"/>
        <v>0.61</v>
      </c>
    </row>
    <row r="379" spans="1:12" x14ac:dyDescent="0.25">
      <c r="A379" t="s">
        <v>436</v>
      </c>
      <c r="B379">
        <v>21.15</v>
      </c>
      <c r="C379">
        <v>0.54</v>
      </c>
      <c r="D379">
        <v>0</v>
      </c>
      <c r="E379">
        <v>0</v>
      </c>
      <c r="F379">
        <v>6.17</v>
      </c>
      <c r="G379">
        <v>72.14</v>
      </c>
      <c r="H379">
        <v>0</v>
      </c>
      <c r="I379">
        <v>0</v>
      </c>
      <c r="J379" s="11">
        <v>45865</v>
      </c>
      <c r="K379" s="12">
        <f t="shared" si="10"/>
        <v>93.289999999999992</v>
      </c>
      <c r="L379" s="12">
        <f t="shared" si="11"/>
        <v>0.54</v>
      </c>
    </row>
    <row r="380" spans="1:12" x14ac:dyDescent="0.25">
      <c r="A380" t="s">
        <v>437</v>
      </c>
      <c r="B380">
        <v>21.13</v>
      </c>
      <c r="C380">
        <v>0.32</v>
      </c>
      <c r="D380">
        <v>0</v>
      </c>
      <c r="E380">
        <v>0</v>
      </c>
      <c r="F380">
        <v>5.75</v>
      </c>
      <c r="G380">
        <v>72.8</v>
      </c>
      <c r="H380">
        <v>0</v>
      </c>
      <c r="I380">
        <v>0</v>
      </c>
      <c r="J380" s="11">
        <v>45864</v>
      </c>
      <c r="K380" s="12">
        <f t="shared" si="10"/>
        <v>93.929999999999993</v>
      </c>
      <c r="L380" s="12">
        <f t="shared" si="11"/>
        <v>0.32</v>
      </c>
    </row>
    <row r="381" spans="1:12" x14ac:dyDescent="0.25">
      <c r="A381" t="s">
        <v>438</v>
      </c>
      <c r="B381">
        <v>20.48</v>
      </c>
      <c r="C381">
        <v>3.56</v>
      </c>
      <c r="D381">
        <v>0</v>
      </c>
      <c r="E381">
        <v>0</v>
      </c>
      <c r="F381">
        <v>5.49</v>
      </c>
      <c r="G381">
        <v>70.47</v>
      </c>
      <c r="H381">
        <v>0</v>
      </c>
      <c r="I381">
        <v>0</v>
      </c>
      <c r="J381" s="11">
        <v>45863</v>
      </c>
      <c r="K381" s="12">
        <f t="shared" si="10"/>
        <v>90.95</v>
      </c>
      <c r="L381" s="12">
        <f t="shared" si="11"/>
        <v>3.56</v>
      </c>
    </row>
    <row r="382" spans="1:12" x14ac:dyDescent="0.25">
      <c r="A382" t="s">
        <v>439</v>
      </c>
      <c r="B382">
        <v>20.48</v>
      </c>
      <c r="C382">
        <v>3.56</v>
      </c>
      <c r="D382">
        <v>0</v>
      </c>
      <c r="E382">
        <v>0</v>
      </c>
      <c r="F382">
        <v>5.49</v>
      </c>
      <c r="G382">
        <v>70.47</v>
      </c>
      <c r="H382">
        <v>0</v>
      </c>
      <c r="I382">
        <v>0</v>
      </c>
      <c r="J382" s="11">
        <v>45862</v>
      </c>
      <c r="K382" s="12">
        <f t="shared" si="10"/>
        <v>90.95</v>
      </c>
      <c r="L382" s="12">
        <f t="shared" si="11"/>
        <v>3.56</v>
      </c>
    </row>
    <row r="383" spans="1:12" x14ac:dyDescent="0.25">
      <c r="A383" t="s">
        <v>440</v>
      </c>
      <c r="B383">
        <v>20.48</v>
      </c>
      <c r="C383">
        <v>3.56</v>
      </c>
      <c r="D383">
        <v>0</v>
      </c>
      <c r="E383">
        <v>0</v>
      </c>
      <c r="F383">
        <v>5.49</v>
      </c>
      <c r="G383">
        <v>70.47</v>
      </c>
      <c r="H383">
        <v>0</v>
      </c>
      <c r="I383">
        <v>0</v>
      </c>
      <c r="J383" s="11">
        <v>45861</v>
      </c>
      <c r="K383" s="12">
        <f t="shared" si="10"/>
        <v>90.95</v>
      </c>
      <c r="L383" s="12">
        <f t="shared" si="11"/>
        <v>3.56</v>
      </c>
    </row>
    <row r="384" spans="1:12" x14ac:dyDescent="0.25">
      <c r="A384" t="s">
        <v>441</v>
      </c>
      <c r="B384">
        <v>21.07</v>
      </c>
      <c r="C384">
        <v>0.32</v>
      </c>
      <c r="D384">
        <v>0</v>
      </c>
      <c r="E384">
        <v>0</v>
      </c>
      <c r="F384">
        <v>5.39</v>
      </c>
      <c r="G384">
        <v>73.22</v>
      </c>
      <c r="H384">
        <v>0</v>
      </c>
      <c r="I384">
        <v>0</v>
      </c>
      <c r="J384" s="11">
        <v>45860</v>
      </c>
      <c r="K384" s="12">
        <f t="shared" si="10"/>
        <v>94.289999999999992</v>
      </c>
      <c r="L384" s="12">
        <f t="shared" si="11"/>
        <v>0.32</v>
      </c>
    </row>
    <row r="385" spans="1:12" x14ac:dyDescent="0.25">
      <c r="A385" t="s">
        <v>442</v>
      </c>
      <c r="B385">
        <v>21.02</v>
      </c>
      <c r="C385">
        <v>0.27</v>
      </c>
      <c r="D385">
        <v>0</v>
      </c>
      <c r="E385">
        <v>0</v>
      </c>
      <c r="F385">
        <v>4.76</v>
      </c>
      <c r="G385">
        <v>73.959999999999994</v>
      </c>
      <c r="H385">
        <v>0</v>
      </c>
      <c r="I385">
        <v>0</v>
      </c>
      <c r="J385" s="11">
        <v>45859</v>
      </c>
      <c r="K385" s="12">
        <f t="shared" si="10"/>
        <v>94.97999999999999</v>
      </c>
      <c r="L385" s="12">
        <f t="shared" si="11"/>
        <v>0.27</v>
      </c>
    </row>
    <row r="386" spans="1:12" x14ac:dyDescent="0.25">
      <c r="A386" t="s">
        <v>443</v>
      </c>
      <c r="B386">
        <v>21</v>
      </c>
      <c r="C386">
        <v>0.26</v>
      </c>
      <c r="D386">
        <v>0</v>
      </c>
      <c r="E386">
        <v>0</v>
      </c>
      <c r="F386">
        <v>4.2</v>
      </c>
      <c r="G386">
        <v>74.53</v>
      </c>
      <c r="H386">
        <v>0</v>
      </c>
      <c r="I386">
        <v>0</v>
      </c>
      <c r="J386" s="11">
        <v>45858</v>
      </c>
      <c r="K386" s="12">
        <f t="shared" ref="K386:K449" si="12">B386+G386</f>
        <v>95.53</v>
      </c>
      <c r="L386" s="12">
        <f t="shared" ref="L386:L449" si="13">D386+C386</f>
        <v>0.26</v>
      </c>
    </row>
    <row r="387" spans="1:12" x14ac:dyDescent="0.25">
      <c r="A387" t="s">
        <v>444</v>
      </c>
      <c r="B387">
        <v>21.11</v>
      </c>
      <c r="C387">
        <v>0.25</v>
      </c>
      <c r="D387">
        <v>0</v>
      </c>
      <c r="E387">
        <v>0</v>
      </c>
      <c r="F387">
        <v>3.01</v>
      </c>
      <c r="G387">
        <v>75.62</v>
      </c>
      <c r="H387">
        <v>0</v>
      </c>
      <c r="I387">
        <v>0</v>
      </c>
      <c r="J387" s="11">
        <v>45857</v>
      </c>
      <c r="K387" s="12">
        <f t="shared" si="12"/>
        <v>96.73</v>
      </c>
      <c r="L387" s="12">
        <f t="shared" si="13"/>
        <v>0.25</v>
      </c>
    </row>
    <row r="388" spans="1:12" x14ac:dyDescent="0.25">
      <c r="A388" t="s">
        <v>445</v>
      </c>
      <c r="B388">
        <v>21.16</v>
      </c>
      <c r="C388">
        <v>0.25</v>
      </c>
      <c r="D388">
        <v>0</v>
      </c>
      <c r="E388">
        <v>0</v>
      </c>
      <c r="F388">
        <v>2.99</v>
      </c>
      <c r="G388">
        <v>75.59</v>
      </c>
      <c r="H388">
        <v>0</v>
      </c>
      <c r="I388">
        <v>0</v>
      </c>
      <c r="J388" s="11">
        <v>45856</v>
      </c>
      <c r="K388" s="12">
        <f t="shared" si="12"/>
        <v>96.75</v>
      </c>
      <c r="L388" s="12">
        <f t="shared" si="13"/>
        <v>0.25</v>
      </c>
    </row>
    <row r="389" spans="1:12" x14ac:dyDescent="0.25">
      <c r="A389" t="s">
        <v>446</v>
      </c>
      <c r="B389">
        <v>21.16</v>
      </c>
      <c r="C389">
        <v>0.25</v>
      </c>
      <c r="D389">
        <v>0</v>
      </c>
      <c r="E389">
        <v>0</v>
      </c>
      <c r="F389">
        <v>2.99</v>
      </c>
      <c r="G389">
        <v>75.599999999999994</v>
      </c>
      <c r="H389">
        <v>0</v>
      </c>
      <c r="I389">
        <v>0</v>
      </c>
      <c r="J389" s="11">
        <v>45855</v>
      </c>
      <c r="K389" s="12">
        <f t="shared" si="12"/>
        <v>96.759999999999991</v>
      </c>
      <c r="L389" s="12">
        <f t="shared" si="13"/>
        <v>0.25</v>
      </c>
    </row>
    <row r="390" spans="1:12" x14ac:dyDescent="0.25">
      <c r="A390" t="s">
        <v>447</v>
      </c>
      <c r="B390">
        <v>21.16</v>
      </c>
      <c r="C390">
        <v>0.25</v>
      </c>
      <c r="D390">
        <v>0</v>
      </c>
      <c r="E390">
        <v>0</v>
      </c>
      <c r="F390">
        <v>2.99</v>
      </c>
      <c r="G390">
        <v>75.599999999999994</v>
      </c>
      <c r="H390">
        <v>0</v>
      </c>
      <c r="I390">
        <v>0</v>
      </c>
      <c r="J390" s="11">
        <v>45854</v>
      </c>
      <c r="K390" s="12">
        <f t="shared" si="12"/>
        <v>96.759999999999991</v>
      </c>
      <c r="L390" s="12">
        <f t="shared" si="13"/>
        <v>0.25</v>
      </c>
    </row>
    <row r="391" spans="1:12" x14ac:dyDescent="0.25">
      <c r="A391" t="s">
        <v>448</v>
      </c>
      <c r="B391">
        <v>21.24</v>
      </c>
      <c r="C391">
        <v>0.17</v>
      </c>
      <c r="D391">
        <v>0</v>
      </c>
      <c r="E391">
        <v>0</v>
      </c>
      <c r="F391">
        <v>3.09</v>
      </c>
      <c r="G391">
        <v>75.5</v>
      </c>
      <c r="H391">
        <v>0</v>
      </c>
      <c r="I391">
        <v>0</v>
      </c>
      <c r="J391" s="11">
        <v>45853</v>
      </c>
      <c r="K391" s="12">
        <f t="shared" si="12"/>
        <v>96.74</v>
      </c>
      <c r="L391" s="12">
        <f t="shared" si="13"/>
        <v>0.17</v>
      </c>
    </row>
    <row r="392" spans="1:12" x14ac:dyDescent="0.25">
      <c r="A392" t="s">
        <v>449</v>
      </c>
      <c r="B392">
        <v>21.25</v>
      </c>
      <c r="C392">
        <v>0.17</v>
      </c>
      <c r="D392">
        <v>0</v>
      </c>
      <c r="E392">
        <v>0</v>
      </c>
      <c r="F392">
        <v>2.96</v>
      </c>
      <c r="G392">
        <v>75.62</v>
      </c>
      <c r="H392">
        <v>0</v>
      </c>
      <c r="I392">
        <v>0</v>
      </c>
      <c r="J392" s="11">
        <v>45852</v>
      </c>
      <c r="K392" s="12">
        <f t="shared" si="12"/>
        <v>96.87</v>
      </c>
      <c r="L392" s="12">
        <f t="shared" si="13"/>
        <v>0.17</v>
      </c>
    </row>
    <row r="393" spans="1:12" x14ac:dyDescent="0.25">
      <c r="A393" t="s">
        <v>450</v>
      </c>
      <c r="B393">
        <v>21.36</v>
      </c>
      <c r="C393">
        <v>0.17</v>
      </c>
      <c r="D393">
        <v>0</v>
      </c>
      <c r="E393">
        <v>0</v>
      </c>
      <c r="F393">
        <v>2.81</v>
      </c>
      <c r="G393">
        <v>75.66</v>
      </c>
      <c r="H393">
        <v>0</v>
      </c>
      <c r="I393">
        <v>0</v>
      </c>
      <c r="J393" s="11">
        <v>45851</v>
      </c>
      <c r="K393" s="12">
        <f t="shared" si="12"/>
        <v>97.02</v>
      </c>
      <c r="L393" s="12">
        <f t="shared" si="13"/>
        <v>0.17</v>
      </c>
    </row>
    <row r="394" spans="1:12" x14ac:dyDescent="0.25">
      <c r="A394" t="s">
        <v>451</v>
      </c>
      <c r="B394">
        <v>21.29</v>
      </c>
      <c r="C394">
        <v>7.0000000000000007E-2</v>
      </c>
      <c r="D394">
        <v>0</v>
      </c>
      <c r="E394">
        <v>0</v>
      </c>
      <c r="F394">
        <v>2.81</v>
      </c>
      <c r="G394">
        <v>75.83</v>
      </c>
      <c r="H394">
        <v>0</v>
      </c>
      <c r="I394">
        <v>0</v>
      </c>
      <c r="J394" s="11">
        <v>45850</v>
      </c>
      <c r="K394" s="12">
        <f t="shared" si="12"/>
        <v>97.12</v>
      </c>
      <c r="L394" s="12">
        <f t="shared" si="13"/>
        <v>7.0000000000000007E-2</v>
      </c>
    </row>
    <row r="395" spans="1:12" x14ac:dyDescent="0.25">
      <c r="A395" t="s">
        <v>452</v>
      </c>
      <c r="B395">
        <v>21.34</v>
      </c>
      <c r="C395">
        <v>7.0000000000000007E-2</v>
      </c>
      <c r="D395">
        <v>0</v>
      </c>
      <c r="E395">
        <v>0</v>
      </c>
      <c r="F395">
        <v>2.83</v>
      </c>
      <c r="G395">
        <v>75.75</v>
      </c>
      <c r="H395">
        <v>0</v>
      </c>
      <c r="I395">
        <v>0</v>
      </c>
      <c r="J395" s="11">
        <v>45849</v>
      </c>
      <c r="K395" s="12">
        <f t="shared" si="12"/>
        <v>97.09</v>
      </c>
      <c r="L395" s="12">
        <f t="shared" si="13"/>
        <v>7.0000000000000007E-2</v>
      </c>
    </row>
    <row r="396" spans="1:12" x14ac:dyDescent="0.25">
      <c r="A396" t="s">
        <v>453</v>
      </c>
      <c r="B396">
        <v>21.34</v>
      </c>
      <c r="C396">
        <v>7.0000000000000007E-2</v>
      </c>
      <c r="D396">
        <v>0</v>
      </c>
      <c r="E396">
        <v>0</v>
      </c>
      <c r="F396">
        <v>2.83</v>
      </c>
      <c r="G396">
        <v>75.75</v>
      </c>
      <c r="H396">
        <v>0</v>
      </c>
      <c r="I396">
        <v>0</v>
      </c>
      <c r="J396" s="11">
        <v>45848</v>
      </c>
      <c r="K396" s="12">
        <f t="shared" si="12"/>
        <v>97.09</v>
      </c>
      <c r="L396" s="12">
        <f t="shared" si="13"/>
        <v>7.0000000000000007E-2</v>
      </c>
    </row>
    <row r="397" spans="1:12" x14ac:dyDescent="0.25">
      <c r="A397" t="s">
        <v>454</v>
      </c>
      <c r="B397">
        <v>21.34</v>
      </c>
      <c r="C397">
        <v>7.0000000000000007E-2</v>
      </c>
      <c r="D397">
        <v>0</v>
      </c>
      <c r="E397">
        <v>0</v>
      </c>
      <c r="F397">
        <v>2.83</v>
      </c>
      <c r="G397">
        <v>75.760000000000005</v>
      </c>
      <c r="H397">
        <v>0</v>
      </c>
      <c r="I397">
        <v>0</v>
      </c>
      <c r="J397" s="11">
        <v>45847</v>
      </c>
      <c r="K397" s="12">
        <f t="shared" si="12"/>
        <v>97.100000000000009</v>
      </c>
      <c r="L397" s="12">
        <f t="shared" si="13"/>
        <v>7.0000000000000007E-2</v>
      </c>
    </row>
    <row r="398" spans="1:12" x14ac:dyDescent="0.25">
      <c r="A398" t="s">
        <v>455</v>
      </c>
      <c r="B398">
        <v>21.25</v>
      </c>
      <c r="C398">
        <v>7.0000000000000007E-2</v>
      </c>
      <c r="D398">
        <v>0</v>
      </c>
      <c r="E398">
        <v>0</v>
      </c>
      <c r="F398">
        <v>2.82</v>
      </c>
      <c r="G398">
        <v>75.86</v>
      </c>
      <c r="H398">
        <v>0</v>
      </c>
      <c r="I398">
        <v>0</v>
      </c>
      <c r="J398" s="11">
        <v>45846</v>
      </c>
      <c r="K398" s="12">
        <f t="shared" si="12"/>
        <v>97.11</v>
      </c>
      <c r="L398" s="12">
        <f t="shared" si="13"/>
        <v>7.0000000000000007E-2</v>
      </c>
    </row>
    <row r="399" spans="1:12" x14ac:dyDescent="0.25">
      <c r="A399" t="s">
        <v>456</v>
      </c>
      <c r="B399">
        <v>21.21</v>
      </c>
      <c r="C399">
        <v>7.0000000000000007E-2</v>
      </c>
      <c r="D399">
        <v>0</v>
      </c>
      <c r="E399">
        <v>0</v>
      </c>
      <c r="F399">
        <v>2.78</v>
      </c>
      <c r="G399">
        <v>75.94</v>
      </c>
      <c r="H399">
        <v>0</v>
      </c>
      <c r="I399">
        <v>0</v>
      </c>
      <c r="J399" s="11">
        <v>45845</v>
      </c>
      <c r="K399" s="12">
        <f t="shared" si="12"/>
        <v>97.15</v>
      </c>
      <c r="L399" s="12">
        <f t="shared" si="13"/>
        <v>7.0000000000000007E-2</v>
      </c>
    </row>
    <row r="400" spans="1:12" x14ac:dyDescent="0.25">
      <c r="A400" t="s">
        <v>457</v>
      </c>
      <c r="B400">
        <v>20.21</v>
      </c>
      <c r="C400">
        <v>4.03</v>
      </c>
      <c r="D400">
        <v>0</v>
      </c>
      <c r="E400">
        <v>0</v>
      </c>
      <c r="F400">
        <v>2.68</v>
      </c>
      <c r="G400">
        <v>73.08</v>
      </c>
      <c r="H400">
        <v>0</v>
      </c>
      <c r="I400">
        <v>0</v>
      </c>
      <c r="J400" s="11">
        <v>45844</v>
      </c>
      <c r="K400" s="12">
        <f t="shared" si="12"/>
        <v>93.289999999999992</v>
      </c>
      <c r="L400" s="12">
        <f t="shared" si="13"/>
        <v>4.03</v>
      </c>
    </row>
    <row r="401" spans="1:12" x14ac:dyDescent="0.25">
      <c r="A401" t="s">
        <v>458</v>
      </c>
      <c r="B401">
        <v>20.21</v>
      </c>
      <c r="C401">
        <v>4.03</v>
      </c>
      <c r="D401">
        <v>0</v>
      </c>
      <c r="E401">
        <v>0</v>
      </c>
      <c r="F401">
        <v>2.68</v>
      </c>
      <c r="G401">
        <v>73.08</v>
      </c>
      <c r="H401">
        <v>0</v>
      </c>
      <c r="I401">
        <v>0</v>
      </c>
      <c r="J401" s="11">
        <v>45843</v>
      </c>
      <c r="K401" s="12">
        <f t="shared" si="12"/>
        <v>93.289999999999992</v>
      </c>
      <c r="L401" s="12">
        <f t="shared" si="13"/>
        <v>4.03</v>
      </c>
    </row>
    <row r="402" spans="1:12" x14ac:dyDescent="0.25">
      <c r="A402" t="s">
        <v>459</v>
      </c>
      <c r="B402">
        <v>20.21</v>
      </c>
      <c r="C402">
        <v>4.03</v>
      </c>
      <c r="D402">
        <v>0</v>
      </c>
      <c r="E402">
        <v>0</v>
      </c>
      <c r="F402">
        <v>2.68</v>
      </c>
      <c r="G402">
        <v>73.08</v>
      </c>
      <c r="H402">
        <v>0</v>
      </c>
      <c r="I402">
        <v>0</v>
      </c>
      <c r="J402" s="11">
        <v>45842</v>
      </c>
      <c r="K402" s="12">
        <f t="shared" si="12"/>
        <v>93.289999999999992</v>
      </c>
      <c r="L402" s="12">
        <f t="shared" si="13"/>
        <v>4.03</v>
      </c>
    </row>
    <row r="403" spans="1:12" x14ac:dyDescent="0.25">
      <c r="A403" t="s">
        <v>460</v>
      </c>
      <c r="B403">
        <v>20.190000000000001</v>
      </c>
      <c r="C403">
        <v>4.03</v>
      </c>
      <c r="D403">
        <v>0</v>
      </c>
      <c r="E403">
        <v>0</v>
      </c>
      <c r="F403">
        <v>2.68</v>
      </c>
      <c r="G403">
        <v>73.099999999999994</v>
      </c>
      <c r="H403">
        <v>0</v>
      </c>
      <c r="I403">
        <v>0</v>
      </c>
      <c r="J403" s="11">
        <v>45841</v>
      </c>
      <c r="K403" s="12">
        <f t="shared" si="12"/>
        <v>93.289999999999992</v>
      </c>
      <c r="L403" s="12">
        <f t="shared" si="13"/>
        <v>4.03</v>
      </c>
    </row>
    <row r="404" spans="1:12" x14ac:dyDescent="0.25">
      <c r="A404" t="s">
        <v>461</v>
      </c>
      <c r="B404">
        <v>20.190000000000001</v>
      </c>
      <c r="C404">
        <v>4.03</v>
      </c>
      <c r="D404">
        <v>0</v>
      </c>
      <c r="E404">
        <v>0</v>
      </c>
      <c r="F404">
        <v>2.68</v>
      </c>
      <c r="G404">
        <v>73.099999999999994</v>
      </c>
      <c r="H404">
        <v>0</v>
      </c>
      <c r="I404">
        <v>0</v>
      </c>
      <c r="J404" s="11">
        <v>45840</v>
      </c>
      <c r="K404" s="12">
        <f t="shared" si="12"/>
        <v>93.289999999999992</v>
      </c>
      <c r="L404" s="12">
        <f t="shared" si="13"/>
        <v>4.03</v>
      </c>
    </row>
    <row r="405" spans="1:12" x14ac:dyDescent="0.25">
      <c r="A405" t="s">
        <v>462</v>
      </c>
      <c r="B405">
        <v>20.190000000000001</v>
      </c>
      <c r="C405">
        <v>4.03</v>
      </c>
      <c r="D405">
        <v>0</v>
      </c>
      <c r="E405">
        <v>0</v>
      </c>
      <c r="F405">
        <v>2.68</v>
      </c>
      <c r="G405">
        <v>73.099999999999994</v>
      </c>
      <c r="H405">
        <v>0</v>
      </c>
      <c r="I405">
        <v>0</v>
      </c>
      <c r="J405" s="11">
        <v>45839</v>
      </c>
      <c r="K405" s="12">
        <f t="shared" si="12"/>
        <v>93.289999999999992</v>
      </c>
      <c r="L405" s="12">
        <f t="shared" si="13"/>
        <v>4.03</v>
      </c>
    </row>
    <row r="406" spans="1:12" x14ac:dyDescent="0.25">
      <c r="A406" t="s">
        <v>463</v>
      </c>
      <c r="B406">
        <v>20.63</v>
      </c>
      <c r="C406">
        <v>1.1399999999999999</v>
      </c>
      <c r="D406">
        <v>0</v>
      </c>
      <c r="E406">
        <v>0</v>
      </c>
      <c r="F406">
        <v>2.63</v>
      </c>
      <c r="G406">
        <v>75.599999999999994</v>
      </c>
      <c r="H406">
        <v>0</v>
      </c>
      <c r="I406">
        <v>0</v>
      </c>
      <c r="J406" s="11">
        <v>45838</v>
      </c>
      <c r="K406" s="12">
        <f t="shared" si="12"/>
        <v>96.22999999999999</v>
      </c>
      <c r="L406" s="12">
        <f t="shared" si="13"/>
        <v>1.1399999999999999</v>
      </c>
    </row>
    <row r="407" spans="1:12" x14ac:dyDescent="0.25">
      <c r="A407" t="s">
        <v>464</v>
      </c>
      <c r="B407">
        <v>20.23</v>
      </c>
      <c r="C407">
        <v>1.1100000000000001</v>
      </c>
      <c r="D407">
        <v>0</v>
      </c>
      <c r="E407">
        <v>0</v>
      </c>
      <c r="F407">
        <v>2.4900000000000002</v>
      </c>
      <c r="G407">
        <v>76.17</v>
      </c>
      <c r="H407">
        <v>0</v>
      </c>
      <c r="I407">
        <v>0</v>
      </c>
      <c r="J407" s="11">
        <v>45837</v>
      </c>
      <c r="K407" s="12">
        <f t="shared" si="12"/>
        <v>96.4</v>
      </c>
      <c r="L407" s="12">
        <f t="shared" si="13"/>
        <v>1.1100000000000001</v>
      </c>
    </row>
    <row r="408" spans="1:12" x14ac:dyDescent="0.25">
      <c r="A408" t="s">
        <v>465</v>
      </c>
      <c r="B408">
        <v>19.48</v>
      </c>
      <c r="C408">
        <v>1.04</v>
      </c>
      <c r="D408">
        <v>0</v>
      </c>
      <c r="E408">
        <v>0</v>
      </c>
      <c r="F408">
        <v>1.97</v>
      </c>
      <c r="G408">
        <v>77.5</v>
      </c>
      <c r="H408">
        <v>0</v>
      </c>
      <c r="I408">
        <v>0</v>
      </c>
      <c r="J408" s="11">
        <v>45836</v>
      </c>
      <c r="K408" s="12">
        <f t="shared" si="12"/>
        <v>96.98</v>
      </c>
      <c r="L408" s="12">
        <f t="shared" si="13"/>
        <v>1.04</v>
      </c>
    </row>
    <row r="409" spans="1:12" x14ac:dyDescent="0.25">
      <c r="A409" t="s">
        <v>466</v>
      </c>
      <c r="B409">
        <v>19.36</v>
      </c>
      <c r="C409">
        <v>1.02</v>
      </c>
      <c r="D409">
        <v>0</v>
      </c>
      <c r="E409">
        <v>0</v>
      </c>
      <c r="F409">
        <v>1.87</v>
      </c>
      <c r="G409">
        <v>77.75</v>
      </c>
      <c r="H409">
        <v>0</v>
      </c>
      <c r="I409">
        <v>0</v>
      </c>
      <c r="J409" s="11">
        <v>45835</v>
      </c>
      <c r="K409" s="12">
        <f t="shared" si="12"/>
        <v>97.11</v>
      </c>
      <c r="L409" s="12">
        <f t="shared" si="13"/>
        <v>1.02</v>
      </c>
    </row>
    <row r="410" spans="1:12" x14ac:dyDescent="0.25">
      <c r="A410" t="s">
        <v>467</v>
      </c>
      <c r="B410">
        <v>19.34</v>
      </c>
      <c r="C410">
        <v>1.02</v>
      </c>
      <c r="D410">
        <v>0</v>
      </c>
      <c r="E410">
        <v>0</v>
      </c>
      <c r="F410">
        <v>1.87</v>
      </c>
      <c r="G410">
        <v>77.77</v>
      </c>
      <c r="H410">
        <v>0</v>
      </c>
      <c r="I410">
        <v>0</v>
      </c>
      <c r="J410" s="11">
        <v>45834</v>
      </c>
      <c r="K410" s="12">
        <f t="shared" si="12"/>
        <v>97.11</v>
      </c>
      <c r="L410" s="12">
        <f t="shared" si="13"/>
        <v>1.02</v>
      </c>
    </row>
    <row r="411" spans="1:12" x14ac:dyDescent="0.25">
      <c r="A411" t="s">
        <v>468</v>
      </c>
      <c r="B411">
        <v>19.34</v>
      </c>
      <c r="C411">
        <v>1.02</v>
      </c>
      <c r="D411">
        <v>0</v>
      </c>
      <c r="E411">
        <v>0</v>
      </c>
      <c r="F411">
        <v>1.87</v>
      </c>
      <c r="G411">
        <v>77.77</v>
      </c>
      <c r="H411">
        <v>0</v>
      </c>
      <c r="I411">
        <v>0</v>
      </c>
      <c r="J411" s="11">
        <v>45833</v>
      </c>
      <c r="K411" s="12">
        <f t="shared" si="12"/>
        <v>97.11</v>
      </c>
      <c r="L411" s="12">
        <f t="shared" si="13"/>
        <v>1.02</v>
      </c>
    </row>
    <row r="412" spans="1:12" x14ac:dyDescent="0.25">
      <c r="A412" t="s">
        <v>469</v>
      </c>
      <c r="B412">
        <v>19.34</v>
      </c>
      <c r="C412">
        <v>1.02</v>
      </c>
      <c r="D412">
        <v>0</v>
      </c>
      <c r="E412">
        <v>0</v>
      </c>
      <c r="F412">
        <v>1.87</v>
      </c>
      <c r="G412">
        <v>77.77</v>
      </c>
      <c r="H412">
        <v>0</v>
      </c>
      <c r="I412">
        <v>0</v>
      </c>
      <c r="J412" s="11">
        <v>45832</v>
      </c>
      <c r="K412" s="12">
        <f t="shared" si="12"/>
        <v>97.11</v>
      </c>
      <c r="L412" s="12">
        <f t="shared" si="13"/>
        <v>1.02</v>
      </c>
    </row>
    <row r="413" spans="1:12" x14ac:dyDescent="0.25">
      <c r="A413" t="s">
        <v>470</v>
      </c>
      <c r="B413">
        <v>19.34</v>
      </c>
      <c r="C413">
        <v>1.02</v>
      </c>
      <c r="D413">
        <v>0</v>
      </c>
      <c r="E413">
        <v>0</v>
      </c>
      <c r="F413">
        <v>1.87</v>
      </c>
      <c r="G413">
        <v>77.77</v>
      </c>
      <c r="H413">
        <v>0</v>
      </c>
      <c r="I413">
        <v>0</v>
      </c>
      <c r="J413" s="11">
        <v>45831</v>
      </c>
      <c r="K413" s="12">
        <f t="shared" si="12"/>
        <v>97.11</v>
      </c>
      <c r="L413" s="12">
        <f t="shared" si="13"/>
        <v>1.02</v>
      </c>
    </row>
    <row r="414" spans="1:12" x14ac:dyDescent="0.25">
      <c r="A414" t="s">
        <v>471</v>
      </c>
      <c r="B414">
        <v>19.329999999999998</v>
      </c>
      <c r="C414">
        <v>1.02</v>
      </c>
      <c r="D414">
        <v>0</v>
      </c>
      <c r="E414">
        <v>0</v>
      </c>
      <c r="F414">
        <v>1.87</v>
      </c>
      <c r="G414">
        <v>77.78</v>
      </c>
      <c r="H414">
        <v>0</v>
      </c>
      <c r="I414">
        <v>0</v>
      </c>
      <c r="J414" s="11">
        <v>45830</v>
      </c>
      <c r="K414" s="12">
        <f t="shared" si="12"/>
        <v>97.11</v>
      </c>
      <c r="L414" s="12">
        <f t="shared" si="13"/>
        <v>1.02</v>
      </c>
    </row>
    <row r="415" spans="1:12" x14ac:dyDescent="0.25">
      <c r="A415" t="s">
        <v>472</v>
      </c>
      <c r="B415">
        <v>19.329999999999998</v>
      </c>
      <c r="C415">
        <v>1.02</v>
      </c>
      <c r="D415">
        <v>0</v>
      </c>
      <c r="E415">
        <v>0</v>
      </c>
      <c r="F415">
        <v>1.87</v>
      </c>
      <c r="G415">
        <v>77.78</v>
      </c>
      <c r="H415">
        <v>0</v>
      </c>
      <c r="I415">
        <v>0</v>
      </c>
      <c r="J415" s="11">
        <v>45829</v>
      </c>
      <c r="K415" s="12">
        <f t="shared" si="12"/>
        <v>97.11</v>
      </c>
      <c r="L415" s="12">
        <f t="shared" si="13"/>
        <v>1.02</v>
      </c>
    </row>
    <row r="416" spans="1:12" x14ac:dyDescent="0.25">
      <c r="A416" t="s">
        <v>473</v>
      </c>
      <c r="B416">
        <v>19.329999999999998</v>
      </c>
      <c r="C416">
        <v>1.02</v>
      </c>
      <c r="D416">
        <v>0</v>
      </c>
      <c r="E416">
        <v>0</v>
      </c>
      <c r="F416">
        <v>1.87</v>
      </c>
      <c r="G416">
        <v>77.78</v>
      </c>
      <c r="H416">
        <v>0</v>
      </c>
      <c r="I416">
        <v>0</v>
      </c>
      <c r="J416" s="11">
        <v>45828</v>
      </c>
      <c r="K416" s="12">
        <f t="shared" si="12"/>
        <v>97.11</v>
      </c>
      <c r="L416" s="12">
        <f t="shared" si="13"/>
        <v>1.02</v>
      </c>
    </row>
    <row r="417" spans="1:12" x14ac:dyDescent="0.25">
      <c r="A417" t="s">
        <v>474</v>
      </c>
      <c r="B417">
        <v>19.329999999999998</v>
      </c>
      <c r="C417">
        <v>1.02</v>
      </c>
      <c r="D417">
        <v>0</v>
      </c>
      <c r="E417">
        <v>0</v>
      </c>
      <c r="F417">
        <v>1.87</v>
      </c>
      <c r="G417">
        <v>77.78</v>
      </c>
      <c r="H417">
        <v>0</v>
      </c>
      <c r="I417">
        <v>0</v>
      </c>
      <c r="J417" s="11">
        <v>45827</v>
      </c>
      <c r="K417" s="12">
        <f t="shared" si="12"/>
        <v>97.11</v>
      </c>
      <c r="L417" s="12">
        <f t="shared" si="13"/>
        <v>1.02</v>
      </c>
    </row>
    <row r="418" spans="1:12" x14ac:dyDescent="0.25">
      <c r="A418" t="s">
        <v>475</v>
      </c>
      <c r="B418">
        <v>19.309999999999999</v>
      </c>
      <c r="C418">
        <v>1.02</v>
      </c>
      <c r="D418">
        <v>0</v>
      </c>
      <c r="E418">
        <v>0</v>
      </c>
      <c r="F418">
        <v>1.87</v>
      </c>
      <c r="G418">
        <v>77.8</v>
      </c>
      <c r="H418">
        <v>0</v>
      </c>
      <c r="I418">
        <v>0</v>
      </c>
      <c r="J418" s="11">
        <v>45826</v>
      </c>
      <c r="K418" s="12">
        <f t="shared" si="12"/>
        <v>97.11</v>
      </c>
      <c r="L418" s="12">
        <f t="shared" si="13"/>
        <v>1.02</v>
      </c>
    </row>
    <row r="419" spans="1:12" x14ac:dyDescent="0.25">
      <c r="A419" t="s">
        <v>476</v>
      </c>
      <c r="B419">
        <v>19.309999999999999</v>
      </c>
      <c r="C419">
        <v>1.02</v>
      </c>
      <c r="D419">
        <v>0</v>
      </c>
      <c r="E419">
        <v>0</v>
      </c>
      <c r="F419">
        <v>1.87</v>
      </c>
      <c r="G419">
        <v>77.8</v>
      </c>
      <c r="H419">
        <v>0</v>
      </c>
      <c r="I419">
        <v>0</v>
      </c>
      <c r="J419" s="11">
        <v>45825</v>
      </c>
      <c r="K419" s="12">
        <f t="shared" si="12"/>
        <v>97.11</v>
      </c>
      <c r="L419" s="12">
        <f t="shared" si="13"/>
        <v>1.02</v>
      </c>
    </row>
    <row r="420" spans="1:12" x14ac:dyDescent="0.25">
      <c r="A420" t="s">
        <v>477</v>
      </c>
      <c r="B420">
        <v>19.309999999999999</v>
      </c>
      <c r="C420">
        <v>1.02</v>
      </c>
      <c r="D420">
        <v>0</v>
      </c>
      <c r="E420">
        <v>0</v>
      </c>
      <c r="F420">
        <v>1.87</v>
      </c>
      <c r="G420">
        <v>77.8</v>
      </c>
      <c r="H420">
        <v>0</v>
      </c>
      <c r="I420">
        <v>0</v>
      </c>
      <c r="J420" s="11">
        <v>45824</v>
      </c>
      <c r="K420" s="12">
        <f t="shared" si="12"/>
        <v>97.11</v>
      </c>
      <c r="L420" s="12">
        <f t="shared" si="13"/>
        <v>1.02</v>
      </c>
    </row>
    <row r="421" spans="1:12" x14ac:dyDescent="0.25">
      <c r="A421" t="s">
        <v>478</v>
      </c>
      <c r="B421">
        <v>19.309999999999999</v>
      </c>
      <c r="C421">
        <v>1.02</v>
      </c>
      <c r="D421">
        <v>0</v>
      </c>
      <c r="E421">
        <v>0</v>
      </c>
      <c r="F421">
        <v>1.87</v>
      </c>
      <c r="G421">
        <v>77.8</v>
      </c>
      <c r="H421">
        <v>0</v>
      </c>
      <c r="I421">
        <v>0</v>
      </c>
      <c r="J421" s="11">
        <v>45823</v>
      </c>
      <c r="K421" s="12">
        <f t="shared" si="12"/>
        <v>97.11</v>
      </c>
      <c r="L421" s="12">
        <f t="shared" si="13"/>
        <v>1.02</v>
      </c>
    </row>
    <row r="422" spans="1:12" x14ac:dyDescent="0.25">
      <c r="A422" t="s">
        <v>479</v>
      </c>
      <c r="B422">
        <v>19.3</v>
      </c>
      <c r="C422">
        <v>1.02</v>
      </c>
      <c r="D422">
        <v>0</v>
      </c>
      <c r="E422">
        <v>0</v>
      </c>
      <c r="F422">
        <v>1.87</v>
      </c>
      <c r="G422">
        <v>77.81</v>
      </c>
      <c r="H422">
        <v>0</v>
      </c>
      <c r="I422">
        <v>0</v>
      </c>
      <c r="J422" s="11">
        <v>45822</v>
      </c>
      <c r="K422" s="12">
        <f t="shared" si="12"/>
        <v>97.11</v>
      </c>
      <c r="L422" s="12">
        <f t="shared" si="13"/>
        <v>1.02</v>
      </c>
    </row>
    <row r="423" spans="1:12" x14ac:dyDescent="0.25">
      <c r="A423" t="s">
        <v>480</v>
      </c>
      <c r="B423">
        <v>19.3</v>
      </c>
      <c r="C423">
        <v>1.02</v>
      </c>
      <c r="D423">
        <v>0</v>
      </c>
      <c r="E423">
        <v>0</v>
      </c>
      <c r="F423">
        <v>1.87</v>
      </c>
      <c r="G423">
        <v>77.81</v>
      </c>
      <c r="H423">
        <v>0</v>
      </c>
      <c r="I423">
        <v>0</v>
      </c>
      <c r="J423" s="11">
        <v>45821</v>
      </c>
      <c r="K423" s="12">
        <f t="shared" si="12"/>
        <v>97.11</v>
      </c>
      <c r="L423" s="12">
        <f t="shared" si="13"/>
        <v>1.02</v>
      </c>
    </row>
    <row r="424" spans="1:12" x14ac:dyDescent="0.25">
      <c r="A424" t="s">
        <v>481</v>
      </c>
      <c r="B424">
        <v>19.3</v>
      </c>
      <c r="C424">
        <v>1.02</v>
      </c>
      <c r="D424">
        <v>0</v>
      </c>
      <c r="E424">
        <v>0</v>
      </c>
      <c r="F424">
        <v>1.87</v>
      </c>
      <c r="G424">
        <v>77.81</v>
      </c>
      <c r="H424">
        <v>0</v>
      </c>
      <c r="I424">
        <v>0</v>
      </c>
      <c r="J424" s="11">
        <v>45820</v>
      </c>
      <c r="K424" s="12">
        <f t="shared" si="12"/>
        <v>97.11</v>
      </c>
      <c r="L424" s="12">
        <f t="shared" si="13"/>
        <v>1.02</v>
      </c>
    </row>
    <row r="425" spans="1:12" x14ac:dyDescent="0.25">
      <c r="A425" t="s">
        <v>482</v>
      </c>
      <c r="B425">
        <v>19.3</v>
      </c>
      <c r="C425">
        <v>1.02</v>
      </c>
      <c r="D425">
        <v>0</v>
      </c>
      <c r="E425">
        <v>0</v>
      </c>
      <c r="F425">
        <v>1.87</v>
      </c>
      <c r="G425">
        <v>77.81</v>
      </c>
      <c r="H425">
        <v>0</v>
      </c>
      <c r="I425">
        <v>0</v>
      </c>
      <c r="J425" s="11">
        <v>45819</v>
      </c>
      <c r="K425" s="12">
        <f t="shared" si="12"/>
        <v>97.11</v>
      </c>
      <c r="L425" s="12">
        <f t="shared" si="13"/>
        <v>1.02</v>
      </c>
    </row>
    <row r="426" spans="1:12" x14ac:dyDescent="0.25">
      <c r="A426" t="s">
        <v>483</v>
      </c>
      <c r="B426">
        <v>19.399999999999999</v>
      </c>
      <c r="C426">
        <v>1.02</v>
      </c>
      <c r="D426">
        <v>0</v>
      </c>
      <c r="E426">
        <v>0</v>
      </c>
      <c r="F426">
        <v>1.83</v>
      </c>
      <c r="G426">
        <v>77.75</v>
      </c>
      <c r="H426">
        <v>0</v>
      </c>
      <c r="I426">
        <v>0</v>
      </c>
      <c r="J426" s="11">
        <v>45818</v>
      </c>
      <c r="K426" s="12">
        <f t="shared" si="12"/>
        <v>97.15</v>
      </c>
      <c r="L426" s="12">
        <f t="shared" si="13"/>
        <v>1.02</v>
      </c>
    </row>
    <row r="427" spans="1:12" x14ac:dyDescent="0.25">
      <c r="A427" t="s">
        <v>484</v>
      </c>
      <c r="B427">
        <v>19.18</v>
      </c>
      <c r="C427">
        <v>1.02</v>
      </c>
      <c r="D427">
        <v>0</v>
      </c>
      <c r="E427">
        <v>0</v>
      </c>
      <c r="F427">
        <v>1.83</v>
      </c>
      <c r="G427">
        <v>77.97</v>
      </c>
      <c r="H427">
        <v>0</v>
      </c>
      <c r="I427">
        <v>0</v>
      </c>
      <c r="J427" s="11">
        <v>45817</v>
      </c>
      <c r="K427" s="12">
        <f t="shared" si="12"/>
        <v>97.15</v>
      </c>
      <c r="L427" s="12">
        <f t="shared" si="13"/>
        <v>1.02</v>
      </c>
    </row>
    <row r="428" spans="1:12" x14ac:dyDescent="0.25">
      <c r="A428" t="s">
        <v>485</v>
      </c>
      <c r="B428">
        <v>19.54</v>
      </c>
      <c r="C428">
        <v>1.02</v>
      </c>
      <c r="D428">
        <v>0</v>
      </c>
      <c r="E428">
        <v>0</v>
      </c>
      <c r="F428">
        <v>1.84</v>
      </c>
      <c r="G428">
        <v>77.599999999999994</v>
      </c>
      <c r="H428">
        <v>0</v>
      </c>
      <c r="I428">
        <v>0</v>
      </c>
      <c r="J428" s="11">
        <v>45816</v>
      </c>
      <c r="K428" s="12">
        <f t="shared" si="12"/>
        <v>97.139999999999986</v>
      </c>
      <c r="L428" s="12">
        <f t="shared" si="13"/>
        <v>1.02</v>
      </c>
    </row>
    <row r="429" spans="1:12" x14ac:dyDescent="0.25">
      <c r="A429" t="s">
        <v>486</v>
      </c>
      <c r="B429">
        <v>19.25</v>
      </c>
      <c r="C429">
        <v>0.97</v>
      </c>
      <c r="D429">
        <v>0</v>
      </c>
      <c r="E429">
        <v>0</v>
      </c>
      <c r="F429">
        <v>1.84</v>
      </c>
      <c r="G429">
        <v>77.95</v>
      </c>
      <c r="H429">
        <v>0</v>
      </c>
      <c r="I429">
        <v>0</v>
      </c>
      <c r="J429" s="11">
        <v>45815</v>
      </c>
      <c r="K429" s="12">
        <f t="shared" si="12"/>
        <v>97.2</v>
      </c>
      <c r="L429" s="12">
        <f t="shared" si="13"/>
        <v>0.97</v>
      </c>
    </row>
    <row r="430" spans="1:12" x14ac:dyDescent="0.25">
      <c r="A430" t="s">
        <v>487</v>
      </c>
      <c r="B430">
        <v>19.41</v>
      </c>
      <c r="C430">
        <v>0.96</v>
      </c>
      <c r="D430">
        <v>0</v>
      </c>
      <c r="E430">
        <v>0</v>
      </c>
      <c r="F430">
        <v>1.73</v>
      </c>
      <c r="G430">
        <v>77.91</v>
      </c>
      <c r="H430">
        <v>0</v>
      </c>
      <c r="I430">
        <v>0</v>
      </c>
      <c r="J430" s="11">
        <v>45814</v>
      </c>
      <c r="K430" s="12">
        <f t="shared" si="12"/>
        <v>97.32</v>
      </c>
      <c r="L430" s="12">
        <f t="shared" si="13"/>
        <v>0.96</v>
      </c>
    </row>
    <row r="431" spans="1:12" x14ac:dyDescent="0.25">
      <c r="A431" t="s">
        <v>488</v>
      </c>
      <c r="B431">
        <v>19.41</v>
      </c>
      <c r="C431">
        <v>0.96</v>
      </c>
      <c r="D431">
        <v>0</v>
      </c>
      <c r="E431">
        <v>0</v>
      </c>
      <c r="F431">
        <v>1.73</v>
      </c>
      <c r="G431">
        <v>77.91</v>
      </c>
      <c r="H431">
        <v>0</v>
      </c>
      <c r="I431">
        <v>0</v>
      </c>
      <c r="J431" s="11">
        <v>45813</v>
      </c>
      <c r="K431" s="12">
        <f t="shared" si="12"/>
        <v>97.32</v>
      </c>
      <c r="L431" s="12">
        <f t="shared" si="13"/>
        <v>0.96</v>
      </c>
    </row>
    <row r="432" spans="1:12" x14ac:dyDescent="0.25">
      <c r="A432" t="s">
        <v>489</v>
      </c>
      <c r="B432">
        <v>19.41</v>
      </c>
      <c r="C432">
        <v>0.96</v>
      </c>
      <c r="D432">
        <v>0</v>
      </c>
      <c r="E432">
        <v>0</v>
      </c>
      <c r="F432">
        <v>1.73</v>
      </c>
      <c r="G432">
        <v>77.91</v>
      </c>
      <c r="H432">
        <v>0</v>
      </c>
      <c r="I432">
        <v>0</v>
      </c>
      <c r="J432" s="11">
        <v>45812</v>
      </c>
      <c r="K432" s="12">
        <f t="shared" si="12"/>
        <v>97.32</v>
      </c>
      <c r="L432" s="12">
        <f t="shared" si="13"/>
        <v>0.96</v>
      </c>
    </row>
    <row r="433" spans="1:12" x14ac:dyDescent="0.25">
      <c r="A433" t="s">
        <v>490</v>
      </c>
      <c r="B433">
        <v>19.41</v>
      </c>
      <c r="C433">
        <v>0.96</v>
      </c>
      <c r="D433">
        <v>0</v>
      </c>
      <c r="E433">
        <v>0</v>
      </c>
      <c r="F433">
        <v>1.73</v>
      </c>
      <c r="G433">
        <v>77.91</v>
      </c>
      <c r="H433">
        <v>0</v>
      </c>
      <c r="I433">
        <v>0</v>
      </c>
      <c r="J433" s="11">
        <v>45811</v>
      </c>
      <c r="K433" s="12">
        <f t="shared" si="12"/>
        <v>97.32</v>
      </c>
      <c r="L433" s="12">
        <f t="shared" si="13"/>
        <v>0.96</v>
      </c>
    </row>
    <row r="434" spans="1:12" x14ac:dyDescent="0.25">
      <c r="A434" t="s">
        <v>491</v>
      </c>
      <c r="B434">
        <v>19.14</v>
      </c>
      <c r="C434">
        <v>2.96</v>
      </c>
      <c r="D434">
        <v>0</v>
      </c>
      <c r="E434">
        <v>0</v>
      </c>
      <c r="F434">
        <v>1.68</v>
      </c>
      <c r="G434">
        <v>76.22</v>
      </c>
      <c r="H434">
        <v>0</v>
      </c>
      <c r="I434">
        <v>0</v>
      </c>
      <c r="J434" s="11">
        <v>45810</v>
      </c>
      <c r="K434" s="12">
        <f t="shared" si="12"/>
        <v>95.36</v>
      </c>
      <c r="L434" s="12">
        <f t="shared" si="13"/>
        <v>2.96</v>
      </c>
    </row>
    <row r="435" spans="1:12" x14ac:dyDescent="0.25">
      <c r="A435" t="s">
        <v>492</v>
      </c>
      <c r="B435">
        <v>19.54</v>
      </c>
      <c r="C435">
        <v>0.22</v>
      </c>
      <c r="D435">
        <v>0</v>
      </c>
      <c r="E435">
        <v>0</v>
      </c>
      <c r="F435">
        <v>1.67</v>
      </c>
      <c r="G435">
        <v>78.58</v>
      </c>
      <c r="H435">
        <v>0</v>
      </c>
      <c r="I435">
        <v>0</v>
      </c>
      <c r="J435" s="11">
        <v>45809</v>
      </c>
      <c r="K435" s="12">
        <f t="shared" si="12"/>
        <v>98.12</v>
      </c>
      <c r="L435" s="12">
        <f t="shared" si="13"/>
        <v>0.22</v>
      </c>
    </row>
    <row r="436" spans="1:12" x14ac:dyDescent="0.25">
      <c r="A436" t="s">
        <v>493</v>
      </c>
      <c r="B436">
        <v>19.72</v>
      </c>
      <c r="C436">
        <v>0.22</v>
      </c>
      <c r="D436">
        <v>0</v>
      </c>
      <c r="E436">
        <v>0</v>
      </c>
      <c r="F436">
        <v>1.6</v>
      </c>
      <c r="G436">
        <v>78.459999999999994</v>
      </c>
      <c r="H436">
        <v>0</v>
      </c>
      <c r="I436">
        <v>0</v>
      </c>
      <c r="J436" s="11">
        <v>45808</v>
      </c>
      <c r="K436" s="12">
        <f t="shared" si="12"/>
        <v>98.179999999999993</v>
      </c>
      <c r="L436" s="12">
        <f t="shared" si="13"/>
        <v>0.22</v>
      </c>
    </row>
    <row r="437" spans="1:12" x14ac:dyDescent="0.25">
      <c r="A437" t="s">
        <v>494</v>
      </c>
      <c r="B437">
        <v>19.329999999999998</v>
      </c>
      <c r="C437">
        <v>0.02</v>
      </c>
      <c r="D437">
        <v>0</v>
      </c>
      <c r="E437">
        <v>0</v>
      </c>
      <c r="F437">
        <v>1.76</v>
      </c>
      <c r="G437">
        <v>78.89</v>
      </c>
      <c r="H437">
        <v>0</v>
      </c>
      <c r="I437">
        <v>0</v>
      </c>
      <c r="J437" s="11">
        <v>45807</v>
      </c>
      <c r="K437" s="12">
        <f t="shared" si="12"/>
        <v>98.22</v>
      </c>
      <c r="L437" s="12">
        <f t="shared" si="13"/>
        <v>0.02</v>
      </c>
    </row>
    <row r="438" spans="1:12" x14ac:dyDescent="0.25">
      <c r="A438" t="s">
        <v>495</v>
      </c>
      <c r="B438">
        <v>19.329999999999998</v>
      </c>
      <c r="C438">
        <v>0.02</v>
      </c>
      <c r="D438">
        <v>0</v>
      </c>
      <c r="E438">
        <v>0</v>
      </c>
      <c r="F438">
        <v>1.76</v>
      </c>
      <c r="G438">
        <v>78.89</v>
      </c>
      <c r="H438">
        <v>0</v>
      </c>
      <c r="I438">
        <v>0</v>
      </c>
      <c r="J438" s="11">
        <v>45806</v>
      </c>
      <c r="K438" s="12">
        <f t="shared" si="12"/>
        <v>98.22</v>
      </c>
      <c r="L438" s="12">
        <f t="shared" si="13"/>
        <v>0.02</v>
      </c>
    </row>
    <row r="439" spans="1:12" x14ac:dyDescent="0.25">
      <c r="A439" t="s">
        <v>496</v>
      </c>
      <c r="B439">
        <v>19.329999999999998</v>
      </c>
      <c r="C439">
        <v>0.02</v>
      </c>
      <c r="D439">
        <v>0</v>
      </c>
      <c r="E439">
        <v>0</v>
      </c>
      <c r="F439">
        <v>1.76</v>
      </c>
      <c r="G439">
        <v>78.89</v>
      </c>
      <c r="H439">
        <v>0</v>
      </c>
      <c r="I439">
        <v>0</v>
      </c>
      <c r="J439" s="11">
        <v>45805</v>
      </c>
      <c r="K439" s="12">
        <f t="shared" si="12"/>
        <v>98.22</v>
      </c>
      <c r="L439" s="12">
        <f t="shared" si="13"/>
        <v>0.02</v>
      </c>
    </row>
    <row r="440" spans="1:12" x14ac:dyDescent="0.25">
      <c r="A440" t="s">
        <v>497</v>
      </c>
      <c r="B440">
        <v>19.420000000000002</v>
      </c>
      <c r="C440">
        <v>0.28999999999999998</v>
      </c>
      <c r="D440">
        <v>0</v>
      </c>
      <c r="E440">
        <v>0</v>
      </c>
      <c r="F440">
        <v>1.72</v>
      </c>
      <c r="G440">
        <v>78.569999999999993</v>
      </c>
      <c r="H440">
        <v>0</v>
      </c>
      <c r="I440">
        <v>0</v>
      </c>
      <c r="J440" s="11">
        <v>45804</v>
      </c>
      <c r="K440" s="12">
        <f t="shared" si="12"/>
        <v>97.99</v>
      </c>
      <c r="L440" s="12">
        <f t="shared" si="13"/>
        <v>0.28999999999999998</v>
      </c>
    </row>
    <row r="441" spans="1:12" x14ac:dyDescent="0.25">
      <c r="A441" t="s">
        <v>498</v>
      </c>
      <c r="B441">
        <v>19.39</v>
      </c>
      <c r="C441">
        <v>0.28999999999999998</v>
      </c>
      <c r="D441">
        <v>0</v>
      </c>
      <c r="E441">
        <v>0</v>
      </c>
      <c r="F441">
        <v>1.74</v>
      </c>
      <c r="G441">
        <v>78.58</v>
      </c>
      <c r="H441">
        <v>0</v>
      </c>
      <c r="I441">
        <v>0</v>
      </c>
      <c r="J441" s="11">
        <v>45803</v>
      </c>
      <c r="K441" s="12">
        <f t="shared" si="12"/>
        <v>97.97</v>
      </c>
      <c r="L441" s="12">
        <f t="shared" si="13"/>
        <v>0.28999999999999998</v>
      </c>
    </row>
    <row r="442" spans="1:12" x14ac:dyDescent="0.25">
      <c r="A442" t="s">
        <v>499</v>
      </c>
      <c r="B442">
        <v>19.32</v>
      </c>
      <c r="C442">
        <v>0.31</v>
      </c>
      <c r="D442">
        <v>0</v>
      </c>
      <c r="E442">
        <v>0</v>
      </c>
      <c r="F442">
        <v>1.55</v>
      </c>
      <c r="G442">
        <v>78.819999999999993</v>
      </c>
      <c r="H442">
        <v>0</v>
      </c>
      <c r="I442">
        <v>0</v>
      </c>
      <c r="J442" s="11">
        <v>45802</v>
      </c>
      <c r="K442" s="12">
        <f t="shared" si="12"/>
        <v>98.139999999999986</v>
      </c>
      <c r="L442" s="12">
        <f t="shared" si="13"/>
        <v>0.31</v>
      </c>
    </row>
    <row r="443" spans="1:12" x14ac:dyDescent="0.25">
      <c r="A443" t="s">
        <v>500</v>
      </c>
      <c r="B443">
        <v>19.559999999999999</v>
      </c>
      <c r="C443">
        <v>0.59</v>
      </c>
      <c r="D443">
        <v>0</v>
      </c>
      <c r="E443">
        <v>0</v>
      </c>
      <c r="F443">
        <v>1.37</v>
      </c>
      <c r="G443">
        <v>78.48</v>
      </c>
      <c r="H443">
        <v>0</v>
      </c>
      <c r="I443">
        <v>0</v>
      </c>
      <c r="J443" s="11">
        <v>45801</v>
      </c>
      <c r="K443" s="12">
        <f t="shared" si="12"/>
        <v>98.04</v>
      </c>
      <c r="L443" s="12">
        <f t="shared" si="13"/>
        <v>0.59</v>
      </c>
    </row>
    <row r="444" spans="1:12" x14ac:dyDescent="0.25">
      <c r="A444" t="s">
        <v>501</v>
      </c>
      <c r="B444">
        <v>19.32</v>
      </c>
      <c r="C444">
        <v>0.57999999999999996</v>
      </c>
      <c r="D444">
        <v>0</v>
      </c>
      <c r="E444">
        <v>0</v>
      </c>
      <c r="F444">
        <v>1.29</v>
      </c>
      <c r="G444">
        <v>78.8</v>
      </c>
      <c r="H444">
        <v>0</v>
      </c>
      <c r="I444">
        <v>0</v>
      </c>
      <c r="J444" s="11">
        <v>45800</v>
      </c>
      <c r="K444" s="12">
        <f t="shared" si="12"/>
        <v>98.12</v>
      </c>
      <c r="L444" s="12">
        <f t="shared" si="13"/>
        <v>0.57999999999999996</v>
      </c>
    </row>
    <row r="445" spans="1:12" x14ac:dyDescent="0.25">
      <c r="A445" t="s">
        <v>502</v>
      </c>
      <c r="B445">
        <v>19.3</v>
      </c>
      <c r="C445">
        <v>0.57999999999999996</v>
      </c>
      <c r="D445">
        <v>0</v>
      </c>
      <c r="E445">
        <v>0</v>
      </c>
      <c r="F445">
        <v>1.29</v>
      </c>
      <c r="G445">
        <v>78.819999999999993</v>
      </c>
      <c r="H445">
        <v>0</v>
      </c>
      <c r="I445">
        <v>0</v>
      </c>
      <c r="J445" s="11">
        <v>45799</v>
      </c>
      <c r="K445" s="12">
        <f t="shared" si="12"/>
        <v>98.11999999999999</v>
      </c>
      <c r="L445" s="12">
        <f t="shared" si="13"/>
        <v>0.57999999999999996</v>
      </c>
    </row>
    <row r="446" spans="1:12" x14ac:dyDescent="0.25">
      <c r="A446" t="s">
        <v>503</v>
      </c>
      <c r="B446">
        <v>19.3</v>
      </c>
      <c r="C446">
        <v>0.57999999999999996</v>
      </c>
      <c r="D446">
        <v>0</v>
      </c>
      <c r="E446">
        <v>0</v>
      </c>
      <c r="F446">
        <v>1.29</v>
      </c>
      <c r="G446">
        <v>78.819999999999993</v>
      </c>
      <c r="H446">
        <v>0</v>
      </c>
      <c r="I446">
        <v>0</v>
      </c>
      <c r="J446" s="11">
        <v>45798</v>
      </c>
      <c r="K446" s="12">
        <f t="shared" si="12"/>
        <v>98.11999999999999</v>
      </c>
      <c r="L446" s="12">
        <f t="shared" si="13"/>
        <v>0.57999999999999996</v>
      </c>
    </row>
    <row r="447" spans="1:12" x14ac:dyDescent="0.25">
      <c r="A447" t="s">
        <v>504</v>
      </c>
      <c r="B447">
        <v>19.12</v>
      </c>
      <c r="C447">
        <v>0.45</v>
      </c>
      <c r="D447">
        <v>0</v>
      </c>
      <c r="E447">
        <v>0</v>
      </c>
      <c r="F447">
        <v>1.37</v>
      </c>
      <c r="G447">
        <v>79.05</v>
      </c>
      <c r="H447">
        <v>0</v>
      </c>
      <c r="I447">
        <v>0</v>
      </c>
      <c r="J447" s="11">
        <v>45797</v>
      </c>
      <c r="K447" s="12">
        <f t="shared" si="12"/>
        <v>98.17</v>
      </c>
      <c r="L447" s="12">
        <f t="shared" si="13"/>
        <v>0.45</v>
      </c>
    </row>
    <row r="448" spans="1:12" x14ac:dyDescent="0.25">
      <c r="A448" t="s">
        <v>505</v>
      </c>
      <c r="B448">
        <v>19.04</v>
      </c>
      <c r="C448">
        <v>0.41</v>
      </c>
      <c r="D448">
        <v>0</v>
      </c>
      <c r="E448">
        <v>0</v>
      </c>
      <c r="F448">
        <v>1.38</v>
      </c>
      <c r="G448">
        <v>79.17</v>
      </c>
      <c r="H448">
        <v>0</v>
      </c>
      <c r="I448">
        <v>0</v>
      </c>
      <c r="J448" s="11">
        <v>45796</v>
      </c>
      <c r="K448" s="12">
        <f t="shared" si="12"/>
        <v>98.210000000000008</v>
      </c>
      <c r="L448" s="12">
        <f t="shared" si="13"/>
        <v>0.41</v>
      </c>
    </row>
    <row r="449" spans="1:12" x14ac:dyDescent="0.25">
      <c r="A449" t="s">
        <v>506</v>
      </c>
      <c r="B449">
        <v>19.07</v>
      </c>
      <c r="C449">
        <v>0.41</v>
      </c>
      <c r="D449">
        <v>0</v>
      </c>
      <c r="E449">
        <v>0</v>
      </c>
      <c r="F449">
        <v>1.37</v>
      </c>
      <c r="G449">
        <v>79.150000000000006</v>
      </c>
      <c r="H449">
        <v>0</v>
      </c>
      <c r="I449">
        <v>0</v>
      </c>
      <c r="J449" s="11">
        <v>45795</v>
      </c>
      <c r="K449" s="12">
        <f t="shared" si="12"/>
        <v>98.22</v>
      </c>
      <c r="L449" s="12">
        <f t="shared" si="13"/>
        <v>0.41</v>
      </c>
    </row>
    <row r="450" spans="1:12" x14ac:dyDescent="0.25">
      <c r="A450" t="s">
        <v>507</v>
      </c>
      <c r="B450">
        <v>19.05</v>
      </c>
      <c r="C450">
        <v>0.41</v>
      </c>
      <c r="D450">
        <v>0</v>
      </c>
      <c r="E450">
        <v>0</v>
      </c>
      <c r="F450">
        <v>1.33</v>
      </c>
      <c r="G450">
        <v>79.209999999999994</v>
      </c>
      <c r="H450">
        <v>0</v>
      </c>
      <c r="I450">
        <v>0</v>
      </c>
      <c r="J450" s="11">
        <v>45794</v>
      </c>
      <c r="K450" s="12">
        <f t="shared" ref="K450:K513" si="14">B450+G450</f>
        <v>98.259999999999991</v>
      </c>
      <c r="L450" s="12">
        <f t="shared" ref="L450:L513" si="15">D450+C450</f>
        <v>0.41</v>
      </c>
    </row>
    <row r="451" spans="1:12" x14ac:dyDescent="0.25">
      <c r="A451" t="s">
        <v>508</v>
      </c>
      <c r="B451">
        <v>18.97</v>
      </c>
      <c r="C451">
        <v>0.41</v>
      </c>
      <c r="D451">
        <v>0</v>
      </c>
      <c r="E451">
        <v>0</v>
      </c>
      <c r="F451">
        <v>1.33</v>
      </c>
      <c r="G451">
        <v>79.290000000000006</v>
      </c>
      <c r="H451">
        <v>0</v>
      </c>
      <c r="I451">
        <v>0</v>
      </c>
      <c r="J451" s="11">
        <v>45793</v>
      </c>
      <c r="K451" s="12">
        <f t="shared" si="14"/>
        <v>98.26</v>
      </c>
      <c r="L451" s="12">
        <f t="shared" si="15"/>
        <v>0.41</v>
      </c>
    </row>
    <row r="452" spans="1:12" x14ac:dyDescent="0.25">
      <c r="A452" t="s">
        <v>509</v>
      </c>
      <c r="B452">
        <v>18.97</v>
      </c>
      <c r="C452">
        <v>0.41</v>
      </c>
      <c r="D452">
        <v>0</v>
      </c>
      <c r="E452">
        <v>0</v>
      </c>
      <c r="F452">
        <v>1.33</v>
      </c>
      <c r="G452">
        <v>79.290000000000006</v>
      </c>
      <c r="H452">
        <v>0</v>
      </c>
      <c r="I452">
        <v>0</v>
      </c>
      <c r="J452" s="11">
        <v>45792</v>
      </c>
      <c r="K452" s="12">
        <f t="shared" si="14"/>
        <v>98.26</v>
      </c>
      <c r="L452" s="12">
        <f t="shared" si="15"/>
        <v>0.41</v>
      </c>
    </row>
    <row r="453" spans="1:12" x14ac:dyDescent="0.25">
      <c r="A453" t="s">
        <v>510</v>
      </c>
      <c r="B453">
        <v>18.96</v>
      </c>
      <c r="C453">
        <v>0.41</v>
      </c>
      <c r="D453">
        <v>0</v>
      </c>
      <c r="E453">
        <v>0</v>
      </c>
      <c r="F453">
        <v>1.33</v>
      </c>
      <c r="G453">
        <v>79.3</v>
      </c>
      <c r="H453">
        <v>0</v>
      </c>
      <c r="I453">
        <v>0</v>
      </c>
      <c r="J453" s="11">
        <v>45791</v>
      </c>
      <c r="K453" s="12">
        <f t="shared" si="14"/>
        <v>98.259999999999991</v>
      </c>
      <c r="L453" s="12">
        <f t="shared" si="15"/>
        <v>0.41</v>
      </c>
    </row>
    <row r="454" spans="1:12" x14ac:dyDescent="0.25">
      <c r="A454" t="s">
        <v>511</v>
      </c>
      <c r="B454">
        <v>18.98</v>
      </c>
      <c r="C454">
        <v>0.41</v>
      </c>
      <c r="D454">
        <v>0</v>
      </c>
      <c r="E454">
        <v>0</v>
      </c>
      <c r="F454">
        <v>1.34</v>
      </c>
      <c r="G454">
        <v>79.27</v>
      </c>
      <c r="H454">
        <v>0</v>
      </c>
      <c r="I454">
        <v>0</v>
      </c>
      <c r="J454" s="11">
        <v>45790</v>
      </c>
      <c r="K454" s="12">
        <f t="shared" si="14"/>
        <v>98.25</v>
      </c>
      <c r="L454" s="12">
        <f t="shared" si="15"/>
        <v>0.41</v>
      </c>
    </row>
    <row r="455" spans="1:12" x14ac:dyDescent="0.25">
      <c r="A455" t="s">
        <v>512</v>
      </c>
      <c r="B455">
        <v>18.899999999999999</v>
      </c>
      <c r="C455">
        <v>0.42</v>
      </c>
      <c r="D455">
        <v>0</v>
      </c>
      <c r="E455">
        <v>0</v>
      </c>
      <c r="F455">
        <v>1.22</v>
      </c>
      <c r="G455">
        <v>79.459999999999994</v>
      </c>
      <c r="H455">
        <v>0</v>
      </c>
      <c r="I455">
        <v>0</v>
      </c>
      <c r="J455" s="11">
        <v>45789</v>
      </c>
      <c r="K455" s="12">
        <f t="shared" si="14"/>
        <v>98.359999999999985</v>
      </c>
      <c r="L455" s="12">
        <f t="shared" si="15"/>
        <v>0.42</v>
      </c>
    </row>
    <row r="456" spans="1:12" x14ac:dyDescent="0.25">
      <c r="A456" t="s">
        <v>513</v>
      </c>
      <c r="B456">
        <v>19.2</v>
      </c>
      <c r="C456">
        <v>0.49</v>
      </c>
      <c r="D456">
        <v>0</v>
      </c>
      <c r="E456">
        <v>0</v>
      </c>
      <c r="F456">
        <v>1.26</v>
      </c>
      <c r="G456">
        <v>79.06</v>
      </c>
      <c r="H456">
        <v>0</v>
      </c>
      <c r="I456">
        <v>0</v>
      </c>
      <c r="J456" s="11">
        <v>45788</v>
      </c>
      <c r="K456" s="12">
        <f t="shared" si="14"/>
        <v>98.26</v>
      </c>
      <c r="L456" s="12">
        <f t="shared" si="15"/>
        <v>0.49</v>
      </c>
    </row>
    <row r="457" spans="1:12" x14ac:dyDescent="0.25">
      <c r="A457" t="s">
        <v>514</v>
      </c>
      <c r="B457">
        <v>18.97</v>
      </c>
      <c r="C457">
        <v>1.1000000000000001</v>
      </c>
      <c r="D457">
        <v>0</v>
      </c>
      <c r="E457">
        <v>0</v>
      </c>
      <c r="F457">
        <v>1.18</v>
      </c>
      <c r="G457">
        <v>78.739999999999995</v>
      </c>
      <c r="H457">
        <v>0</v>
      </c>
      <c r="I457">
        <v>0</v>
      </c>
      <c r="J457" s="11">
        <v>45787</v>
      </c>
      <c r="K457" s="12">
        <f t="shared" si="14"/>
        <v>97.71</v>
      </c>
      <c r="L457" s="12">
        <f t="shared" si="15"/>
        <v>1.1000000000000001</v>
      </c>
    </row>
    <row r="458" spans="1:12" x14ac:dyDescent="0.25">
      <c r="A458" t="s">
        <v>515</v>
      </c>
      <c r="B458">
        <v>19.3</v>
      </c>
      <c r="C458">
        <v>0.43</v>
      </c>
      <c r="D458">
        <v>0</v>
      </c>
      <c r="E458">
        <v>0</v>
      </c>
      <c r="F458">
        <v>1.19</v>
      </c>
      <c r="G458">
        <v>79.08</v>
      </c>
      <c r="H458">
        <v>0</v>
      </c>
      <c r="I458">
        <v>0</v>
      </c>
      <c r="J458" s="11">
        <v>45786</v>
      </c>
      <c r="K458" s="12">
        <f t="shared" si="14"/>
        <v>98.38</v>
      </c>
      <c r="L458" s="12">
        <f t="shared" si="15"/>
        <v>0.43</v>
      </c>
    </row>
    <row r="459" spans="1:12" x14ac:dyDescent="0.25">
      <c r="A459" t="s">
        <v>516</v>
      </c>
      <c r="B459">
        <v>19.3</v>
      </c>
      <c r="C459">
        <v>0.43</v>
      </c>
      <c r="D459">
        <v>0</v>
      </c>
      <c r="E459">
        <v>0</v>
      </c>
      <c r="F459">
        <v>1.19</v>
      </c>
      <c r="G459">
        <v>79.08</v>
      </c>
      <c r="H459">
        <v>0</v>
      </c>
      <c r="I459">
        <v>0</v>
      </c>
      <c r="J459" s="11">
        <v>45785</v>
      </c>
      <c r="K459" s="12">
        <f t="shared" si="14"/>
        <v>98.38</v>
      </c>
      <c r="L459" s="12">
        <f t="shared" si="15"/>
        <v>0.43</v>
      </c>
    </row>
    <row r="460" spans="1:12" x14ac:dyDescent="0.25">
      <c r="A460" t="s">
        <v>517</v>
      </c>
      <c r="B460">
        <v>19.3</v>
      </c>
      <c r="C460">
        <v>0.43</v>
      </c>
      <c r="D460">
        <v>0</v>
      </c>
      <c r="E460">
        <v>0</v>
      </c>
      <c r="F460">
        <v>1.19</v>
      </c>
      <c r="G460">
        <v>79.08</v>
      </c>
      <c r="H460">
        <v>0</v>
      </c>
      <c r="I460">
        <v>0</v>
      </c>
      <c r="J460" s="11">
        <v>45784</v>
      </c>
      <c r="K460" s="12">
        <f t="shared" si="14"/>
        <v>98.38</v>
      </c>
      <c r="L460" s="12">
        <f t="shared" si="15"/>
        <v>0.43</v>
      </c>
    </row>
    <row r="461" spans="1:12" x14ac:dyDescent="0.25">
      <c r="A461" t="s">
        <v>518</v>
      </c>
      <c r="B461">
        <v>19.43</v>
      </c>
      <c r="C461">
        <v>0.44</v>
      </c>
      <c r="D461">
        <v>0</v>
      </c>
      <c r="E461">
        <v>0</v>
      </c>
      <c r="F461">
        <v>1.19</v>
      </c>
      <c r="G461">
        <v>78.94</v>
      </c>
      <c r="H461">
        <v>0</v>
      </c>
      <c r="I461">
        <v>0</v>
      </c>
      <c r="J461" s="11">
        <v>45783</v>
      </c>
      <c r="K461" s="12">
        <f t="shared" si="14"/>
        <v>98.37</v>
      </c>
      <c r="L461" s="12">
        <f t="shared" si="15"/>
        <v>0.44</v>
      </c>
    </row>
    <row r="462" spans="1:12" x14ac:dyDescent="0.25">
      <c r="A462" t="s">
        <v>519</v>
      </c>
      <c r="B462">
        <v>19.62</v>
      </c>
      <c r="C462">
        <v>0.45</v>
      </c>
      <c r="D462">
        <v>0</v>
      </c>
      <c r="E462">
        <v>0</v>
      </c>
      <c r="F462">
        <v>1.1399999999999999</v>
      </c>
      <c r="G462">
        <v>78.8</v>
      </c>
      <c r="H462">
        <v>0</v>
      </c>
      <c r="I462">
        <v>0</v>
      </c>
      <c r="J462" s="11">
        <v>45782</v>
      </c>
      <c r="K462" s="12">
        <f t="shared" si="14"/>
        <v>98.42</v>
      </c>
      <c r="L462" s="12">
        <f t="shared" si="15"/>
        <v>0.45</v>
      </c>
    </row>
    <row r="463" spans="1:12" x14ac:dyDescent="0.25">
      <c r="A463" t="s">
        <v>520</v>
      </c>
      <c r="B463">
        <v>19.73</v>
      </c>
      <c r="C463">
        <v>0.54</v>
      </c>
      <c r="D463">
        <v>0</v>
      </c>
      <c r="E463">
        <v>0</v>
      </c>
      <c r="F463">
        <v>1.27</v>
      </c>
      <c r="G463">
        <v>78.459999999999994</v>
      </c>
      <c r="H463">
        <v>0</v>
      </c>
      <c r="I463">
        <v>0</v>
      </c>
      <c r="J463" s="11">
        <v>45781</v>
      </c>
      <c r="K463" s="12">
        <f t="shared" si="14"/>
        <v>98.19</v>
      </c>
      <c r="L463" s="12">
        <f t="shared" si="15"/>
        <v>0.54</v>
      </c>
    </row>
    <row r="464" spans="1:12" x14ac:dyDescent="0.25">
      <c r="A464" t="s">
        <v>521</v>
      </c>
      <c r="B464">
        <v>19.97</v>
      </c>
      <c r="C464">
        <v>0.54</v>
      </c>
      <c r="D464">
        <v>0</v>
      </c>
      <c r="E464">
        <v>0</v>
      </c>
      <c r="F464">
        <v>1.28</v>
      </c>
      <c r="G464">
        <v>78.209999999999994</v>
      </c>
      <c r="H464">
        <v>0</v>
      </c>
      <c r="I464">
        <v>0</v>
      </c>
      <c r="J464" s="11">
        <v>45780</v>
      </c>
      <c r="K464" s="12">
        <f t="shared" si="14"/>
        <v>98.179999999999993</v>
      </c>
      <c r="L464" s="12">
        <f t="shared" si="15"/>
        <v>0.54</v>
      </c>
    </row>
    <row r="465" spans="1:12" x14ac:dyDescent="0.25">
      <c r="A465" t="s">
        <v>522</v>
      </c>
      <c r="B465">
        <v>20.27</v>
      </c>
      <c r="C465">
        <v>0.49</v>
      </c>
      <c r="D465">
        <v>0</v>
      </c>
      <c r="E465">
        <v>0</v>
      </c>
      <c r="F465">
        <v>1.27</v>
      </c>
      <c r="G465">
        <v>77.98</v>
      </c>
      <c r="H465">
        <v>0</v>
      </c>
      <c r="I465">
        <v>0</v>
      </c>
      <c r="J465" s="11">
        <v>45779</v>
      </c>
      <c r="K465" s="12">
        <f t="shared" si="14"/>
        <v>98.25</v>
      </c>
      <c r="L465" s="12">
        <f t="shared" si="15"/>
        <v>0.49</v>
      </c>
    </row>
    <row r="466" spans="1:12" x14ac:dyDescent="0.25">
      <c r="A466" t="s">
        <v>523</v>
      </c>
      <c r="B466">
        <v>20.27</v>
      </c>
      <c r="C466">
        <v>0.49</v>
      </c>
      <c r="D466">
        <v>0</v>
      </c>
      <c r="E466">
        <v>0</v>
      </c>
      <c r="F466">
        <v>1.27</v>
      </c>
      <c r="G466">
        <v>77.98</v>
      </c>
      <c r="H466">
        <v>0</v>
      </c>
      <c r="I466">
        <v>0</v>
      </c>
      <c r="J466" s="11">
        <v>45778</v>
      </c>
      <c r="K466" s="12">
        <f t="shared" si="14"/>
        <v>98.25</v>
      </c>
      <c r="L466" s="12">
        <f t="shared" si="15"/>
        <v>0.49</v>
      </c>
    </row>
    <row r="467" spans="1:12" x14ac:dyDescent="0.25">
      <c r="A467" t="s">
        <v>524</v>
      </c>
      <c r="B467">
        <v>20.27</v>
      </c>
      <c r="C467">
        <v>0.49</v>
      </c>
      <c r="D467">
        <v>0</v>
      </c>
      <c r="E467">
        <v>0</v>
      </c>
      <c r="F467">
        <v>1.27</v>
      </c>
      <c r="G467">
        <v>77.98</v>
      </c>
      <c r="H467">
        <v>0</v>
      </c>
      <c r="I467">
        <v>0</v>
      </c>
      <c r="J467" s="11">
        <v>45777</v>
      </c>
      <c r="K467" s="12">
        <f t="shared" si="14"/>
        <v>98.25</v>
      </c>
      <c r="L467" s="12">
        <f t="shared" si="15"/>
        <v>0.49</v>
      </c>
    </row>
    <row r="468" spans="1:12" x14ac:dyDescent="0.25">
      <c r="A468" t="s">
        <v>525</v>
      </c>
      <c r="B468">
        <v>20.2</v>
      </c>
      <c r="C468">
        <v>0.22</v>
      </c>
      <c r="D468">
        <v>0</v>
      </c>
      <c r="E468">
        <v>0</v>
      </c>
      <c r="F468">
        <v>1.57</v>
      </c>
      <c r="G468">
        <v>78.010000000000005</v>
      </c>
      <c r="H468">
        <v>0</v>
      </c>
      <c r="I468">
        <v>0</v>
      </c>
      <c r="J468" s="11">
        <v>45776</v>
      </c>
      <c r="K468" s="12">
        <f t="shared" si="14"/>
        <v>98.210000000000008</v>
      </c>
      <c r="L468" s="12">
        <f t="shared" si="15"/>
        <v>0.22</v>
      </c>
    </row>
    <row r="469" spans="1:12" x14ac:dyDescent="0.25">
      <c r="A469" t="s">
        <v>526</v>
      </c>
      <c r="B469">
        <v>20.7</v>
      </c>
      <c r="C469">
        <v>0.22</v>
      </c>
      <c r="D469">
        <v>0</v>
      </c>
      <c r="E469">
        <v>0</v>
      </c>
      <c r="F469">
        <v>1.59</v>
      </c>
      <c r="G469">
        <v>77.48</v>
      </c>
      <c r="H469">
        <v>0</v>
      </c>
      <c r="I469">
        <v>0</v>
      </c>
      <c r="J469" s="11">
        <v>45775</v>
      </c>
      <c r="K469" s="12">
        <f t="shared" si="14"/>
        <v>98.18</v>
      </c>
      <c r="L469" s="12">
        <f t="shared" si="15"/>
        <v>0.22</v>
      </c>
    </row>
    <row r="470" spans="1:12" x14ac:dyDescent="0.25">
      <c r="A470" t="s">
        <v>527</v>
      </c>
      <c r="B470">
        <v>20.79</v>
      </c>
      <c r="C470">
        <v>0.27</v>
      </c>
      <c r="D470">
        <v>0</v>
      </c>
      <c r="E470">
        <v>0</v>
      </c>
      <c r="F470">
        <v>1.61</v>
      </c>
      <c r="G470">
        <v>77.33</v>
      </c>
      <c r="H470">
        <v>0</v>
      </c>
      <c r="I470">
        <v>0</v>
      </c>
      <c r="J470" s="11">
        <v>45774</v>
      </c>
      <c r="K470" s="12">
        <f t="shared" si="14"/>
        <v>98.12</v>
      </c>
      <c r="L470" s="12">
        <f t="shared" si="15"/>
        <v>0.27</v>
      </c>
    </row>
    <row r="471" spans="1:12" x14ac:dyDescent="0.25">
      <c r="A471" t="s">
        <v>528</v>
      </c>
      <c r="B471">
        <v>21.22</v>
      </c>
      <c r="C471">
        <v>0.28000000000000003</v>
      </c>
      <c r="D471">
        <v>0</v>
      </c>
      <c r="E471">
        <v>0</v>
      </c>
      <c r="F471">
        <v>1.59</v>
      </c>
      <c r="G471">
        <v>76.91</v>
      </c>
      <c r="H471">
        <v>0</v>
      </c>
      <c r="I471">
        <v>0</v>
      </c>
      <c r="J471" s="11">
        <v>45773</v>
      </c>
      <c r="K471" s="12">
        <f t="shared" si="14"/>
        <v>98.13</v>
      </c>
      <c r="L471" s="12">
        <f t="shared" si="15"/>
        <v>0.28000000000000003</v>
      </c>
    </row>
    <row r="472" spans="1:12" x14ac:dyDescent="0.25">
      <c r="A472" t="s">
        <v>529</v>
      </c>
      <c r="B472">
        <v>21.18</v>
      </c>
      <c r="C472">
        <v>0.28999999999999998</v>
      </c>
      <c r="D472">
        <v>0</v>
      </c>
      <c r="E472">
        <v>0</v>
      </c>
      <c r="F472">
        <v>1.61</v>
      </c>
      <c r="G472">
        <v>76.92</v>
      </c>
      <c r="H472">
        <v>0</v>
      </c>
      <c r="I472">
        <v>0</v>
      </c>
      <c r="J472" s="11">
        <v>45772</v>
      </c>
      <c r="K472" s="12">
        <f t="shared" si="14"/>
        <v>98.1</v>
      </c>
      <c r="L472" s="12">
        <f t="shared" si="15"/>
        <v>0.28999999999999998</v>
      </c>
    </row>
    <row r="473" spans="1:12" x14ac:dyDescent="0.25">
      <c r="A473" t="s">
        <v>530</v>
      </c>
      <c r="B473">
        <v>21.16</v>
      </c>
      <c r="C473">
        <v>0.28999999999999998</v>
      </c>
      <c r="D473">
        <v>0</v>
      </c>
      <c r="E473">
        <v>0</v>
      </c>
      <c r="F473">
        <v>1.61</v>
      </c>
      <c r="G473">
        <v>76.94</v>
      </c>
      <c r="H473">
        <v>0</v>
      </c>
      <c r="I473">
        <v>0</v>
      </c>
      <c r="J473" s="11">
        <v>45771</v>
      </c>
      <c r="K473" s="12">
        <f t="shared" si="14"/>
        <v>98.1</v>
      </c>
      <c r="L473" s="12">
        <f t="shared" si="15"/>
        <v>0.28999999999999998</v>
      </c>
    </row>
    <row r="474" spans="1:12" x14ac:dyDescent="0.25">
      <c r="A474" t="s">
        <v>531</v>
      </c>
      <c r="B474">
        <v>21.16</v>
      </c>
      <c r="C474">
        <v>0.28999999999999998</v>
      </c>
      <c r="D474">
        <v>0</v>
      </c>
      <c r="E474">
        <v>0</v>
      </c>
      <c r="F474">
        <v>1.61</v>
      </c>
      <c r="G474">
        <v>76.94</v>
      </c>
      <c r="H474">
        <v>0</v>
      </c>
      <c r="I474">
        <v>0</v>
      </c>
      <c r="J474" s="11">
        <v>45770</v>
      </c>
      <c r="K474" s="12">
        <f t="shared" si="14"/>
        <v>98.1</v>
      </c>
      <c r="L474" s="12">
        <f t="shared" si="15"/>
        <v>0.28999999999999998</v>
      </c>
    </row>
    <row r="475" spans="1:12" x14ac:dyDescent="0.25">
      <c r="A475" t="s">
        <v>532</v>
      </c>
      <c r="B475">
        <v>21.16</v>
      </c>
      <c r="C475">
        <v>1.1000000000000001</v>
      </c>
      <c r="D475">
        <v>0</v>
      </c>
      <c r="E475">
        <v>0</v>
      </c>
      <c r="F475">
        <v>1.63</v>
      </c>
      <c r="G475">
        <v>76.099999999999994</v>
      </c>
      <c r="H475">
        <v>0</v>
      </c>
      <c r="I475">
        <v>0</v>
      </c>
      <c r="J475" s="11">
        <v>45769</v>
      </c>
      <c r="K475" s="12">
        <f t="shared" si="14"/>
        <v>97.259999999999991</v>
      </c>
      <c r="L475" s="12">
        <f t="shared" si="15"/>
        <v>1.1000000000000001</v>
      </c>
    </row>
    <row r="476" spans="1:12" x14ac:dyDescent="0.25">
      <c r="A476" t="s">
        <v>533</v>
      </c>
      <c r="B476">
        <v>21.45</v>
      </c>
      <c r="C476">
        <v>0.23</v>
      </c>
      <c r="D476">
        <v>0</v>
      </c>
      <c r="E476">
        <v>0</v>
      </c>
      <c r="F476">
        <v>1.69</v>
      </c>
      <c r="G476">
        <v>76.63</v>
      </c>
      <c r="H476">
        <v>0</v>
      </c>
      <c r="I476">
        <v>0</v>
      </c>
      <c r="J476" s="11">
        <v>45768</v>
      </c>
      <c r="K476" s="12">
        <f t="shared" si="14"/>
        <v>98.08</v>
      </c>
      <c r="L476" s="12">
        <f t="shared" si="15"/>
        <v>0.23</v>
      </c>
    </row>
    <row r="477" spans="1:12" x14ac:dyDescent="0.25">
      <c r="A477" t="s">
        <v>534</v>
      </c>
      <c r="B477">
        <v>21.44</v>
      </c>
      <c r="C477">
        <v>0.23</v>
      </c>
      <c r="D477">
        <v>0</v>
      </c>
      <c r="E477">
        <v>0</v>
      </c>
      <c r="F477">
        <v>1.41</v>
      </c>
      <c r="G477">
        <v>76.92</v>
      </c>
      <c r="H477">
        <v>0</v>
      </c>
      <c r="I477">
        <v>0</v>
      </c>
      <c r="J477" s="11">
        <v>45767</v>
      </c>
      <c r="K477" s="12">
        <f t="shared" si="14"/>
        <v>98.36</v>
      </c>
      <c r="L477" s="12">
        <f t="shared" si="15"/>
        <v>0.23</v>
      </c>
    </row>
    <row r="478" spans="1:12" x14ac:dyDescent="0.25">
      <c r="A478" t="s">
        <v>535</v>
      </c>
      <c r="B478">
        <v>21.54</v>
      </c>
      <c r="C478">
        <v>1.25</v>
      </c>
      <c r="D478">
        <v>0</v>
      </c>
      <c r="E478">
        <v>0</v>
      </c>
      <c r="F478">
        <v>1.38</v>
      </c>
      <c r="G478">
        <v>75.83</v>
      </c>
      <c r="H478">
        <v>0</v>
      </c>
      <c r="I478">
        <v>0</v>
      </c>
      <c r="J478" s="11">
        <v>45766</v>
      </c>
      <c r="K478" s="12">
        <f t="shared" si="14"/>
        <v>97.37</v>
      </c>
      <c r="L478" s="12">
        <f t="shared" si="15"/>
        <v>1.25</v>
      </c>
    </row>
    <row r="479" spans="1:12" x14ac:dyDescent="0.25">
      <c r="A479" t="s">
        <v>536</v>
      </c>
      <c r="B479">
        <v>21.86</v>
      </c>
      <c r="C479">
        <v>0.01</v>
      </c>
      <c r="D479">
        <v>0</v>
      </c>
      <c r="E479">
        <v>0</v>
      </c>
      <c r="F479">
        <v>1.36</v>
      </c>
      <c r="G479">
        <v>76.77</v>
      </c>
      <c r="H479">
        <v>0</v>
      </c>
      <c r="I479">
        <v>0</v>
      </c>
      <c r="J479" s="11">
        <v>45765</v>
      </c>
      <c r="K479" s="12">
        <f t="shared" si="14"/>
        <v>98.63</v>
      </c>
      <c r="L479" s="12">
        <f t="shared" si="15"/>
        <v>0.01</v>
      </c>
    </row>
    <row r="480" spans="1:12" x14ac:dyDescent="0.25">
      <c r="A480" t="s">
        <v>537</v>
      </c>
      <c r="B480">
        <v>21.85</v>
      </c>
      <c r="C480">
        <v>0.01</v>
      </c>
      <c r="D480">
        <v>0</v>
      </c>
      <c r="E480">
        <v>0</v>
      </c>
      <c r="F480">
        <v>1.36</v>
      </c>
      <c r="G480">
        <v>76.78</v>
      </c>
      <c r="H480">
        <v>0</v>
      </c>
      <c r="I480">
        <v>0</v>
      </c>
      <c r="J480" s="11">
        <v>45764</v>
      </c>
      <c r="K480" s="12">
        <f t="shared" si="14"/>
        <v>98.63</v>
      </c>
      <c r="L480" s="12">
        <f t="shared" si="15"/>
        <v>0.01</v>
      </c>
    </row>
    <row r="481" spans="1:12" x14ac:dyDescent="0.25">
      <c r="A481" t="s">
        <v>538</v>
      </c>
      <c r="B481">
        <v>21.85</v>
      </c>
      <c r="C481">
        <v>0.01</v>
      </c>
      <c r="D481">
        <v>0</v>
      </c>
      <c r="E481">
        <v>0</v>
      </c>
      <c r="F481">
        <v>1.36</v>
      </c>
      <c r="G481">
        <v>76.78</v>
      </c>
      <c r="H481">
        <v>0</v>
      </c>
      <c r="I481">
        <v>0</v>
      </c>
      <c r="J481" s="11">
        <v>45763</v>
      </c>
      <c r="K481" s="12">
        <f t="shared" si="14"/>
        <v>98.63</v>
      </c>
      <c r="L481" s="12">
        <f t="shared" si="15"/>
        <v>0.01</v>
      </c>
    </row>
    <row r="482" spans="1:12" x14ac:dyDescent="0.25">
      <c r="A482" t="s">
        <v>539</v>
      </c>
      <c r="B482">
        <v>21.81</v>
      </c>
      <c r="C482">
        <v>0.97</v>
      </c>
      <c r="D482">
        <v>0</v>
      </c>
      <c r="E482">
        <v>0</v>
      </c>
      <c r="F482">
        <v>1.34</v>
      </c>
      <c r="G482">
        <v>75.87</v>
      </c>
      <c r="H482">
        <v>0</v>
      </c>
      <c r="I482">
        <v>0</v>
      </c>
      <c r="J482" s="11">
        <v>45762</v>
      </c>
      <c r="K482" s="12">
        <f t="shared" si="14"/>
        <v>97.68</v>
      </c>
      <c r="L482" s="12">
        <f t="shared" si="15"/>
        <v>0.97</v>
      </c>
    </row>
    <row r="483" spans="1:12" x14ac:dyDescent="0.25">
      <c r="A483" t="s">
        <v>540</v>
      </c>
      <c r="B483">
        <v>21.72</v>
      </c>
      <c r="C483">
        <v>0.03</v>
      </c>
      <c r="D483">
        <v>0</v>
      </c>
      <c r="E483">
        <v>0</v>
      </c>
      <c r="F483">
        <v>1.36</v>
      </c>
      <c r="G483">
        <v>76.89</v>
      </c>
      <c r="H483">
        <v>0</v>
      </c>
      <c r="I483">
        <v>0</v>
      </c>
      <c r="J483" s="11">
        <v>45761</v>
      </c>
      <c r="K483" s="12">
        <f t="shared" si="14"/>
        <v>98.61</v>
      </c>
      <c r="L483" s="12">
        <f t="shared" si="15"/>
        <v>0.03</v>
      </c>
    </row>
    <row r="484" spans="1:12" x14ac:dyDescent="0.25">
      <c r="A484" t="s">
        <v>541</v>
      </c>
      <c r="B484">
        <v>21.85</v>
      </c>
      <c r="C484">
        <v>0.03</v>
      </c>
      <c r="D484">
        <v>0</v>
      </c>
      <c r="E484">
        <v>0</v>
      </c>
      <c r="F484">
        <v>1.39</v>
      </c>
      <c r="G484">
        <v>76.73</v>
      </c>
      <c r="H484">
        <v>0</v>
      </c>
      <c r="I484">
        <v>0</v>
      </c>
      <c r="J484" s="11">
        <v>45760</v>
      </c>
      <c r="K484" s="12">
        <f t="shared" si="14"/>
        <v>98.580000000000013</v>
      </c>
      <c r="L484" s="12">
        <f t="shared" si="15"/>
        <v>0.03</v>
      </c>
    </row>
    <row r="485" spans="1:12" x14ac:dyDescent="0.25">
      <c r="A485" t="s">
        <v>542</v>
      </c>
      <c r="B485">
        <v>21.8</v>
      </c>
      <c r="C485">
        <v>0.03</v>
      </c>
      <c r="D485">
        <v>0</v>
      </c>
      <c r="E485">
        <v>0</v>
      </c>
      <c r="F485">
        <v>1.41</v>
      </c>
      <c r="G485">
        <v>76.75</v>
      </c>
      <c r="H485">
        <v>0</v>
      </c>
      <c r="I485">
        <v>0</v>
      </c>
      <c r="J485" s="11">
        <v>45759</v>
      </c>
      <c r="K485" s="12">
        <f t="shared" si="14"/>
        <v>98.55</v>
      </c>
      <c r="L485" s="12">
        <f t="shared" si="15"/>
        <v>0.03</v>
      </c>
    </row>
    <row r="486" spans="1:12" x14ac:dyDescent="0.25">
      <c r="A486" t="s">
        <v>543</v>
      </c>
      <c r="B486">
        <v>21.64</v>
      </c>
      <c r="C486">
        <v>0.03</v>
      </c>
      <c r="D486">
        <v>0</v>
      </c>
      <c r="E486">
        <v>0</v>
      </c>
      <c r="F486">
        <v>1.41</v>
      </c>
      <c r="G486">
        <v>76.91</v>
      </c>
      <c r="H486">
        <v>0</v>
      </c>
      <c r="I486">
        <v>0</v>
      </c>
      <c r="J486" s="11">
        <v>45758</v>
      </c>
      <c r="K486" s="12">
        <f t="shared" si="14"/>
        <v>98.55</v>
      </c>
      <c r="L486" s="12">
        <f t="shared" si="15"/>
        <v>0.03</v>
      </c>
    </row>
    <row r="487" spans="1:12" x14ac:dyDescent="0.25">
      <c r="A487" t="s">
        <v>544</v>
      </c>
      <c r="B487">
        <v>21.63</v>
      </c>
      <c r="C487">
        <v>0.03</v>
      </c>
      <c r="D487">
        <v>0</v>
      </c>
      <c r="E487">
        <v>0</v>
      </c>
      <c r="F487">
        <v>1.41</v>
      </c>
      <c r="G487">
        <v>76.92</v>
      </c>
      <c r="H487">
        <v>0</v>
      </c>
      <c r="I487">
        <v>0</v>
      </c>
      <c r="J487" s="11">
        <v>45757</v>
      </c>
      <c r="K487" s="12">
        <f t="shared" si="14"/>
        <v>98.55</v>
      </c>
      <c r="L487" s="12">
        <f t="shared" si="15"/>
        <v>0.03</v>
      </c>
    </row>
    <row r="488" spans="1:12" x14ac:dyDescent="0.25">
      <c r="A488" t="s">
        <v>545</v>
      </c>
      <c r="B488">
        <v>21.63</v>
      </c>
      <c r="C488">
        <v>0.03</v>
      </c>
      <c r="D488">
        <v>0</v>
      </c>
      <c r="E488">
        <v>0</v>
      </c>
      <c r="F488">
        <v>1.41</v>
      </c>
      <c r="G488">
        <v>76.92</v>
      </c>
      <c r="H488">
        <v>0</v>
      </c>
      <c r="I488">
        <v>0</v>
      </c>
      <c r="J488" s="11">
        <v>45756</v>
      </c>
      <c r="K488" s="12">
        <f t="shared" si="14"/>
        <v>98.55</v>
      </c>
      <c r="L488" s="12">
        <f t="shared" si="15"/>
        <v>0.03</v>
      </c>
    </row>
    <row r="489" spans="1:12" x14ac:dyDescent="0.25">
      <c r="A489" t="s">
        <v>546</v>
      </c>
      <c r="B489">
        <v>21.51</v>
      </c>
      <c r="C489">
        <v>0.03</v>
      </c>
      <c r="D489">
        <v>0</v>
      </c>
      <c r="E489">
        <v>0</v>
      </c>
      <c r="F489">
        <v>1.41</v>
      </c>
      <c r="G489">
        <v>77.05</v>
      </c>
      <c r="H489">
        <v>0</v>
      </c>
      <c r="I489">
        <v>0</v>
      </c>
      <c r="J489" s="11">
        <v>45755</v>
      </c>
      <c r="K489" s="12">
        <f t="shared" si="14"/>
        <v>98.56</v>
      </c>
      <c r="L489" s="12">
        <f t="shared" si="15"/>
        <v>0.03</v>
      </c>
    </row>
    <row r="490" spans="1:12" x14ac:dyDescent="0.25">
      <c r="A490" t="s">
        <v>547</v>
      </c>
      <c r="B490">
        <v>21.72</v>
      </c>
      <c r="C490">
        <v>0.03</v>
      </c>
      <c r="D490">
        <v>0</v>
      </c>
      <c r="E490">
        <v>0</v>
      </c>
      <c r="F490">
        <v>1.45</v>
      </c>
      <c r="G490">
        <v>76.8</v>
      </c>
      <c r="H490">
        <v>0</v>
      </c>
      <c r="I490">
        <v>0</v>
      </c>
      <c r="J490" s="11">
        <v>45754</v>
      </c>
      <c r="K490" s="12">
        <f t="shared" si="14"/>
        <v>98.52</v>
      </c>
      <c r="L490" s="12">
        <f t="shared" si="15"/>
        <v>0.03</v>
      </c>
    </row>
    <row r="491" spans="1:12" x14ac:dyDescent="0.25">
      <c r="A491" t="s">
        <v>548</v>
      </c>
      <c r="B491">
        <v>21.66</v>
      </c>
      <c r="C491">
        <v>0.03</v>
      </c>
      <c r="D491">
        <v>0</v>
      </c>
      <c r="E491">
        <v>0</v>
      </c>
      <c r="F491">
        <v>1.43</v>
      </c>
      <c r="G491">
        <v>76.87</v>
      </c>
      <c r="H491">
        <v>0</v>
      </c>
      <c r="I491">
        <v>0</v>
      </c>
      <c r="J491" s="11">
        <v>45753</v>
      </c>
      <c r="K491" s="12">
        <f t="shared" si="14"/>
        <v>98.53</v>
      </c>
      <c r="L491" s="12">
        <f t="shared" si="15"/>
        <v>0.03</v>
      </c>
    </row>
    <row r="492" spans="1:12" x14ac:dyDescent="0.25">
      <c r="A492" t="s">
        <v>549</v>
      </c>
      <c r="B492">
        <v>21.4</v>
      </c>
      <c r="C492">
        <v>0.03</v>
      </c>
      <c r="D492">
        <v>0</v>
      </c>
      <c r="E492">
        <v>0</v>
      </c>
      <c r="F492">
        <v>1.41</v>
      </c>
      <c r="G492">
        <v>77.150000000000006</v>
      </c>
      <c r="H492">
        <v>0</v>
      </c>
      <c r="I492">
        <v>0</v>
      </c>
      <c r="J492" s="11">
        <v>45752</v>
      </c>
      <c r="K492" s="12">
        <f t="shared" si="14"/>
        <v>98.550000000000011</v>
      </c>
      <c r="L492" s="12">
        <f t="shared" si="15"/>
        <v>0.03</v>
      </c>
    </row>
    <row r="493" spans="1:12" x14ac:dyDescent="0.25">
      <c r="A493" t="s">
        <v>550</v>
      </c>
      <c r="B493">
        <v>21.42</v>
      </c>
      <c r="C493">
        <v>0.03</v>
      </c>
      <c r="D493">
        <v>0</v>
      </c>
      <c r="E493">
        <v>0</v>
      </c>
      <c r="F493">
        <v>1.41</v>
      </c>
      <c r="G493">
        <v>77.14</v>
      </c>
      <c r="H493">
        <v>0</v>
      </c>
      <c r="I493">
        <v>0</v>
      </c>
      <c r="J493" s="11">
        <v>45751</v>
      </c>
      <c r="K493" s="12">
        <f t="shared" si="14"/>
        <v>98.56</v>
      </c>
      <c r="L493" s="12">
        <f t="shared" si="15"/>
        <v>0.03</v>
      </c>
    </row>
    <row r="494" spans="1:12" x14ac:dyDescent="0.25">
      <c r="A494" t="s">
        <v>551</v>
      </c>
      <c r="B494">
        <v>21.42</v>
      </c>
      <c r="C494">
        <v>0.03</v>
      </c>
      <c r="D494">
        <v>0</v>
      </c>
      <c r="E494">
        <v>0</v>
      </c>
      <c r="F494">
        <v>1.41</v>
      </c>
      <c r="G494">
        <v>77.14</v>
      </c>
      <c r="H494">
        <v>0</v>
      </c>
      <c r="I494">
        <v>0</v>
      </c>
      <c r="J494" s="11">
        <v>45750</v>
      </c>
      <c r="K494" s="12">
        <f t="shared" si="14"/>
        <v>98.56</v>
      </c>
      <c r="L494" s="12">
        <f t="shared" si="15"/>
        <v>0.03</v>
      </c>
    </row>
    <row r="495" spans="1:12" x14ac:dyDescent="0.25">
      <c r="A495" t="s">
        <v>552</v>
      </c>
      <c r="B495">
        <v>21.42</v>
      </c>
      <c r="C495">
        <v>0.03</v>
      </c>
      <c r="D495">
        <v>0</v>
      </c>
      <c r="E495">
        <v>0</v>
      </c>
      <c r="F495">
        <v>1.41</v>
      </c>
      <c r="G495">
        <v>77.14</v>
      </c>
      <c r="H495">
        <v>0</v>
      </c>
      <c r="I495">
        <v>0</v>
      </c>
      <c r="J495" s="11">
        <v>45749</v>
      </c>
      <c r="K495" s="12">
        <f t="shared" si="14"/>
        <v>98.56</v>
      </c>
      <c r="L495" s="12">
        <f t="shared" si="15"/>
        <v>0.03</v>
      </c>
    </row>
    <row r="496" spans="1:12" x14ac:dyDescent="0.25">
      <c r="A496" t="s">
        <v>553</v>
      </c>
      <c r="B496">
        <v>21.41</v>
      </c>
      <c r="C496">
        <v>0.03</v>
      </c>
      <c r="D496">
        <v>0</v>
      </c>
      <c r="E496">
        <v>0</v>
      </c>
      <c r="F496">
        <v>1.41</v>
      </c>
      <c r="G496">
        <v>77.150000000000006</v>
      </c>
      <c r="H496">
        <v>0</v>
      </c>
      <c r="I496">
        <v>0</v>
      </c>
      <c r="J496" s="11">
        <v>45748</v>
      </c>
      <c r="K496" s="12">
        <f t="shared" si="14"/>
        <v>98.56</v>
      </c>
      <c r="L496" s="12">
        <f t="shared" si="15"/>
        <v>0.03</v>
      </c>
    </row>
    <row r="497" spans="1:12" x14ac:dyDescent="0.25">
      <c r="A497" t="s">
        <v>554</v>
      </c>
      <c r="B497">
        <v>21.41</v>
      </c>
      <c r="C497">
        <v>0.03</v>
      </c>
      <c r="D497">
        <v>0</v>
      </c>
      <c r="E497">
        <v>0</v>
      </c>
      <c r="F497">
        <v>1.41</v>
      </c>
      <c r="G497">
        <v>77.150000000000006</v>
      </c>
      <c r="H497">
        <v>0</v>
      </c>
      <c r="I497">
        <v>0</v>
      </c>
      <c r="J497" s="11">
        <v>45747</v>
      </c>
      <c r="K497" s="12">
        <f t="shared" si="14"/>
        <v>98.56</v>
      </c>
      <c r="L497" s="12">
        <f t="shared" si="15"/>
        <v>0.03</v>
      </c>
    </row>
    <row r="498" spans="1:12" x14ac:dyDescent="0.25">
      <c r="A498" t="s">
        <v>555</v>
      </c>
      <c r="B498">
        <v>21.4</v>
      </c>
      <c r="C498">
        <v>0.03</v>
      </c>
      <c r="D498">
        <v>0</v>
      </c>
      <c r="E498">
        <v>0</v>
      </c>
      <c r="F498">
        <v>1.41</v>
      </c>
      <c r="G498">
        <v>77.16</v>
      </c>
      <c r="H498">
        <v>0</v>
      </c>
      <c r="I498">
        <v>0</v>
      </c>
      <c r="J498" s="11">
        <v>45746</v>
      </c>
      <c r="K498" s="12">
        <f t="shared" si="14"/>
        <v>98.56</v>
      </c>
      <c r="L498" s="12">
        <f t="shared" si="15"/>
        <v>0.03</v>
      </c>
    </row>
    <row r="499" spans="1:12" x14ac:dyDescent="0.25">
      <c r="A499" t="s">
        <v>556</v>
      </c>
      <c r="B499">
        <v>20.88</v>
      </c>
      <c r="C499">
        <v>0.03</v>
      </c>
      <c r="D499">
        <v>0</v>
      </c>
      <c r="E499">
        <v>0</v>
      </c>
      <c r="F499">
        <v>1.42</v>
      </c>
      <c r="G499">
        <v>77.67</v>
      </c>
      <c r="H499">
        <v>0</v>
      </c>
      <c r="I499">
        <v>0</v>
      </c>
      <c r="J499" s="11">
        <v>45745</v>
      </c>
      <c r="K499" s="12">
        <f t="shared" si="14"/>
        <v>98.55</v>
      </c>
      <c r="L499" s="12">
        <f t="shared" si="15"/>
        <v>0.03</v>
      </c>
    </row>
    <row r="500" spans="1:12" x14ac:dyDescent="0.25">
      <c r="A500" t="s">
        <v>557</v>
      </c>
      <c r="B500">
        <v>20.86</v>
      </c>
      <c r="C500">
        <v>0.03</v>
      </c>
      <c r="D500">
        <v>0</v>
      </c>
      <c r="E500">
        <v>0</v>
      </c>
      <c r="F500">
        <v>1.42</v>
      </c>
      <c r="G500">
        <v>77.69</v>
      </c>
      <c r="H500">
        <v>0</v>
      </c>
      <c r="I500">
        <v>0</v>
      </c>
      <c r="J500" s="11">
        <v>45744</v>
      </c>
      <c r="K500" s="12">
        <f t="shared" si="14"/>
        <v>98.55</v>
      </c>
      <c r="L500" s="12">
        <f t="shared" si="15"/>
        <v>0.03</v>
      </c>
    </row>
    <row r="501" spans="1:12" x14ac:dyDescent="0.25">
      <c r="A501" t="s">
        <v>558</v>
      </c>
      <c r="B501">
        <v>20.85</v>
      </c>
      <c r="C501">
        <v>0.03</v>
      </c>
      <c r="D501">
        <v>0</v>
      </c>
      <c r="E501">
        <v>0</v>
      </c>
      <c r="F501">
        <v>1.42</v>
      </c>
      <c r="G501">
        <v>77.7</v>
      </c>
      <c r="H501">
        <v>0</v>
      </c>
      <c r="I501">
        <v>0</v>
      </c>
      <c r="J501" s="11">
        <v>45743</v>
      </c>
      <c r="K501" s="12">
        <f t="shared" si="14"/>
        <v>98.550000000000011</v>
      </c>
      <c r="L501" s="12">
        <f t="shared" si="15"/>
        <v>0.03</v>
      </c>
    </row>
    <row r="502" spans="1:12" x14ac:dyDescent="0.25">
      <c r="A502" t="s">
        <v>559</v>
      </c>
      <c r="B502">
        <v>20.85</v>
      </c>
      <c r="C502">
        <v>0.03</v>
      </c>
      <c r="D502">
        <v>0</v>
      </c>
      <c r="E502">
        <v>0</v>
      </c>
      <c r="F502">
        <v>1.42</v>
      </c>
      <c r="G502">
        <v>77.7</v>
      </c>
      <c r="H502">
        <v>0</v>
      </c>
      <c r="I502">
        <v>0</v>
      </c>
      <c r="J502" s="11">
        <v>45742</v>
      </c>
      <c r="K502" s="12">
        <f t="shared" si="14"/>
        <v>98.550000000000011</v>
      </c>
      <c r="L502" s="12">
        <f t="shared" si="15"/>
        <v>0.03</v>
      </c>
    </row>
    <row r="503" spans="1:12" x14ac:dyDescent="0.25">
      <c r="A503" t="s">
        <v>560</v>
      </c>
      <c r="B503">
        <v>20.79</v>
      </c>
      <c r="C503">
        <v>0.03</v>
      </c>
      <c r="D503">
        <v>0</v>
      </c>
      <c r="E503">
        <v>0</v>
      </c>
      <c r="F503">
        <v>1.41</v>
      </c>
      <c r="G503">
        <v>77.760000000000005</v>
      </c>
      <c r="H503">
        <v>0</v>
      </c>
      <c r="I503">
        <v>0</v>
      </c>
      <c r="J503" s="11">
        <v>45741</v>
      </c>
      <c r="K503" s="12">
        <f t="shared" si="14"/>
        <v>98.550000000000011</v>
      </c>
      <c r="L503" s="12">
        <f t="shared" si="15"/>
        <v>0.03</v>
      </c>
    </row>
    <row r="504" spans="1:12" x14ac:dyDescent="0.25">
      <c r="A504" t="s">
        <v>561</v>
      </c>
      <c r="B504">
        <v>20.88</v>
      </c>
      <c r="C504">
        <v>0.03</v>
      </c>
      <c r="D504">
        <v>0</v>
      </c>
      <c r="E504">
        <v>0</v>
      </c>
      <c r="F504">
        <v>1.44</v>
      </c>
      <c r="G504">
        <v>77.650000000000006</v>
      </c>
      <c r="H504">
        <v>0</v>
      </c>
      <c r="I504">
        <v>0</v>
      </c>
      <c r="J504" s="11">
        <v>45740</v>
      </c>
      <c r="K504" s="12">
        <f t="shared" si="14"/>
        <v>98.53</v>
      </c>
      <c r="L504" s="12">
        <f t="shared" si="15"/>
        <v>0.03</v>
      </c>
    </row>
    <row r="505" spans="1:12" x14ac:dyDescent="0.25">
      <c r="A505" t="s">
        <v>562</v>
      </c>
      <c r="B505">
        <v>20.88</v>
      </c>
      <c r="C505">
        <v>0.03</v>
      </c>
      <c r="D505">
        <v>0</v>
      </c>
      <c r="E505">
        <v>0</v>
      </c>
      <c r="F505">
        <v>1.44</v>
      </c>
      <c r="G505">
        <v>77.650000000000006</v>
      </c>
      <c r="H505">
        <v>0</v>
      </c>
      <c r="I505">
        <v>0</v>
      </c>
      <c r="J505" s="11">
        <v>45739</v>
      </c>
      <c r="K505" s="12">
        <f t="shared" si="14"/>
        <v>98.53</v>
      </c>
      <c r="L505" s="12">
        <f t="shared" si="15"/>
        <v>0.03</v>
      </c>
    </row>
    <row r="506" spans="1:12" x14ac:dyDescent="0.25">
      <c r="A506" t="s">
        <v>563</v>
      </c>
      <c r="B506">
        <v>20.87</v>
      </c>
      <c r="C506">
        <v>0.03</v>
      </c>
      <c r="D506">
        <v>0</v>
      </c>
      <c r="E506">
        <v>0</v>
      </c>
      <c r="F506">
        <v>1.44</v>
      </c>
      <c r="G506">
        <v>77.66</v>
      </c>
      <c r="H506">
        <v>0</v>
      </c>
      <c r="I506">
        <v>0</v>
      </c>
      <c r="J506" s="11">
        <v>45738</v>
      </c>
      <c r="K506" s="12">
        <f t="shared" si="14"/>
        <v>98.53</v>
      </c>
      <c r="L506" s="12">
        <f t="shared" si="15"/>
        <v>0.03</v>
      </c>
    </row>
    <row r="507" spans="1:12" x14ac:dyDescent="0.25">
      <c r="A507" t="s">
        <v>564</v>
      </c>
      <c r="B507">
        <v>20.87</v>
      </c>
      <c r="C507">
        <v>0.03</v>
      </c>
      <c r="D507">
        <v>0</v>
      </c>
      <c r="E507">
        <v>0</v>
      </c>
      <c r="F507">
        <v>1.44</v>
      </c>
      <c r="G507">
        <v>77.66</v>
      </c>
      <c r="H507">
        <v>0</v>
      </c>
      <c r="I507">
        <v>0</v>
      </c>
      <c r="J507" s="11">
        <v>45737</v>
      </c>
      <c r="K507" s="12">
        <f t="shared" si="14"/>
        <v>98.53</v>
      </c>
      <c r="L507" s="12">
        <f t="shared" si="15"/>
        <v>0.03</v>
      </c>
    </row>
    <row r="508" spans="1:12" x14ac:dyDescent="0.25">
      <c r="A508" t="s">
        <v>565</v>
      </c>
      <c r="B508">
        <v>20.9</v>
      </c>
      <c r="C508">
        <v>0.03</v>
      </c>
      <c r="D508">
        <v>0</v>
      </c>
      <c r="E508">
        <v>0</v>
      </c>
      <c r="F508">
        <v>1.25</v>
      </c>
      <c r="G508">
        <v>77.81</v>
      </c>
      <c r="H508">
        <v>0</v>
      </c>
      <c r="I508">
        <v>0</v>
      </c>
      <c r="J508" s="11">
        <v>45736</v>
      </c>
      <c r="K508" s="12">
        <f t="shared" si="14"/>
        <v>98.710000000000008</v>
      </c>
      <c r="L508" s="12">
        <f t="shared" si="15"/>
        <v>0.03</v>
      </c>
    </row>
    <row r="509" spans="1:12" x14ac:dyDescent="0.25">
      <c r="A509" t="s">
        <v>566</v>
      </c>
      <c r="B509">
        <v>20.9</v>
      </c>
      <c r="C509">
        <v>0.03</v>
      </c>
      <c r="D509">
        <v>0</v>
      </c>
      <c r="E509">
        <v>0</v>
      </c>
      <c r="F509">
        <v>1.25</v>
      </c>
      <c r="G509">
        <v>77.81</v>
      </c>
      <c r="H509">
        <v>0</v>
      </c>
      <c r="I509">
        <v>0</v>
      </c>
      <c r="J509" s="11">
        <v>45735</v>
      </c>
      <c r="K509" s="12">
        <f t="shared" si="14"/>
        <v>98.710000000000008</v>
      </c>
      <c r="L509" s="12">
        <f t="shared" si="15"/>
        <v>0.03</v>
      </c>
    </row>
    <row r="510" spans="1:12" x14ac:dyDescent="0.25">
      <c r="A510" t="s">
        <v>567</v>
      </c>
      <c r="B510">
        <v>20.89</v>
      </c>
      <c r="C510">
        <v>0.03</v>
      </c>
      <c r="D510">
        <v>0</v>
      </c>
      <c r="E510">
        <v>0</v>
      </c>
      <c r="F510">
        <v>1.25</v>
      </c>
      <c r="G510">
        <v>77.819999999999993</v>
      </c>
      <c r="H510">
        <v>0</v>
      </c>
      <c r="I510">
        <v>0</v>
      </c>
      <c r="J510" s="11">
        <v>45734</v>
      </c>
      <c r="K510" s="12">
        <f t="shared" si="14"/>
        <v>98.71</v>
      </c>
      <c r="L510" s="12">
        <f t="shared" si="15"/>
        <v>0.03</v>
      </c>
    </row>
    <row r="511" spans="1:12" x14ac:dyDescent="0.25">
      <c r="A511" t="s">
        <v>568</v>
      </c>
      <c r="B511">
        <v>20.87</v>
      </c>
      <c r="C511">
        <v>0.03</v>
      </c>
      <c r="D511">
        <v>0</v>
      </c>
      <c r="E511">
        <v>0</v>
      </c>
      <c r="F511">
        <v>1.21</v>
      </c>
      <c r="G511">
        <v>77.89</v>
      </c>
      <c r="H511">
        <v>0</v>
      </c>
      <c r="I511">
        <v>0</v>
      </c>
      <c r="J511" s="11">
        <v>45733</v>
      </c>
      <c r="K511" s="12">
        <f t="shared" si="14"/>
        <v>98.76</v>
      </c>
      <c r="L511" s="12">
        <f t="shared" si="15"/>
        <v>0.03</v>
      </c>
    </row>
    <row r="512" spans="1:12" x14ac:dyDescent="0.25">
      <c r="A512" t="s">
        <v>569</v>
      </c>
      <c r="B512">
        <v>20.8</v>
      </c>
      <c r="C512">
        <v>0.03</v>
      </c>
      <c r="D512">
        <v>0</v>
      </c>
      <c r="E512">
        <v>0</v>
      </c>
      <c r="F512">
        <v>1.2</v>
      </c>
      <c r="G512">
        <v>77.97</v>
      </c>
      <c r="H512">
        <v>0</v>
      </c>
      <c r="I512">
        <v>0</v>
      </c>
      <c r="J512" s="11">
        <v>45732</v>
      </c>
      <c r="K512" s="12">
        <f t="shared" si="14"/>
        <v>98.77</v>
      </c>
      <c r="L512" s="12">
        <f t="shared" si="15"/>
        <v>0.03</v>
      </c>
    </row>
    <row r="513" spans="1:12" x14ac:dyDescent="0.25">
      <c r="A513" t="s">
        <v>570</v>
      </c>
      <c r="B513">
        <v>20.8</v>
      </c>
      <c r="C513">
        <v>7.0000000000000007E-2</v>
      </c>
      <c r="D513">
        <v>0</v>
      </c>
      <c r="E513">
        <v>0</v>
      </c>
      <c r="F513">
        <v>1.03</v>
      </c>
      <c r="G513">
        <v>78.099999999999994</v>
      </c>
      <c r="H513">
        <v>0</v>
      </c>
      <c r="I513">
        <v>0</v>
      </c>
      <c r="J513" s="11">
        <v>45731</v>
      </c>
      <c r="K513" s="12">
        <f t="shared" si="14"/>
        <v>98.899999999999991</v>
      </c>
      <c r="L513" s="12">
        <f t="shared" si="15"/>
        <v>7.0000000000000007E-2</v>
      </c>
    </row>
    <row r="514" spans="1:12" x14ac:dyDescent="0.25">
      <c r="A514" t="s">
        <v>571</v>
      </c>
      <c r="B514">
        <v>20.8</v>
      </c>
      <c r="C514">
        <v>7.0000000000000007E-2</v>
      </c>
      <c r="D514">
        <v>0</v>
      </c>
      <c r="E514">
        <v>0</v>
      </c>
      <c r="F514">
        <v>1.04</v>
      </c>
      <c r="G514">
        <v>78.099999999999994</v>
      </c>
      <c r="H514">
        <v>0</v>
      </c>
      <c r="I514">
        <v>0</v>
      </c>
      <c r="J514" s="11">
        <v>45730</v>
      </c>
      <c r="K514" s="12">
        <f t="shared" ref="K514:K577" si="16">B514+G514</f>
        <v>98.899999999999991</v>
      </c>
      <c r="L514" s="12">
        <f t="shared" ref="L514:L577" si="17">D514+C514</f>
        <v>7.0000000000000007E-2</v>
      </c>
    </row>
    <row r="515" spans="1:12" x14ac:dyDescent="0.25">
      <c r="A515" t="s">
        <v>572</v>
      </c>
      <c r="B515">
        <v>20.8</v>
      </c>
      <c r="C515">
        <v>7.0000000000000007E-2</v>
      </c>
      <c r="D515">
        <v>0</v>
      </c>
      <c r="E515">
        <v>0</v>
      </c>
      <c r="F515">
        <v>1.04</v>
      </c>
      <c r="G515">
        <v>78.099999999999994</v>
      </c>
      <c r="H515">
        <v>0</v>
      </c>
      <c r="I515">
        <v>0</v>
      </c>
      <c r="J515" s="11">
        <v>45729</v>
      </c>
      <c r="K515" s="12">
        <f t="shared" si="16"/>
        <v>98.899999999999991</v>
      </c>
      <c r="L515" s="12">
        <f t="shared" si="17"/>
        <v>7.0000000000000007E-2</v>
      </c>
    </row>
    <row r="516" spans="1:12" x14ac:dyDescent="0.25">
      <c r="A516" t="s">
        <v>573</v>
      </c>
      <c r="B516">
        <v>20.79</v>
      </c>
      <c r="C516">
        <v>7.0000000000000007E-2</v>
      </c>
      <c r="D516">
        <v>0</v>
      </c>
      <c r="E516">
        <v>0</v>
      </c>
      <c r="F516">
        <v>1.04</v>
      </c>
      <c r="G516">
        <v>78.11</v>
      </c>
      <c r="H516">
        <v>0</v>
      </c>
      <c r="I516">
        <v>0</v>
      </c>
      <c r="J516" s="11">
        <v>45728</v>
      </c>
      <c r="K516" s="12">
        <f t="shared" si="16"/>
        <v>98.9</v>
      </c>
      <c r="L516" s="12">
        <f t="shared" si="17"/>
        <v>7.0000000000000007E-2</v>
      </c>
    </row>
    <row r="517" spans="1:12" x14ac:dyDescent="0.25">
      <c r="A517" t="s">
        <v>574</v>
      </c>
      <c r="B517">
        <v>20.78</v>
      </c>
      <c r="C517">
        <v>7.0000000000000007E-2</v>
      </c>
      <c r="D517">
        <v>0</v>
      </c>
      <c r="E517">
        <v>0</v>
      </c>
      <c r="F517">
        <v>1.05</v>
      </c>
      <c r="G517">
        <v>78.099999999999994</v>
      </c>
      <c r="H517">
        <v>0</v>
      </c>
      <c r="I517">
        <v>0</v>
      </c>
      <c r="J517" s="11">
        <v>45727</v>
      </c>
      <c r="K517" s="12">
        <f t="shared" si="16"/>
        <v>98.88</v>
      </c>
      <c r="L517" s="12">
        <f t="shared" si="17"/>
        <v>7.0000000000000007E-2</v>
      </c>
    </row>
    <row r="518" spans="1:12" x14ac:dyDescent="0.25">
      <c r="A518" t="s">
        <v>575</v>
      </c>
      <c r="B518">
        <v>20.53</v>
      </c>
      <c r="C518">
        <v>0.02</v>
      </c>
      <c r="D518">
        <v>0</v>
      </c>
      <c r="E518">
        <v>0</v>
      </c>
      <c r="F518">
        <v>1.04</v>
      </c>
      <c r="G518">
        <v>78.400000000000006</v>
      </c>
      <c r="H518">
        <v>0</v>
      </c>
      <c r="I518">
        <v>0</v>
      </c>
      <c r="J518" s="11">
        <v>45726</v>
      </c>
      <c r="K518" s="12">
        <f t="shared" si="16"/>
        <v>98.93</v>
      </c>
      <c r="L518" s="12">
        <f t="shared" si="17"/>
        <v>0.02</v>
      </c>
    </row>
    <row r="519" spans="1:12" x14ac:dyDescent="0.25">
      <c r="A519" t="s">
        <v>576</v>
      </c>
      <c r="B519">
        <v>20.49</v>
      </c>
      <c r="C519">
        <v>0.02</v>
      </c>
      <c r="D519">
        <v>0</v>
      </c>
      <c r="E519">
        <v>0</v>
      </c>
      <c r="F519">
        <v>1.04</v>
      </c>
      <c r="G519">
        <v>78.45</v>
      </c>
      <c r="H519">
        <v>0</v>
      </c>
      <c r="I519">
        <v>0</v>
      </c>
      <c r="J519" s="11">
        <v>45725</v>
      </c>
      <c r="K519" s="12">
        <f t="shared" si="16"/>
        <v>98.94</v>
      </c>
      <c r="L519" s="12">
        <f t="shared" si="17"/>
        <v>0.02</v>
      </c>
    </row>
    <row r="520" spans="1:12" x14ac:dyDescent="0.25">
      <c r="A520" t="s">
        <v>577</v>
      </c>
      <c r="B520">
        <v>20.59</v>
      </c>
      <c r="C520">
        <v>0.02</v>
      </c>
      <c r="D520">
        <v>0</v>
      </c>
      <c r="E520">
        <v>0</v>
      </c>
      <c r="F520">
        <v>1.02</v>
      </c>
      <c r="G520">
        <v>78.36</v>
      </c>
      <c r="H520">
        <v>0</v>
      </c>
      <c r="I520">
        <v>0</v>
      </c>
      <c r="J520" s="11">
        <v>45724</v>
      </c>
      <c r="K520" s="12">
        <f t="shared" si="16"/>
        <v>98.95</v>
      </c>
      <c r="L520" s="12">
        <f t="shared" si="17"/>
        <v>0.02</v>
      </c>
    </row>
    <row r="521" spans="1:12" x14ac:dyDescent="0.25">
      <c r="A521" t="s">
        <v>578</v>
      </c>
      <c r="B521">
        <v>20.46</v>
      </c>
      <c r="C521">
        <v>0.02</v>
      </c>
      <c r="D521">
        <v>0</v>
      </c>
      <c r="E521">
        <v>0</v>
      </c>
      <c r="F521">
        <v>1</v>
      </c>
      <c r="G521">
        <v>78.510000000000005</v>
      </c>
      <c r="H521">
        <v>0</v>
      </c>
      <c r="I521">
        <v>0</v>
      </c>
      <c r="J521" s="11">
        <v>45723</v>
      </c>
      <c r="K521" s="12">
        <f t="shared" si="16"/>
        <v>98.97</v>
      </c>
      <c r="L521" s="12">
        <f t="shared" si="17"/>
        <v>0.02</v>
      </c>
    </row>
    <row r="522" spans="1:12" x14ac:dyDescent="0.25">
      <c r="A522" t="s">
        <v>579</v>
      </c>
      <c r="B522">
        <v>20.46</v>
      </c>
      <c r="C522">
        <v>0.02</v>
      </c>
      <c r="D522">
        <v>0</v>
      </c>
      <c r="E522">
        <v>0</v>
      </c>
      <c r="F522">
        <v>1</v>
      </c>
      <c r="G522">
        <v>78.510000000000005</v>
      </c>
      <c r="H522">
        <v>0</v>
      </c>
      <c r="I522">
        <v>0</v>
      </c>
      <c r="J522" s="11">
        <v>45722</v>
      </c>
      <c r="K522" s="12">
        <f t="shared" si="16"/>
        <v>98.97</v>
      </c>
      <c r="L522" s="12">
        <f t="shared" si="17"/>
        <v>0.02</v>
      </c>
    </row>
    <row r="523" spans="1:12" x14ac:dyDescent="0.25">
      <c r="A523" t="s">
        <v>580</v>
      </c>
      <c r="B523">
        <v>20.45</v>
      </c>
      <c r="C523">
        <v>0.02</v>
      </c>
      <c r="D523">
        <v>0</v>
      </c>
      <c r="E523">
        <v>0</v>
      </c>
      <c r="F523">
        <v>1</v>
      </c>
      <c r="G523">
        <v>78.52</v>
      </c>
      <c r="H523">
        <v>0</v>
      </c>
      <c r="I523">
        <v>0</v>
      </c>
      <c r="J523" s="11">
        <v>45721</v>
      </c>
      <c r="K523" s="12">
        <f t="shared" si="16"/>
        <v>98.97</v>
      </c>
      <c r="L523" s="12">
        <f t="shared" si="17"/>
        <v>0.02</v>
      </c>
    </row>
    <row r="524" spans="1:12" x14ac:dyDescent="0.25">
      <c r="A524" t="s">
        <v>581</v>
      </c>
      <c r="B524">
        <v>20.47</v>
      </c>
      <c r="C524">
        <v>0.12</v>
      </c>
      <c r="D524">
        <v>0</v>
      </c>
      <c r="E524">
        <v>0</v>
      </c>
      <c r="F524">
        <v>1.01</v>
      </c>
      <c r="G524">
        <v>78.400000000000006</v>
      </c>
      <c r="H524">
        <v>0</v>
      </c>
      <c r="I524">
        <v>0</v>
      </c>
      <c r="J524" s="11">
        <v>45720</v>
      </c>
      <c r="K524" s="12">
        <f t="shared" si="16"/>
        <v>98.87</v>
      </c>
      <c r="L524" s="12">
        <f t="shared" si="17"/>
        <v>0.12</v>
      </c>
    </row>
    <row r="525" spans="1:12" x14ac:dyDescent="0.25">
      <c r="A525" t="s">
        <v>582</v>
      </c>
      <c r="B525">
        <v>20.350000000000001</v>
      </c>
      <c r="C525">
        <v>0.05</v>
      </c>
      <c r="D525">
        <v>0</v>
      </c>
      <c r="E525">
        <v>0</v>
      </c>
      <c r="F525">
        <v>0.97</v>
      </c>
      <c r="G525">
        <v>78.64</v>
      </c>
      <c r="H525">
        <v>0</v>
      </c>
      <c r="I525">
        <v>0</v>
      </c>
      <c r="J525" s="11">
        <v>45719</v>
      </c>
      <c r="K525" s="12">
        <f t="shared" si="16"/>
        <v>98.990000000000009</v>
      </c>
      <c r="L525" s="12">
        <f t="shared" si="17"/>
        <v>0.05</v>
      </c>
    </row>
    <row r="526" spans="1:12" x14ac:dyDescent="0.25">
      <c r="A526" t="s">
        <v>583</v>
      </c>
      <c r="B526">
        <v>20.149999999999999</v>
      </c>
      <c r="C526">
        <v>0.52</v>
      </c>
      <c r="D526">
        <v>0</v>
      </c>
      <c r="E526">
        <v>0</v>
      </c>
      <c r="F526">
        <v>0.94</v>
      </c>
      <c r="G526">
        <v>78.39</v>
      </c>
      <c r="H526">
        <v>0</v>
      </c>
      <c r="I526">
        <v>0</v>
      </c>
      <c r="J526" s="11">
        <v>45718</v>
      </c>
      <c r="K526" s="12">
        <f t="shared" si="16"/>
        <v>98.539999999999992</v>
      </c>
      <c r="L526" s="12">
        <f t="shared" si="17"/>
        <v>0.52</v>
      </c>
    </row>
    <row r="527" spans="1:12" x14ac:dyDescent="0.25">
      <c r="A527" t="s">
        <v>584</v>
      </c>
      <c r="B527">
        <v>20.11</v>
      </c>
      <c r="C527">
        <v>0.02</v>
      </c>
      <c r="D527">
        <v>0</v>
      </c>
      <c r="E527">
        <v>0</v>
      </c>
      <c r="F527">
        <v>1.44</v>
      </c>
      <c r="G527">
        <v>78.42</v>
      </c>
      <c r="H527">
        <v>0</v>
      </c>
      <c r="I527">
        <v>0</v>
      </c>
      <c r="J527" s="11">
        <v>45717</v>
      </c>
      <c r="K527" s="12">
        <f t="shared" si="16"/>
        <v>98.53</v>
      </c>
      <c r="L527" s="12">
        <f t="shared" si="17"/>
        <v>0.02</v>
      </c>
    </row>
    <row r="528" spans="1:12" x14ac:dyDescent="0.25">
      <c r="A528" t="s">
        <v>585</v>
      </c>
      <c r="B528">
        <v>20.059999999999999</v>
      </c>
      <c r="C528">
        <v>0.02</v>
      </c>
      <c r="D528">
        <v>0</v>
      </c>
      <c r="E528">
        <v>0</v>
      </c>
      <c r="F528">
        <v>1.43</v>
      </c>
      <c r="G528">
        <v>78.489999999999995</v>
      </c>
      <c r="H528">
        <v>0</v>
      </c>
      <c r="I528">
        <v>0</v>
      </c>
      <c r="J528" s="11">
        <v>45716</v>
      </c>
      <c r="K528" s="12">
        <f t="shared" si="16"/>
        <v>98.55</v>
      </c>
      <c r="L528" s="12">
        <f t="shared" si="17"/>
        <v>0.02</v>
      </c>
    </row>
    <row r="529" spans="1:12" x14ac:dyDescent="0.25">
      <c r="A529" t="s">
        <v>586</v>
      </c>
      <c r="B529">
        <v>20.05</v>
      </c>
      <c r="C529">
        <v>0.02</v>
      </c>
      <c r="D529">
        <v>0</v>
      </c>
      <c r="E529">
        <v>0</v>
      </c>
      <c r="F529">
        <v>1.43</v>
      </c>
      <c r="G529">
        <v>78.5</v>
      </c>
      <c r="H529">
        <v>0</v>
      </c>
      <c r="I529">
        <v>0</v>
      </c>
      <c r="J529" s="11">
        <v>45715</v>
      </c>
      <c r="K529" s="12">
        <f t="shared" si="16"/>
        <v>98.55</v>
      </c>
      <c r="L529" s="12">
        <f t="shared" si="17"/>
        <v>0.02</v>
      </c>
    </row>
    <row r="530" spans="1:12" x14ac:dyDescent="0.25">
      <c r="A530" t="s">
        <v>587</v>
      </c>
      <c r="B530">
        <v>20.05</v>
      </c>
      <c r="C530">
        <v>0.02</v>
      </c>
      <c r="D530">
        <v>0</v>
      </c>
      <c r="E530">
        <v>0</v>
      </c>
      <c r="F530">
        <v>1.43</v>
      </c>
      <c r="G530">
        <v>78.5</v>
      </c>
      <c r="H530">
        <v>0</v>
      </c>
      <c r="I530">
        <v>0</v>
      </c>
      <c r="J530" s="11">
        <v>45714</v>
      </c>
      <c r="K530" s="12">
        <f t="shared" si="16"/>
        <v>98.55</v>
      </c>
      <c r="L530" s="12">
        <f t="shared" si="17"/>
        <v>0.02</v>
      </c>
    </row>
    <row r="531" spans="1:12" x14ac:dyDescent="0.25">
      <c r="A531" t="s">
        <v>588</v>
      </c>
      <c r="B531">
        <v>20.32</v>
      </c>
      <c r="C531">
        <v>0.39</v>
      </c>
      <c r="D531">
        <v>0</v>
      </c>
      <c r="E531">
        <v>0</v>
      </c>
      <c r="F531">
        <v>1.43</v>
      </c>
      <c r="G531">
        <v>77.87</v>
      </c>
      <c r="H531">
        <v>0</v>
      </c>
      <c r="I531">
        <v>0</v>
      </c>
      <c r="J531" s="11">
        <v>45713</v>
      </c>
      <c r="K531" s="12">
        <f t="shared" si="16"/>
        <v>98.19</v>
      </c>
      <c r="L531" s="12">
        <f t="shared" si="17"/>
        <v>0.39</v>
      </c>
    </row>
    <row r="532" spans="1:12" x14ac:dyDescent="0.25">
      <c r="A532" t="s">
        <v>589</v>
      </c>
      <c r="B532">
        <v>20.29</v>
      </c>
      <c r="C532">
        <v>0.26</v>
      </c>
      <c r="D532">
        <v>0</v>
      </c>
      <c r="E532">
        <v>0</v>
      </c>
      <c r="F532">
        <v>1.1599999999999999</v>
      </c>
      <c r="G532">
        <v>77.77</v>
      </c>
      <c r="H532">
        <v>1</v>
      </c>
      <c r="I532">
        <v>0</v>
      </c>
      <c r="J532" s="11">
        <v>45712</v>
      </c>
      <c r="K532" s="12">
        <f t="shared" si="16"/>
        <v>98.06</v>
      </c>
      <c r="L532" s="12">
        <f t="shared" si="17"/>
        <v>0.26</v>
      </c>
    </row>
    <row r="533" spans="1:12" x14ac:dyDescent="0.25">
      <c r="A533" t="s">
        <v>590</v>
      </c>
      <c r="B533">
        <v>20.45</v>
      </c>
      <c r="C533">
        <v>0.27</v>
      </c>
      <c r="D533">
        <v>0</v>
      </c>
      <c r="E533">
        <v>0</v>
      </c>
      <c r="F533">
        <v>1.18</v>
      </c>
      <c r="G533">
        <v>77.569999999999993</v>
      </c>
      <c r="H533">
        <v>1</v>
      </c>
      <c r="I533">
        <v>0</v>
      </c>
      <c r="J533" s="11">
        <v>45711</v>
      </c>
      <c r="K533" s="12">
        <f t="shared" si="16"/>
        <v>98.02</v>
      </c>
      <c r="L533" s="12">
        <f t="shared" si="17"/>
        <v>0.27</v>
      </c>
    </row>
    <row r="534" spans="1:12" x14ac:dyDescent="0.25">
      <c r="A534" t="s">
        <v>591</v>
      </c>
      <c r="B534">
        <v>20.74</v>
      </c>
      <c r="C534">
        <v>0.28000000000000003</v>
      </c>
      <c r="D534">
        <v>0</v>
      </c>
      <c r="E534">
        <v>0</v>
      </c>
      <c r="F534">
        <v>1.26</v>
      </c>
      <c r="G534">
        <v>77.22</v>
      </c>
      <c r="H534">
        <v>1</v>
      </c>
      <c r="I534">
        <v>0</v>
      </c>
      <c r="J534" s="11">
        <v>45710</v>
      </c>
      <c r="K534" s="12">
        <f t="shared" si="16"/>
        <v>97.96</v>
      </c>
      <c r="L534" s="12">
        <f t="shared" si="17"/>
        <v>0.28000000000000003</v>
      </c>
    </row>
    <row r="535" spans="1:12" x14ac:dyDescent="0.25">
      <c r="A535" t="s">
        <v>592</v>
      </c>
      <c r="B535">
        <v>20.59</v>
      </c>
      <c r="C535">
        <v>0.27</v>
      </c>
      <c r="D535">
        <v>0</v>
      </c>
      <c r="E535">
        <v>0</v>
      </c>
      <c r="F535">
        <v>1.23</v>
      </c>
      <c r="G535">
        <v>77.41</v>
      </c>
      <c r="H535">
        <v>1</v>
      </c>
      <c r="I535">
        <v>0</v>
      </c>
      <c r="J535" s="11">
        <v>45709</v>
      </c>
      <c r="K535" s="12">
        <f t="shared" si="16"/>
        <v>98</v>
      </c>
      <c r="L535" s="12">
        <f t="shared" si="17"/>
        <v>0.27</v>
      </c>
    </row>
    <row r="536" spans="1:12" x14ac:dyDescent="0.25">
      <c r="A536" t="s">
        <v>593</v>
      </c>
      <c r="B536">
        <v>20.58</v>
      </c>
      <c r="C536">
        <v>0.27</v>
      </c>
      <c r="D536">
        <v>0</v>
      </c>
      <c r="E536">
        <v>0</v>
      </c>
      <c r="F536">
        <v>1.23</v>
      </c>
      <c r="G536">
        <v>77.42</v>
      </c>
      <c r="H536">
        <v>1</v>
      </c>
      <c r="I536">
        <v>0</v>
      </c>
      <c r="J536" s="11">
        <v>45708</v>
      </c>
      <c r="K536" s="12">
        <f t="shared" si="16"/>
        <v>98</v>
      </c>
      <c r="L536" s="12">
        <f t="shared" si="17"/>
        <v>0.27</v>
      </c>
    </row>
    <row r="537" spans="1:12" x14ac:dyDescent="0.25">
      <c r="A537" t="s">
        <v>594</v>
      </c>
      <c r="B537">
        <v>20.58</v>
      </c>
      <c r="C537">
        <v>0.27</v>
      </c>
      <c r="D537">
        <v>0</v>
      </c>
      <c r="E537">
        <v>0</v>
      </c>
      <c r="F537">
        <v>1.23</v>
      </c>
      <c r="G537">
        <v>77.42</v>
      </c>
      <c r="H537">
        <v>1</v>
      </c>
      <c r="I537">
        <v>0</v>
      </c>
      <c r="J537" s="11">
        <v>45707</v>
      </c>
      <c r="K537" s="12">
        <f t="shared" si="16"/>
        <v>98</v>
      </c>
      <c r="L537" s="12">
        <f t="shared" si="17"/>
        <v>0.27</v>
      </c>
    </row>
    <row r="538" spans="1:12" x14ac:dyDescent="0.25">
      <c r="A538" t="s">
        <v>595</v>
      </c>
      <c r="B538">
        <v>20.65</v>
      </c>
      <c r="C538">
        <v>0.13</v>
      </c>
      <c r="D538">
        <v>0</v>
      </c>
      <c r="E538">
        <v>0</v>
      </c>
      <c r="F538">
        <v>1.38</v>
      </c>
      <c r="G538">
        <v>77.37</v>
      </c>
      <c r="H538">
        <v>1</v>
      </c>
      <c r="I538">
        <v>0</v>
      </c>
      <c r="J538" s="11">
        <v>45706</v>
      </c>
      <c r="K538" s="12">
        <f t="shared" si="16"/>
        <v>98.02000000000001</v>
      </c>
      <c r="L538" s="12">
        <f t="shared" si="17"/>
        <v>0.13</v>
      </c>
    </row>
    <row r="539" spans="1:12" x14ac:dyDescent="0.25">
      <c r="A539" t="s">
        <v>596</v>
      </c>
      <c r="B539">
        <v>20.72</v>
      </c>
      <c r="C539">
        <v>0.13</v>
      </c>
      <c r="D539">
        <v>0</v>
      </c>
      <c r="E539">
        <v>0</v>
      </c>
      <c r="F539">
        <v>1.39</v>
      </c>
      <c r="G539">
        <v>77.290000000000006</v>
      </c>
      <c r="H539">
        <v>1</v>
      </c>
      <c r="I539">
        <v>0</v>
      </c>
      <c r="J539" s="11">
        <v>45705</v>
      </c>
      <c r="K539" s="12">
        <f t="shared" si="16"/>
        <v>98.01</v>
      </c>
      <c r="L539" s="12">
        <f t="shared" si="17"/>
        <v>0.13</v>
      </c>
    </row>
    <row r="540" spans="1:12" x14ac:dyDescent="0.25">
      <c r="A540" t="s">
        <v>597</v>
      </c>
      <c r="B540">
        <v>20.55</v>
      </c>
      <c r="C540">
        <v>0.13</v>
      </c>
      <c r="D540">
        <v>0</v>
      </c>
      <c r="E540">
        <v>0</v>
      </c>
      <c r="F540">
        <v>1.39</v>
      </c>
      <c r="G540">
        <v>77.47</v>
      </c>
      <c r="H540">
        <v>1</v>
      </c>
      <c r="I540">
        <v>0</v>
      </c>
      <c r="J540" s="11">
        <v>45704</v>
      </c>
      <c r="K540" s="12">
        <f t="shared" si="16"/>
        <v>98.02</v>
      </c>
      <c r="L540" s="12">
        <f t="shared" si="17"/>
        <v>0.13</v>
      </c>
    </row>
    <row r="541" spans="1:12" x14ac:dyDescent="0.25">
      <c r="A541" t="s">
        <v>598</v>
      </c>
      <c r="B541">
        <v>20.51</v>
      </c>
      <c r="C541">
        <v>0.13</v>
      </c>
      <c r="D541">
        <v>0</v>
      </c>
      <c r="E541">
        <v>0</v>
      </c>
      <c r="F541">
        <v>1.37</v>
      </c>
      <c r="G541">
        <v>77.53</v>
      </c>
      <c r="H541">
        <v>1</v>
      </c>
      <c r="I541">
        <v>0</v>
      </c>
      <c r="J541" s="11">
        <v>45703</v>
      </c>
      <c r="K541" s="12">
        <f t="shared" si="16"/>
        <v>98.04</v>
      </c>
      <c r="L541" s="12">
        <f t="shared" si="17"/>
        <v>0.13</v>
      </c>
    </row>
    <row r="542" spans="1:12" x14ac:dyDescent="0.25">
      <c r="A542" t="s">
        <v>599</v>
      </c>
      <c r="B542">
        <v>20.11</v>
      </c>
      <c r="C542">
        <v>1.26</v>
      </c>
      <c r="D542">
        <v>0</v>
      </c>
      <c r="E542">
        <v>0</v>
      </c>
      <c r="F542">
        <v>1.33</v>
      </c>
      <c r="G542">
        <v>76.86</v>
      </c>
      <c r="H542">
        <v>0</v>
      </c>
      <c r="I542">
        <v>0</v>
      </c>
      <c r="J542" s="11">
        <v>45702</v>
      </c>
      <c r="K542" s="12">
        <f t="shared" si="16"/>
        <v>96.97</v>
      </c>
      <c r="L542" s="12">
        <f t="shared" si="17"/>
        <v>1.26</v>
      </c>
    </row>
    <row r="543" spans="1:12" x14ac:dyDescent="0.25">
      <c r="A543" t="s">
        <v>600</v>
      </c>
      <c r="B543">
        <v>20.100000000000001</v>
      </c>
      <c r="C543">
        <v>1.26</v>
      </c>
      <c r="D543">
        <v>0</v>
      </c>
      <c r="E543">
        <v>0</v>
      </c>
      <c r="F543">
        <v>1.33</v>
      </c>
      <c r="G543">
        <v>76.87</v>
      </c>
      <c r="H543">
        <v>0</v>
      </c>
      <c r="I543">
        <v>0</v>
      </c>
      <c r="J543" s="11">
        <v>45701</v>
      </c>
      <c r="K543" s="12">
        <f t="shared" si="16"/>
        <v>96.97</v>
      </c>
      <c r="L543" s="12">
        <f t="shared" si="17"/>
        <v>1.26</v>
      </c>
    </row>
    <row r="544" spans="1:12" x14ac:dyDescent="0.25">
      <c r="A544" t="s">
        <v>601</v>
      </c>
      <c r="B544">
        <v>20.100000000000001</v>
      </c>
      <c r="C544">
        <v>1.26</v>
      </c>
      <c r="D544">
        <v>0</v>
      </c>
      <c r="E544">
        <v>0</v>
      </c>
      <c r="F544">
        <v>1.33</v>
      </c>
      <c r="G544">
        <v>76.87</v>
      </c>
      <c r="H544">
        <v>0</v>
      </c>
      <c r="I544">
        <v>0</v>
      </c>
      <c r="J544" s="11">
        <v>45700</v>
      </c>
      <c r="K544" s="12">
        <f t="shared" si="16"/>
        <v>96.97</v>
      </c>
      <c r="L544" s="12">
        <f t="shared" si="17"/>
        <v>1.26</v>
      </c>
    </row>
    <row r="545" spans="1:12" x14ac:dyDescent="0.25">
      <c r="A545" t="s">
        <v>602</v>
      </c>
      <c r="B545">
        <v>20.09</v>
      </c>
      <c r="C545">
        <v>1.23</v>
      </c>
      <c r="D545">
        <v>0</v>
      </c>
      <c r="E545">
        <v>0</v>
      </c>
      <c r="F545">
        <v>1.36</v>
      </c>
      <c r="G545">
        <v>76.88</v>
      </c>
      <c r="H545">
        <v>0</v>
      </c>
      <c r="I545">
        <v>0</v>
      </c>
      <c r="J545" s="11">
        <v>45699</v>
      </c>
      <c r="K545" s="12">
        <f t="shared" si="16"/>
        <v>96.97</v>
      </c>
      <c r="L545" s="12">
        <f t="shared" si="17"/>
        <v>1.23</v>
      </c>
    </row>
    <row r="546" spans="1:12" x14ac:dyDescent="0.25">
      <c r="A546" t="s">
        <v>603</v>
      </c>
      <c r="B546">
        <v>19.350000000000001</v>
      </c>
      <c r="C546">
        <v>4.1399999999999997</v>
      </c>
      <c r="D546">
        <v>0</v>
      </c>
      <c r="E546">
        <v>0</v>
      </c>
      <c r="F546">
        <v>1.3</v>
      </c>
      <c r="G546">
        <v>74.81</v>
      </c>
      <c r="H546">
        <v>0</v>
      </c>
      <c r="I546">
        <v>0</v>
      </c>
      <c r="J546" s="11">
        <v>45698</v>
      </c>
      <c r="K546" s="12">
        <f t="shared" si="16"/>
        <v>94.16</v>
      </c>
      <c r="L546" s="12">
        <f t="shared" si="17"/>
        <v>4.1399999999999997</v>
      </c>
    </row>
    <row r="547" spans="1:12" x14ac:dyDescent="0.25">
      <c r="A547" t="s">
        <v>604</v>
      </c>
      <c r="B547">
        <v>19.34</v>
      </c>
      <c r="C547">
        <v>4.1399999999999997</v>
      </c>
      <c r="D547">
        <v>0</v>
      </c>
      <c r="E547">
        <v>0</v>
      </c>
      <c r="F547">
        <v>1.3</v>
      </c>
      <c r="G547">
        <v>74.819999999999993</v>
      </c>
      <c r="H547">
        <v>0</v>
      </c>
      <c r="I547">
        <v>0</v>
      </c>
      <c r="J547" s="11">
        <v>45697</v>
      </c>
      <c r="K547" s="12">
        <f t="shared" si="16"/>
        <v>94.16</v>
      </c>
      <c r="L547" s="12">
        <f t="shared" si="17"/>
        <v>4.1399999999999997</v>
      </c>
    </row>
    <row r="548" spans="1:12" x14ac:dyDescent="0.25">
      <c r="A548" t="s">
        <v>605</v>
      </c>
      <c r="B548">
        <v>19.82</v>
      </c>
      <c r="C548">
        <v>7.0000000000000007E-2</v>
      </c>
      <c r="D548">
        <v>0</v>
      </c>
      <c r="E548">
        <v>0</v>
      </c>
      <c r="F548">
        <v>2.57</v>
      </c>
      <c r="G548">
        <v>77.16</v>
      </c>
      <c r="H548">
        <v>0</v>
      </c>
      <c r="I548">
        <v>0</v>
      </c>
      <c r="J548" s="11">
        <v>45696</v>
      </c>
      <c r="K548" s="12">
        <f t="shared" si="16"/>
        <v>96.97999999999999</v>
      </c>
      <c r="L548" s="12">
        <f t="shared" si="17"/>
        <v>7.0000000000000007E-2</v>
      </c>
    </row>
    <row r="549" spans="1:12" x14ac:dyDescent="0.25">
      <c r="A549" t="s">
        <v>606</v>
      </c>
      <c r="B549">
        <v>19.82</v>
      </c>
      <c r="C549">
        <v>7.0000000000000007E-2</v>
      </c>
      <c r="D549">
        <v>0</v>
      </c>
      <c r="E549">
        <v>0</v>
      </c>
      <c r="F549">
        <v>2.57</v>
      </c>
      <c r="G549">
        <v>77.16</v>
      </c>
      <c r="H549">
        <v>0</v>
      </c>
      <c r="I549">
        <v>0</v>
      </c>
      <c r="J549" s="11">
        <v>45695</v>
      </c>
      <c r="K549" s="12">
        <f t="shared" si="16"/>
        <v>96.97999999999999</v>
      </c>
      <c r="L549" s="12">
        <f t="shared" si="17"/>
        <v>7.0000000000000007E-2</v>
      </c>
    </row>
    <row r="550" spans="1:12" x14ac:dyDescent="0.25">
      <c r="A550" t="s">
        <v>607</v>
      </c>
      <c r="B550">
        <v>19.809999999999999</v>
      </c>
      <c r="C550">
        <v>7.0000000000000007E-2</v>
      </c>
      <c r="D550">
        <v>0</v>
      </c>
      <c r="E550">
        <v>0</v>
      </c>
      <c r="F550">
        <v>2.57</v>
      </c>
      <c r="G550">
        <v>77.17</v>
      </c>
      <c r="H550">
        <v>0</v>
      </c>
      <c r="I550">
        <v>0</v>
      </c>
      <c r="J550" s="11">
        <v>45694</v>
      </c>
      <c r="K550" s="12">
        <f t="shared" si="16"/>
        <v>96.98</v>
      </c>
      <c r="L550" s="12">
        <f t="shared" si="17"/>
        <v>7.0000000000000007E-2</v>
      </c>
    </row>
    <row r="551" spans="1:12" x14ac:dyDescent="0.25">
      <c r="A551" t="s">
        <v>608</v>
      </c>
      <c r="B551">
        <v>19.809999999999999</v>
      </c>
      <c r="C551">
        <v>7.0000000000000007E-2</v>
      </c>
      <c r="D551">
        <v>0</v>
      </c>
      <c r="E551">
        <v>0</v>
      </c>
      <c r="F551">
        <v>2.57</v>
      </c>
      <c r="G551">
        <v>77.17</v>
      </c>
      <c r="H551">
        <v>0</v>
      </c>
      <c r="I551">
        <v>0</v>
      </c>
      <c r="J551" s="11">
        <v>45693</v>
      </c>
      <c r="K551" s="12">
        <f t="shared" si="16"/>
        <v>96.98</v>
      </c>
      <c r="L551" s="12">
        <f t="shared" si="17"/>
        <v>7.0000000000000007E-2</v>
      </c>
    </row>
    <row r="552" spans="1:12" x14ac:dyDescent="0.25">
      <c r="A552" t="s">
        <v>609</v>
      </c>
      <c r="B552">
        <v>19.989999999999998</v>
      </c>
      <c r="C552">
        <v>0.05</v>
      </c>
      <c r="D552">
        <v>0</v>
      </c>
      <c r="E552">
        <v>0</v>
      </c>
      <c r="F552">
        <v>2.11</v>
      </c>
      <c r="G552">
        <v>77.48</v>
      </c>
      <c r="H552">
        <v>0</v>
      </c>
      <c r="I552">
        <v>0</v>
      </c>
      <c r="J552" s="11">
        <v>45692</v>
      </c>
      <c r="K552" s="12">
        <f t="shared" si="16"/>
        <v>97.47</v>
      </c>
      <c r="L552" s="12">
        <f t="shared" si="17"/>
        <v>0.05</v>
      </c>
    </row>
    <row r="553" spans="1:12" x14ac:dyDescent="0.25">
      <c r="A553" t="s">
        <v>610</v>
      </c>
      <c r="B553">
        <v>20.86</v>
      </c>
      <c r="C553">
        <v>0.05</v>
      </c>
      <c r="D553">
        <v>0</v>
      </c>
      <c r="E553">
        <v>0</v>
      </c>
      <c r="F553">
        <v>1.28</v>
      </c>
      <c r="G553">
        <v>77.459999999999994</v>
      </c>
      <c r="H553">
        <v>0</v>
      </c>
      <c r="I553">
        <v>0</v>
      </c>
      <c r="J553" s="11">
        <v>45691</v>
      </c>
      <c r="K553" s="12">
        <f t="shared" si="16"/>
        <v>98.32</v>
      </c>
      <c r="L553" s="12">
        <f t="shared" si="17"/>
        <v>0.05</v>
      </c>
    </row>
    <row r="554" spans="1:12" x14ac:dyDescent="0.25">
      <c r="A554" t="s">
        <v>611</v>
      </c>
      <c r="B554">
        <v>20.9</v>
      </c>
      <c r="C554">
        <v>0.04</v>
      </c>
      <c r="D554">
        <v>0</v>
      </c>
      <c r="E554">
        <v>0</v>
      </c>
      <c r="F554">
        <v>1.1200000000000001</v>
      </c>
      <c r="G554">
        <v>77.599999999999994</v>
      </c>
      <c r="H554">
        <v>0</v>
      </c>
      <c r="I554">
        <v>0</v>
      </c>
      <c r="J554" s="11">
        <v>45690</v>
      </c>
      <c r="K554" s="12">
        <f t="shared" si="16"/>
        <v>98.5</v>
      </c>
      <c r="L554" s="12">
        <f t="shared" si="17"/>
        <v>0.04</v>
      </c>
    </row>
    <row r="555" spans="1:12" x14ac:dyDescent="0.25">
      <c r="A555" t="s">
        <v>612</v>
      </c>
      <c r="B555">
        <v>20.48</v>
      </c>
      <c r="C555">
        <v>0.04</v>
      </c>
      <c r="D555">
        <v>0</v>
      </c>
      <c r="E555">
        <v>0</v>
      </c>
      <c r="F555">
        <v>1</v>
      </c>
      <c r="G555">
        <v>78.010000000000005</v>
      </c>
      <c r="H555">
        <v>0</v>
      </c>
      <c r="I555">
        <v>0</v>
      </c>
      <c r="J555" s="11">
        <v>45689</v>
      </c>
      <c r="K555" s="12">
        <f t="shared" si="16"/>
        <v>98.490000000000009</v>
      </c>
      <c r="L555" s="12">
        <f t="shared" si="17"/>
        <v>0.04</v>
      </c>
    </row>
    <row r="556" spans="1:12" x14ac:dyDescent="0.25">
      <c r="A556" t="s">
        <v>613</v>
      </c>
      <c r="B556">
        <v>20.56</v>
      </c>
      <c r="C556">
        <v>0.04</v>
      </c>
      <c r="D556">
        <v>0</v>
      </c>
      <c r="E556">
        <v>0</v>
      </c>
      <c r="F556">
        <v>0.99</v>
      </c>
      <c r="G556">
        <v>77.959999999999994</v>
      </c>
      <c r="H556">
        <v>0</v>
      </c>
      <c r="I556">
        <v>0</v>
      </c>
      <c r="J556" s="11">
        <v>45688</v>
      </c>
      <c r="K556" s="12">
        <f t="shared" si="16"/>
        <v>98.52</v>
      </c>
      <c r="L556" s="12">
        <f t="shared" si="17"/>
        <v>0.04</v>
      </c>
    </row>
    <row r="557" spans="1:12" x14ac:dyDescent="0.25">
      <c r="A557" t="s">
        <v>614</v>
      </c>
      <c r="B557">
        <v>20.56</v>
      </c>
      <c r="C557">
        <v>0.04</v>
      </c>
      <c r="D557">
        <v>0</v>
      </c>
      <c r="E557">
        <v>0</v>
      </c>
      <c r="F557">
        <v>0.99</v>
      </c>
      <c r="G557">
        <v>77.959999999999994</v>
      </c>
      <c r="H557">
        <v>0</v>
      </c>
      <c r="I557">
        <v>0</v>
      </c>
      <c r="J557" s="11">
        <v>45687</v>
      </c>
      <c r="K557" s="12">
        <f t="shared" si="16"/>
        <v>98.52</v>
      </c>
      <c r="L557" s="12">
        <f t="shared" si="17"/>
        <v>0.04</v>
      </c>
    </row>
    <row r="558" spans="1:12" x14ac:dyDescent="0.25">
      <c r="A558" t="s">
        <v>615</v>
      </c>
      <c r="B558">
        <v>20.55</v>
      </c>
      <c r="C558">
        <v>0.04</v>
      </c>
      <c r="D558">
        <v>0</v>
      </c>
      <c r="E558">
        <v>0</v>
      </c>
      <c r="F558">
        <v>0.99</v>
      </c>
      <c r="G558">
        <v>77.959999999999994</v>
      </c>
      <c r="H558">
        <v>0</v>
      </c>
      <c r="I558">
        <v>0</v>
      </c>
      <c r="J558" s="11">
        <v>45686</v>
      </c>
      <c r="K558" s="12">
        <f t="shared" si="16"/>
        <v>98.509999999999991</v>
      </c>
      <c r="L558" s="12">
        <f t="shared" si="17"/>
        <v>0.04</v>
      </c>
    </row>
    <row r="559" spans="1:12" x14ac:dyDescent="0.25">
      <c r="A559" t="s">
        <v>616</v>
      </c>
      <c r="B559">
        <v>20.5</v>
      </c>
      <c r="C559">
        <v>0.04</v>
      </c>
      <c r="D559">
        <v>0</v>
      </c>
      <c r="E559">
        <v>0</v>
      </c>
      <c r="F559">
        <v>0.91</v>
      </c>
      <c r="G559">
        <v>78.02</v>
      </c>
      <c r="H559">
        <v>0</v>
      </c>
      <c r="I559">
        <v>0</v>
      </c>
      <c r="J559" s="11">
        <v>45685</v>
      </c>
      <c r="K559" s="12">
        <f t="shared" si="16"/>
        <v>98.52</v>
      </c>
      <c r="L559" s="12">
        <f t="shared" si="17"/>
        <v>0.04</v>
      </c>
    </row>
    <row r="560" spans="1:12" x14ac:dyDescent="0.25">
      <c r="A560" t="s">
        <v>617</v>
      </c>
      <c r="B560">
        <v>20.49</v>
      </c>
      <c r="C560">
        <v>0.04</v>
      </c>
      <c r="D560">
        <v>0</v>
      </c>
      <c r="E560">
        <v>0</v>
      </c>
      <c r="F560">
        <v>0.91</v>
      </c>
      <c r="G560">
        <v>78.03</v>
      </c>
      <c r="H560">
        <v>0</v>
      </c>
      <c r="I560">
        <v>0</v>
      </c>
      <c r="J560" s="11">
        <v>45684</v>
      </c>
      <c r="K560" s="12">
        <f t="shared" si="16"/>
        <v>98.52</v>
      </c>
      <c r="L560" s="12">
        <f t="shared" si="17"/>
        <v>0.04</v>
      </c>
    </row>
    <row r="561" spans="1:12" x14ac:dyDescent="0.25">
      <c r="A561" t="s">
        <v>618</v>
      </c>
      <c r="B561">
        <v>20.38</v>
      </c>
      <c r="C561">
        <v>0.04</v>
      </c>
      <c r="D561">
        <v>0</v>
      </c>
      <c r="E561">
        <v>0</v>
      </c>
      <c r="F561">
        <v>0.91</v>
      </c>
      <c r="G561">
        <v>78.150000000000006</v>
      </c>
      <c r="H561">
        <v>0</v>
      </c>
      <c r="I561">
        <v>0</v>
      </c>
      <c r="J561" s="11">
        <v>45683</v>
      </c>
      <c r="K561" s="12">
        <f t="shared" si="16"/>
        <v>98.53</v>
      </c>
      <c r="L561" s="12">
        <f t="shared" si="17"/>
        <v>0.04</v>
      </c>
    </row>
    <row r="562" spans="1:12" x14ac:dyDescent="0.25">
      <c r="A562" t="s">
        <v>619</v>
      </c>
      <c r="B562">
        <v>20.190000000000001</v>
      </c>
      <c r="C562">
        <v>0.04</v>
      </c>
      <c r="D562">
        <v>0</v>
      </c>
      <c r="E562">
        <v>0</v>
      </c>
      <c r="F562">
        <v>0.9</v>
      </c>
      <c r="G562">
        <v>78.349999999999994</v>
      </c>
      <c r="H562">
        <v>0</v>
      </c>
      <c r="I562">
        <v>0</v>
      </c>
      <c r="J562" s="11">
        <v>45682</v>
      </c>
      <c r="K562" s="12">
        <f t="shared" si="16"/>
        <v>98.539999999999992</v>
      </c>
      <c r="L562" s="12">
        <f t="shared" si="17"/>
        <v>0.04</v>
      </c>
    </row>
    <row r="563" spans="1:12" x14ac:dyDescent="0.25">
      <c r="A563" t="s">
        <v>620</v>
      </c>
      <c r="B563">
        <v>20.21</v>
      </c>
      <c r="C563">
        <v>0.04</v>
      </c>
      <c r="D563">
        <v>0</v>
      </c>
      <c r="E563">
        <v>0</v>
      </c>
      <c r="F563">
        <v>0.92</v>
      </c>
      <c r="G563">
        <v>78.33</v>
      </c>
      <c r="H563">
        <v>0</v>
      </c>
      <c r="I563">
        <v>0</v>
      </c>
      <c r="J563" s="11">
        <v>45681</v>
      </c>
      <c r="K563" s="12">
        <f t="shared" si="16"/>
        <v>98.539999999999992</v>
      </c>
      <c r="L563" s="12">
        <f t="shared" si="17"/>
        <v>0.04</v>
      </c>
    </row>
    <row r="564" spans="1:12" x14ac:dyDescent="0.25">
      <c r="A564" t="s">
        <v>621</v>
      </c>
      <c r="B564">
        <v>20.21</v>
      </c>
      <c r="C564">
        <v>0.04</v>
      </c>
      <c r="D564">
        <v>0</v>
      </c>
      <c r="E564">
        <v>0</v>
      </c>
      <c r="F564">
        <v>0.92</v>
      </c>
      <c r="G564">
        <v>78.33</v>
      </c>
      <c r="H564">
        <v>0</v>
      </c>
      <c r="I564">
        <v>0</v>
      </c>
      <c r="J564" s="11">
        <v>45680</v>
      </c>
      <c r="K564" s="12">
        <f t="shared" si="16"/>
        <v>98.539999999999992</v>
      </c>
      <c r="L564" s="12">
        <f t="shared" si="17"/>
        <v>0.04</v>
      </c>
    </row>
    <row r="565" spans="1:12" x14ac:dyDescent="0.25">
      <c r="A565" t="s">
        <v>622</v>
      </c>
      <c r="B565">
        <v>20.21</v>
      </c>
      <c r="C565">
        <v>0.04</v>
      </c>
      <c r="D565">
        <v>0</v>
      </c>
      <c r="E565">
        <v>0</v>
      </c>
      <c r="F565">
        <v>0.92</v>
      </c>
      <c r="G565">
        <v>78.33</v>
      </c>
      <c r="H565">
        <v>0</v>
      </c>
      <c r="I565">
        <v>0</v>
      </c>
      <c r="J565" s="11">
        <v>45679</v>
      </c>
      <c r="K565" s="12">
        <f t="shared" si="16"/>
        <v>98.539999999999992</v>
      </c>
      <c r="L565" s="12">
        <f t="shared" si="17"/>
        <v>0.04</v>
      </c>
    </row>
    <row r="566" spans="1:12" x14ac:dyDescent="0.25">
      <c r="A566" t="s">
        <v>623</v>
      </c>
      <c r="B566">
        <v>20.18</v>
      </c>
      <c r="C566">
        <v>0.04</v>
      </c>
      <c r="D566">
        <v>0</v>
      </c>
      <c r="E566">
        <v>0</v>
      </c>
      <c r="F566">
        <v>0.92</v>
      </c>
      <c r="G566">
        <v>78.36</v>
      </c>
      <c r="H566">
        <v>0</v>
      </c>
      <c r="I566">
        <v>0</v>
      </c>
      <c r="J566" s="11">
        <v>45678</v>
      </c>
      <c r="K566" s="12">
        <f t="shared" si="16"/>
        <v>98.539999999999992</v>
      </c>
      <c r="L566" s="12">
        <f t="shared" si="17"/>
        <v>0.04</v>
      </c>
    </row>
    <row r="567" spans="1:12" x14ac:dyDescent="0.25">
      <c r="A567" t="s">
        <v>624</v>
      </c>
      <c r="B567">
        <v>20.18</v>
      </c>
      <c r="C567">
        <v>0.04</v>
      </c>
      <c r="D567">
        <v>0</v>
      </c>
      <c r="E567">
        <v>0</v>
      </c>
      <c r="F567">
        <v>0.94</v>
      </c>
      <c r="G567">
        <v>78.349999999999994</v>
      </c>
      <c r="H567">
        <v>0</v>
      </c>
      <c r="I567">
        <v>0</v>
      </c>
      <c r="J567" s="11">
        <v>45677</v>
      </c>
      <c r="K567" s="12">
        <f t="shared" si="16"/>
        <v>98.53</v>
      </c>
      <c r="L567" s="12">
        <f t="shared" si="17"/>
        <v>0.04</v>
      </c>
    </row>
    <row r="568" spans="1:12" x14ac:dyDescent="0.25">
      <c r="A568" t="s">
        <v>625</v>
      </c>
      <c r="B568">
        <v>20.100000000000001</v>
      </c>
      <c r="C568">
        <v>0.04</v>
      </c>
      <c r="D568">
        <v>0</v>
      </c>
      <c r="E568">
        <v>0</v>
      </c>
      <c r="F568">
        <v>0.86</v>
      </c>
      <c r="G568">
        <v>78.510000000000005</v>
      </c>
      <c r="H568">
        <v>0</v>
      </c>
      <c r="I568">
        <v>0</v>
      </c>
      <c r="J568" s="11">
        <v>45676</v>
      </c>
      <c r="K568" s="12">
        <f t="shared" si="16"/>
        <v>98.610000000000014</v>
      </c>
      <c r="L568" s="12">
        <f t="shared" si="17"/>
        <v>0.04</v>
      </c>
    </row>
    <row r="569" spans="1:12" x14ac:dyDescent="0.25">
      <c r="A569" t="s">
        <v>626</v>
      </c>
      <c r="B569">
        <v>20.100000000000001</v>
      </c>
      <c r="C569">
        <v>0.04</v>
      </c>
      <c r="D569">
        <v>0</v>
      </c>
      <c r="E569">
        <v>0</v>
      </c>
      <c r="F569">
        <v>0.77</v>
      </c>
      <c r="G569">
        <v>78.52</v>
      </c>
      <c r="H569">
        <v>0</v>
      </c>
      <c r="I569">
        <v>0</v>
      </c>
      <c r="J569" s="11">
        <v>45675</v>
      </c>
      <c r="K569" s="12">
        <f t="shared" si="16"/>
        <v>98.62</v>
      </c>
      <c r="L569" s="12">
        <f t="shared" si="17"/>
        <v>0.04</v>
      </c>
    </row>
    <row r="570" spans="1:12" x14ac:dyDescent="0.25">
      <c r="A570" t="s">
        <v>627</v>
      </c>
      <c r="B570">
        <v>19.91</v>
      </c>
      <c r="C570">
        <v>0.04</v>
      </c>
      <c r="D570">
        <v>0</v>
      </c>
      <c r="E570">
        <v>0</v>
      </c>
      <c r="F570">
        <v>0.66</v>
      </c>
      <c r="G570">
        <v>78.73</v>
      </c>
      <c r="H570">
        <v>0</v>
      </c>
      <c r="I570">
        <v>0</v>
      </c>
      <c r="J570" s="11">
        <v>45674</v>
      </c>
      <c r="K570" s="12">
        <f t="shared" si="16"/>
        <v>98.64</v>
      </c>
      <c r="L570" s="12">
        <f t="shared" si="17"/>
        <v>0.04</v>
      </c>
    </row>
    <row r="571" spans="1:12" x14ac:dyDescent="0.25">
      <c r="A571" t="s">
        <v>628</v>
      </c>
      <c r="B571">
        <v>19.899999999999999</v>
      </c>
      <c r="C571">
        <v>0.04</v>
      </c>
      <c r="D571">
        <v>0</v>
      </c>
      <c r="E571">
        <v>0</v>
      </c>
      <c r="F571">
        <v>0.66</v>
      </c>
      <c r="G571">
        <v>78.739999999999995</v>
      </c>
      <c r="H571">
        <v>0</v>
      </c>
      <c r="I571">
        <v>0</v>
      </c>
      <c r="J571" s="11">
        <v>45673</v>
      </c>
      <c r="K571" s="12">
        <f t="shared" si="16"/>
        <v>98.639999999999986</v>
      </c>
      <c r="L571" s="12">
        <f t="shared" si="17"/>
        <v>0.04</v>
      </c>
    </row>
    <row r="572" spans="1:12" x14ac:dyDescent="0.25">
      <c r="A572" t="s">
        <v>629</v>
      </c>
      <c r="B572">
        <v>19.899999999999999</v>
      </c>
      <c r="C572">
        <v>0.04</v>
      </c>
      <c r="D572">
        <v>0</v>
      </c>
      <c r="E572">
        <v>0</v>
      </c>
      <c r="F572">
        <v>0.66</v>
      </c>
      <c r="G572">
        <v>78.739999999999995</v>
      </c>
      <c r="H572">
        <v>0</v>
      </c>
      <c r="I572">
        <v>0</v>
      </c>
      <c r="J572" s="11">
        <v>45672</v>
      </c>
      <c r="K572" s="12">
        <f t="shared" si="16"/>
        <v>98.639999999999986</v>
      </c>
      <c r="L572" s="12">
        <f t="shared" si="17"/>
        <v>0.04</v>
      </c>
    </row>
    <row r="573" spans="1:12" x14ac:dyDescent="0.25">
      <c r="A573" t="s">
        <v>630</v>
      </c>
      <c r="B573">
        <v>19.96</v>
      </c>
      <c r="C573">
        <v>0.04</v>
      </c>
      <c r="D573">
        <v>0</v>
      </c>
      <c r="E573">
        <v>0</v>
      </c>
      <c r="F573">
        <v>0.66</v>
      </c>
      <c r="G573">
        <v>78.69</v>
      </c>
      <c r="H573">
        <v>0</v>
      </c>
      <c r="I573">
        <v>0</v>
      </c>
      <c r="J573" s="11">
        <v>45671</v>
      </c>
      <c r="K573" s="12">
        <f t="shared" si="16"/>
        <v>98.65</v>
      </c>
      <c r="L573" s="12">
        <f t="shared" si="17"/>
        <v>0.04</v>
      </c>
    </row>
    <row r="574" spans="1:12" x14ac:dyDescent="0.25">
      <c r="A574" t="s">
        <v>631</v>
      </c>
      <c r="B574">
        <v>19.95</v>
      </c>
      <c r="C574">
        <v>0.04</v>
      </c>
      <c r="D574">
        <v>0</v>
      </c>
      <c r="E574">
        <v>0</v>
      </c>
      <c r="F574">
        <v>0.66</v>
      </c>
      <c r="G574">
        <v>78.7</v>
      </c>
      <c r="H574">
        <v>0</v>
      </c>
      <c r="I574">
        <v>0</v>
      </c>
      <c r="J574" s="11">
        <v>45670</v>
      </c>
      <c r="K574" s="12">
        <f t="shared" si="16"/>
        <v>98.65</v>
      </c>
      <c r="L574" s="12">
        <f t="shared" si="17"/>
        <v>0.04</v>
      </c>
    </row>
    <row r="575" spans="1:12" x14ac:dyDescent="0.25">
      <c r="A575" t="s">
        <v>632</v>
      </c>
      <c r="B575">
        <v>20.18</v>
      </c>
      <c r="C575">
        <v>0.04</v>
      </c>
      <c r="D575">
        <v>0</v>
      </c>
      <c r="E575">
        <v>0</v>
      </c>
      <c r="F575">
        <v>0.68</v>
      </c>
      <c r="G575">
        <v>78.45</v>
      </c>
      <c r="H575">
        <v>0</v>
      </c>
      <c r="I575">
        <v>0</v>
      </c>
      <c r="J575" s="11">
        <v>45669</v>
      </c>
      <c r="K575" s="12">
        <f t="shared" si="16"/>
        <v>98.63</v>
      </c>
      <c r="L575" s="12">
        <f t="shared" si="17"/>
        <v>0.04</v>
      </c>
    </row>
    <row r="576" spans="1:12" x14ac:dyDescent="0.25">
      <c r="A576" t="s">
        <v>633</v>
      </c>
      <c r="B576">
        <v>20.32</v>
      </c>
      <c r="C576">
        <v>0.04</v>
      </c>
      <c r="D576">
        <v>0</v>
      </c>
      <c r="E576">
        <v>0</v>
      </c>
      <c r="F576">
        <v>0.68</v>
      </c>
      <c r="G576">
        <v>78.31</v>
      </c>
      <c r="H576">
        <v>0</v>
      </c>
      <c r="I576">
        <v>0</v>
      </c>
      <c r="J576" s="11">
        <v>45668</v>
      </c>
      <c r="K576" s="12">
        <f t="shared" si="16"/>
        <v>98.63</v>
      </c>
      <c r="L576" s="12">
        <f t="shared" si="17"/>
        <v>0.04</v>
      </c>
    </row>
    <row r="577" spans="1:12" x14ac:dyDescent="0.25">
      <c r="A577" t="s">
        <v>634</v>
      </c>
      <c r="B577">
        <v>20.2</v>
      </c>
      <c r="C577">
        <v>0.04</v>
      </c>
      <c r="D577">
        <v>0</v>
      </c>
      <c r="E577">
        <v>0</v>
      </c>
      <c r="F577">
        <v>0.66</v>
      </c>
      <c r="G577">
        <v>78.47</v>
      </c>
      <c r="H577">
        <v>0</v>
      </c>
      <c r="I577">
        <v>0</v>
      </c>
      <c r="J577" s="11">
        <v>45667</v>
      </c>
      <c r="K577" s="12">
        <f t="shared" si="16"/>
        <v>98.67</v>
      </c>
      <c r="L577" s="12">
        <f t="shared" si="17"/>
        <v>0.04</v>
      </c>
    </row>
    <row r="578" spans="1:12" x14ac:dyDescent="0.25">
      <c r="A578" t="s">
        <v>635</v>
      </c>
      <c r="B578">
        <v>20.2</v>
      </c>
      <c r="C578">
        <v>0.04</v>
      </c>
      <c r="D578">
        <v>0</v>
      </c>
      <c r="E578">
        <v>0</v>
      </c>
      <c r="F578">
        <v>0.66</v>
      </c>
      <c r="G578">
        <v>78.47</v>
      </c>
      <c r="H578">
        <v>0</v>
      </c>
      <c r="I578">
        <v>0</v>
      </c>
      <c r="J578" s="11">
        <v>45666</v>
      </c>
      <c r="K578" s="12">
        <f t="shared" ref="K578:K641" si="18">B578+G578</f>
        <v>98.67</v>
      </c>
      <c r="L578" s="12">
        <f t="shared" ref="L578:L641" si="19">D578+C578</f>
        <v>0.04</v>
      </c>
    </row>
    <row r="579" spans="1:12" x14ac:dyDescent="0.25">
      <c r="A579" t="s">
        <v>636</v>
      </c>
      <c r="B579">
        <v>20.190000000000001</v>
      </c>
      <c r="C579">
        <v>0.04</v>
      </c>
      <c r="D579">
        <v>0</v>
      </c>
      <c r="E579">
        <v>0</v>
      </c>
      <c r="F579">
        <v>0.66</v>
      </c>
      <c r="G579">
        <v>78.48</v>
      </c>
      <c r="H579">
        <v>0</v>
      </c>
      <c r="I579">
        <v>0</v>
      </c>
      <c r="J579" s="11">
        <v>45665</v>
      </c>
      <c r="K579" s="12">
        <f t="shared" si="18"/>
        <v>98.67</v>
      </c>
      <c r="L579" s="12">
        <f t="shared" si="19"/>
        <v>0.04</v>
      </c>
    </row>
    <row r="580" spans="1:12" x14ac:dyDescent="0.25">
      <c r="A580" t="s">
        <v>637</v>
      </c>
      <c r="B580">
        <v>20.48</v>
      </c>
      <c r="C580">
        <v>0.02</v>
      </c>
      <c r="D580">
        <v>0</v>
      </c>
      <c r="E580">
        <v>0</v>
      </c>
      <c r="F580">
        <v>0.64</v>
      </c>
      <c r="G580">
        <v>78.209999999999994</v>
      </c>
      <c r="H580">
        <v>0</v>
      </c>
      <c r="I580">
        <v>0</v>
      </c>
      <c r="J580" s="11">
        <v>45664</v>
      </c>
      <c r="K580" s="12">
        <f t="shared" si="18"/>
        <v>98.69</v>
      </c>
      <c r="L580" s="12">
        <f t="shared" si="19"/>
        <v>0.02</v>
      </c>
    </row>
    <row r="581" spans="1:12" x14ac:dyDescent="0.25">
      <c r="A581" t="s">
        <v>638</v>
      </c>
      <c r="B581">
        <v>20.48</v>
      </c>
      <c r="C581">
        <v>0.51</v>
      </c>
      <c r="D581">
        <v>0</v>
      </c>
      <c r="E581">
        <v>0</v>
      </c>
      <c r="F581">
        <v>0.66</v>
      </c>
      <c r="G581">
        <v>77.7</v>
      </c>
      <c r="H581">
        <v>0</v>
      </c>
      <c r="I581">
        <v>0</v>
      </c>
      <c r="J581" s="11">
        <v>45663</v>
      </c>
      <c r="K581" s="12">
        <f t="shared" si="18"/>
        <v>98.18</v>
      </c>
      <c r="L581" s="12">
        <f t="shared" si="19"/>
        <v>0.51</v>
      </c>
    </row>
    <row r="582" spans="1:12" x14ac:dyDescent="0.25">
      <c r="A582" t="s">
        <v>639</v>
      </c>
      <c r="B582">
        <v>20.76</v>
      </c>
      <c r="C582">
        <v>0.06</v>
      </c>
      <c r="D582">
        <v>0</v>
      </c>
      <c r="E582">
        <v>0</v>
      </c>
      <c r="F582">
        <v>1.08</v>
      </c>
      <c r="G582">
        <v>77.42</v>
      </c>
      <c r="H582">
        <v>0</v>
      </c>
      <c r="I582">
        <v>0</v>
      </c>
      <c r="J582" s="11">
        <v>45662</v>
      </c>
      <c r="K582" s="12">
        <f t="shared" si="18"/>
        <v>98.18</v>
      </c>
      <c r="L582" s="12">
        <f t="shared" si="19"/>
        <v>0.06</v>
      </c>
    </row>
    <row r="583" spans="1:12" x14ac:dyDescent="0.25">
      <c r="A583" t="s">
        <v>640</v>
      </c>
      <c r="B583">
        <v>20.99</v>
      </c>
      <c r="C583">
        <v>0.06</v>
      </c>
      <c r="D583">
        <v>0</v>
      </c>
      <c r="E583">
        <v>0</v>
      </c>
      <c r="F583">
        <v>1.08</v>
      </c>
      <c r="G583">
        <v>77.17</v>
      </c>
      <c r="H583">
        <v>0</v>
      </c>
      <c r="I583">
        <v>0</v>
      </c>
      <c r="J583" s="11">
        <v>45661</v>
      </c>
      <c r="K583" s="12">
        <f t="shared" si="18"/>
        <v>98.16</v>
      </c>
      <c r="L583" s="12">
        <f t="shared" si="19"/>
        <v>0.06</v>
      </c>
    </row>
    <row r="584" spans="1:12" x14ac:dyDescent="0.25">
      <c r="A584" t="s">
        <v>641</v>
      </c>
      <c r="B584">
        <v>21.47</v>
      </c>
      <c r="C584">
        <v>0.06</v>
      </c>
      <c r="D584">
        <v>0</v>
      </c>
      <c r="E584">
        <v>0</v>
      </c>
      <c r="F584">
        <v>1.17</v>
      </c>
      <c r="G584">
        <v>76.66</v>
      </c>
      <c r="H584">
        <v>0</v>
      </c>
      <c r="I584">
        <v>0</v>
      </c>
      <c r="J584" s="11">
        <v>45660</v>
      </c>
      <c r="K584" s="12">
        <f t="shared" si="18"/>
        <v>98.13</v>
      </c>
      <c r="L584" s="12">
        <f t="shared" si="19"/>
        <v>0.06</v>
      </c>
    </row>
    <row r="585" spans="1:12" x14ac:dyDescent="0.25">
      <c r="A585" t="s">
        <v>642</v>
      </c>
      <c r="B585">
        <v>21.46</v>
      </c>
      <c r="C585">
        <v>0.06</v>
      </c>
      <c r="D585">
        <v>0</v>
      </c>
      <c r="E585">
        <v>0</v>
      </c>
      <c r="F585">
        <v>1.17</v>
      </c>
      <c r="G585">
        <v>76.67</v>
      </c>
      <c r="H585">
        <v>0</v>
      </c>
      <c r="I585">
        <v>0</v>
      </c>
      <c r="J585" s="11">
        <v>45659</v>
      </c>
      <c r="K585" s="12">
        <f t="shared" si="18"/>
        <v>98.13</v>
      </c>
      <c r="L585" s="12">
        <f t="shared" si="19"/>
        <v>0.06</v>
      </c>
    </row>
    <row r="586" spans="1:12" x14ac:dyDescent="0.25">
      <c r="A586" t="s">
        <v>643</v>
      </c>
      <c r="B586">
        <v>21.46</v>
      </c>
      <c r="C586">
        <v>0.06</v>
      </c>
      <c r="D586">
        <v>0</v>
      </c>
      <c r="E586">
        <v>0</v>
      </c>
      <c r="F586">
        <v>1.17</v>
      </c>
      <c r="G586">
        <v>76.67</v>
      </c>
      <c r="H586">
        <v>0</v>
      </c>
      <c r="I586">
        <v>0</v>
      </c>
      <c r="J586" s="11">
        <v>45658</v>
      </c>
      <c r="K586" s="12">
        <f t="shared" si="18"/>
        <v>98.13</v>
      </c>
      <c r="L586" s="12">
        <f t="shared" si="19"/>
        <v>0.06</v>
      </c>
    </row>
    <row r="587" spans="1:12" x14ac:dyDescent="0.25">
      <c r="A587" t="s">
        <v>644</v>
      </c>
      <c r="B587">
        <v>21.81</v>
      </c>
      <c r="C587">
        <v>0.08</v>
      </c>
      <c r="D587">
        <v>0</v>
      </c>
      <c r="E587">
        <v>0</v>
      </c>
      <c r="F587">
        <v>1.18</v>
      </c>
      <c r="G587">
        <v>76.239999999999995</v>
      </c>
      <c r="H587">
        <v>0</v>
      </c>
      <c r="I587">
        <v>0</v>
      </c>
      <c r="J587" s="11">
        <v>45657</v>
      </c>
      <c r="K587" s="12">
        <f t="shared" si="18"/>
        <v>98.05</v>
      </c>
      <c r="L587" s="12">
        <f t="shared" si="19"/>
        <v>0.08</v>
      </c>
    </row>
    <row r="588" spans="1:12" x14ac:dyDescent="0.25">
      <c r="A588" t="s">
        <v>645</v>
      </c>
      <c r="B588">
        <v>21.72</v>
      </c>
      <c r="C588">
        <v>0</v>
      </c>
      <c r="D588">
        <v>0</v>
      </c>
      <c r="E588">
        <v>0</v>
      </c>
      <c r="F588">
        <v>1.25</v>
      </c>
      <c r="G588">
        <v>76.319999999999993</v>
      </c>
      <c r="H588">
        <v>0</v>
      </c>
      <c r="I588">
        <v>0</v>
      </c>
      <c r="J588" s="11">
        <v>45656</v>
      </c>
      <c r="K588" s="12">
        <f t="shared" si="18"/>
        <v>98.039999999999992</v>
      </c>
      <c r="L588" s="12">
        <f t="shared" si="19"/>
        <v>0</v>
      </c>
    </row>
    <row r="589" spans="1:12" x14ac:dyDescent="0.25">
      <c r="A589" t="s">
        <v>646</v>
      </c>
      <c r="B589">
        <v>21.67</v>
      </c>
      <c r="C589">
        <v>0</v>
      </c>
      <c r="D589">
        <v>0</v>
      </c>
      <c r="E589">
        <v>0</v>
      </c>
      <c r="F589">
        <v>1.1000000000000001</v>
      </c>
      <c r="G589">
        <v>76.400000000000006</v>
      </c>
      <c r="H589">
        <v>0</v>
      </c>
      <c r="I589">
        <v>0</v>
      </c>
      <c r="J589" s="11">
        <v>45655</v>
      </c>
      <c r="K589" s="12">
        <f t="shared" si="18"/>
        <v>98.070000000000007</v>
      </c>
      <c r="L589" s="12">
        <f t="shared" si="19"/>
        <v>0</v>
      </c>
    </row>
    <row r="590" spans="1:12" x14ac:dyDescent="0.25">
      <c r="A590" t="s">
        <v>647</v>
      </c>
      <c r="B590">
        <v>21.52</v>
      </c>
      <c r="C590">
        <v>0</v>
      </c>
      <c r="D590">
        <v>0</v>
      </c>
      <c r="E590">
        <v>0</v>
      </c>
      <c r="F590">
        <v>0.97</v>
      </c>
      <c r="G590">
        <v>76.58</v>
      </c>
      <c r="H590">
        <v>0</v>
      </c>
      <c r="I590">
        <v>0</v>
      </c>
      <c r="J590" s="11">
        <v>45654</v>
      </c>
      <c r="K590" s="12">
        <f t="shared" si="18"/>
        <v>98.1</v>
      </c>
      <c r="L590" s="12">
        <f t="shared" si="19"/>
        <v>0</v>
      </c>
    </row>
    <row r="591" spans="1:12" x14ac:dyDescent="0.25">
      <c r="A591" t="s">
        <v>648</v>
      </c>
      <c r="B591">
        <v>21.43</v>
      </c>
      <c r="C591">
        <v>0</v>
      </c>
      <c r="D591">
        <v>0</v>
      </c>
      <c r="E591">
        <v>0</v>
      </c>
      <c r="F591">
        <v>0.9</v>
      </c>
      <c r="G591">
        <v>76.67</v>
      </c>
      <c r="H591">
        <v>0</v>
      </c>
      <c r="I591">
        <v>0</v>
      </c>
      <c r="J591" s="11">
        <v>45653</v>
      </c>
      <c r="K591" s="12">
        <f t="shared" si="18"/>
        <v>98.1</v>
      </c>
      <c r="L591" s="12">
        <f t="shared" si="19"/>
        <v>0</v>
      </c>
    </row>
    <row r="592" spans="1:12" x14ac:dyDescent="0.25">
      <c r="A592" t="s">
        <v>649</v>
      </c>
      <c r="B592">
        <v>21.43</v>
      </c>
      <c r="C592">
        <v>0</v>
      </c>
      <c r="D592">
        <v>0</v>
      </c>
      <c r="E592">
        <v>0</v>
      </c>
      <c r="F592">
        <v>0.9</v>
      </c>
      <c r="G592">
        <v>76.67</v>
      </c>
      <c r="H592">
        <v>0</v>
      </c>
      <c r="I592">
        <v>0</v>
      </c>
      <c r="J592" s="11">
        <v>45652</v>
      </c>
      <c r="K592" s="12">
        <f t="shared" si="18"/>
        <v>98.1</v>
      </c>
      <c r="L592" s="12">
        <f t="shared" si="19"/>
        <v>0</v>
      </c>
    </row>
    <row r="593" spans="1:12" x14ac:dyDescent="0.25">
      <c r="A593" t="s">
        <v>650</v>
      </c>
      <c r="B593">
        <v>21.42</v>
      </c>
      <c r="C593">
        <v>0</v>
      </c>
      <c r="D593">
        <v>0</v>
      </c>
      <c r="E593">
        <v>0</v>
      </c>
      <c r="F593">
        <v>0.9</v>
      </c>
      <c r="G593">
        <v>76.680000000000007</v>
      </c>
      <c r="H593">
        <v>0</v>
      </c>
      <c r="I593">
        <v>0</v>
      </c>
      <c r="J593" s="11">
        <v>45651</v>
      </c>
      <c r="K593" s="12">
        <f t="shared" si="18"/>
        <v>98.100000000000009</v>
      </c>
      <c r="L593" s="12">
        <f t="shared" si="19"/>
        <v>0</v>
      </c>
    </row>
    <row r="594" spans="1:12" x14ac:dyDescent="0.25">
      <c r="A594" t="s">
        <v>651</v>
      </c>
      <c r="B594">
        <v>22.09</v>
      </c>
      <c r="C594">
        <v>0.02</v>
      </c>
      <c r="D594">
        <v>0</v>
      </c>
      <c r="E594">
        <v>0</v>
      </c>
      <c r="F594">
        <v>0.84</v>
      </c>
      <c r="G594">
        <v>75.98</v>
      </c>
      <c r="H594">
        <v>0</v>
      </c>
      <c r="I594">
        <v>0</v>
      </c>
      <c r="J594" s="11">
        <v>45650</v>
      </c>
      <c r="K594" s="12">
        <f t="shared" si="18"/>
        <v>98.070000000000007</v>
      </c>
      <c r="L594" s="12">
        <f t="shared" si="19"/>
        <v>0.02</v>
      </c>
    </row>
    <row r="595" spans="1:12" x14ac:dyDescent="0.25">
      <c r="A595" t="s">
        <v>652</v>
      </c>
      <c r="B595">
        <v>22.06</v>
      </c>
      <c r="C595">
        <v>0.26</v>
      </c>
      <c r="D595">
        <v>0</v>
      </c>
      <c r="E595">
        <v>0</v>
      </c>
      <c r="F595">
        <v>0.87</v>
      </c>
      <c r="G595">
        <v>75.75</v>
      </c>
      <c r="H595">
        <v>0</v>
      </c>
      <c r="I595">
        <v>0</v>
      </c>
      <c r="J595" s="11">
        <v>45649</v>
      </c>
      <c r="K595" s="12">
        <f t="shared" si="18"/>
        <v>97.81</v>
      </c>
      <c r="L595" s="12">
        <f t="shared" si="19"/>
        <v>0.26</v>
      </c>
    </row>
    <row r="596" spans="1:12" x14ac:dyDescent="0.25">
      <c r="A596" t="s">
        <v>653</v>
      </c>
      <c r="B596">
        <v>22.85</v>
      </c>
      <c r="C596">
        <v>0.01</v>
      </c>
      <c r="D596">
        <v>0</v>
      </c>
      <c r="E596">
        <v>0</v>
      </c>
      <c r="F596">
        <v>0.92</v>
      </c>
      <c r="G596">
        <v>75.16</v>
      </c>
      <c r="H596">
        <v>0</v>
      </c>
      <c r="I596">
        <v>0</v>
      </c>
      <c r="J596" s="11">
        <v>45648</v>
      </c>
      <c r="K596" s="12">
        <f t="shared" si="18"/>
        <v>98.009999999999991</v>
      </c>
      <c r="L596" s="12">
        <f t="shared" si="19"/>
        <v>0.01</v>
      </c>
    </row>
    <row r="597" spans="1:12" x14ac:dyDescent="0.25">
      <c r="A597" t="s">
        <v>654</v>
      </c>
      <c r="B597">
        <v>22.93</v>
      </c>
      <c r="C597">
        <v>0.03</v>
      </c>
      <c r="D597">
        <v>0</v>
      </c>
      <c r="E597">
        <v>0</v>
      </c>
      <c r="F597">
        <v>0.71</v>
      </c>
      <c r="G597">
        <v>75.16</v>
      </c>
      <c r="H597">
        <v>0</v>
      </c>
      <c r="I597">
        <v>0</v>
      </c>
      <c r="J597" s="11">
        <v>45647</v>
      </c>
      <c r="K597" s="12">
        <f t="shared" si="18"/>
        <v>98.09</v>
      </c>
      <c r="L597" s="12">
        <f t="shared" si="19"/>
        <v>0.03</v>
      </c>
    </row>
    <row r="598" spans="1:12" x14ac:dyDescent="0.25">
      <c r="A598" t="s">
        <v>655</v>
      </c>
      <c r="B598">
        <v>22.94</v>
      </c>
      <c r="C598">
        <v>0.21</v>
      </c>
      <c r="D598">
        <v>0</v>
      </c>
      <c r="E598">
        <v>0</v>
      </c>
      <c r="F598">
        <v>0.56999999999999995</v>
      </c>
      <c r="G598">
        <v>74.95</v>
      </c>
      <c r="H598">
        <v>0</v>
      </c>
      <c r="I598">
        <v>0</v>
      </c>
      <c r="J598" s="11">
        <v>45646</v>
      </c>
      <c r="K598" s="12">
        <f t="shared" si="18"/>
        <v>97.89</v>
      </c>
      <c r="L598" s="12">
        <f t="shared" si="19"/>
        <v>0.21</v>
      </c>
    </row>
    <row r="599" spans="1:12" x14ac:dyDescent="0.25">
      <c r="A599" t="s">
        <v>656</v>
      </c>
      <c r="B599">
        <v>22.93</v>
      </c>
      <c r="C599">
        <v>0.21</v>
      </c>
      <c r="D599">
        <v>0</v>
      </c>
      <c r="E599">
        <v>0</v>
      </c>
      <c r="F599">
        <v>0.56999999999999995</v>
      </c>
      <c r="G599">
        <v>74.959999999999994</v>
      </c>
      <c r="H599">
        <v>0</v>
      </c>
      <c r="I599">
        <v>0</v>
      </c>
      <c r="J599" s="11">
        <v>45645</v>
      </c>
      <c r="K599" s="12">
        <f t="shared" si="18"/>
        <v>97.889999999999986</v>
      </c>
      <c r="L599" s="12">
        <f t="shared" si="19"/>
        <v>0.21</v>
      </c>
    </row>
    <row r="600" spans="1:12" x14ac:dyDescent="0.25">
      <c r="A600" t="s">
        <v>657</v>
      </c>
      <c r="B600">
        <v>22.93</v>
      </c>
      <c r="C600">
        <v>0.21</v>
      </c>
      <c r="D600">
        <v>0</v>
      </c>
      <c r="E600">
        <v>0</v>
      </c>
      <c r="F600">
        <v>0.56999999999999995</v>
      </c>
      <c r="G600">
        <v>74.959999999999994</v>
      </c>
      <c r="H600">
        <v>0</v>
      </c>
      <c r="I600">
        <v>0</v>
      </c>
      <c r="J600" s="11">
        <v>45644</v>
      </c>
      <c r="K600" s="12">
        <f t="shared" si="18"/>
        <v>97.889999999999986</v>
      </c>
      <c r="L600" s="12">
        <f t="shared" si="19"/>
        <v>0.21</v>
      </c>
    </row>
    <row r="601" spans="1:12" x14ac:dyDescent="0.25">
      <c r="A601" t="s">
        <v>658</v>
      </c>
      <c r="B601">
        <v>22.94</v>
      </c>
      <c r="C601">
        <v>0.03</v>
      </c>
      <c r="D601">
        <v>0</v>
      </c>
      <c r="E601">
        <v>0</v>
      </c>
      <c r="F601">
        <v>1.08</v>
      </c>
      <c r="G601">
        <v>74.95</v>
      </c>
      <c r="H601">
        <v>0</v>
      </c>
      <c r="I601">
        <v>0</v>
      </c>
      <c r="J601" s="11">
        <v>45643</v>
      </c>
      <c r="K601" s="12">
        <f t="shared" si="18"/>
        <v>97.89</v>
      </c>
      <c r="L601" s="12">
        <f t="shared" si="19"/>
        <v>0.03</v>
      </c>
    </row>
    <row r="602" spans="1:12" x14ac:dyDescent="0.25">
      <c r="A602" t="s">
        <v>659</v>
      </c>
      <c r="B602">
        <v>22.78</v>
      </c>
      <c r="C602">
        <v>0.01</v>
      </c>
      <c r="D602">
        <v>0</v>
      </c>
      <c r="E602">
        <v>0</v>
      </c>
      <c r="F602">
        <v>0.98</v>
      </c>
      <c r="G602">
        <v>75.150000000000006</v>
      </c>
      <c r="H602">
        <v>0</v>
      </c>
      <c r="I602">
        <v>0</v>
      </c>
      <c r="J602" s="11">
        <v>45642</v>
      </c>
      <c r="K602" s="12">
        <f t="shared" si="18"/>
        <v>97.93</v>
      </c>
      <c r="L602" s="12">
        <f t="shared" si="19"/>
        <v>0.01</v>
      </c>
    </row>
    <row r="603" spans="1:12" x14ac:dyDescent="0.25">
      <c r="A603" t="s">
        <v>660</v>
      </c>
      <c r="B603">
        <v>22.87</v>
      </c>
      <c r="C603">
        <v>1.01</v>
      </c>
      <c r="D603">
        <v>0</v>
      </c>
      <c r="E603">
        <v>0</v>
      </c>
      <c r="F603">
        <v>0.17</v>
      </c>
      <c r="G603">
        <v>74.72</v>
      </c>
      <c r="H603">
        <v>0</v>
      </c>
      <c r="I603">
        <v>0</v>
      </c>
      <c r="J603" s="11">
        <v>45641</v>
      </c>
      <c r="K603" s="12">
        <f t="shared" si="18"/>
        <v>97.59</v>
      </c>
      <c r="L603" s="12">
        <f t="shared" si="19"/>
        <v>1.01</v>
      </c>
    </row>
    <row r="604" spans="1:12" x14ac:dyDescent="0.25">
      <c r="A604" t="s">
        <v>661</v>
      </c>
      <c r="B604">
        <v>23.09</v>
      </c>
      <c r="C604">
        <v>0.01</v>
      </c>
      <c r="D604">
        <v>0</v>
      </c>
      <c r="E604">
        <v>0</v>
      </c>
      <c r="F604">
        <v>0.08</v>
      </c>
      <c r="G604">
        <v>75.48</v>
      </c>
      <c r="H604">
        <v>0</v>
      </c>
      <c r="I604">
        <v>0</v>
      </c>
      <c r="J604" s="11">
        <v>45640</v>
      </c>
      <c r="K604" s="12">
        <f t="shared" si="18"/>
        <v>98.570000000000007</v>
      </c>
      <c r="L604" s="12">
        <f t="shared" si="19"/>
        <v>0.01</v>
      </c>
    </row>
    <row r="605" spans="1:12" x14ac:dyDescent="0.25">
      <c r="A605" t="s">
        <v>662</v>
      </c>
      <c r="B605">
        <v>23.32</v>
      </c>
      <c r="C605">
        <v>0.01</v>
      </c>
      <c r="D605">
        <v>0</v>
      </c>
      <c r="E605">
        <v>0</v>
      </c>
      <c r="F605">
        <v>0.55000000000000004</v>
      </c>
      <c r="G605">
        <v>75.22</v>
      </c>
      <c r="H605">
        <v>0</v>
      </c>
      <c r="I605">
        <v>0</v>
      </c>
      <c r="J605" s="11">
        <v>45639</v>
      </c>
      <c r="K605" s="12">
        <f t="shared" si="18"/>
        <v>98.539999999999992</v>
      </c>
      <c r="L605" s="12">
        <f t="shared" si="19"/>
        <v>0.01</v>
      </c>
    </row>
    <row r="606" spans="1:12" x14ac:dyDescent="0.25">
      <c r="A606" t="s">
        <v>663</v>
      </c>
      <c r="B606">
        <v>23.32</v>
      </c>
      <c r="C606">
        <v>0.01</v>
      </c>
      <c r="D606">
        <v>0</v>
      </c>
      <c r="E606">
        <v>0</v>
      </c>
      <c r="F606">
        <v>0.55000000000000004</v>
      </c>
      <c r="G606">
        <v>75.22</v>
      </c>
      <c r="H606">
        <v>0</v>
      </c>
      <c r="I606">
        <v>0</v>
      </c>
      <c r="J606" s="11">
        <v>45638</v>
      </c>
      <c r="K606" s="12">
        <f t="shared" si="18"/>
        <v>98.539999999999992</v>
      </c>
      <c r="L606" s="12">
        <f t="shared" si="19"/>
        <v>0.01</v>
      </c>
    </row>
    <row r="607" spans="1:12" x14ac:dyDescent="0.25">
      <c r="A607" t="s">
        <v>664</v>
      </c>
      <c r="B607">
        <v>23.32</v>
      </c>
      <c r="C607">
        <v>0.01</v>
      </c>
      <c r="D607">
        <v>0</v>
      </c>
      <c r="E607">
        <v>0</v>
      </c>
      <c r="F607">
        <v>0.55000000000000004</v>
      </c>
      <c r="G607">
        <v>75.22</v>
      </c>
      <c r="H607">
        <v>0</v>
      </c>
      <c r="I607">
        <v>0</v>
      </c>
      <c r="J607" s="11">
        <v>45637</v>
      </c>
      <c r="K607" s="12">
        <f t="shared" si="18"/>
        <v>98.539999999999992</v>
      </c>
      <c r="L607" s="12">
        <f t="shared" si="19"/>
        <v>0.01</v>
      </c>
    </row>
    <row r="608" spans="1:12" x14ac:dyDescent="0.25">
      <c r="A608" t="s">
        <v>665</v>
      </c>
      <c r="B608">
        <v>23.41</v>
      </c>
      <c r="C608">
        <v>0.01</v>
      </c>
      <c r="D608">
        <v>0</v>
      </c>
      <c r="E608">
        <v>0</v>
      </c>
      <c r="F608">
        <v>0.66</v>
      </c>
      <c r="G608">
        <v>75.12</v>
      </c>
      <c r="H608">
        <v>0</v>
      </c>
      <c r="I608">
        <v>0</v>
      </c>
      <c r="J608" s="11">
        <v>45636</v>
      </c>
      <c r="K608" s="12">
        <f t="shared" si="18"/>
        <v>98.53</v>
      </c>
      <c r="L608" s="12">
        <f t="shared" si="19"/>
        <v>0.01</v>
      </c>
    </row>
    <row r="609" spans="1:12" x14ac:dyDescent="0.25">
      <c r="A609" t="s">
        <v>666</v>
      </c>
      <c r="B609">
        <v>23.42</v>
      </c>
      <c r="C609">
        <v>0</v>
      </c>
      <c r="D609">
        <v>0</v>
      </c>
      <c r="E609">
        <v>0</v>
      </c>
      <c r="F609">
        <v>0.54</v>
      </c>
      <c r="G609">
        <v>75.099999999999994</v>
      </c>
      <c r="H609">
        <v>0</v>
      </c>
      <c r="I609">
        <v>0</v>
      </c>
      <c r="J609" s="11">
        <v>45635</v>
      </c>
      <c r="K609" s="12">
        <f t="shared" si="18"/>
        <v>98.52</v>
      </c>
      <c r="L609" s="12">
        <f t="shared" si="19"/>
        <v>0</v>
      </c>
    </row>
    <row r="610" spans="1:12" x14ac:dyDescent="0.25">
      <c r="A610" t="s">
        <v>667</v>
      </c>
      <c r="B610">
        <v>23.57</v>
      </c>
      <c r="C610">
        <v>0</v>
      </c>
      <c r="D610">
        <v>0</v>
      </c>
      <c r="E610">
        <v>0</v>
      </c>
      <c r="F610">
        <v>0.78</v>
      </c>
      <c r="G610">
        <v>74.92</v>
      </c>
      <c r="H610">
        <v>0</v>
      </c>
      <c r="I610">
        <v>0</v>
      </c>
      <c r="J610" s="11">
        <v>45634</v>
      </c>
      <c r="K610" s="12">
        <f t="shared" si="18"/>
        <v>98.490000000000009</v>
      </c>
      <c r="L610" s="12">
        <f t="shared" si="19"/>
        <v>0</v>
      </c>
    </row>
    <row r="611" spans="1:12" x14ac:dyDescent="0.25">
      <c r="A611" t="s">
        <v>668</v>
      </c>
      <c r="B611">
        <v>23.6</v>
      </c>
      <c r="C611">
        <v>0.08</v>
      </c>
      <c r="D611">
        <v>0</v>
      </c>
      <c r="E611">
        <v>0</v>
      </c>
      <c r="F611">
        <v>0.76</v>
      </c>
      <c r="G611">
        <v>74.819999999999993</v>
      </c>
      <c r="H611">
        <v>0</v>
      </c>
      <c r="I611">
        <v>0</v>
      </c>
      <c r="J611" s="11">
        <v>45633</v>
      </c>
      <c r="K611" s="12">
        <f t="shared" si="18"/>
        <v>98.419999999999987</v>
      </c>
      <c r="L611" s="12">
        <f t="shared" si="19"/>
        <v>0.08</v>
      </c>
    </row>
    <row r="612" spans="1:12" x14ac:dyDescent="0.25">
      <c r="A612" t="s">
        <v>669</v>
      </c>
      <c r="B612">
        <v>23.56</v>
      </c>
      <c r="C612">
        <v>0.04</v>
      </c>
      <c r="D612">
        <v>0</v>
      </c>
      <c r="E612">
        <v>0</v>
      </c>
      <c r="F612">
        <v>0.64</v>
      </c>
      <c r="G612">
        <v>74.92</v>
      </c>
      <c r="H612">
        <v>0</v>
      </c>
      <c r="I612">
        <v>0</v>
      </c>
      <c r="J612" s="11">
        <v>45632</v>
      </c>
      <c r="K612" s="12">
        <f t="shared" si="18"/>
        <v>98.48</v>
      </c>
      <c r="L612" s="12">
        <f t="shared" si="19"/>
        <v>0.04</v>
      </c>
    </row>
    <row r="613" spans="1:12" x14ac:dyDescent="0.25">
      <c r="A613" t="s">
        <v>670</v>
      </c>
      <c r="B613">
        <v>23.56</v>
      </c>
      <c r="C613">
        <v>0.04</v>
      </c>
      <c r="D613">
        <v>0</v>
      </c>
      <c r="E613">
        <v>0</v>
      </c>
      <c r="F613">
        <v>0.64</v>
      </c>
      <c r="G613">
        <v>74.92</v>
      </c>
      <c r="H613">
        <v>0</v>
      </c>
      <c r="I613">
        <v>0</v>
      </c>
      <c r="J613" s="11">
        <v>45631</v>
      </c>
      <c r="K613" s="12">
        <f t="shared" si="18"/>
        <v>98.48</v>
      </c>
      <c r="L613" s="12">
        <f t="shared" si="19"/>
        <v>0.04</v>
      </c>
    </row>
    <row r="614" spans="1:12" x14ac:dyDescent="0.25">
      <c r="A614" t="s">
        <v>671</v>
      </c>
      <c r="B614">
        <v>23.55</v>
      </c>
      <c r="C614">
        <v>0.04</v>
      </c>
      <c r="D614">
        <v>0</v>
      </c>
      <c r="E614">
        <v>0</v>
      </c>
      <c r="F614">
        <v>0.64</v>
      </c>
      <c r="G614">
        <v>74.930000000000007</v>
      </c>
      <c r="H614">
        <v>0</v>
      </c>
      <c r="I614">
        <v>0</v>
      </c>
      <c r="J614" s="11">
        <v>45630</v>
      </c>
      <c r="K614" s="12">
        <f t="shared" si="18"/>
        <v>98.48</v>
      </c>
      <c r="L614" s="12">
        <f t="shared" si="19"/>
        <v>0.04</v>
      </c>
    </row>
    <row r="615" spans="1:12" x14ac:dyDescent="0.25">
      <c r="A615" t="s">
        <v>672</v>
      </c>
      <c r="B615">
        <v>23.8</v>
      </c>
      <c r="C615">
        <v>0.03</v>
      </c>
      <c r="D615">
        <v>0</v>
      </c>
      <c r="E615">
        <v>0</v>
      </c>
      <c r="F615">
        <v>0.7</v>
      </c>
      <c r="G615">
        <v>74.67</v>
      </c>
      <c r="H615">
        <v>0</v>
      </c>
      <c r="I615">
        <v>0</v>
      </c>
      <c r="J615" s="11">
        <v>45629</v>
      </c>
      <c r="K615" s="12">
        <f t="shared" si="18"/>
        <v>98.47</v>
      </c>
      <c r="L615" s="12">
        <f t="shared" si="19"/>
        <v>0.03</v>
      </c>
    </row>
    <row r="616" spans="1:12" x14ac:dyDescent="0.25">
      <c r="A616" t="s">
        <v>673</v>
      </c>
      <c r="B616">
        <v>23.99</v>
      </c>
      <c r="C616">
        <v>0.19</v>
      </c>
      <c r="D616">
        <v>0</v>
      </c>
      <c r="E616">
        <v>0</v>
      </c>
      <c r="F616">
        <v>0.69</v>
      </c>
      <c r="G616">
        <v>74.290000000000006</v>
      </c>
      <c r="H616">
        <v>0</v>
      </c>
      <c r="I616">
        <v>0</v>
      </c>
      <c r="J616" s="11">
        <v>45628</v>
      </c>
      <c r="K616" s="12">
        <f t="shared" si="18"/>
        <v>98.28</v>
      </c>
      <c r="L616" s="12">
        <f t="shared" si="19"/>
        <v>0.19</v>
      </c>
    </row>
    <row r="617" spans="1:12" x14ac:dyDescent="0.25">
      <c r="A617" t="s">
        <v>674</v>
      </c>
      <c r="B617">
        <v>24.36</v>
      </c>
      <c r="C617">
        <v>0.13</v>
      </c>
      <c r="D617">
        <v>0</v>
      </c>
      <c r="E617">
        <v>0</v>
      </c>
      <c r="F617">
        <v>0.98</v>
      </c>
      <c r="G617">
        <v>73.900000000000006</v>
      </c>
      <c r="H617">
        <v>0</v>
      </c>
      <c r="I617">
        <v>0</v>
      </c>
      <c r="J617" s="11">
        <v>45627</v>
      </c>
      <c r="K617" s="12">
        <f t="shared" si="18"/>
        <v>98.26</v>
      </c>
      <c r="L617" s="12">
        <f t="shared" si="19"/>
        <v>0.13</v>
      </c>
    </row>
    <row r="618" spans="1:12" x14ac:dyDescent="0.25">
      <c r="A618" t="s">
        <v>675</v>
      </c>
      <c r="B618">
        <v>24.38</v>
      </c>
      <c r="C618">
        <v>0.14000000000000001</v>
      </c>
      <c r="D618">
        <v>0</v>
      </c>
      <c r="E618">
        <v>0</v>
      </c>
      <c r="F618">
        <v>0.99</v>
      </c>
      <c r="G618">
        <v>73.86</v>
      </c>
      <c r="H618">
        <v>0</v>
      </c>
      <c r="I618">
        <v>0</v>
      </c>
      <c r="J618" s="11">
        <v>45626</v>
      </c>
      <c r="K618" s="12">
        <f t="shared" si="18"/>
        <v>98.24</v>
      </c>
      <c r="L618" s="12">
        <f t="shared" si="19"/>
        <v>0.14000000000000001</v>
      </c>
    </row>
    <row r="619" spans="1:12" x14ac:dyDescent="0.25">
      <c r="A619" t="s">
        <v>676</v>
      </c>
      <c r="B619">
        <v>24.34</v>
      </c>
      <c r="C619">
        <v>0.05</v>
      </c>
      <c r="D619">
        <v>0</v>
      </c>
      <c r="E619">
        <v>0</v>
      </c>
      <c r="F619">
        <v>0.93</v>
      </c>
      <c r="G619">
        <v>74.02</v>
      </c>
      <c r="H619">
        <v>0</v>
      </c>
      <c r="I619">
        <v>0</v>
      </c>
      <c r="J619" s="11">
        <v>45625</v>
      </c>
      <c r="K619" s="12">
        <f t="shared" si="18"/>
        <v>98.36</v>
      </c>
      <c r="L619" s="12">
        <f t="shared" si="19"/>
        <v>0.05</v>
      </c>
    </row>
    <row r="620" spans="1:12" x14ac:dyDescent="0.25">
      <c r="A620" t="s">
        <v>677</v>
      </c>
      <c r="B620">
        <v>24.34</v>
      </c>
      <c r="C620">
        <v>0.05</v>
      </c>
      <c r="D620">
        <v>0</v>
      </c>
      <c r="E620">
        <v>0</v>
      </c>
      <c r="F620">
        <v>0.93</v>
      </c>
      <c r="G620">
        <v>74.02</v>
      </c>
      <c r="H620">
        <v>0</v>
      </c>
      <c r="I620">
        <v>0</v>
      </c>
      <c r="J620" s="11">
        <v>45624</v>
      </c>
      <c r="K620" s="12">
        <f t="shared" si="18"/>
        <v>98.36</v>
      </c>
      <c r="L620" s="12">
        <f t="shared" si="19"/>
        <v>0.05</v>
      </c>
    </row>
    <row r="621" spans="1:12" x14ac:dyDescent="0.25">
      <c r="A621" t="s">
        <v>678</v>
      </c>
      <c r="B621">
        <v>24.33</v>
      </c>
      <c r="C621">
        <v>0.05</v>
      </c>
      <c r="D621">
        <v>0</v>
      </c>
      <c r="E621">
        <v>0</v>
      </c>
      <c r="F621">
        <v>0.93</v>
      </c>
      <c r="G621">
        <v>74.03</v>
      </c>
      <c r="H621">
        <v>0</v>
      </c>
      <c r="I621">
        <v>0</v>
      </c>
      <c r="J621" s="11">
        <v>45623</v>
      </c>
      <c r="K621" s="12">
        <f t="shared" si="18"/>
        <v>98.36</v>
      </c>
      <c r="L621" s="12">
        <f t="shared" si="19"/>
        <v>0.05</v>
      </c>
    </row>
    <row r="622" spans="1:12" x14ac:dyDescent="0.25">
      <c r="A622" t="s">
        <v>679</v>
      </c>
      <c r="B622">
        <v>24.85</v>
      </c>
      <c r="C622">
        <v>0.05</v>
      </c>
      <c r="D622">
        <v>0</v>
      </c>
      <c r="E622">
        <v>0</v>
      </c>
      <c r="F622">
        <v>1.1200000000000001</v>
      </c>
      <c r="G622">
        <v>73.36</v>
      </c>
      <c r="H622">
        <v>0</v>
      </c>
      <c r="I622">
        <v>0</v>
      </c>
      <c r="J622" s="11">
        <v>45622</v>
      </c>
      <c r="K622" s="12">
        <f t="shared" si="18"/>
        <v>98.210000000000008</v>
      </c>
      <c r="L622" s="12">
        <f t="shared" si="19"/>
        <v>0.05</v>
      </c>
    </row>
    <row r="623" spans="1:12" x14ac:dyDescent="0.25">
      <c r="A623" t="s">
        <v>680</v>
      </c>
      <c r="B623">
        <v>24.08</v>
      </c>
      <c r="C623">
        <v>0.05</v>
      </c>
      <c r="D623">
        <v>0</v>
      </c>
      <c r="E623">
        <v>0</v>
      </c>
      <c r="F623">
        <v>0.9</v>
      </c>
      <c r="G623">
        <v>74.28</v>
      </c>
      <c r="H623">
        <v>0</v>
      </c>
      <c r="I623">
        <v>0</v>
      </c>
      <c r="J623" s="11">
        <v>45621</v>
      </c>
      <c r="K623" s="12">
        <f t="shared" si="18"/>
        <v>98.36</v>
      </c>
      <c r="L623" s="12">
        <f t="shared" si="19"/>
        <v>0.05</v>
      </c>
    </row>
    <row r="624" spans="1:12" x14ac:dyDescent="0.25">
      <c r="A624" t="s">
        <v>681</v>
      </c>
      <c r="B624">
        <v>24.73</v>
      </c>
      <c r="C624">
        <v>0.04</v>
      </c>
      <c r="D624">
        <v>0</v>
      </c>
      <c r="E624">
        <v>0</v>
      </c>
      <c r="F624">
        <v>1.07</v>
      </c>
      <c r="G624">
        <v>73.58</v>
      </c>
      <c r="H624">
        <v>0</v>
      </c>
      <c r="I624">
        <v>0</v>
      </c>
      <c r="J624" s="11">
        <v>45620</v>
      </c>
      <c r="K624" s="12">
        <f t="shared" si="18"/>
        <v>98.31</v>
      </c>
      <c r="L624" s="12">
        <f t="shared" si="19"/>
        <v>0.04</v>
      </c>
    </row>
    <row r="625" spans="1:12" x14ac:dyDescent="0.25">
      <c r="A625" t="s">
        <v>682</v>
      </c>
      <c r="B625">
        <v>24.82</v>
      </c>
      <c r="C625">
        <v>0.04</v>
      </c>
      <c r="D625">
        <v>0</v>
      </c>
      <c r="E625">
        <v>0</v>
      </c>
      <c r="F625">
        <v>1.1399999999999999</v>
      </c>
      <c r="G625">
        <v>73.45</v>
      </c>
      <c r="H625">
        <v>0</v>
      </c>
      <c r="I625">
        <v>0</v>
      </c>
      <c r="J625" s="11">
        <v>45619</v>
      </c>
      <c r="K625" s="12">
        <f t="shared" si="18"/>
        <v>98.27000000000001</v>
      </c>
      <c r="L625" s="12">
        <f t="shared" si="19"/>
        <v>0.04</v>
      </c>
    </row>
    <row r="626" spans="1:12" x14ac:dyDescent="0.25">
      <c r="A626" t="s">
        <v>683</v>
      </c>
      <c r="B626">
        <v>24.97</v>
      </c>
      <c r="C626">
        <v>0.09</v>
      </c>
      <c r="D626">
        <v>0</v>
      </c>
      <c r="E626">
        <v>0</v>
      </c>
      <c r="F626">
        <v>1.17</v>
      </c>
      <c r="G626">
        <v>73.239999999999995</v>
      </c>
      <c r="H626">
        <v>0</v>
      </c>
      <c r="I626">
        <v>0</v>
      </c>
      <c r="J626" s="11">
        <v>45618</v>
      </c>
      <c r="K626" s="12">
        <f t="shared" si="18"/>
        <v>98.21</v>
      </c>
      <c r="L626" s="12">
        <f t="shared" si="19"/>
        <v>0.09</v>
      </c>
    </row>
    <row r="627" spans="1:12" x14ac:dyDescent="0.25">
      <c r="A627" t="s">
        <v>684</v>
      </c>
      <c r="B627">
        <v>24.96</v>
      </c>
      <c r="C627">
        <v>0.09</v>
      </c>
      <c r="D627">
        <v>0</v>
      </c>
      <c r="E627">
        <v>0</v>
      </c>
      <c r="F627">
        <v>1.17</v>
      </c>
      <c r="G627">
        <v>73.25</v>
      </c>
      <c r="H627">
        <v>0</v>
      </c>
      <c r="I627">
        <v>0</v>
      </c>
      <c r="J627" s="11">
        <v>45617</v>
      </c>
      <c r="K627" s="12">
        <f t="shared" si="18"/>
        <v>98.210000000000008</v>
      </c>
      <c r="L627" s="12">
        <f t="shared" si="19"/>
        <v>0.09</v>
      </c>
    </row>
    <row r="628" spans="1:12" x14ac:dyDescent="0.25">
      <c r="A628" t="s">
        <v>685</v>
      </c>
      <c r="B628">
        <v>24.96</v>
      </c>
      <c r="C628">
        <v>0.09</v>
      </c>
      <c r="D628">
        <v>0</v>
      </c>
      <c r="E628">
        <v>0</v>
      </c>
      <c r="F628">
        <v>1.17</v>
      </c>
      <c r="G628">
        <v>73.25</v>
      </c>
      <c r="H628">
        <v>0</v>
      </c>
      <c r="I628">
        <v>0</v>
      </c>
      <c r="J628" s="11">
        <v>45616</v>
      </c>
      <c r="K628" s="12">
        <f t="shared" si="18"/>
        <v>98.210000000000008</v>
      </c>
      <c r="L628" s="12">
        <f t="shared" si="19"/>
        <v>0.09</v>
      </c>
    </row>
    <row r="629" spans="1:12" x14ac:dyDescent="0.25">
      <c r="A629" t="s">
        <v>686</v>
      </c>
      <c r="B629">
        <v>25.06</v>
      </c>
      <c r="C629">
        <v>0.02</v>
      </c>
      <c r="D629">
        <v>0</v>
      </c>
      <c r="E629">
        <v>0</v>
      </c>
      <c r="F629">
        <v>1.17</v>
      </c>
      <c r="G629">
        <v>73.209999999999994</v>
      </c>
      <c r="H629">
        <v>0</v>
      </c>
      <c r="I629">
        <v>0</v>
      </c>
      <c r="J629" s="11">
        <v>45615</v>
      </c>
      <c r="K629" s="12">
        <f t="shared" si="18"/>
        <v>98.27</v>
      </c>
      <c r="L629" s="12">
        <f t="shared" si="19"/>
        <v>0.02</v>
      </c>
    </row>
    <row r="630" spans="1:12" x14ac:dyDescent="0.25">
      <c r="A630" t="s">
        <v>687</v>
      </c>
      <c r="B630">
        <v>25.17</v>
      </c>
      <c r="C630">
        <v>0.05</v>
      </c>
      <c r="D630">
        <v>0</v>
      </c>
      <c r="E630">
        <v>0</v>
      </c>
      <c r="F630">
        <v>1.1399999999999999</v>
      </c>
      <c r="G630">
        <v>73.08</v>
      </c>
      <c r="H630">
        <v>0</v>
      </c>
      <c r="I630">
        <v>0</v>
      </c>
      <c r="J630" s="11">
        <v>45614</v>
      </c>
      <c r="K630" s="12">
        <f t="shared" si="18"/>
        <v>98.25</v>
      </c>
      <c r="L630" s="12">
        <f t="shared" si="19"/>
        <v>0.05</v>
      </c>
    </row>
    <row r="631" spans="1:12" x14ac:dyDescent="0.25">
      <c r="A631" t="s">
        <v>688</v>
      </c>
      <c r="B631">
        <v>25.43</v>
      </c>
      <c r="C631">
        <v>0.18</v>
      </c>
      <c r="D631">
        <v>0</v>
      </c>
      <c r="E631">
        <v>0</v>
      </c>
      <c r="F631">
        <v>1.22</v>
      </c>
      <c r="G631">
        <v>72.650000000000006</v>
      </c>
      <c r="H631">
        <v>0</v>
      </c>
      <c r="I631">
        <v>0</v>
      </c>
      <c r="J631" s="11">
        <v>45613</v>
      </c>
      <c r="K631" s="12">
        <f t="shared" si="18"/>
        <v>98.080000000000013</v>
      </c>
      <c r="L631" s="12">
        <f t="shared" si="19"/>
        <v>0.18</v>
      </c>
    </row>
    <row r="632" spans="1:12" x14ac:dyDescent="0.25">
      <c r="A632" t="s">
        <v>689</v>
      </c>
      <c r="B632">
        <v>25.45</v>
      </c>
      <c r="C632">
        <v>0.44</v>
      </c>
      <c r="D632">
        <v>0</v>
      </c>
      <c r="E632">
        <v>0</v>
      </c>
      <c r="F632">
        <v>1.34</v>
      </c>
      <c r="G632">
        <v>72.22</v>
      </c>
      <c r="H632">
        <v>0</v>
      </c>
      <c r="I632">
        <v>0</v>
      </c>
      <c r="J632" s="11">
        <v>45612</v>
      </c>
      <c r="K632" s="12">
        <f t="shared" si="18"/>
        <v>97.67</v>
      </c>
      <c r="L632" s="12">
        <f t="shared" si="19"/>
        <v>0.44</v>
      </c>
    </row>
    <row r="633" spans="1:12" x14ac:dyDescent="0.25">
      <c r="A633" t="s">
        <v>690</v>
      </c>
      <c r="B633">
        <v>25.88</v>
      </c>
      <c r="C633">
        <v>0.03</v>
      </c>
      <c r="D633">
        <v>0</v>
      </c>
      <c r="E633">
        <v>0</v>
      </c>
      <c r="F633">
        <v>1.86</v>
      </c>
      <c r="G633">
        <v>71.739999999999995</v>
      </c>
      <c r="H633">
        <v>0</v>
      </c>
      <c r="I633">
        <v>0</v>
      </c>
      <c r="J633" s="11">
        <v>45611</v>
      </c>
      <c r="K633" s="12">
        <f t="shared" si="18"/>
        <v>97.61999999999999</v>
      </c>
      <c r="L633" s="12">
        <f t="shared" si="19"/>
        <v>0.03</v>
      </c>
    </row>
    <row r="634" spans="1:12" x14ac:dyDescent="0.25">
      <c r="A634" t="s">
        <v>691</v>
      </c>
      <c r="B634">
        <v>25.88</v>
      </c>
      <c r="C634">
        <v>0.03</v>
      </c>
      <c r="D634">
        <v>0</v>
      </c>
      <c r="E634">
        <v>0</v>
      </c>
      <c r="F634">
        <v>1.86</v>
      </c>
      <c r="G634">
        <v>71.739999999999995</v>
      </c>
      <c r="H634">
        <v>0</v>
      </c>
      <c r="I634">
        <v>0</v>
      </c>
      <c r="J634" s="11">
        <v>45610</v>
      </c>
      <c r="K634" s="12">
        <f t="shared" si="18"/>
        <v>97.61999999999999</v>
      </c>
      <c r="L634" s="12">
        <f t="shared" si="19"/>
        <v>0.03</v>
      </c>
    </row>
    <row r="635" spans="1:12" x14ac:dyDescent="0.25">
      <c r="A635" t="s">
        <v>692</v>
      </c>
      <c r="B635">
        <v>25.87</v>
      </c>
      <c r="C635">
        <v>0.03</v>
      </c>
      <c r="D635">
        <v>0</v>
      </c>
      <c r="E635">
        <v>0</v>
      </c>
      <c r="F635">
        <v>1.86</v>
      </c>
      <c r="G635">
        <v>71.75</v>
      </c>
      <c r="H635">
        <v>0</v>
      </c>
      <c r="I635">
        <v>0</v>
      </c>
      <c r="J635" s="11">
        <v>45609</v>
      </c>
      <c r="K635" s="12">
        <f t="shared" si="18"/>
        <v>97.62</v>
      </c>
      <c r="L635" s="12">
        <f t="shared" si="19"/>
        <v>0.03</v>
      </c>
    </row>
    <row r="636" spans="1:12" x14ac:dyDescent="0.25">
      <c r="A636" t="s">
        <v>693</v>
      </c>
      <c r="B636">
        <v>25.76</v>
      </c>
      <c r="C636">
        <v>0.02</v>
      </c>
      <c r="D636">
        <v>0</v>
      </c>
      <c r="E636">
        <v>0</v>
      </c>
      <c r="F636">
        <v>1.9</v>
      </c>
      <c r="G636">
        <v>71.849999999999994</v>
      </c>
      <c r="H636">
        <v>0</v>
      </c>
      <c r="I636">
        <v>0</v>
      </c>
      <c r="J636" s="11">
        <v>45608</v>
      </c>
      <c r="K636" s="12">
        <f t="shared" si="18"/>
        <v>97.61</v>
      </c>
      <c r="L636" s="12">
        <f t="shared" si="19"/>
        <v>0.02</v>
      </c>
    </row>
    <row r="637" spans="1:12" x14ac:dyDescent="0.25">
      <c r="A637" t="s">
        <v>694</v>
      </c>
      <c r="B637">
        <v>26.19</v>
      </c>
      <c r="C637">
        <v>0.02</v>
      </c>
      <c r="D637">
        <v>0</v>
      </c>
      <c r="E637">
        <v>0</v>
      </c>
      <c r="F637">
        <v>1.92</v>
      </c>
      <c r="G637">
        <v>71.400000000000006</v>
      </c>
      <c r="H637">
        <v>0</v>
      </c>
      <c r="I637">
        <v>0</v>
      </c>
      <c r="J637" s="11">
        <v>45607</v>
      </c>
      <c r="K637" s="12">
        <f t="shared" si="18"/>
        <v>97.59</v>
      </c>
      <c r="L637" s="12">
        <f t="shared" si="19"/>
        <v>0.02</v>
      </c>
    </row>
    <row r="638" spans="1:12" x14ac:dyDescent="0.25">
      <c r="A638" t="s">
        <v>695</v>
      </c>
      <c r="B638">
        <v>26.38</v>
      </c>
      <c r="C638">
        <v>0.02</v>
      </c>
      <c r="D638">
        <v>0</v>
      </c>
      <c r="E638">
        <v>0</v>
      </c>
      <c r="F638">
        <v>1.92</v>
      </c>
      <c r="G638">
        <v>71.2</v>
      </c>
      <c r="H638">
        <v>0</v>
      </c>
      <c r="I638">
        <v>0</v>
      </c>
      <c r="J638" s="11">
        <v>45606</v>
      </c>
      <c r="K638" s="12">
        <f t="shared" si="18"/>
        <v>97.58</v>
      </c>
      <c r="L638" s="12">
        <f t="shared" si="19"/>
        <v>0.02</v>
      </c>
    </row>
    <row r="639" spans="1:12" x14ac:dyDescent="0.25">
      <c r="A639" t="s">
        <v>696</v>
      </c>
      <c r="B639">
        <v>26.49</v>
      </c>
      <c r="C639">
        <v>0.01</v>
      </c>
      <c r="D639">
        <v>0</v>
      </c>
      <c r="E639">
        <v>0</v>
      </c>
      <c r="F639">
        <v>1.95</v>
      </c>
      <c r="G639">
        <v>71.040000000000006</v>
      </c>
      <c r="H639">
        <v>0</v>
      </c>
      <c r="I639">
        <v>0</v>
      </c>
      <c r="J639" s="11">
        <v>45605</v>
      </c>
      <c r="K639" s="12">
        <f t="shared" si="18"/>
        <v>97.53</v>
      </c>
      <c r="L639" s="12">
        <f t="shared" si="19"/>
        <v>0.01</v>
      </c>
    </row>
    <row r="640" spans="1:12" x14ac:dyDescent="0.25">
      <c r="A640" t="s">
        <v>697</v>
      </c>
      <c r="B640">
        <v>26.44</v>
      </c>
      <c r="C640">
        <v>0.36</v>
      </c>
      <c r="D640">
        <v>0</v>
      </c>
      <c r="E640">
        <v>0</v>
      </c>
      <c r="F640">
        <v>1.97</v>
      </c>
      <c r="G640">
        <v>70.709999999999994</v>
      </c>
      <c r="H640">
        <v>0</v>
      </c>
      <c r="I640">
        <v>0</v>
      </c>
      <c r="J640" s="11">
        <v>45604</v>
      </c>
      <c r="K640" s="12">
        <f t="shared" si="18"/>
        <v>97.149999999999991</v>
      </c>
      <c r="L640" s="12">
        <f t="shared" si="19"/>
        <v>0.36</v>
      </c>
    </row>
    <row r="641" spans="1:12" x14ac:dyDescent="0.25">
      <c r="A641" t="s">
        <v>698</v>
      </c>
      <c r="B641">
        <v>26.43</v>
      </c>
      <c r="C641">
        <v>0.36</v>
      </c>
      <c r="D641">
        <v>0</v>
      </c>
      <c r="E641">
        <v>0</v>
      </c>
      <c r="F641">
        <v>1.97</v>
      </c>
      <c r="G641">
        <v>70.72</v>
      </c>
      <c r="H641">
        <v>0</v>
      </c>
      <c r="I641">
        <v>0</v>
      </c>
      <c r="J641" s="11">
        <v>45603</v>
      </c>
      <c r="K641" s="12">
        <f t="shared" si="18"/>
        <v>97.15</v>
      </c>
      <c r="L641" s="12">
        <f t="shared" si="19"/>
        <v>0.36</v>
      </c>
    </row>
    <row r="642" spans="1:12" x14ac:dyDescent="0.25">
      <c r="A642" t="s">
        <v>699</v>
      </c>
      <c r="B642">
        <v>26.43</v>
      </c>
      <c r="C642">
        <v>0.36</v>
      </c>
      <c r="D642">
        <v>0</v>
      </c>
      <c r="E642">
        <v>0</v>
      </c>
      <c r="F642">
        <v>1.97</v>
      </c>
      <c r="G642">
        <v>70.72</v>
      </c>
      <c r="H642">
        <v>0</v>
      </c>
      <c r="I642">
        <v>0</v>
      </c>
      <c r="J642" s="11">
        <v>45602</v>
      </c>
      <c r="K642" s="12">
        <f t="shared" ref="K642:K705" si="20">B642+G642</f>
        <v>97.15</v>
      </c>
      <c r="L642" s="12">
        <f t="shared" ref="L642:L705" si="21">D642+C642</f>
        <v>0.36</v>
      </c>
    </row>
    <row r="643" spans="1:12" x14ac:dyDescent="0.25">
      <c r="A643" t="s">
        <v>700</v>
      </c>
      <c r="B643">
        <v>26.86</v>
      </c>
      <c r="C643">
        <v>0.02</v>
      </c>
      <c r="D643">
        <v>0</v>
      </c>
      <c r="E643">
        <v>0</v>
      </c>
      <c r="F643">
        <v>2</v>
      </c>
      <c r="G643">
        <v>70.59</v>
      </c>
      <c r="H643">
        <v>0</v>
      </c>
      <c r="I643">
        <v>0</v>
      </c>
      <c r="J643" s="11">
        <v>45601</v>
      </c>
      <c r="K643" s="12">
        <f t="shared" si="20"/>
        <v>97.45</v>
      </c>
      <c r="L643" s="12">
        <f t="shared" si="21"/>
        <v>0.02</v>
      </c>
    </row>
    <row r="644" spans="1:12" x14ac:dyDescent="0.25">
      <c r="A644" t="s">
        <v>701</v>
      </c>
      <c r="B644">
        <v>27.04</v>
      </c>
      <c r="C644">
        <v>0.02</v>
      </c>
      <c r="D644">
        <v>0</v>
      </c>
      <c r="E644">
        <v>0</v>
      </c>
      <c r="F644">
        <v>2.34</v>
      </c>
      <c r="G644">
        <v>70.069999999999993</v>
      </c>
      <c r="H644">
        <v>0</v>
      </c>
      <c r="I644">
        <v>0</v>
      </c>
      <c r="J644" s="11">
        <v>45600</v>
      </c>
      <c r="K644" s="12">
        <f t="shared" si="20"/>
        <v>97.109999999999985</v>
      </c>
      <c r="L644" s="12">
        <f t="shared" si="21"/>
        <v>0.02</v>
      </c>
    </row>
    <row r="645" spans="1:12" x14ac:dyDescent="0.25">
      <c r="A645" t="s">
        <v>702</v>
      </c>
      <c r="B645">
        <v>26.53</v>
      </c>
      <c r="C645">
        <v>0.02</v>
      </c>
      <c r="D645">
        <v>0</v>
      </c>
      <c r="E645">
        <v>0</v>
      </c>
      <c r="F645">
        <v>1.98</v>
      </c>
      <c r="G645">
        <v>70.930000000000007</v>
      </c>
      <c r="H645">
        <v>0</v>
      </c>
      <c r="I645">
        <v>0</v>
      </c>
      <c r="J645" s="11">
        <v>45599</v>
      </c>
      <c r="K645" s="12">
        <f t="shared" si="20"/>
        <v>97.460000000000008</v>
      </c>
      <c r="L645" s="12">
        <f t="shared" si="21"/>
        <v>0.02</v>
      </c>
    </row>
    <row r="646" spans="1:12" x14ac:dyDescent="0.25">
      <c r="A646" t="s">
        <v>703</v>
      </c>
      <c r="B646">
        <v>26.34</v>
      </c>
      <c r="C646">
        <v>0.02</v>
      </c>
      <c r="D646">
        <v>0</v>
      </c>
      <c r="E646">
        <v>0</v>
      </c>
      <c r="F646">
        <v>1.95</v>
      </c>
      <c r="G646">
        <v>71.16</v>
      </c>
      <c r="H646">
        <v>0</v>
      </c>
      <c r="I646">
        <v>0</v>
      </c>
      <c r="J646" s="11">
        <v>45598</v>
      </c>
      <c r="K646" s="12">
        <f t="shared" si="20"/>
        <v>97.5</v>
      </c>
      <c r="L646" s="12">
        <f t="shared" si="21"/>
        <v>0.02</v>
      </c>
    </row>
    <row r="647" spans="1:12" x14ac:dyDescent="0.25">
      <c r="A647" t="s">
        <v>704</v>
      </c>
      <c r="B647">
        <v>26.45</v>
      </c>
      <c r="C647">
        <v>0.52</v>
      </c>
      <c r="D647">
        <v>0</v>
      </c>
      <c r="E647">
        <v>0</v>
      </c>
      <c r="F647">
        <v>1.92</v>
      </c>
      <c r="G647">
        <v>70.59</v>
      </c>
      <c r="H647">
        <v>0</v>
      </c>
      <c r="I647">
        <v>0</v>
      </c>
      <c r="J647" s="11">
        <v>45597</v>
      </c>
      <c r="K647" s="12">
        <f t="shared" si="20"/>
        <v>97.04</v>
      </c>
      <c r="L647" s="12">
        <f t="shared" si="21"/>
        <v>0.52</v>
      </c>
    </row>
    <row r="648" spans="1:12" x14ac:dyDescent="0.25">
      <c r="A648" t="s">
        <v>705</v>
      </c>
      <c r="B648">
        <v>26.45</v>
      </c>
      <c r="C648">
        <v>0.52</v>
      </c>
      <c r="D648">
        <v>0</v>
      </c>
      <c r="E648">
        <v>0</v>
      </c>
      <c r="F648">
        <v>1.92</v>
      </c>
      <c r="G648">
        <v>70.59</v>
      </c>
      <c r="H648">
        <v>0</v>
      </c>
      <c r="I648">
        <v>0</v>
      </c>
      <c r="J648" s="11">
        <v>45596</v>
      </c>
      <c r="K648" s="12">
        <f t="shared" si="20"/>
        <v>97.04</v>
      </c>
      <c r="L648" s="12">
        <f t="shared" si="21"/>
        <v>0.52</v>
      </c>
    </row>
    <row r="649" spans="1:12" x14ac:dyDescent="0.25">
      <c r="A649" t="s">
        <v>706</v>
      </c>
      <c r="B649">
        <v>26.45</v>
      </c>
      <c r="C649">
        <v>0.52</v>
      </c>
      <c r="D649">
        <v>0</v>
      </c>
      <c r="E649">
        <v>0</v>
      </c>
      <c r="F649">
        <v>1.92</v>
      </c>
      <c r="G649">
        <v>70.59</v>
      </c>
      <c r="H649">
        <v>0</v>
      </c>
      <c r="I649">
        <v>0</v>
      </c>
      <c r="J649" s="11">
        <v>45595</v>
      </c>
      <c r="K649" s="12">
        <f t="shared" si="20"/>
        <v>97.04</v>
      </c>
      <c r="L649" s="12">
        <f t="shared" si="21"/>
        <v>0.52</v>
      </c>
    </row>
    <row r="650" spans="1:12" x14ac:dyDescent="0.25">
      <c r="A650" t="s">
        <v>707</v>
      </c>
      <c r="B650">
        <v>26.56</v>
      </c>
      <c r="C650">
        <v>0.56999999999999995</v>
      </c>
      <c r="D650">
        <v>0</v>
      </c>
      <c r="E650">
        <v>0</v>
      </c>
      <c r="F650">
        <v>2.16</v>
      </c>
      <c r="G650">
        <v>70.19</v>
      </c>
      <c r="H650">
        <v>0</v>
      </c>
      <c r="I650">
        <v>0</v>
      </c>
      <c r="J650" s="11">
        <v>45594</v>
      </c>
      <c r="K650" s="12">
        <f t="shared" si="20"/>
        <v>96.75</v>
      </c>
      <c r="L650" s="12">
        <f t="shared" si="21"/>
        <v>0.56999999999999995</v>
      </c>
    </row>
    <row r="651" spans="1:12" x14ac:dyDescent="0.25">
      <c r="A651" t="s">
        <v>708</v>
      </c>
      <c r="B651">
        <v>26.58</v>
      </c>
      <c r="C651">
        <v>0.24</v>
      </c>
      <c r="D651">
        <v>0</v>
      </c>
      <c r="E651">
        <v>0</v>
      </c>
      <c r="F651">
        <v>2.27</v>
      </c>
      <c r="G651">
        <v>70.400000000000006</v>
      </c>
      <c r="H651">
        <v>0</v>
      </c>
      <c r="I651">
        <v>0</v>
      </c>
      <c r="J651" s="11">
        <v>45593</v>
      </c>
      <c r="K651" s="12">
        <f t="shared" si="20"/>
        <v>96.98</v>
      </c>
      <c r="L651" s="12">
        <f t="shared" si="21"/>
        <v>0.24</v>
      </c>
    </row>
    <row r="652" spans="1:12" x14ac:dyDescent="0.25">
      <c r="A652" t="s">
        <v>709</v>
      </c>
      <c r="B652">
        <v>26.63</v>
      </c>
      <c r="C652">
        <v>0.24</v>
      </c>
      <c r="D652">
        <v>0</v>
      </c>
      <c r="E652">
        <v>0</v>
      </c>
      <c r="F652">
        <v>2.5099999999999998</v>
      </c>
      <c r="G652">
        <v>70.12</v>
      </c>
      <c r="H652">
        <v>0</v>
      </c>
      <c r="I652">
        <v>0</v>
      </c>
      <c r="J652" s="11">
        <v>45592</v>
      </c>
      <c r="K652" s="12">
        <f t="shared" si="20"/>
        <v>96.75</v>
      </c>
      <c r="L652" s="12">
        <f t="shared" si="21"/>
        <v>0.24</v>
      </c>
    </row>
    <row r="653" spans="1:12" x14ac:dyDescent="0.25">
      <c r="A653" t="s">
        <v>710</v>
      </c>
      <c r="B653">
        <v>27.03</v>
      </c>
      <c r="C653">
        <v>0.24</v>
      </c>
      <c r="D653">
        <v>0</v>
      </c>
      <c r="E653">
        <v>0</v>
      </c>
      <c r="F653">
        <v>2.19</v>
      </c>
      <c r="G653">
        <v>70</v>
      </c>
      <c r="H653">
        <v>0</v>
      </c>
      <c r="I653">
        <v>0</v>
      </c>
      <c r="J653" s="11">
        <v>45591</v>
      </c>
      <c r="K653" s="12">
        <f t="shared" si="20"/>
        <v>97.03</v>
      </c>
      <c r="L653" s="12">
        <f t="shared" si="21"/>
        <v>0.24</v>
      </c>
    </row>
    <row r="654" spans="1:12" x14ac:dyDescent="0.25">
      <c r="A654" t="s">
        <v>711</v>
      </c>
      <c r="B654">
        <v>27.12</v>
      </c>
      <c r="C654">
        <v>0.28999999999999998</v>
      </c>
      <c r="D654">
        <v>0</v>
      </c>
      <c r="E654">
        <v>0</v>
      </c>
      <c r="F654">
        <v>2.25</v>
      </c>
      <c r="G654">
        <v>69.78</v>
      </c>
      <c r="H654">
        <v>0</v>
      </c>
      <c r="I654">
        <v>0</v>
      </c>
      <c r="J654" s="11">
        <v>45590</v>
      </c>
      <c r="K654" s="12">
        <f t="shared" si="20"/>
        <v>96.9</v>
      </c>
      <c r="L654" s="12">
        <f t="shared" si="21"/>
        <v>0.28999999999999998</v>
      </c>
    </row>
    <row r="655" spans="1:12" x14ac:dyDescent="0.25">
      <c r="A655" t="s">
        <v>712</v>
      </c>
      <c r="B655">
        <v>27.12</v>
      </c>
      <c r="C655">
        <v>0.28999999999999998</v>
      </c>
      <c r="D655">
        <v>0</v>
      </c>
      <c r="E655">
        <v>0</v>
      </c>
      <c r="F655">
        <v>2.25</v>
      </c>
      <c r="G655">
        <v>69.78</v>
      </c>
      <c r="H655">
        <v>0</v>
      </c>
      <c r="I655">
        <v>0</v>
      </c>
      <c r="J655" s="11">
        <v>45589</v>
      </c>
      <c r="K655" s="12">
        <f t="shared" si="20"/>
        <v>96.9</v>
      </c>
      <c r="L655" s="12">
        <f t="shared" si="21"/>
        <v>0.28999999999999998</v>
      </c>
    </row>
    <row r="656" spans="1:12" x14ac:dyDescent="0.25">
      <c r="A656" t="s">
        <v>713</v>
      </c>
      <c r="B656">
        <v>27.11</v>
      </c>
      <c r="C656">
        <v>0.28999999999999998</v>
      </c>
      <c r="D656">
        <v>0</v>
      </c>
      <c r="E656">
        <v>0</v>
      </c>
      <c r="F656">
        <v>2.25</v>
      </c>
      <c r="G656">
        <v>69.790000000000006</v>
      </c>
      <c r="H656">
        <v>0</v>
      </c>
      <c r="I656">
        <v>0</v>
      </c>
      <c r="J656" s="11">
        <v>45588</v>
      </c>
      <c r="K656" s="12">
        <f t="shared" si="20"/>
        <v>96.9</v>
      </c>
      <c r="L656" s="12">
        <f t="shared" si="21"/>
        <v>0.28999999999999998</v>
      </c>
    </row>
    <row r="657" spans="1:12" x14ac:dyDescent="0.25">
      <c r="A657" t="s">
        <v>714</v>
      </c>
      <c r="B657">
        <v>27.06</v>
      </c>
      <c r="C657">
        <v>0.4</v>
      </c>
      <c r="D657">
        <v>0</v>
      </c>
      <c r="E657">
        <v>0</v>
      </c>
      <c r="F657">
        <v>2.23</v>
      </c>
      <c r="G657">
        <v>69.760000000000005</v>
      </c>
      <c r="H657">
        <v>0</v>
      </c>
      <c r="I657">
        <v>0</v>
      </c>
      <c r="J657" s="11">
        <v>45587</v>
      </c>
      <c r="K657" s="12">
        <f t="shared" si="20"/>
        <v>96.820000000000007</v>
      </c>
      <c r="L657" s="12">
        <f t="shared" si="21"/>
        <v>0.4</v>
      </c>
    </row>
    <row r="658" spans="1:12" x14ac:dyDescent="0.25">
      <c r="A658" t="s">
        <v>715</v>
      </c>
      <c r="B658">
        <v>27.18</v>
      </c>
      <c r="C658">
        <v>0.36</v>
      </c>
      <c r="D658">
        <v>0</v>
      </c>
      <c r="E658">
        <v>0</v>
      </c>
      <c r="F658">
        <v>2.1</v>
      </c>
      <c r="G658">
        <v>69.819999999999993</v>
      </c>
      <c r="H658">
        <v>0</v>
      </c>
      <c r="I658">
        <v>0</v>
      </c>
      <c r="J658" s="11">
        <v>45586</v>
      </c>
      <c r="K658" s="12">
        <f t="shared" si="20"/>
        <v>97</v>
      </c>
      <c r="L658" s="12">
        <f t="shared" si="21"/>
        <v>0.36</v>
      </c>
    </row>
    <row r="659" spans="1:12" x14ac:dyDescent="0.25">
      <c r="A659" t="s">
        <v>716</v>
      </c>
      <c r="B659">
        <v>26.71</v>
      </c>
      <c r="C659">
        <v>1.22</v>
      </c>
      <c r="D659">
        <v>0</v>
      </c>
      <c r="E659">
        <v>0</v>
      </c>
      <c r="F659">
        <v>2.09</v>
      </c>
      <c r="G659">
        <v>69.459999999999994</v>
      </c>
      <c r="H659">
        <v>0</v>
      </c>
      <c r="I659">
        <v>0</v>
      </c>
      <c r="J659" s="11">
        <v>45585</v>
      </c>
      <c r="K659" s="12">
        <f t="shared" si="20"/>
        <v>96.169999999999987</v>
      </c>
      <c r="L659" s="12">
        <f t="shared" si="21"/>
        <v>1.22</v>
      </c>
    </row>
    <row r="660" spans="1:12" x14ac:dyDescent="0.25">
      <c r="A660" t="s">
        <v>717</v>
      </c>
      <c r="B660">
        <v>26.56</v>
      </c>
      <c r="C660">
        <v>1.55</v>
      </c>
      <c r="D660">
        <v>0</v>
      </c>
      <c r="E660">
        <v>0</v>
      </c>
      <c r="F660">
        <v>2.0299999999999998</v>
      </c>
      <c r="G660">
        <v>69.349999999999994</v>
      </c>
      <c r="H660">
        <v>0</v>
      </c>
      <c r="I660">
        <v>0</v>
      </c>
      <c r="J660" s="11">
        <v>45584</v>
      </c>
      <c r="K660" s="12">
        <f t="shared" si="20"/>
        <v>95.91</v>
      </c>
      <c r="L660" s="12">
        <f t="shared" si="21"/>
        <v>1.55</v>
      </c>
    </row>
    <row r="661" spans="1:12" x14ac:dyDescent="0.25">
      <c r="A661" t="s">
        <v>718</v>
      </c>
      <c r="B661">
        <v>26.55</v>
      </c>
      <c r="C661">
        <v>1.86</v>
      </c>
      <c r="D661">
        <v>0</v>
      </c>
      <c r="E661">
        <v>0</v>
      </c>
      <c r="F661">
        <v>2.0099999999999998</v>
      </c>
      <c r="G661">
        <v>69.09</v>
      </c>
      <c r="H661">
        <v>0</v>
      </c>
      <c r="I661">
        <v>0</v>
      </c>
      <c r="J661" s="11">
        <v>45583</v>
      </c>
      <c r="K661" s="12">
        <f t="shared" si="20"/>
        <v>95.64</v>
      </c>
      <c r="L661" s="12">
        <f t="shared" si="21"/>
        <v>1.86</v>
      </c>
    </row>
    <row r="662" spans="1:12" x14ac:dyDescent="0.25">
      <c r="A662" t="s">
        <v>719</v>
      </c>
      <c r="B662">
        <v>26.55</v>
      </c>
      <c r="C662">
        <v>1.86</v>
      </c>
      <c r="D662">
        <v>0</v>
      </c>
      <c r="E662">
        <v>0</v>
      </c>
      <c r="F662">
        <v>2.0099999999999998</v>
      </c>
      <c r="G662">
        <v>69.09</v>
      </c>
      <c r="H662">
        <v>0</v>
      </c>
      <c r="I662">
        <v>0</v>
      </c>
      <c r="J662" s="11">
        <v>45582</v>
      </c>
      <c r="K662" s="12">
        <f t="shared" si="20"/>
        <v>95.64</v>
      </c>
      <c r="L662" s="12">
        <f t="shared" si="21"/>
        <v>1.86</v>
      </c>
    </row>
    <row r="663" spans="1:12" x14ac:dyDescent="0.25">
      <c r="A663" t="s">
        <v>720</v>
      </c>
      <c r="B663">
        <v>26.54</v>
      </c>
      <c r="C663">
        <v>1.86</v>
      </c>
      <c r="D663">
        <v>0</v>
      </c>
      <c r="E663">
        <v>0</v>
      </c>
      <c r="F663">
        <v>2.0099999999999998</v>
      </c>
      <c r="G663">
        <v>69.099999999999994</v>
      </c>
      <c r="H663">
        <v>0</v>
      </c>
      <c r="I663">
        <v>0</v>
      </c>
      <c r="J663" s="11">
        <v>45581</v>
      </c>
      <c r="K663" s="12">
        <f t="shared" si="20"/>
        <v>95.639999999999986</v>
      </c>
      <c r="L663" s="12">
        <f t="shared" si="21"/>
        <v>1.86</v>
      </c>
    </row>
    <row r="664" spans="1:12" x14ac:dyDescent="0.25">
      <c r="A664" t="s">
        <v>721</v>
      </c>
      <c r="B664">
        <v>26.73</v>
      </c>
      <c r="C664">
        <v>1.85</v>
      </c>
      <c r="D664">
        <v>0</v>
      </c>
      <c r="E664">
        <v>0</v>
      </c>
      <c r="F664">
        <v>2.0299999999999998</v>
      </c>
      <c r="G664">
        <v>68.900000000000006</v>
      </c>
      <c r="H664">
        <v>0</v>
      </c>
      <c r="I664">
        <v>0</v>
      </c>
      <c r="J664" s="11">
        <v>45580</v>
      </c>
      <c r="K664" s="12">
        <f t="shared" si="20"/>
        <v>95.63000000000001</v>
      </c>
      <c r="L664" s="12">
        <f t="shared" si="21"/>
        <v>1.85</v>
      </c>
    </row>
    <row r="665" spans="1:12" x14ac:dyDescent="0.25">
      <c r="A665" t="s">
        <v>722</v>
      </c>
      <c r="B665">
        <v>26.83</v>
      </c>
      <c r="C665">
        <v>1.19</v>
      </c>
      <c r="D665">
        <v>0</v>
      </c>
      <c r="E665">
        <v>0</v>
      </c>
      <c r="F665">
        <v>2.66</v>
      </c>
      <c r="G665">
        <v>68.84</v>
      </c>
      <c r="H665">
        <v>0</v>
      </c>
      <c r="I665">
        <v>0</v>
      </c>
      <c r="J665" s="11">
        <v>45579</v>
      </c>
      <c r="K665" s="12">
        <f t="shared" si="20"/>
        <v>95.67</v>
      </c>
      <c r="L665" s="12">
        <f t="shared" si="21"/>
        <v>1.19</v>
      </c>
    </row>
    <row r="666" spans="1:12" x14ac:dyDescent="0.25">
      <c r="A666" t="s">
        <v>723</v>
      </c>
      <c r="B666">
        <v>26.53</v>
      </c>
      <c r="C666">
        <v>0.89</v>
      </c>
      <c r="D666">
        <v>0</v>
      </c>
      <c r="E666">
        <v>0</v>
      </c>
      <c r="F666">
        <v>2.89</v>
      </c>
      <c r="G666">
        <v>69.22</v>
      </c>
      <c r="H666">
        <v>0</v>
      </c>
      <c r="I666">
        <v>0</v>
      </c>
      <c r="J666" s="11">
        <v>45578</v>
      </c>
      <c r="K666" s="12">
        <f t="shared" si="20"/>
        <v>95.75</v>
      </c>
      <c r="L666" s="12">
        <f t="shared" si="21"/>
        <v>0.89</v>
      </c>
    </row>
    <row r="667" spans="1:12" x14ac:dyDescent="0.25">
      <c r="A667" t="s">
        <v>724</v>
      </c>
      <c r="B667">
        <v>26.66</v>
      </c>
      <c r="C667">
        <v>0.91</v>
      </c>
      <c r="D667">
        <v>0</v>
      </c>
      <c r="E667">
        <v>0</v>
      </c>
      <c r="F667">
        <v>2.35</v>
      </c>
      <c r="G667">
        <v>69.62</v>
      </c>
      <c r="H667">
        <v>0</v>
      </c>
      <c r="I667">
        <v>0</v>
      </c>
      <c r="J667" s="11">
        <v>45577</v>
      </c>
      <c r="K667" s="12">
        <f t="shared" si="20"/>
        <v>96.28</v>
      </c>
      <c r="L667" s="12">
        <f t="shared" si="21"/>
        <v>0.91</v>
      </c>
    </row>
    <row r="668" spans="1:12" x14ac:dyDescent="0.25">
      <c r="A668" t="s">
        <v>725</v>
      </c>
      <c r="B668">
        <v>26.83</v>
      </c>
      <c r="C668">
        <v>1.74</v>
      </c>
      <c r="D668">
        <v>0</v>
      </c>
      <c r="E668">
        <v>0</v>
      </c>
      <c r="F668">
        <v>2.1</v>
      </c>
      <c r="G668">
        <v>68.87</v>
      </c>
      <c r="H668">
        <v>0</v>
      </c>
      <c r="I668">
        <v>0</v>
      </c>
      <c r="J668" s="11">
        <v>45576</v>
      </c>
      <c r="K668" s="12">
        <f t="shared" si="20"/>
        <v>95.7</v>
      </c>
      <c r="L668" s="12">
        <f t="shared" si="21"/>
        <v>1.74</v>
      </c>
    </row>
    <row r="669" spans="1:12" x14ac:dyDescent="0.25">
      <c r="A669" t="s">
        <v>726</v>
      </c>
      <c r="B669">
        <v>26.82</v>
      </c>
      <c r="C669">
        <v>1.74</v>
      </c>
      <c r="D669">
        <v>0</v>
      </c>
      <c r="E669">
        <v>0</v>
      </c>
      <c r="F669">
        <v>2.1</v>
      </c>
      <c r="G669">
        <v>68.88</v>
      </c>
      <c r="H669">
        <v>0</v>
      </c>
      <c r="I669">
        <v>0</v>
      </c>
      <c r="J669" s="11">
        <v>45575</v>
      </c>
      <c r="K669" s="12">
        <f t="shared" si="20"/>
        <v>95.699999999999989</v>
      </c>
      <c r="L669" s="12">
        <f t="shared" si="21"/>
        <v>1.74</v>
      </c>
    </row>
    <row r="670" spans="1:12" x14ac:dyDescent="0.25">
      <c r="A670" t="s">
        <v>727</v>
      </c>
      <c r="B670">
        <v>26.82</v>
      </c>
      <c r="C670">
        <v>1.74</v>
      </c>
      <c r="D670">
        <v>0</v>
      </c>
      <c r="E670">
        <v>0</v>
      </c>
      <c r="F670">
        <v>2.1</v>
      </c>
      <c r="G670">
        <v>68.88</v>
      </c>
      <c r="H670">
        <v>0</v>
      </c>
      <c r="I670">
        <v>0</v>
      </c>
      <c r="J670" s="11">
        <v>45574</v>
      </c>
      <c r="K670" s="12">
        <f t="shared" si="20"/>
        <v>95.699999999999989</v>
      </c>
      <c r="L670" s="12">
        <f t="shared" si="21"/>
        <v>1.74</v>
      </c>
    </row>
    <row r="671" spans="1:12" x14ac:dyDescent="0.25">
      <c r="A671" t="s">
        <v>728</v>
      </c>
      <c r="B671">
        <v>26.87</v>
      </c>
      <c r="C671">
        <v>1.73</v>
      </c>
      <c r="D671">
        <v>0</v>
      </c>
      <c r="E671">
        <v>0</v>
      </c>
      <c r="F671">
        <v>2.1</v>
      </c>
      <c r="G671">
        <v>68.84</v>
      </c>
      <c r="H671">
        <v>0</v>
      </c>
      <c r="I671">
        <v>0</v>
      </c>
      <c r="J671" s="11">
        <v>45573</v>
      </c>
      <c r="K671" s="12">
        <f t="shared" si="20"/>
        <v>95.710000000000008</v>
      </c>
      <c r="L671" s="12">
        <f t="shared" si="21"/>
        <v>1.73</v>
      </c>
    </row>
    <row r="672" spans="1:12" x14ac:dyDescent="0.25">
      <c r="A672" t="s">
        <v>729</v>
      </c>
      <c r="B672">
        <v>27.19</v>
      </c>
      <c r="C672">
        <v>1.74</v>
      </c>
      <c r="D672">
        <v>0</v>
      </c>
      <c r="E672">
        <v>0</v>
      </c>
      <c r="F672">
        <v>2.12</v>
      </c>
      <c r="G672">
        <v>68.47</v>
      </c>
      <c r="H672">
        <v>0</v>
      </c>
      <c r="I672">
        <v>0</v>
      </c>
      <c r="J672" s="11">
        <v>45572</v>
      </c>
      <c r="K672" s="12">
        <f t="shared" si="20"/>
        <v>95.66</v>
      </c>
      <c r="L672" s="12">
        <f t="shared" si="21"/>
        <v>1.74</v>
      </c>
    </row>
    <row r="673" spans="1:12" x14ac:dyDescent="0.25">
      <c r="A673" t="s">
        <v>730</v>
      </c>
      <c r="B673">
        <v>27.2</v>
      </c>
      <c r="C673">
        <v>1.78</v>
      </c>
      <c r="D673">
        <v>0</v>
      </c>
      <c r="E673">
        <v>0</v>
      </c>
      <c r="F673">
        <v>2.12</v>
      </c>
      <c r="G673">
        <v>68.430000000000007</v>
      </c>
      <c r="H673">
        <v>0</v>
      </c>
      <c r="I673">
        <v>0</v>
      </c>
      <c r="J673" s="11">
        <v>45571</v>
      </c>
      <c r="K673" s="12">
        <f t="shared" si="20"/>
        <v>95.63000000000001</v>
      </c>
      <c r="L673" s="12">
        <f t="shared" si="21"/>
        <v>1.78</v>
      </c>
    </row>
    <row r="674" spans="1:12" x14ac:dyDescent="0.25">
      <c r="A674" t="s">
        <v>731</v>
      </c>
      <c r="B674">
        <v>27.22</v>
      </c>
      <c r="C674">
        <v>1.78</v>
      </c>
      <c r="D674">
        <v>0</v>
      </c>
      <c r="E674">
        <v>0</v>
      </c>
      <c r="F674">
        <v>1.85</v>
      </c>
      <c r="G674">
        <v>68.680000000000007</v>
      </c>
      <c r="H674">
        <v>0</v>
      </c>
      <c r="I674">
        <v>0</v>
      </c>
      <c r="J674" s="11">
        <v>45570</v>
      </c>
      <c r="K674" s="12">
        <f t="shared" si="20"/>
        <v>95.9</v>
      </c>
      <c r="L674" s="12">
        <f t="shared" si="21"/>
        <v>1.78</v>
      </c>
    </row>
    <row r="675" spans="1:12" x14ac:dyDescent="0.25">
      <c r="A675" t="s">
        <v>732</v>
      </c>
      <c r="B675">
        <v>27.09</v>
      </c>
      <c r="C675">
        <v>1.75</v>
      </c>
      <c r="D675">
        <v>0</v>
      </c>
      <c r="E675">
        <v>0</v>
      </c>
      <c r="F675">
        <v>1.84</v>
      </c>
      <c r="G675">
        <v>68.86</v>
      </c>
      <c r="H675">
        <v>0</v>
      </c>
      <c r="I675">
        <v>0</v>
      </c>
      <c r="J675" s="11">
        <v>45569</v>
      </c>
      <c r="K675" s="12">
        <f t="shared" si="20"/>
        <v>95.95</v>
      </c>
      <c r="L675" s="12">
        <f t="shared" si="21"/>
        <v>1.75</v>
      </c>
    </row>
    <row r="676" spans="1:12" x14ac:dyDescent="0.25">
      <c r="A676" t="s">
        <v>733</v>
      </c>
      <c r="B676">
        <v>27.09</v>
      </c>
      <c r="C676">
        <v>1.75</v>
      </c>
      <c r="D676">
        <v>0</v>
      </c>
      <c r="E676">
        <v>0</v>
      </c>
      <c r="F676">
        <v>1.83</v>
      </c>
      <c r="G676">
        <v>68.86</v>
      </c>
      <c r="H676">
        <v>0</v>
      </c>
      <c r="I676">
        <v>0</v>
      </c>
      <c r="J676" s="11">
        <v>45568</v>
      </c>
      <c r="K676" s="12">
        <f t="shared" si="20"/>
        <v>95.95</v>
      </c>
      <c r="L676" s="12">
        <f t="shared" si="21"/>
        <v>1.75</v>
      </c>
    </row>
    <row r="677" spans="1:12" x14ac:dyDescent="0.25">
      <c r="A677" t="s">
        <v>734</v>
      </c>
      <c r="B677">
        <v>27.08</v>
      </c>
      <c r="C677">
        <v>1.75</v>
      </c>
      <c r="D677">
        <v>0</v>
      </c>
      <c r="E677">
        <v>0</v>
      </c>
      <c r="F677">
        <v>1.83</v>
      </c>
      <c r="G677">
        <v>68.87</v>
      </c>
      <c r="H677">
        <v>0</v>
      </c>
      <c r="I677">
        <v>0</v>
      </c>
      <c r="J677" s="11">
        <v>45567</v>
      </c>
      <c r="K677" s="12">
        <f t="shared" si="20"/>
        <v>95.95</v>
      </c>
      <c r="L677" s="12">
        <f t="shared" si="21"/>
        <v>1.75</v>
      </c>
    </row>
    <row r="678" spans="1:12" x14ac:dyDescent="0.25">
      <c r="A678" t="s">
        <v>735</v>
      </c>
      <c r="B678">
        <v>27.01</v>
      </c>
      <c r="C678">
        <v>1.67</v>
      </c>
      <c r="D678">
        <v>0</v>
      </c>
      <c r="E678">
        <v>0.04</v>
      </c>
      <c r="F678">
        <v>1.89</v>
      </c>
      <c r="G678">
        <v>68.930000000000007</v>
      </c>
      <c r="H678">
        <v>0</v>
      </c>
      <c r="I678">
        <v>0</v>
      </c>
      <c r="J678" s="11">
        <v>45566</v>
      </c>
      <c r="K678" s="12">
        <f t="shared" si="20"/>
        <v>95.940000000000012</v>
      </c>
      <c r="L678" s="12">
        <f t="shared" si="21"/>
        <v>1.67</v>
      </c>
    </row>
    <row r="679" spans="1:12" x14ac:dyDescent="0.25">
      <c r="A679" t="s">
        <v>736</v>
      </c>
      <c r="B679">
        <v>26.92</v>
      </c>
      <c r="C679">
        <v>1.57</v>
      </c>
      <c r="D679">
        <v>0</v>
      </c>
      <c r="E679">
        <v>0.04</v>
      </c>
      <c r="F679">
        <v>1.99</v>
      </c>
      <c r="G679">
        <v>69.069999999999993</v>
      </c>
      <c r="H679">
        <v>0</v>
      </c>
      <c r="I679">
        <v>0</v>
      </c>
      <c r="J679" s="11">
        <v>45565</v>
      </c>
      <c r="K679" s="12">
        <f t="shared" si="20"/>
        <v>95.99</v>
      </c>
      <c r="L679" s="12">
        <f t="shared" si="21"/>
        <v>1.57</v>
      </c>
    </row>
    <row r="680" spans="1:12" x14ac:dyDescent="0.25">
      <c r="A680" t="s">
        <v>737</v>
      </c>
      <c r="B680">
        <v>26.85</v>
      </c>
      <c r="C680">
        <v>1.73</v>
      </c>
      <c r="D680">
        <v>0</v>
      </c>
      <c r="E680">
        <v>0.04</v>
      </c>
      <c r="F680">
        <v>1.84</v>
      </c>
      <c r="G680">
        <v>69.13</v>
      </c>
      <c r="H680">
        <v>0</v>
      </c>
      <c r="I680">
        <v>0</v>
      </c>
      <c r="J680" s="11">
        <v>45564</v>
      </c>
      <c r="K680" s="12">
        <f t="shared" si="20"/>
        <v>95.97999999999999</v>
      </c>
      <c r="L680" s="12">
        <f t="shared" si="21"/>
        <v>1.73</v>
      </c>
    </row>
    <row r="681" spans="1:12" x14ac:dyDescent="0.25">
      <c r="A681" t="s">
        <v>738</v>
      </c>
      <c r="B681">
        <v>26.84</v>
      </c>
      <c r="C681">
        <v>1.82</v>
      </c>
      <c r="D681">
        <v>0</v>
      </c>
      <c r="E681">
        <v>0.04</v>
      </c>
      <c r="F681">
        <v>1.83</v>
      </c>
      <c r="G681">
        <v>69.040000000000006</v>
      </c>
      <c r="H681">
        <v>0</v>
      </c>
      <c r="I681">
        <v>0</v>
      </c>
      <c r="J681" s="11">
        <v>45563</v>
      </c>
      <c r="K681" s="12">
        <f t="shared" si="20"/>
        <v>95.88000000000001</v>
      </c>
      <c r="L681" s="12">
        <f t="shared" si="21"/>
        <v>1.82</v>
      </c>
    </row>
    <row r="682" spans="1:12" x14ac:dyDescent="0.25">
      <c r="A682" t="s">
        <v>739</v>
      </c>
      <c r="B682">
        <v>26.62</v>
      </c>
      <c r="C682">
        <v>3</v>
      </c>
      <c r="D682">
        <v>0</v>
      </c>
      <c r="E682">
        <v>0.04</v>
      </c>
      <c r="F682">
        <v>1.8</v>
      </c>
      <c r="G682">
        <v>68.14</v>
      </c>
      <c r="H682">
        <v>0</v>
      </c>
      <c r="I682">
        <v>0</v>
      </c>
      <c r="J682" s="11">
        <v>45562</v>
      </c>
      <c r="K682" s="12">
        <f t="shared" si="20"/>
        <v>94.76</v>
      </c>
      <c r="L682" s="12">
        <f t="shared" si="21"/>
        <v>3</v>
      </c>
    </row>
    <row r="683" spans="1:12" x14ac:dyDescent="0.25">
      <c r="A683" t="s">
        <v>740</v>
      </c>
      <c r="B683">
        <v>26.61</v>
      </c>
      <c r="C683">
        <v>3</v>
      </c>
      <c r="D683">
        <v>0</v>
      </c>
      <c r="E683">
        <v>0.04</v>
      </c>
      <c r="F683">
        <v>1.8</v>
      </c>
      <c r="G683">
        <v>68.150000000000006</v>
      </c>
      <c r="H683">
        <v>0</v>
      </c>
      <c r="I683">
        <v>0</v>
      </c>
      <c r="J683" s="11">
        <v>45561</v>
      </c>
      <c r="K683" s="12">
        <f t="shared" si="20"/>
        <v>94.76</v>
      </c>
      <c r="L683" s="12">
        <f t="shared" si="21"/>
        <v>3</v>
      </c>
    </row>
    <row r="684" spans="1:12" x14ac:dyDescent="0.25">
      <c r="A684" t="s">
        <v>741</v>
      </c>
      <c r="B684">
        <v>26.61</v>
      </c>
      <c r="C684">
        <v>3</v>
      </c>
      <c r="D684">
        <v>0</v>
      </c>
      <c r="E684">
        <v>0.04</v>
      </c>
      <c r="F684">
        <v>1.8</v>
      </c>
      <c r="G684">
        <v>68.150000000000006</v>
      </c>
      <c r="H684">
        <v>0</v>
      </c>
      <c r="I684">
        <v>0</v>
      </c>
      <c r="J684" s="11">
        <v>45560</v>
      </c>
      <c r="K684" s="12">
        <f t="shared" si="20"/>
        <v>94.76</v>
      </c>
      <c r="L684" s="12">
        <f t="shared" si="21"/>
        <v>3</v>
      </c>
    </row>
    <row r="685" spans="1:12" x14ac:dyDescent="0.25">
      <c r="A685" t="s">
        <v>742</v>
      </c>
      <c r="B685">
        <v>26.45</v>
      </c>
      <c r="C685">
        <v>3.06</v>
      </c>
      <c r="D685">
        <v>0</v>
      </c>
      <c r="E685">
        <v>0.04</v>
      </c>
      <c r="F685">
        <v>1.79</v>
      </c>
      <c r="G685">
        <v>68.25</v>
      </c>
      <c r="H685">
        <v>0</v>
      </c>
      <c r="I685">
        <v>0</v>
      </c>
      <c r="J685" s="11">
        <v>45559</v>
      </c>
      <c r="K685" s="12">
        <f t="shared" si="20"/>
        <v>94.7</v>
      </c>
      <c r="L685" s="12">
        <f t="shared" si="21"/>
        <v>3.06</v>
      </c>
    </row>
    <row r="686" spans="1:12" x14ac:dyDescent="0.25">
      <c r="A686" t="s">
        <v>743</v>
      </c>
      <c r="B686">
        <v>27.06</v>
      </c>
      <c r="C686">
        <v>2.68</v>
      </c>
      <c r="D686">
        <v>0</v>
      </c>
      <c r="E686">
        <v>0.04</v>
      </c>
      <c r="F686">
        <v>1.87</v>
      </c>
      <c r="G686">
        <v>67.97</v>
      </c>
      <c r="H686">
        <v>0</v>
      </c>
      <c r="I686">
        <v>0</v>
      </c>
      <c r="J686" s="11">
        <v>45558</v>
      </c>
      <c r="K686" s="12">
        <f t="shared" si="20"/>
        <v>95.03</v>
      </c>
      <c r="L686" s="12">
        <f t="shared" si="21"/>
        <v>2.68</v>
      </c>
    </row>
    <row r="687" spans="1:12" x14ac:dyDescent="0.25">
      <c r="A687" t="s">
        <v>744</v>
      </c>
      <c r="B687">
        <v>27.48</v>
      </c>
      <c r="C687">
        <v>2.92</v>
      </c>
      <c r="D687">
        <v>0</v>
      </c>
      <c r="E687">
        <v>0.04</v>
      </c>
      <c r="F687">
        <v>1.93</v>
      </c>
      <c r="G687">
        <v>67.239999999999995</v>
      </c>
      <c r="H687">
        <v>0</v>
      </c>
      <c r="I687">
        <v>0</v>
      </c>
      <c r="J687" s="11">
        <v>45557</v>
      </c>
      <c r="K687" s="12">
        <f t="shared" si="20"/>
        <v>94.72</v>
      </c>
      <c r="L687" s="12">
        <f t="shared" si="21"/>
        <v>2.92</v>
      </c>
    </row>
    <row r="688" spans="1:12" x14ac:dyDescent="0.25">
      <c r="A688" t="s">
        <v>745</v>
      </c>
      <c r="B688">
        <v>27.63</v>
      </c>
      <c r="C688">
        <v>4.41</v>
      </c>
      <c r="D688">
        <v>0</v>
      </c>
      <c r="E688">
        <v>0.04</v>
      </c>
      <c r="F688">
        <v>1.91</v>
      </c>
      <c r="G688">
        <v>65.63</v>
      </c>
      <c r="H688">
        <v>0</v>
      </c>
      <c r="I688">
        <v>0</v>
      </c>
      <c r="J688" s="11">
        <v>45556</v>
      </c>
      <c r="K688" s="12">
        <f t="shared" si="20"/>
        <v>93.259999999999991</v>
      </c>
      <c r="L688" s="12">
        <f t="shared" si="21"/>
        <v>4.41</v>
      </c>
    </row>
    <row r="689" spans="1:12" x14ac:dyDescent="0.25">
      <c r="A689" t="s">
        <v>746</v>
      </c>
      <c r="B689">
        <v>27.62</v>
      </c>
      <c r="C689">
        <v>4.41</v>
      </c>
      <c r="D689">
        <v>0</v>
      </c>
      <c r="E689">
        <v>0.04</v>
      </c>
      <c r="F689">
        <v>1.91</v>
      </c>
      <c r="G689">
        <v>65.64</v>
      </c>
      <c r="H689">
        <v>0</v>
      </c>
      <c r="I689">
        <v>0</v>
      </c>
      <c r="J689" s="11">
        <v>45555</v>
      </c>
      <c r="K689" s="12">
        <f t="shared" si="20"/>
        <v>93.26</v>
      </c>
      <c r="L689" s="12">
        <f t="shared" si="21"/>
        <v>4.41</v>
      </c>
    </row>
    <row r="690" spans="1:12" x14ac:dyDescent="0.25">
      <c r="A690" t="s">
        <v>747</v>
      </c>
      <c r="B690">
        <v>27.62</v>
      </c>
      <c r="C690">
        <v>4.41</v>
      </c>
      <c r="D690">
        <v>0</v>
      </c>
      <c r="E690">
        <v>0.04</v>
      </c>
      <c r="F690">
        <v>1.91</v>
      </c>
      <c r="G690">
        <v>65.64</v>
      </c>
      <c r="H690">
        <v>0</v>
      </c>
      <c r="I690">
        <v>0</v>
      </c>
      <c r="J690" s="11">
        <v>45554</v>
      </c>
      <c r="K690" s="12">
        <f t="shared" si="20"/>
        <v>93.26</v>
      </c>
      <c r="L690" s="12">
        <f t="shared" si="21"/>
        <v>4.41</v>
      </c>
    </row>
    <row r="691" spans="1:12" x14ac:dyDescent="0.25">
      <c r="A691" t="s">
        <v>748</v>
      </c>
      <c r="B691">
        <v>27.61</v>
      </c>
      <c r="C691">
        <v>4.41</v>
      </c>
      <c r="D691">
        <v>0</v>
      </c>
      <c r="E691">
        <v>0.04</v>
      </c>
      <c r="F691">
        <v>1.91</v>
      </c>
      <c r="G691">
        <v>65.650000000000006</v>
      </c>
      <c r="H691">
        <v>0</v>
      </c>
      <c r="I691">
        <v>0</v>
      </c>
      <c r="J691" s="11">
        <v>45553</v>
      </c>
      <c r="K691" s="12">
        <f t="shared" si="20"/>
        <v>93.26</v>
      </c>
      <c r="L691" s="12">
        <f t="shared" si="21"/>
        <v>4.41</v>
      </c>
    </row>
    <row r="692" spans="1:12" x14ac:dyDescent="0.25">
      <c r="A692" t="s">
        <v>749</v>
      </c>
      <c r="B692">
        <v>28.13</v>
      </c>
      <c r="C692">
        <v>4.4000000000000004</v>
      </c>
      <c r="D692">
        <v>0</v>
      </c>
      <c r="E692">
        <v>0.04</v>
      </c>
      <c r="F692">
        <v>1.92</v>
      </c>
      <c r="G692">
        <v>65.12</v>
      </c>
      <c r="H692">
        <v>0</v>
      </c>
      <c r="I692">
        <v>0</v>
      </c>
      <c r="J692" s="11">
        <v>45552</v>
      </c>
      <c r="K692" s="12">
        <f t="shared" si="20"/>
        <v>93.25</v>
      </c>
      <c r="L692" s="12">
        <f t="shared" si="21"/>
        <v>4.4000000000000004</v>
      </c>
    </row>
    <row r="693" spans="1:12" x14ac:dyDescent="0.25">
      <c r="A693" t="s">
        <v>750</v>
      </c>
      <c r="B693">
        <v>28.62</v>
      </c>
      <c r="C693">
        <v>0.05</v>
      </c>
      <c r="D693">
        <v>0</v>
      </c>
      <c r="E693">
        <v>0.04</v>
      </c>
      <c r="F693">
        <v>6.54</v>
      </c>
      <c r="G693">
        <v>64.39</v>
      </c>
      <c r="H693">
        <v>0</v>
      </c>
      <c r="I693">
        <v>0</v>
      </c>
      <c r="J693" s="11">
        <v>45551</v>
      </c>
      <c r="K693" s="12">
        <f t="shared" si="20"/>
        <v>93.01</v>
      </c>
      <c r="L693" s="12">
        <f t="shared" si="21"/>
        <v>0.05</v>
      </c>
    </row>
    <row r="694" spans="1:12" x14ac:dyDescent="0.25">
      <c r="A694" t="s">
        <v>751</v>
      </c>
      <c r="B694">
        <v>28.67</v>
      </c>
      <c r="C694">
        <v>0.02</v>
      </c>
      <c r="D694">
        <v>0</v>
      </c>
      <c r="E694">
        <v>0.04</v>
      </c>
      <c r="F694">
        <v>6.59</v>
      </c>
      <c r="G694">
        <v>64.33</v>
      </c>
      <c r="H694">
        <v>0</v>
      </c>
      <c r="I694">
        <v>0</v>
      </c>
      <c r="J694" s="11">
        <v>45550</v>
      </c>
      <c r="K694" s="12">
        <f t="shared" si="20"/>
        <v>93</v>
      </c>
      <c r="L694" s="12">
        <f t="shared" si="21"/>
        <v>0.02</v>
      </c>
    </row>
    <row r="695" spans="1:12" x14ac:dyDescent="0.25">
      <c r="A695" t="s">
        <v>752</v>
      </c>
      <c r="B695">
        <v>29.17</v>
      </c>
      <c r="C695">
        <v>0.05</v>
      </c>
      <c r="D695">
        <v>0</v>
      </c>
      <c r="E695">
        <v>0.04</v>
      </c>
      <c r="F695">
        <v>2.0099999999999998</v>
      </c>
      <c r="G695">
        <v>68.37</v>
      </c>
      <c r="H695">
        <v>0</v>
      </c>
      <c r="I695">
        <v>0</v>
      </c>
      <c r="J695" s="11">
        <v>45549</v>
      </c>
      <c r="K695" s="12">
        <f t="shared" si="20"/>
        <v>97.54</v>
      </c>
      <c r="L695" s="12">
        <f t="shared" si="21"/>
        <v>0.05</v>
      </c>
    </row>
    <row r="696" spans="1:12" x14ac:dyDescent="0.25">
      <c r="A696" t="s">
        <v>753</v>
      </c>
      <c r="B696">
        <v>28.92</v>
      </c>
      <c r="C696">
        <v>0.18</v>
      </c>
      <c r="D696">
        <v>0</v>
      </c>
      <c r="E696">
        <v>0.04</v>
      </c>
      <c r="F696">
        <v>2.0099999999999998</v>
      </c>
      <c r="G696">
        <v>68.5</v>
      </c>
      <c r="H696">
        <v>0</v>
      </c>
      <c r="I696">
        <v>0</v>
      </c>
      <c r="J696" s="11">
        <v>45548</v>
      </c>
      <c r="K696" s="12">
        <f t="shared" si="20"/>
        <v>97.42</v>
      </c>
      <c r="L696" s="12">
        <f t="shared" si="21"/>
        <v>0.18</v>
      </c>
    </row>
    <row r="697" spans="1:12" x14ac:dyDescent="0.25">
      <c r="A697" t="s">
        <v>754</v>
      </c>
      <c r="B697">
        <v>28.92</v>
      </c>
      <c r="C697">
        <v>0.18</v>
      </c>
      <c r="D697">
        <v>0</v>
      </c>
      <c r="E697">
        <v>0.04</v>
      </c>
      <c r="F697">
        <v>2.0099999999999998</v>
      </c>
      <c r="G697">
        <v>68.5</v>
      </c>
      <c r="H697">
        <v>0</v>
      </c>
      <c r="I697">
        <v>0</v>
      </c>
      <c r="J697" s="11">
        <v>45547</v>
      </c>
      <c r="K697" s="12">
        <f t="shared" si="20"/>
        <v>97.42</v>
      </c>
      <c r="L697" s="12">
        <f t="shared" si="21"/>
        <v>0.18</v>
      </c>
    </row>
    <row r="698" spans="1:12" x14ac:dyDescent="0.25">
      <c r="A698" t="s">
        <v>755</v>
      </c>
      <c r="B698">
        <v>28.92</v>
      </c>
      <c r="C698">
        <v>0.18</v>
      </c>
      <c r="D698">
        <v>0</v>
      </c>
      <c r="E698">
        <v>0.04</v>
      </c>
      <c r="F698">
        <v>2.0099999999999998</v>
      </c>
      <c r="G698">
        <v>68.5</v>
      </c>
      <c r="H698">
        <v>0</v>
      </c>
      <c r="I698">
        <v>0</v>
      </c>
      <c r="J698" s="11">
        <v>45546</v>
      </c>
      <c r="K698" s="12">
        <f t="shared" si="20"/>
        <v>97.42</v>
      </c>
      <c r="L698" s="12">
        <f t="shared" si="21"/>
        <v>0.18</v>
      </c>
    </row>
    <row r="699" spans="1:12" x14ac:dyDescent="0.25">
      <c r="A699" t="s">
        <v>756</v>
      </c>
      <c r="B699">
        <v>28.46</v>
      </c>
      <c r="C699">
        <v>0.96</v>
      </c>
      <c r="D699">
        <v>0</v>
      </c>
      <c r="E699">
        <v>0.04</v>
      </c>
      <c r="F699">
        <v>1.92</v>
      </c>
      <c r="G699">
        <v>68.290000000000006</v>
      </c>
      <c r="H699">
        <v>0</v>
      </c>
      <c r="I699">
        <v>0</v>
      </c>
      <c r="J699" s="11">
        <v>45545</v>
      </c>
      <c r="K699" s="12">
        <f t="shared" si="20"/>
        <v>96.75</v>
      </c>
      <c r="L699" s="12">
        <f t="shared" si="21"/>
        <v>0.96</v>
      </c>
    </row>
    <row r="700" spans="1:12" x14ac:dyDescent="0.25">
      <c r="A700" t="s">
        <v>757</v>
      </c>
      <c r="B700">
        <v>28.56</v>
      </c>
      <c r="C700">
        <v>0.15</v>
      </c>
      <c r="D700">
        <v>0</v>
      </c>
      <c r="E700">
        <v>0.04</v>
      </c>
      <c r="F700">
        <v>1.92</v>
      </c>
      <c r="G700">
        <v>69</v>
      </c>
      <c r="H700">
        <v>0</v>
      </c>
      <c r="I700">
        <v>0</v>
      </c>
      <c r="J700" s="11">
        <v>45544</v>
      </c>
      <c r="K700" s="12">
        <f t="shared" si="20"/>
        <v>97.56</v>
      </c>
      <c r="L700" s="12">
        <f t="shared" si="21"/>
        <v>0.15</v>
      </c>
    </row>
    <row r="701" spans="1:12" x14ac:dyDescent="0.25">
      <c r="A701" t="s">
        <v>758</v>
      </c>
      <c r="B701">
        <v>26.15</v>
      </c>
      <c r="C701">
        <v>0.57999999999999996</v>
      </c>
      <c r="D701">
        <v>0</v>
      </c>
      <c r="E701">
        <v>0.04</v>
      </c>
      <c r="F701">
        <v>2.19</v>
      </c>
      <c r="G701">
        <v>70.680000000000007</v>
      </c>
      <c r="H701">
        <v>0</v>
      </c>
      <c r="I701">
        <v>0</v>
      </c>
      <c r="J701" s="11">
        <v>45543</v>
      </c>
      <c r="K701" s="12">
        <f t="shared" si="20"/>
        <v>96.830000000000013</v>
      </c>
      <c r="L701" s="12">
        <f t="shared" si="21"/>
        <v>0.57999999999999996</v>
      </c>
    </row>
    <row r="702" spans="1:12" x14ac:dyDescent="0.25">
      <c r="A702" t="s">
        <v>759</v>
      </c>
      <c r="B702">
        <v>26.31</v>
      </c>
      <c r="C702">
        <v>0.34</v>
      </c>
      <c r="D702">
        <v>0</v>
      </c>
      <c r="E702">
        <v>0.04</v>
      </c>
      <c r="F702">
        <v>2.72</v>
      </c>
      <c r="G702">
        <v>70.23</v>
      </c>
      <c r="H702">
        <v>0</v>
      </c>
      <c r="I702">
        <v>0</v>
      </c>
      <c r="J702" s="11">
        <v>45542</v>
      </c>
      <c r="K702" s="12">
        <f t="shared" si="20"/>
        <v>96.54</v>
      </c>
      <c r="L702" s="12">
        <f t="shared" si="21"/>
        <v>0.34</v>
      </c>
    </row>
    <row r="703" spans="1:12" x14ac:dyDescent="0.25">
      <c r="A703" t="s">
        <v>760</v>
      </c>
      <c r="B703">
        <v>26.45</v>
      </c>
      <c r="C703">
        <v>0.15</v>
      </c>
      <c r="D703">
        <v>0</v>
      </c>
      <c r="E703">
        <v>0.04</v>
      </c>
      <c r="F703">
        <v>2.9</v>
      </c>
      <c r="G703">
        <v>70.09</v>
      </c>
      <c r="H703">
        <v>0</v>
      </c>
      <c r="I703">
        <v>0</v>
      </c>
      <c r="J703" s="11">
        <v>45541</v>
      </c>
      <c r="K703" s="12">
        <f t="shared" si="20"/>
        <v>96.54</v>
      </c>
      <c r="L703" s="12">
        <f t="shared" si="21"/>
        <v>0.15</v>
      </c>
    </row>
    <row r="704" spans="1:12" x14ac:dyDescent="0.25">
      <c r="A704" t="s">
        <v>761</v>
      </c>
      <c r="B704">
        <v>26.45</v>
      </c>
      <c r="C704">
        <v>0.15</v>
      </c>
      <c r="D704">
        <v>0</v>
      </c>
      <c r="E704">
        <v>0.04</v>
      </c>
      <c r="F704">
        <v>2.9</v>
      </c>
      <c r="G704">
        <v>70.09</v>
      </c>
      <c r="H704">
        <v>0</v>
      </c>
      <c r="I704">
        <v>0</v>
      </c>
      <c r="J704" s="11">
        <v>45540</v>
      </c>
      <c r="K704" s="12">
        <f t="shared" si="20"/>
        <v>96.54</v>
      </c>
      <c r="L704" s="12">
        <f t="shared" si="21"/>
        <v>0.15</v>
      </c>
    </row>
    <row r="705" spans="1:12" x14ac:dyDescent="0.25">
      <c r="A705" t="s">
        <v>762</v>
      </c>
      <c r="B705">
        <v>26.45</v>
      </c>
      <c r="C705">
        <v>0.15</v>
      </c>
      <c r="D705">
        <v>0</v>
      </c>
      <c r="E705">
        <v>0.04</v>
      </c>
      <c r="F705">
        <v>2.89</v>
      </c>
      <c r="G705">
        <v>70.09</v>
      </c>
      <c r="H705">
        <v>0</v>
      </c>
      <c r="I705">
        <v>0</v>
      </c>
      <c r="J705" s="11">
        <v>45539</v>
      </c>
      <c r="K705" s="12">
        <f t="shared" si="20"/>
        <v>96.54</v>
      </c>
      <c r="L705" s="12">
        <f t="shared" si="21"/>
        <v>0.15</v>
      </c>
    </row>
    <row r="706" spans="1:12" x14ac:dyDescent="0.25">
      <c r="A706" t="s">
        <v>763</v>
      </c>
      <c r="B706">
        <v>26.45</v>
      </c>
      <c r="C706">
        <v>0.15</v>
      </c>
      <c r="D706">
        <v>0</v>
      </c>
      <c r="E706">
        <v>0.04</v>
      </c>
      <c r="F706">
        <v>2.89</v>
      </c>
      <c r="G706">
        <v>70.099999999999994</v>
      </c>
      <c r="H706">
        <v>0</v>
      </c>
      <c r="I706">
        <v>0</v>
      </c>
      <c r="J706" s="11">
        <v>45538</v>
      </c>
      <c r="K706" s="12">
        <f t="shared" ref="K706:K769" si="22">B706+G706</f>
        <v>96.55</v>
      </c>
      <c r="L706" s="12">
        <f t="shared" ref="L706:L769" si="23">D706+C706</f>
        <v>0.15</v>
      </c>
    </row>
    <row r="707" spans="1:12" x14ac:dyDescent="0.25">
      <c r="A707" t="s">
        <v>764</v>
      </c>
      <c r="B707">
        <v>26.33</v>
      </c>
      <c r="C707">
        <v>0.15</v>
      </c>
      <c r="D707">
        <v>0</v>
      </c>
      <c r="E707">
        <v>0.04</v>
      </c>
      <c r="F707">
        <v>2.9</v>
      </c>
      <c r="G707">
        <v>70.2</v>
      </c>
      <c r="H707">
        <v>0</v>
      </c>
      <c r="I707">
        <v>0</v>
      </c>
      <c r="J707" s="11">
        <v>45537</v>
      </c>
      <c r="K707" s="12">
        <f t="shared" si="22"/>
        <v>96.53</v>
      </c>
      <c r="L707" s="12">
        <f t="shared" si="23"/>
        <v>0.15</v>
      </c>
    </row>
    <row r="708" spans="1:12" x14ac:dyDescent="0.25">
      <c r="A708" t="s">
        <v>765</v>
      </c>
      <c r="B708">
        <v>26.33</v>
      </c>
      <c r="C708">
        <v>0.15</v>
      </c>
      <c r="D708">
        <v>0</v>
      </c>
      <c r="E708">
        <v>0.04</v>
      </c>
      <c r="F708">
        <v>2.9</v>
      </c>
      <c r="G708">
        <v>70.2</v>
      </c>
      <c r="H708">
        <v>0</v>
      </c>
      <c r="I708">
        <v>0</v>
      </c>
      <c r="J708" s="11">
        <v>45536</v>
      </c>
      <c r="K708" s="12">
        <f t="shared" si="22"/>
        <v>96.53</v>
      </c>
      <c r="L708" s="12">
        <f t="shared" si="23"/>
        <v>0.15</v>
      </c>
    </row>
    <row r="709" spans="1:12" x14ac:dyDescent="0.25">
      <c r="A709" t="s">
        <v>766</v>
      </c>
      <c r="B709">
        <v>26.61</v>
      </c>
      <c r="C709">
        <v>0.09</v>
      </c>
      <c r="D709">
        <v>0</v>
      </c>
      <c r="E709">
        <v>0.04</v>
      </c>
      <c r="F709">
        <v>2.96</v>
      </c>
      <c r="G709">
        <v>69.930000000000007</v>
      </c>
      <c r="H709">
        <v>0</v>
      </c>
      <c r="I709">
        <v>0</v>
      </c>
      <c r="J709" s="11">
        <v>45535</v>
      </c>
      <c r="K709" s="12">
        <f t="shared" si="22"/>
        <v>96.54</v>
      </c>
      <c r="L709" s="12">
        <f t="shared" si="23"/>
        <v>0.09</v>
      </c>
    </row>
    <row r="710" spans="1:12" x14ac:dyDescent="0.25">
      <c r="A710" t="s">
        <v>767</v>
      </c>
      <c r="B710">
        <v>26.6</v>
      </c>
      <c r="C710">
        <v>0.49</v>
      </c>
      <c r="D710">
        <v>0</v>
      </c>
      <c r="E710">
        <v>0.04</v>
      </c>
      <c r="F710">
        <v>2.98</v>
      </c>
      <c r="G710">
        <v>69.510000000000005</v>
      </c>
      <c r="H710">
        <v>0</v>
      </c>
      <c r="I710">
        <v>0</v>
      </c>
      <c r="J710" s="11">
        <v>45534</v>
      </c>
      <c r="K710" s="12">
        <f t="shared" si="22"/>
        <v>96.110000000000014</v>
      </c>
      <c r="L710" s="12">
        <f t="shared" si="23"/>
        <v>0.49</v>
      </c>
    </row>
    <row r="711" spans="1:12" x14ac:dyDescent="0.25">
      <c r="A711" t="s">
        <v>768</v>
      </c>
      <c r="B711">
        <v>26.6</v>
      </c>
      <c r="C711">
        <v>0.49</v>
      </c>
      <c r="D711">
        <v>0</v>
      </c>
      <c r="E711">
        <v>0.04</v>
      </c>
      <c r="F711">
        <v>2.98</v>
      </c>
      <c r="G711">
        <v>69.52</v>
      </c>
      <c r="H711">
        <v>0</v>
      </c>
      <c r="I711">
        <v>0</v>
      </c>
      <c r="J711" s="11">
        <v>45533</v>
      </c>
      <c r="K711" s="12">
        <f t="shared" si="22"/>
        <v>96.12</v>
      </c>
      <c r="L711" s="12">
        <f t="shared" si="23"/>
        <v>0.49</v>
      </c>
    </row>
    <row r="712" spans="1:12" x14ac:dyDescent="0.25">
      <c r="A712" t="s">
        <v>769</v>
      </c>
      <c r="B712">
        <v>26.6</v>
      </c>
      <c r="C712">
        <v>0.03</v>
      </c>
      <c r="D712">
        <v>0</v>
      </c>
      <c r="E712">
        <v>0.04</v>
      </c>
      <c r="F712">
        <v>3.44</v>
      </c>
      <c r="G712">
        <v>69.52</v>
      </c>
      <c r="H712">
        <v>0</v>
      </c>
      <c r="I712">
        <v>0</v>
      </c>
      <c r="J712" s="11">
        <v>45532</v>
      </c>
      <c r="K712" s="12">
        <f t="shared" si="22"/>
        <v>96.12</v>
      </c>
      <c r="L712" s="12">
        <f t="shared" si="23"/>
        <v>0.03</v>
      </c>
    </row>
    <row r="713" spans="1:12" x14ac:dyDescent="0.25">
      <c r="A713" t="s">
        <v>770</v>
      </c>
      <c r="B713">
        <v>26.86</v>
      </c>
      <c r="C713">
        <v>0.79</v>
      </c>
      <c r="D713">
        <v>0</v>
      </c>
      <c r="E713">
        <v>0.04</v>
      </c>
      <c r="F713">
        <v>3.42</v>
      </c>
      <c r="G713">
        <v>68.48</v>
      </c>
      <c r="H713">
        <v>0</v>
      </c>
      <c r="I713">
        <v>0</v>
      </c>
      <c r="J713" s="11">
        <v>45531</v>
      </c>
      <c r="K713" s="12">
        <f t="shared" si="22"/>
        <v>95.34</v>
      </c>
      <c r="L713" s="12">
        <f t="shared" si="23"/>
        <v>0.79</v>
      </c>
    </row>
    <row r="714" spans="1:12" x14ac:dyDescent="0.25">
      <c r="A714" t="s">
        <v>771</v>
      </c>
      <c r="B714">
        <v>27.22</v>
      </c>
      <c r="C714">
        <v>0.22</v>
      </c>
      <c r="D714">
        <v>0</v>
      </c>
      <c r="E714">
        <v>0.04</v>
      </c>
      <c r="F714">
        <v>3.48</v>
      </c>
      <c r="G714">
        <v>68.650000000000006</v>
      </c>
      <c r="H714">
        <v>0</v>
      </c>
      <c r="I714">
        <v>0</v>
      </c>
      <c r="J714" s="11">
        <v>45530</v>
      </c>
      <c r="K714" s="12">
        <f t="shared" si="22"/>
        <v>95.87</v>
      </c>
      <c r="L714" s="12">
        <f t="shared" si="23"/>
        <v>0.22</v>
      </c>
    </row>
    <row r="715" spans="1:12" x14ac:dyDescent="0.25">
      <c r="A715" t="s">
        <v>772</v>
      </c>
      <c r="B715">
        <v>27.09</v>
      </c>
      <c r="C715">
        <v>0.22</v>
      </c>
      <c r="D715">
        <v>0</v>
      </c>
      <c r="E715">
        <v>0.04</v>
      </c>
      <c r="F715">
        <v>3.48</v>
      </c>
      <c r="G715">
        <v>68.81</v>
      </c>
      <c r="H715">
        <v>0</v>
      </c>
      <c r="I715">
        <v>0</v>
      </c>
      <c r="J715" s="11">
        <v>45529</v>
      </c>
      <c r="K715" s="12">
        <f t="shared" si="22"/>
        <v>95.9</v>
      </c>
      <c r="L715" s="12">
        <f t="shared" si="23"/>
        <v>0.22</v>
      </c>
    </row>
    <row r="716" spans="1:12" x14ac:dyDescent="0.25">
      <c r="A716" t="s">
        <v>773</v>
      </c>
      <c r="B716">
        <v>27.08</v>
      </c>
      <c r="C716">
        <v>0.22</v>
      </c>
      <c r="D716">
        <v>0</v>
      </c>
      <c r="E716">
        <v>0.04</v>
      </c>
      <c r="F716">
        <v>3.48</v>
      </c>
      <c r="G716">
        <v>68.819999999999993</v>
      </c>
      <c r="H716">
        <v>0</v>
      </c>
      <c r="I716">
        <v>0</v>
      </c>
      <c r="J716" s="11">
        <v>45528</v>
      </c>
      <c r="K716" s="12">
        <f t="shared" si="22"/>
        <v>95.899999999999991</v>
      </c>
      <c r="L716" s="12">
        <f t="shared" si="23"/>
        <v>0.22</v>
      </c>
    </row>
    <row r="717" spans="1:12" x14ac:dyDescent="0.25">
      <c r="A717" t="s">
        <v>774</v>
      </c>
      <c r="B717">
        <v>27.1</v>
      </c>
      <c r="C717">
        <v>0.22</v>
      </c>
      <c r="D717">
        <v>0</v>
      </c>
      <c r="E717">
        <v>0.04</v>
      </c>
      <c r="F717">
        <v>3.49</v>
      </c>
      <c r="G717">
        <v>68.790000000000006</v>
      </c>
      <c r="H717">
        <v>0</v>
      </c>
      <c r="I717">
        <v>0</v>
      </c>
      <c r="J717" s="11">
        <v>45527</v>
      </c>
      <c r="K717" s="12">
        <f t="shared" si="22"/>
        <v>95.890000000000015</v>
      </c>
      <c r="L717" s="12">
        <f t="shared" si="23"/>
        <v>0.22</v>
      </c>
    </row>
    <row r="718" spans="1:12" x14ac:dyDescent="0.25">
      <c r="A718" t="s">
        <v>775</v>
      </c>
      <c r="B718">
        <v>27.1</v>
      </c>
      <c r="C718">
        <v>0.22</v>
      </c>
      <c r="D718">
        <v>0</v>
      </c>
      <c r="E718">
        <v>0.04</v>
      </c>
      <c r="F718">
        <v>3.49</v>
      </c>
      <c r="G718">
        <v>68.790000000000006</v>
      </c>
      <c r="H718">
        <v>0</v>
      </c>
      <c r="I718">
        <v>0</v>
      </c>
      <c r="J718" s="11">
        <v>45526</v>
      </c>
      <c r="K718" s="12">
        <f t="shared" si="22"/>
        <v>95.890000000000015</v>
      </c>
      <c r="L718" s="12">
        <f t="shared" si="23"/>
        <v>0.22</v>
      </c>
    </row>
    <row r="719" spans="1:12" x14ac:dyDescent="0.25">
      <c r="A719" t="s">
        <v>776</v>
      </c>
      <c r="B719">
        <v>27.1</v>
      </c>
      <c r="C719">
        <v>0.22</v>
      </c>
      <c r="D719">
        <v>0</v>
      </c>
      <c r="E719">
        <v>0.04</v>
      </c>
      <c r="F719">
        <v>3.49</v>
      </c>
      <c r="G719">
        <v>68.790000000000006</v>
      </c>
      <c r="H719">
        <v>0</v>
      </c>
      <c r="I719">
        <v>0</v>
      </c>
      <c r="J719" s="11">
        <v>45525</v>
      </c>
      <c r="K719" s="12">
        <f t="shared" si="22"/>
        <v>95.890000000000015</v>
      </c>
      <c r="L719" s="12">
        <f t="shared" si="23"/>
        <v>0.22</v>
      </c>
    </row>
    <row r="720" spans="1:12" x14ac:dyDescent="0.25">
      <c r="A720" t="s">
        <v>777</v>
      </c>
      <c r="B720">
        <v>27.38</v>
      </c>
      <c r="C720">
        <v>0.22</v>
      </c>
      <c r="D720">
        <v>0</v>
      </c>
      <c r="E720">
        <v>0.04</v>
      </c>
      <c r="F720">
        <v>3.34</v>
      </c>
      <c r="G720">
        <v>68.650000000000006</v>
      </c>
      <c r="H720">
        <v>0</v>
      </c>
      <c r="I720">
        <v>0</v>
      </c>
      <c r="J720" s="11">
        <v>45524</v>
      </c>
      <c r="K720" s="12">
        <f t="shared" si="22"/>
        <v>96.03</v>
      </c>
      <c r="L720" s="12">
        <f t="shared" si="23"/>
        <v>0.22</v>
      </c>
    </row>
    <row r="721" spans="1:12" x14ac:dyDescent="0.25">
      <c r="A721" t="s">
        <v>778</v>
      </c>
      <c r="B721">
        <v>27.4</v>
      </c>
      <c r="C721">
        <v>0.22</v>
      </c>
      <c r="D721">
        <v>0</v>
      </c>
      <c r="E721">
        <v>0.04</v>
      </c>
      <c r="F721">
        <v>3.36</v>
      </c>
      <c r="G721">
        <v>68.62</v>
      </c>
      <c r="H721">
        <v>0</v>
      </c>
      <c r="I721">
        <v>0</v>
      </c>
      <c r="J721" s="11">
        <v>45523</v>
      </c>
      <c r="K721" s="12">
        <f t="shared" si="22"/>
        <v>96.02000000000001</v>
      </c>
      <c r="L721" s="12">
        <f t="shared" si="23"/>
        <v>0.22</v>
      </c>
    </row>
    <row r="722" spans="1:12" x14ac:dyDescent="0.25">
      <c r="A722" t="s">
        <v>779</v>
      </c>
      <c r="B722">
        <v>27.3</v>
      </c>
      <c r="C722">
        <v>0.22</v>
      </c>
      <c r="D722">
        <v>0</v>
      </c>
      <c r="E722">
        <v>0.04</v>
      </c>
      <c r="F722">
        <v>3.32</v>
      </c>
      <c r="G722">
        <v>68.75</v>
      </c>
      <c r="H722">
        <v>0</v>
      </c>
      <c r="I722">
        <v>0</v>
      </c>
      <c r="J722" s="11">
        <v>45522</v>
      </c>
      <c r="K722" s="12">
        <f t="shared" si="22"/>
        <v>96.05</v>
      </c>
      <c r="L722" s="12">
        <f t="shared" si="23"/>
        <v>0.22</v>
      </c>
    </row>
    <row r="723" spans="1:12" x14ac:dyDescent="0.25">
      <c r="A723" t="s">
        <v>780</v>
      </c>
      <c r="B723">
        <v>27.35</v>
      </c>
      <c r="C723">
        <v>0.22</v>
      </c>
      <c r="D723">
        <v>0</v>
      </c>
      <c r="E723">
        <v>0.04</v>
      </c>
      <c r="F723">
        <v>3.35</v>
      </c>
      <c r="G723">
        <v>68.680000000000007</v>
      </c>
      <c r="H723">
        <v>0</v>
      </c>
      <c r="I723">
        <v>0</v>
      </c>
      <c r="J723" s="11">
        <v>45521</v>
      </c>
      <c r="K723" s="12">
        <f t="shared" si="22"/>
        <v>96.03</v>
      </c>
      <c r="L723" s="12">
        <f t="shared" si="23"/>
        <v>0.22</v>
      </c>
    </row>
    <row r="724" spans="1:12" x14ac:dyDescent="0.25">
      <c r="A724" t="s">
        <v>781</v>
      </c>
      <c r="B724">
        <v>27.26</v>
      </c>
      <c r="C724">
        <v>0.55000000000000004</v>
      </c>
      <c r="D724">
        <v>0</v>
      </c>
      <c r="E724">
        <v>0.04</v>
      </c>
      <c r="F724">
        <v>3.38</v>
      </c>
      <c r="G724">
        <v>68.41</v>
      </c>
      <c r="H724">
        <v>0</v>
      </c>
      <c r="I724">
        <v>0</v>
      </c>
      <c r="J724" s="11">
        <v>45520</v>
      </c>
      <c r="K724" s="12">
        <f t="shared" si="22"/>
        <v>95.67</v>
      </c>
      <c r="L724" s="12">
        <f t="shared" si="23"/>
        <v>0.55000000000000004</v>
      </c>
    </row>
    <row r="725" spans="1:12" x14ac:dyDescent="0.25">
      <c r="A725" t="s">
        <v>782</v>
      </c>
      <c r="B725">
        <v>27.26</v>
      </c>
      <c r="C725">
        <v>0.55000000000000004</v>
      </c>
      <c r="D725">
        <v>0</v>
      </c>
      <c r="E725">
        <v>0.04</v>
      </c>
      <c r="F725">
        <v>3.38</v>
      </c>
      <c r="G725">
        <v>68.41</v>
      </c>
      <c r="H725">
        <v>0</v>
      </c>
      <c r="I725">
        <v>0</v>
      </c>
      <c r="J725" s="11">
        <v>45519</v>
      </c>
      <c r="K725" s="12">
        <f t="shared" si="22"/>
        <v>95.67</v>
      </c>
      <c r="L725" s="12">
        <f t="shared" si="23"/>
        <v>0.55000000000000004</v>
      </c>
    </row>
    <row r="726" spans="1:12" x14ac:dyDescent="0.25">
      <c r="A726" t="s">
        <v>783</v>
      </c>
      <c r="B726">
        <v>27.26</v>
      </c>
      <c r="C726">
        <v>0.55000000000000004</v>
      </c>
      <c r="D726">
        <v>0</v>
      </c>
      <c r="E726">
        <v>0.04</v>
      </c>
      <c r="F726">
        <v>3.38</v>
      </c>
      <c r="G726">
        <v>68.42</v>
      </c>
      <c r="H726">
        <v>0</v>
      </c>
      <c r="I726">
        <v>0</v>
      </c>
      <c r="J726" s="11">
        <v>45518</v>
      </c>
      <c r="K726" s="12">
        <f t="shared" si="22"/>
        <v>95.68</v>
      </c>
      <c r="L726" s="12">
        <f t="shared" si="23"/>
        <v>0.55000000000000004</v>
      </c>
    </row>
    <row r="727" spans="1:12" x14ac:dyDescent="0.25">
      <c r="A727" t="s">
        <v>784</v>
      </c>
      <c r="B727">
        <v>27.25</v>
      </c>
      <c r="C727">
        <v>0.71</v>
      </c>
      <c r="D727">
        <v>0</v>
      </c>
      <c r="E727">
        <v>0.04</v>
      </c>
      <c r="F727">
        <v>3.41</v>
      </c>
      <c r="G727">
        <v>68.23</v>
      </c>
      <c r="H727">
        <v>0</v>
      </c>
      <c r="I727">
        <v>0</v>
      </c>
      <c r="J727" s="11">
        <v>45517</v>
      </c>
      <c r="K727" s="12">
        <f t="shared" si="22"/>
        <v>95.48</v>
      </c>
      <c r="L727" s="12">
        <f t="shared" si="23"/>
        <v>0.71</v>
      </c>
    </row>
    <row r="728" spans="1:12" x14ac:dyDescent="0.25">
      <c r="A728" t="s">
        <v>785</v>
      </c>
      <c r="B728">
        <v>24.97</v>
      </c>
      <c r="C728">
        <v>0.12</v>
      </c>
      <c r="D728">
        <v>0</v>
      </c>
      <c r="E728">
        <v>0.04</v>
      </c>
      <c r="F728">
        <v>11.8</v>
      </c>
      <c r="G728">
        <v>62.74</v>
      </c>
      <c r="H728">
        <v>0</v>
      </c>
      <c r="I728">
        <v>0</v>
      </c>
      <c r="J728" s="11">
        <v>45516</v>
      </c>
      <c r="K728" s="12">
        <f t="shared" si="22"/>
        <v>87.710000000000008</v>
      </c>
      <c r="L728" s="12">
        <f t="shared" si="23"/>
        <v>0.12</v>
      </c>
    </row>
    <row r="729" spans="1:12" x14ac:dyDescent="0.25">
      <c r="A729" t="s">
        <v>786</v>
      </c>
      <c r="B729">
        <v>24.5</v>
      </c>
      <c r="C729">
        <v>0.11</v>
      </c>
      <c r="D729">
        <v>0</v>
      </c>
      <c r="E729">
        <v>9.85</v>
      </c>
      <c r="F729">
        <v>3.42</v>
      </c>
      <c r="G729">
        <v>61.79</v>
      </c>
      <c r="H729">
        <v>0</v>
      </c>
      <c r="I729">
        <v>0</v>
      </c>
      <c r="J729" s="11">
        <v>45515</v>
      </c>
      <c r="K729" s="12">
        <f t="shared" si="22"/>
        <v>86.289999999999992</v>
      </c>
      <c r="L729" s="12">
        <f t="shared" si="23"/>
        <v>0.11</v>
      </c>
    </row>
    <row r="730" spans="1:12" x14ac:dyDescent="0.25">
      <c r="A730" t="s">
        <v>787</v>
      </c>
      <c r="B730">
        <v>24.45</v>
      </c>
      <c r="C730">
        <v>0.11</v>
      </c>
      <c r="D730">
        <v>0</v>
      </c>
      <c r="E730">
        <v>9.85</v>
      </c>
      <c r="F730">
        <v>3.4</v>
      </c>
      <c r="G730">
        <v>61.86</v>
      </c>
      <c r="H730">
        <v>0</v>
      </c>
      <c r="I730">
        <v>0</v>
      </c>
      <c r="J730" s="11">
        <v>45514</v>
      </c>
      <c r="K730" s="12">
        <f t="shared" si="22"/>
        <v>86.31</v>
      </c>
      <c r="L730" s="12">
        <f t="shared" si="23"/>
        <v>0.11</v>
      </c>
    </row>
    <row r="731" spans="1:12" x14ac:dyDescent="0.25">
      <c r="A731" t="s">
        <v>788</v>
      </c>
      <c r="B731">
        <v>24.44</v>
      </c>
      <c r="C731">
        <v>0.14000000000000001</v>
      </c>
      <c r="D731">
        <v>0</v>
      </c>
      <c r="E731">
        <v>9.8699999999999992</v>
      </c>
      <c r="F731">
        <v>3.36</v>
      </c>
      <c r="G731">
        <v>61.87</v>
      </c>
      <c r="H731">
        <v>0</v>
      </c>
      <c r="I731">
        <v>0</v>
      </c>
      <c r="J731" s="11">
        <v>45513</v>
      </c>
      <c r="K731" s="12">
        <f t="shared" si="22"/>
        <v>86.31</v>
      </c>
      <c r="L731" s="12">
        <f t="shared" si="23"/>
        <v>0.14000000000000001</v>
      </c>
    </row>
    <row r="732" spans="1:12" x14ac:dyDescent="0.25">
      <c r="A732" t="s">
        <v>789</v>
      </c>
      <c r="B732">
        <v>24.44</v>
      </c>
      <c r="C732">
        <v>0.14000000000000001</v>
      </c>
      <c r="D732">
        <v>0</v>
      </c>
      <c r="E732">
        <v>9.86</v>
      </c>
      <c r="F732">
        <v>3.36</v>
      </c>
      <c r="G732">
        <v>61.87</v>
      </c>
      <c r="H732">
        <v>0</v>
      </c>
      <c r="I732">
        <v>0</v>
      </c>
      <c r="J732" s="11">
        <v>45512</v>
      </c>
      <c r="K732" s="12">
        <f t="shared" si="22"/>
        <v>86.31</v>
      </c>
      <c r="L732" s="12">
        <f t="shared" si="23"/>
        <v>0.14000000000000001</v>
      </c>
    </row>
    <row r="733" spans="1:12" x14ac:dyDescent="0.25">
      <c r="A733" t="s">
        <v>790</v>
      </c>
      <c r="B733">
        <v>24.44</v>
      </c>
      <c r="C733">
        <v>0.14000000000000001</v>
      </c>
      <c r="D733">
        <v>0</v>
      </c>
      <c r="E733">
        <v>9.85</v>
      </c>
      <c r="F733">
        <v>3.36</v>
      </c>
      <c r="G733">
        <v>61.88</v>
      </c>
      <c r="H733">
        <v>0</v>
      </c>
      <c r="I733">
        <v>0</v>
      </c>
      <c r="J733" s="11">
        <v>45511</v>
      </c>
      <c r="K733" s="12">
        <f t="shared" si="22"/>
        <v>86.320000000000007</v>
      </c>
      <c r="L733" s="12">
        <f t="shared" si="23"/>
        <v>0.14000000000000001</v>
      </c>
    </row>
    <row r="734" spans="1:12" x14ac:dyDescent="0.25">
      <c r="A734" t="s">
        <v>791</v>
      </c>
      <c r="B734">
        <v>24.44</v>
      </c>
      <c r="C734">
        <v>0.14000000000000001</v>
      </c>
      <c r="D734">
        <v>0</v>
      </c>
      <c r="E734">
        <v>9.85</v>
      </c>
      <c r="F734">
        <v>3.36</v>
      </c>
      <c r="G734">
        <v>61.89</v>
      </c>
      <c r="H734">
        <v>0</v>
      </c>
      <c r="I734">
        <v>0</v>
      </c>
      <c r="J734" s="11">
        <v>45510</v>
      </c>
      <c r="K734" s="12">
        <f t="shared" si="22"/>
        <v>86.33</v>
      </c>
      <c r="L734" s="12">
        <f t="shared" si="23"/>
        <v>0.14000000000000001</v>
      </c>
    </row>
    <row r="735" spans="1:12" x14ac:dyDescent="0.25">
      <c r="A735" t="s">
        <v>792</v>
      </c>
      <c r="B735">
        <v>24.34</v>
      </c>
      <c r="C735">
        <v>0.13</v>
      </c>
      <c r="D735">
        <v>0</v>
      </c>
      <c r="E735">
        <v>9.8000000000000007</v>
      </c>
      <c r="F735">
        <v>3.24</v>
      </c>
      <c r="G735">
        <v>62.05</v>
      </c>
      <c r="H735">
        <v>0</v>
      </c>
      <c r="I735">
        <v>0</v>
      </c>
      <c r="J735" s="11">
        <v>45509</v>
      </c>
      <c r="K735" s="12">
        <f t="shared" si="22"/>
        <v>86.39</v>
      </c>
      <c r="L735" s="12">
        <f t="shared" si="23"/>
        <v>0.13</v>
      </c>
    </row>
    <row r="736" spans="1:12" x14ac:dyDescent="0.25">
      <c r="A736" t="s">
        <v>793</v>
      </c>
      <c r="B736">
        <v>24.47</v>
      </c>
      <c r="C736">
        <v>0.14000000000000001</v>
      </c>
      <c r="D736">
        <v>0</v>
      </c>
      <c r="E736">
        <v>9.84</v>
      </c>
      <c r="F736">
        <v>3.26</v>
      </c>
      <c r="G736">
        <v>61.87</v>
      </c>
      <c r="H736">
        <v>0</v>
      </c>
      <c r="I736">
        <v>0</v>
      </c>
      <c r="J736" s="11">
        <v>45508</v>
      </c>
      <c r="K736" s="12">
        <f t="shared" si="22"/>
        <v>86.34</v>
      </c>
      <c r="L736" s="12">
        <f t="shared" si="23"/>
        <v>0.14000000000000001</v>
      </c>
    </row>
    <row r="737" spans="1:12" x14ac:dyDescent="0.25">
      <c r="A737" t="s">
        <v>794</v>
      </c>
      <c r="B737">
        <v>24.43</v>
      </c>
      <c r="C737">
        <v>0.84</v>
      </c>
      <c r="D737">
        <v>0</v>
      </c>
      <c r="E737">
        <v>9.91</v>
      </c>
      <c r="F737">
        <v>3.37</v>
      </c>
      <c r="G737">
        <v>61.04</v>
      </c>
      <c r="H737">
        <v>0</v>
      </c>
      <c r="I737">
        <v>0</v>
      </c>
      <c r="J737" s="11">
        <v>45507</v>
      </c>
      <c r="K737" s="12">
        <f t="shared" si="22"/>
        <v>85.47</v>
      </c>
      <c r="L737" s="12">
        <f t="shared" si="23"/>
        <v>0.84</v>
      </c>
    </row>
    <row r="738" spans="1:12" x14ac:dyDescent="0.25">
      <c r="A738" t="s">
        <v>795</v>
      </c>
      <c r="B738">
        <v>24.14</v>
      </c>
      <c r="C738">
        <v>1.07</v>
      </c>
      <c r="D738">
        <v>0</v>
      </c>
      <c r="E738">
        <v>9.5399999999999991</v>
      </c>
      <c r="F738">
        <v>3.24</v>
      </c>
      <c r="G738">
        <v>61.62</v>
      </c>
      <c r="H738">
        <v>0</v>
      </c>
      <c r="I738">
        <v>0</v>
      </c>
      <c r="J738" s="11">
        <v>45506</v>
      </c>
      <c r="K738" s="12">
        <f t="shared" si="22"/>
        <v>85.759999999999991</v>
      </c>
      <c r="L738" s="12">
        <f t="shared" si="23"/>
        <v>1.07</v>
      </c>
    </row>
    <row r="739" spans="1:12" x14ac:dyDescent="0.25">
      <c r="A739" t="s">
        <v>796</v>
      </c>
      <c r="B739">
        <v>24.14</v>
      </c>
      <c r="C739">
        <v>1.07</v>
      </c>
      <c r="D739">
        <v>0</v>
      </c>
      <c r="E739">
        <v>9.5299999999999994</v>
      </c>
      <c r="F739">
        <v>3.24</v>
      </c>
      <c r="G739">
        <v>61.63</v>
      </c>
      <c r="H739">
        <v>0</v>
      </c>
      <c r="I739">
        <v>0</v>
      </c>
      <c r="J739" s="11">
        <v>45505</v>
      </c>
      <c r="K739" s="12">
        <f t="shared" si="22"/>
        <v>85.77000000000001</v>
      </c>
      <c r="L739" s="12">
        <f t="shared" si="23"/>
        <v>1.07</v>
      </c>
    </row>
    <row r="740" spans="1:12" x14ac:dyDescent="0.25">
      <c r="A740" t="s">
        <v>797</v>
      </c>
      <c r="B740">
        <v>24.14</v>
      </c>
      <c r="C740">
        <v>1.07</v>
      </c>
      <c r="D740">
        <v>0</v>
      </c>
      <c r="E740">
        <v>9.5299999999999994</v>
      </c>
      <c r="F740">
        <v>3.24</v>
      </c>
      <c r="G740">
        <v>61.64</v>
      </c>
      <c r="H740">
        <v>0</v>
      </c>
      <c r="I740">
        <v>0</v>
      </c>
      <c r="J740" s="11">
        <v>45504</v>
      </c>
      <c r="K740" s="12">
        <f t="shared" si="22"/>
        <v>85.78</v>
      </c>
      <c r="L740" s="12">
        <f t="shared" si="23"/>
        <v>1.07</v>
      </c>
    </row>
    <row r="741" spans="1:12" x14ac:dyDescent="0.25">
      <c r="A741" t="s">
        <v>798</v>
      </c>
      <c r="B741">
        <v>23.72</v>
      </c>
      <c r="C741">
        <v>1.84</v>
      </c>
      <c r="D741">
        <v>0</v>
      </c>
      <c r="E741">
        <v>9.25</v>
      </c>
      <c r="F741">
        <v>3.15</v>
      </c>
      <c r="G741">
        <v>61.67</v>
      </c>
      <c r="H741">
        <v>0</v>
      </c>
      <c r="I741">
        <v>0</v>
      </c>
      <c r="J741" s="11">
        <v>45503</v>
      </c>
      <c r="K741" s="12">
        <f t="shared" si="22"/>
        <v>85.39</v>
      </c>
      <c r="L741" s="12">
        <f t="shared" si="23"/>
        <v>1.84</v>
      </c>
    </row>
    <row r="742" spans="1:12" x14ac:dyDescent="0.25">
      <c r="A742" t="s">
        <v>799</v>
      </c>
      <c r="B742">
        <v>23.59</v>
      </c>
      <c r="C742">
        <v>3.32</v>
      </c>
      <c r="D742">
        <v>0</v>
      </c>
      <c r="E742">
        <v>9.1199999999999992</v>
      </c>
      <c r="F742">
        <v>3.11</v>
      </c>
      <c r="G742">
        <v>60.5</v>
      </c>
      <c r="H742">
        <v>0</v>
      </c>
      <c r="I742">
        <v>0</v>
      </c>
      <c r="J742" s="11">
        <v>45502</v>
      </c>
      <c r="K742" s="12">
        <f t="shared" si="22"/>
        <v>84.09</v>
      </c>
      <c r="L742" s="12">
        <f t="shared" si="23"/>
        <v>3.32</v>
      </c>
    </row>
    <row r="743" spans="1:12" x14ac:dyDescent="0.25">
      <c r="A743" t="s">
        <v>800</v>
      </c>
      <c r="B743">
        <v>22.05</v>
      </c>
      <c r="C743">
        <v>0.45</v>
      </c>
      <c r="D743">
        <v>0</v>
      </c>
      <c r="E743">
        <v>8.48</v>
      </c>
      <c r="F743">
        <v>12.04</v>
      </c>
      <c r="G743">
        <v>56.64</v>
      </c>
      <c r="H743">
        <v>0</v>
      </c>
      <c r="I743">
        <v>0</v>
      </c>
      <c r="J743" s="11">
        <v>45501</v>
      </c>
      <c r="K743" s="12">
        <f t="shared" si="22"/>
        <v>78.69</v>
      </c>
      <c r="L743" s="12">
        <f t="shared" si="23"/>
        <v>0.45</v>
      </c>
    </row>
    <row r="744" spans="1:12" x14ac:dyDescent="0.25">
      <c r="A744" t="s">
        <v>801</v>
      </c>
      <c r="B744">
        <v>22.05</v>
      </c>
      <c r="C744">
        <v>0.45</v>
      </c>
      <c r="D744">
        <v>0</v>
      </c>
      <c r="E744">
        <v>8.4700000000000006</v>
      </c>
      <c r="F744">
        <v>12.04</v>
      </c>
      <c r="G744">
        <v>56.65</v>
      </c>
      <c r="H744">
        <v>0</v>
      </c>
      <c r="I744">
        <v>0</v>
      </c>
      <c r="J744" s="11">
        <v>45500</v>
      </c>
      <c r="K744" s="12">
        <f t="shared" si="22"/>
        <v>78.7</v>
      </c>
      <c r="L744" s="12">
        <f t="shared" si="23"/>
        <v>0.45</v>
      </c>
    </row>
    <row r="745" spans="1:12" x14ac:dyDescent="0.25">
      <c r="A745" t="s">
        <v>802</v>
      </c>
      <c r="B745">
        <v>20.14</v>
      </c>
      <c r="C745">
        <v>10.23</v>
      </c>
      <c r="D745">
        <v>0</v>
      </c>
      <c r="E745">
        <v>7.47</v>
      </c>
      <c r="F745">
        <v>11.02</v>
      </c>
      <c r="G745">
        <v>50.86</v>
      </c>
      <c r="H745">
        <v>0</v>
      </c>
      <c r="I745">
        <v>0</v>
      </c>
      <c r="J745" s="11">
        <v>45499</v>
      </c>
      <c r="K745" s="12">
        <f t="shared" si="22"/>
        <v>71</v>
      </c>
      <c r="L745" s="12">
        <f t="shared" si="23"/>
        <v>10.23</v>
      </c>
    </row>
    <row r="746" spans="1:12" x14ac:dyDescent="0.25">
      <c r="A746" t="s">
        <v>803</v>
      </c>
      <c r="B746">
        <v>20.14</v>
      </c>
      <c r="C746">
        <v>10.23</v>
      </c>
      <c r="D746">
        <v>0</v>
      </c>
      <c r="E746">
        <v>7.47</v>
      </c>
      <c r="F746">
        <v>11.02</v>
      </c>
      <c r="G746">
        <v>50.87</v>
      </c>
      <c r="H746">
        <v>0</v>
      </c>
      <c r="I746">
        <v>0</v>
      </c>
      <c r="J746" s="11">
        <v>45498</v>
      </c>
      <c r="K746" s="12">
        <f t="shared" si="22"/>
        <v>71.009999999999991</v>
      </c>
      <c r="L746" s="12">
        <f t="shared" si="23"/>
        <v>10.23</v>
      </c>
    </row>
    <row r="747" spans="1:12" x14ac:dyDescent="0.25">
      <c r="A747" t="s">
        <v>804</v>
      </c>
      <c r="B747">
        <v>20.14</v>
      </c>
      <c r="C747">
        <v>10.23</v>
      </c>
      <c r="D747">
        <v>0</v>
      </c>
      <c r="E747">
        <v>7.47</v>
      </c>
      <c r="F747">
        <v>11.02</v>
      </c>
      <c r="G747">
        <v>50.87</v>
      </c>
      <c r="H747">
        <v>0</v>
      </c>
      <c r="I747">
        <v>0</v>
      </c>
      <c r="J747" s="11">
        <v>45497</v>
      </c>
      <c r="K747" s="12">
        <f t="shared" si="22"/>
        <v>71.009999999999991</v>
      </c>
      <c r="L747" s="12">
        <f t="shared" si="23"/>
        <v>10.23</v>
      </c>
    </row>
    <row r="748" spans="1:12" x14ac:dyDescent="0.25">
      <c r="A748" t="s">
        <v>805</v>
      </c>
      <c r="B748">
        <v>28.92</v>
      </c>
      <c r="C748">
        <v>1.42</v>
      </c>
      <c r="D748">
        <v>0</v>
      </c>
      <c r="E748">
        <v>0</v>
      </c>
      <c r="F748">
        <v>11.6</v>
      </c>
      <c r="G748">
        <v>57.76</v>
      </c>
      <c r="H748">
        <v>0</v>
      </c>
      <c r="I748">
        <v>0</v>
      </c>
      <c r="J748" s="11">
        <v>45496</v>
      </c>
      <c r="K748" s="12">
        <f t="shared" si="22"/>
        <v>86.68</v>
      </c>
      <c r="L748" s="12">
        <f t="shared" si="23"/>
        <v>1.42</v>
      </c>
    </row>
    <row r="749" spans="1:12" x14ac:dyDescent="0.25">
      <c r="A749" t="s">
        <v>806</v>
      </c>
      <c r="B749">
        <v>29.09</v>
      </c>
      <c r="C749">
        <v>1.56</v>
      </c>
      <c r="D749">
        <v>0</v>
      </c>
      <c r="E749">
        <v>0</v>
      </c>
      <c r="F749">
        <v>12.7</v>
      </c>
      <c r="G749">
        <v>56.36</v>
      </c>
      <c r="H749">
        <v>0</v>
      </c>
      <c r="I749">
        <v>0</v>
      </c>
      <c r="J749" s="11">
        <v>45495</v>
      </c>
      <c r="K749" s="12">
        <f t="shared" si="22"/>
        <v>85.45</v>
      </c>
      <c r="L749" s="12">
        <f t="shared" si="23"/>
        <v>1.56</v>
      </c>
    </row>
    <row r="750" spans="1:12" x14ac:dyDescent="0.25">
      <c r="A750" t="s">
        <v>807</v>
      </c>
      <c r="B750">
        <v>30.42</v>
      </c>
      <c r="C750">
        <v>1.88</v>
      </c>
      <c r="D750">
        <v>0</v>
      </c>
      <c r="E750">
        <v>0</v>
      </c>
      <c r="F750">
        <v>11.75</v>
      </c>
      <c r="G750">
        <v>55.66</v>
      </c>
      <c r="H750">
        <v>0</v>
      </c>
      <c r="I750">
        <v>0</v>
      </c>
      <c r="J750" s="11">
        <v>45494</v>
      </c>
      <c r="K750" s="12">
        <f t="shared" si="22"/>
        <v>86.08</v>
      </c>
      <c r="L750" s="12">
        <f t="shared" si="23"/>
        <v>1.88</v>
      </c>
    </row>
    <row r="751" spans="1:12" x14ac:dyDescent="0.25">
      <c r="A751" t="s">
        <v>808</v>
      </c>
      <c r="B751">
        <v>35.549999999999997</v>
      </c>
      <c r="C751">
        <v>1.87</v>
      </c>
      <c r="D751">
        <v>0</v>
      </c>
      <c r="E751">
        <v>0</v>
      </c>
      <c r="F751">
        <v>2.06</v>
      </c>
      <c r="G751">
        <v>60.23</v>
      </c>
      <c r="H751">
        <v>0</v>
      </c>
      <c r="I751">
        <v>0</v>
      </c>
      <c r="J751" s="11">
        <v>45493</v>
      </c>
      <c r="K751" s="12">
        <f t="shared" si="22"/>
        <v>95.78</v>
      </c>
      <c r="L751" s="12">
        <f t="shared" si="23"/>
        <v>1.87</v>
      </c>
    </row>
    <row r="752" spans="1:12" x14ac:dyDescent="0.25">
      <c r="A752" t="s">
        <v>809</v>
      </c>
      <c r="B752">
        <v>35.57</v>
      </c>
      <c r="C752">
        <v>1.54</v>
      </c>
      <c r="D752">
        <v>0</v>
      </c>
      <c r="E752">
        <v>0</v>
      </c>
      <c r="F752">
        <v>2.36</v>
      </c>
      <c r="G752">
        <v>60.23</v>
      </c>
      <c r="H752">
        <v>0</v>
      </c>
      <c r="I752">
        <v>0</v>
      </c>
      <c r="J752" s="11">
        <v>45492</v>
      </c>
      <c r="K752" s="12">
        <f t="shared" si="22"/>
        <v>95.8</v>
      </c>
      <c r="L752" s="12">
        <f t="shared" si="23"/>
        <v>1.54</v>
      </c>
    </row>
    <row r="753" spans="1:12" x14ac:dyDescent="0.25">
      <c r="A753" t="s">
        <v>810</v>
      </c>
      <c r="B753">
        <v>35.56</v>
      </c>
      <c r="C753">
        <v>1.54</v>
      </c>
      <c r="D753">
        <v>0</v>
      </c>
      <c r="E753">
        <v>0</v>
      </c>
      <c r="F753">
        <v>2.36</v>
      </c>
      <c r="G753">
        <v>60.24</v>
      </c>
      <c r="H753">
        <v>0</v>
      </c>
      <c r="I753">
        <v>0</v>
      </c>
      <c r="J753" s="11">
        <v>45491</v>
      </c>
      <c r="K753" s="12">
        <f t="shared" si="22"/>
        <v>95.800000000000011</v>
      </c>
      <c r="L753" s="12">
        <f t="shared" si="23"/>
        <v>1.54</v>
      </c>
    </row>
    <row r="754" spans="1:12" x14ac:dyDescent="0.25">
      <c r="A754" t="s">
        <v>811</v>
      </c>
      <c r="B754">
        <v>35.56</v>
      </c>
      <c r="C754">
        <v>1.54</v>
      </c>
      <c r="D754">
        <v>0</v>
      </c>
      <c r="E754">
        <v>0</v>
      </c>
      <c r="F754">
        <v>2.36</v>
      </c>
      <c r="G754">
        <v>60.24</v>
      </c>
      <c r="H754">
        <v>0</v>
      </c>
      <c r="I754">
        <v>0</v>
      </c>
      <c r="J754" s="11">
        <v>45490</v>
      </c>
      <c r="K754" s="12">
        <f t="shared" si="22"/>
        <v>95.800000000000011</v>
      </c>
      <c r="L754" s="12">
        <f t="shared" si="23"/>
        <v>1.54</v>
      </c>
    </row>
    <row r="755" spans="1:12" x14ac:dyDescent="0.25">
      <c r="A755" t="s">
        <v>812</v>
      </c>
      <c r="B755">
        <v>35.51</v>
      </c>
      <c r="C755">
        <v>1.03</v>
      </c>
      <c r="D755">
        <v>0</v>
      </c>
      <c r="E755">
        <v>0</v>
      </c>
      <c r="F755">
        <v>2.88</v>
      </c>
      <c r="G755">
        <v>60.3</v>
      </c>
      <c r="H755">
        <v>0</v>
      </c>
      <c r="I755">
        <v>0</v>
      </c>
      <c r="J755" s="11">
        <v>45489</v>
      </c>
      <c r="K755" s="12">
        <f t="shared" si="22"/>
        <v>95.81</v>
      </c>
      <c r="L755" s="12">
        <f t="shared" si="23"/>
        <v>1.03</v>
      </c>
    </row>
    <row r="756" spans="1:12" x14ac:dyDescent="0.25">
      <c r="A756" t="s">
        <v>813</v>
      </c>
      <c r="B756">
        <v>35.51</v>
      </c>
      <c r="C756">
        <v>1.03</v>
      </c>
      <c r="D756">
        <v>0</v>
      </c>
      <c r="E756">
        <v>0</v>
      </c>
      <c r="F756">
        <v>2.88</v>
      </c>
      <c r="G756">
        <v>60.3</v>
      </c>
      <c r="H756">
        <v>0</v>
      </c>
      <c r="I756">
        <v>0</v>
      </c>
      <c r="J756" s="11">
        <v>45488</v>
      </c>
      <c r="K756" s="12">
        <f t="shared" si="22"/>
        <v>95.81</v>
      </c>
      <c r="L756" s="12">
        <f t="shared" si="23"/>
        <v>1.03</v>
      </c>
    </row>
    <row r="757" spans="1:12" x14ac:dyDescent="0.25">
      <c r="A757" t="s">
        <v>814</v>
      </c>
      <c r="B757">
        <v>35.5</v>
      </c>
      <c r="C757">
        <v>1.03</v>
      </c>
      <c r="D757">
        <v>0</v>
      </c>
      <c r="E757">
        <v>0</v>
      </c>
      <c r="F757">
        <v>2.88</v>
      </c>
      <c r="G757">
        <v>60.31</v>
      </c>
      <c r="H757">
        <v>0</v>
      </c>
      <c r="I757">
        <v>0</v>
      </c>
      <c r="J757" s="11">
        <v>45487</v>
      </c>
      <c r="K757" s="12">
        <f t="shared" si="22"/>
        <v>95.81</v>
      </c>
      <c r="L757" s="12">
        <f t="shared" si="23"/>
        <v>1.03</v>
      </c>
    </row>
    <row r="758" spans="1:12" x14ac:dyDescent="0.25">
      <c r="A758" t="s">
        <v>815</v>
      </c>
      <c r="B758">
        <v>35.43</v>
      </c>
      <c r="C758">
        <v>1.84</v>
      </c>
      <c r="D758">
        <v>0</v>
      </c>
      <c r="E758">
        <v>0</v>
      </c>
      <c r="F758">
        <v>2.0099999999999998</v>
      </c>
      <c r="G758">
        <v>60.43</v>
      </c>
      <c r="H758">
        <v>0</v>
      </c>
      <c r="I758">
        <v>0</v>
      </c>
      <c r="J758" s="11">
        <v>45486</v>
      </c>
      <c r="K758" s="12">
        <f t="shared" si="22"/>
        <v>95.86</v>
      </c>
      <c r="L758" s="12">
        <f t="shared" si="23"/>
        <v>1.84</v>
      </c>
    </row>
    <row r="759" spans="1:12" x14ac:dyDescent="0.25">
      <c r="A759" t="s">
        <v>816</v>
      </c>
      <c r="B759">
        <v>35.28</v>
      </c>
      <c r="C759">
        <v>1.78</v>
      </c>
      <c r="D759">
        <v>0</v>
      </c>
      <c r="E759">
        <v>0</v>
      </c>
      <c r="F759">
        <v>2</v>
      </c>
      <c r="G759">
        <v>60.65</v>
      </c>
      <c r="H759">
        <v>0</v>
      </c>
      <c r="I759">
        <v>0</v>
      </c>
      <c r="J759" s="11">
        <v>45485</v>
      </c>
      <c r="K759" s="12">
        <f t="shared" si="22"/>
        <v>95.93</v>
      </c>
      <c r="L759" s="12">
        <f t="shared" si="23"/>
        <v>1.78</v>
      </c>
    </row>
    <row r="760" spans="1:12" x14ac:dyDescent="0.25">
      <c r="A760" t="s">
        <v>817</v>
      </c>
      <c r="B760">
        <v>35.270000000000003</v>
      </c>
      <c r="C760">
        <v>1.78</v>
      </c>
      <c r="D760">
        <v>0</v>
      </c>
      <c r="E760">
        <v>0</v>
      </c>
      <c r="F760">
        <v>2</v>
      </c>
      <c r="G760">
        <v>60.66</v>
      </c>
      <c r="H760">
        <v>0</v>
      </c>
      <c r="I760">
        <v>0</v>
      </c>
      <c r="J760" s="11">
        <v>45484</v>
      </c>
      <c r="K760" s="12">
        <f t="shared" si="22"/>
        <v>95.93</v>
      </c>
      <c r="L760" s="12">
        <f t="shared" si="23"/>
        <v>1.78</v>
      </c>
    </row>
    <row r="761" spans="1:12" x14ac:dyDescent="0.25">
      <c r="A761" t="s">
        <v>818</v>
      </c>
      <c r="B761">
        <v>35.270000000000003</v>
      </c>
      <c r="C761">
        <v>1.78</v>
      </c>
      <c r="D761">
        <v>0</v>
      </c>
      <c r="E761">
        <v>0</v>
      </c>
      <c r="F761">
        <v>2</v>
      </c>
      <c r="G761">
        <v>60.66</v>
      </c>
      <c r="H761">
        <v>0</v>
      </c>
      <c r="I761">
        <v>0</v>
      </c>
      <c r="J761" s="11">
        <v>45483</v>
      </c>
      <c r="K761" s="12">
        <f t="shared" si="22"/>
        <v>95.93</v>
      </c>
      <c r="L761" s="12">
        <f t="shared" si="23"/>
        <v>1.78</v>
      </c>
    </row>
    <row r="762" spans="1:12" x14ac:dyDescent="0.25">
      <c r="A762" t="s">
        <v>819</v>
      </c>
      <c r="B762">
        <v>35.46</v>
      </c>
      <c r="C762">
        <v>1.67</v>
      </c>
      <c r="D762">
        <v>0</v>
      </c>
      <c r="E762">
        <v>0</v>
      </c>
      <c r="F762">
        <v>2.2200000000000002</v>
      </c>
      <c r="G762">
        <v>60.36</v>
      </c>
      <c r="H762">
        <v>0</v>
      </c>
      <c r="I762">
        <v>0</v>
      </c>
      <c r="J762" s="11">
        <v>45482</v>
      </c>
      <c r="K762" s="12">
        <f t="shared" si="22"/>
        <v>95.82</v>
      </c>
      <c r="L762" s="12">
        <f t="shared" si="23"/>
        <v>1.67</v>
      </c>
    </row>
    <row r="763" spans="1:12" x14ac:dyDescent="0.25">
      <c r="A763" t="s">
        <v>820</v>
      </c>
      <c r="B763">
        <v>35.61</v>
      </c>
      <c r="C763">
        <v>2.21</v>
      </c>
      <c r="D763">
        <v>0</v>
      </c>
      <c r="E763">
        <v>0</v>
      </c>
      <c r="F763">
        <v>2.2000000000000002</v>
      </c>
      <c r="G763">
        <v>59.69</v>
      </c>
      <c r="H763">
        <v>0</v>
      </c>
      <c r="I763">
        <v>0</v>
      </c>
      <c r="J763" s="11">
        <v>45481</v>
      </c>
      <c r="K763" s="12">
        <f t="shared" si="22"/>
        <v>95.3</v>
      </c>
      <c r="L763" s="12">
        <f t="shared" si="23"/>
        <v>2.21</v>
      </c>
    </row>
    <row r="764" spans="1:12" x14ac:dyDescent="0.25">
      <c r="A764" t="s">
        <v>821</v>
      </c>
      <c r="B764">
        <v>35.700000000000003</v>
      </c>
      <c r="C764">
        <v>1.25</v>
      </c>
      <c r="D764">
        <v>0</v>
      </c>
      <c r="E764">
        <v>0</v>
      </c>
      <c r="F764">
        <v>2.5299999999999998</v>
      </c>
      <c r="G764">
        <v>60.23</v>
      </c>
      <c r="H764">
        <v>0</v>
      </c>
      <c r="I764">
        <v>0</v>
      </c>
      <c r="J764" s="11">
        <v>45480</v>
      </c>
      <c r="K764" s="12">
        <f t="shared" si="22"/>
        <v>95.93</v>
      </c>
      <c r="L764" s="12">
        <f t="shared" si="23"/>
        <v>1.25</v>
      </c>
    </row>
    <row r="765" spans="1:12" x14ac:dyDescent="0.25">
      <c r="A765" t="s">
        <v>822</v>
      </c>
      <c r="B765">
        <v>36.03</v>
      </c>
      <c r="C765">
        <v>1.25</v>
      </c>
      <c r="D765">
        <v>0</v>
      </c>
      <c r="E765">
        <v>0</v>
      </c>
      <c r="F765">
        <v>2.8</v>
      </c>
      <c r="G765">
        <v>59.63</v>
      </c>
      <c r="H765">
        <v>0</v>
      </c>
      <c r="I765">
        <v>0</v>
      </c>
      <c r="J765" s="11">
        <v>45479</v>
      </c>
      <c r="K765" s="12">
        <f t="shared" si="22"/>
        <v>95.66</v>
      </c>
      <c r="L765" s="12">
        <f t="shared" si="23"/>
        <v>1.25</v>
      </c>
    </row>
    <row r="766" spans="1:12" x14ac:dyDescent="0.25">
      <c r="A766" t="s">
        <v>823</v>
      </c>
      <c r="B766">
        <v>36.42</v>
      </c>
      <c r="C766">
        <v>1.31</v>
      </c>
      <c r="D766">
        <v>0</v>
      </c>
      <c r="E766">
        <v>0</v>
      </c>
      <c r="F766">
        <v>1.89</v>
      </c>
      <c r="G766">
        <v>60.08</v>
      </c>
      <c r="H766">
        <v>0</v>
      </c>
      <c r="I766">
        <v>0</v>
      </c>
      <c r="J766" s="11">
        <v>45478</v>
      </c>
      <c r="K766" s="12">
        <f t="shared" si="22"/>
        <v>96.5</v>
      </c>
      <c r="L766" s="12">
        <f t="shared" si="23"/>
        <v>1.31</v>
      </c>
    </row>
    <row r="767" spans="1:12" x14ac:dyDescent="0.25">
      <c r="A767" t="s">
        <v>824</v>
      </c>
      <c r="B767">
        <v>36.42</v>
      </c>
      <c r="C767">
        <v>1.31</v>
      </c>
      <c r="D767">
        <v>0</v>
      </c>
      <c r="E767">
        <v>0</v>
      </c>
      <c r="F767">
        <v>1.89</v>
      </c>
      <c r="G767">
        <v>60.08</v>
      </c>
      <c r="H767">
        <v>0</v>
      </c>
      <c r="I767">
        <v>0</v>
      </c>
      <c r="J767" s="11">
        <v>45477</v>
      </c>
      <c r="K767" s="12">
        <f t="shared" si="22"/>
        <v>96.5</v>
      </c>
      <c r="L767" s="12">
        <f t="shared" si="23"/>
        <v>1.31</v>
      </c>
    </row>
    <row r="768" spans="1:12" x14ac:dyDescent="0.25">
      <c r="A768" t="s">
        <v>825</v>
      </c>
      <c r="B768">
        <v>36.409999999999997</v>
      </c>
      <c r="C768">
        <v>1.31</v>
      </c>
      <c r="D768">
        <v>0</v>
      </c>
      <c r="E768">
        <v>0</v>
      </c>
      <c r="F768">
        <v>1.89</v>
      </c>
      <c r="G768">
        <v>60.09</v>
      </c>
      <c r="H768">
        <v>0</v>
      </c>
      <c r="I768">
        <v>0</v>
      </c>
      <c r="J768" s="11">
        <v>45476</v>
      </c>
      <c r="K768" s="12">
        <f t="shared" si="22"/>
        <v>96.5</v>
      </c>
      <c r="L768" s="12">
        <f t="shared" si="23"/>
        <v>1.31</v>
      </c>
    </row>
    <row r="769" spans="1:12" x14ac:dyDescent="0.25">
      <c r="A769" t="s">
        <v>826</v>
      </c>
      <c r="B769">
        <v>36.51</v>
      </c>
      <c r="C769">
        <v>1.31</v>
      </c>
      <c r="D769">
        <v>0</v>
      </c>
      <c r="E769">
        <v>0</v>
      </c>
      <c r="F769">
        <v>1.89</v>
      </c>
      <c r="G769">
        <v>59.98</v>
      </c>
      <c r="H769">
        <v>0</v>
      </c>
      <c r="I769">
        <v>0</v>
      </c>
      <c r="J769" s="11">
        <v>45475</v>
      </c>
      <c r="K769" s="12">
        <f t="shared" si="22"/>
        <v>96.49</v>
      </c>
      <c r="L769" s="12">
        <f t="shared" si="23"/>
        <v>1.31</v>
      </c>
    </row>
    <row r="770" spans="1:12" x14ac:dyDescent="0.25">
      <c r="A770" t="s">
        <v>827</v>
      </c>
      <c r="B770">
        <v>36.58</v>
      </c>
      <c r="C770">
        <v>1.57</v>
      </c>
      <c r="D770">
        <v>0</v>
      </c>
      <c r="E770">
        <v>0</v>
      </c>
      <c r="F770">
        <v>1.81</v>
      </c>
      <c r="G770">
        <v>59.72</v>
      </c>
      <c r="H770">
        <v>0</v>
      </c>
      <c r="I770">
        <v>0</v>
      </c>
      <c r="J770" s="11">
        <v>45474</v>
      </c>
      <c r="K770" s="12">
        <f t="shared" ref="K770:K833" si="24">B770+G770</f>
        <v>96.3</v>
      </c>
      <c r="L770" s="12">
        <f t="shared" ref="L770:L833" si="25">D770+C770</f>
        <v>1.57</v>
      </c>
    </row>
    <row r="771" spans="1:12" x14ac:dyDescent="0.25">
      <c r="A771" t="s">
        <v>828</v>
      </c>
      <c r="B771">
        <v>36.86</v>
      </c>
      <c r="C771">
        <v>1.62</v>
      </c>
      <c r="D771">
        <v>0</v>
      </c>
      <c r="E771">
        <v>0</v>
      </c>
      <c r="F771">
        <v>1.83</v>
      </c>
      <c r="G771">
        <v>59.37</v>
      </c>
      <c r="H771">
        <v>0</v>
      </c>
      <c r="I771">
        <v>0</v>
      </c>
      <c r="J771" s="11">
        <v>45473</v>
      </c>
      <c r="K771" s="12">
        <f t="shared" si="24"/>
        <v>96.22999999999999</v>
      </c>
      <c r="L771" s="12">
        <f t="shared" si="25"/>
        <v>1.62</v>
      </c>
    </row>
    <row r="772" spans="1:12" x14ac:dyDescent="0.25">
      <c r="A772" t="s">
        <v>829</v>
      </c>
      <c r="B772">
        <v>36.619999999999997</v>
      </c>
      <c r="C772">
        <v>0.48</v>
      </c>
      <c r="D772">
        <v>0</v>
      </c>
      <c r="E772">
        <v>0</v>
      </c>
      <c r="F772">
        <v>2.9</v>
      </c>
      <c r="G772">
        <v>59.68</v>
      </c>
      <c r="H772">
        <v>0</v>
      </c>
      <c r="I772">
        <v>0</v>
      </c>
      <c r="J772" s="11">
        <v>45472</v>
      </c>
      <c r="K772" s="12">
        <f t="shared" si="24"/>
        <v>96.3</v>
      </c>
      <c r="L772" s="12">
        <f t="shared" si="25"/>
        <v>0.48</v>
      </c>
    </row>
    <row r="773" spans="1:12" x14ac:dyDescent="0.25">
      <c r="A773" t="s">
        <v>830</v>
      </c>
      <c r="B773">
        <v>36.71</v>
      </c>
      <c r="C773">
        <v>0.89</v>
      </c>
      <c r="D773">
        <v>0</v>
      </c>
      <c r="E773">
        <v>0</v>
      </c>
      <c r="F773">
        <v>2.5499999999999998</v>
      </c>
      <c r="G773">
        <v>59.54</v>
      </c>
      <c r="H773">
        <v>0</v>
      </c>
      <c r="I773">
        <v>0</v>
      </c>
      <c r="J773" s="11">
        <v>45471</v>
      </c>
      <c r="K773" s="12">
        <f t="shared" si="24"/>
        <v>96.25</v>
      </c>
      <c r="L773" s="12">
        <f t="shared" si="25"/>
        <v>0.89</v>
      </c>
    </row>
    <row r="774" spans="1:12" x14ac:dyDescent="0.25">
      <c r="A774" t="s">
        <v>831</v>
      </c>
      <c r="B774">
        <v>36.71</v>
      </c>
      <c r="C774">
        <v>0.89</v>
      </c>
      <c r="D774">
        <v>0</v>
      </c>
      <c r="E774">
        <v>0</v>
      </c>
      <c r="F774">
        <v>2.5499999999999998</v>
      </c>
      <c r="G774">
        <v>59.54</v>
      </c>
      <c r="H774">
        <v>0</v>
      </c>
      <c r="I774">
        <v>0</v>
      </c>
      <c r="J774" s="11">
        <v>45470</v>
      </c>
      <c r="K774" s="12">
        <f t="shared" si="24"/>
        <v>96.25</v>
      </c>
      <c r="L774" s="12">
        <f t="shared" si="25"/>
        <v>0.89</v>
      </c>
    </row>
    <row r="775" spans="1:12" x14ac:dyDescent="0.25">
      <c r="A775" t="s">
        <v>832</v>
      </c>
      <c r="B775">
        <v>36.700000000000003</v>
      </c>
      <c r="C775">
        <v>0.89</v>
      </c>
      <c r="D775">
        <v>0</v>
      </c>
      <c r="E775">
        <v>0</v>
      </c>
      <c r="F775">
        <v>2.5499999999999998</v>
      </c>
      <c r="G775">
        <v>59.55</v>
      </c>
      <c r="H775">
        <v>0</v>
      </c>
      <c r="I775">
        <v>0</v>
      </c>
      <c r="J775" s="11">
        <v>45469</v>
      </c>
      <c r="K775" s="12">
        <f t="shared" si="24"/>
        <v>96.25</v>
      </c>
      <c r="L775" s="12">
        <f t="shared" si="25"/>
        <v>0.89</v>
      </c>
    </row>
    <row r="776" spans="1:12" x14ac:dyDescent="0.25">
      <c r="A776" t="s">
        <v>833</v>
      </c>
      <c r="B776">
        <v>36.64</v>
      </c>
      <c r="C776">
        <v>0.93</v>
      </c>
      <c r="D776">
        <v>0</v>
      </c>
      <c r="E776">
        <v>0</v>
      </c>
      <c r="F776">
        <v>1.84</v>
      </c>
      <c r="G776">
        <v>60.28</v>
      </c>
      <c r="H776">
        <v>0</v>
      </c>
      <c r="I776">
        <v>0</v>
      </c>
      <c r="J776" s="11">
        <v>45468</v>
      </c>
      <c r="K776" s="12">
        <f t="shared" si="24"/>
        <v>96.92</v>
      </c>
      <c r="L776" s="12">
        <f t="shared" si="25"/>
        <v>0.93</v>
      </c>
    </row>
    <row r="777" spans="1:12" x14ac:dyDescent="0.25">
      <c r="A777" t="s">
        <v>834</v>
      </c>
      <c r="B777">
        <v>36.64</v>
      </c>
      <c r="C777">
        <v>0.93</v>
      </c>
      <c r="D777">
        <v>0</v>
      </c>
      <c r="E777">
        <v>0</v>
      </c>
      <c r="F777">
        <v>1.84</v>
      </c>
      <c r="G777">
        <v>60.28</v>
      </c>
      <c r="H777">
        <v>0</v>
      </c>
      <c r="I777">
        <v>0</v>
      </c>
      <c r="J777" s="11">
        <v>45467</v>
      </c>
      <c r="K777" s="12">
        <f t="shared" si="24"/>
        <v>96.92</v>
      </c>
      <c r="L777" s="12">
        <f t="shared" si="25"/>
        <v>0.93</v>
      </c>
    </row>
    <row r="778" spans="1:12" x14ac:dyDescent="0.25">
      <c r="A778" t="s">
        <v>835</v>
      </c>
      <c r="B778">
        <v>36.86</v>
      </c>
      <c r="C778">
        <v>0.94</v>
      </c>
      <c r="D778">
        <v>0</v>
      </c>
      <c r="E778">
        <v>0</v>
      </c>
      <c r="F778">
        <v>1.82</v>
      </c>
      <c r="G778">
        <v>60.07</v>
      </c>
      <c r="H778">
        <v>0</v>
      </c>
      <c r="I778">
        <v>0</v>
      </c>
      <c r="J778" s="11">
        <v>45466</v>
      </c>
      <c r="K778" s="12">
        <f t="shared" si="24"/>
        <v>96.93</v>
      </c>
      <c r="L778" s="12">
        <f t="shared" si="25"/>
        <v>0.94</v>
      </c>
    </row>
    <row r="779" spans="1:12" x14ac:dyDescent="0.25">
      <c r="A779" t="s">
        <v>836</v>
      </c>
      <c r="B779">
        <v>36.86</v>
      </c>
      <c r="C779">
        <v>0.94</v>
      </c>
      <c r="D779">
        <v>0</v>
      </c>
      <c r="E779">
        <v>0</v>
      </c>
      <c r="F779">
        <v>1.84</v>
      </c>
      <c r="G779">
        <v>60.06</v>
      </c>
      <c r="H779">
        <v>0</v>
      </c>
      <c r="I779">
        <v>0</v>
      </c>
      <c r="J779" s="11">
        <v>45465</v>
      </c>
      <c r="K779" s="12">
        <f t="shared" si="24"/>
        <v>96.92</v>
      </c>
      <c r="L779" s="12">
        <f t="shared" si="25"/>
        <v>0.94</v>
      </c>
    </row>
    <row r="780" spans="1:12" x14ac:dyDescent="0.25">
      <c r="A780" t="s">
        <v>837</v>
      </c>
      <c r="B780">
        <v>36.61</v>
      </c>
      <c r="C780">
        <v>1.48</v>
      </c>
      <c r="D780">
        <v>0</v>
      </c>
      <c r="E780">
        <v>0</v>
      </c>
      <c r="F780">
        <v>1.49</v>
      </c>
      <c r="G780">
        <v>60.12</v>
      </c>
      <c r="H780">
        <v>0</v>
      </c>
      <c r="I780">
        <v>0</v>
      </c>
      <c r="J780" s="11">
        <v>45464</v>
      </c>
      <c r="K780" s="12">
        <f t="shared" si="24"/>
        <v>96.72999999999999</v>
      </c>
      <c r="L780" s="12">
        <f t="shared" si="25"/>
        <v>1.48</v>
      </c>
    </row>
    <row r="781" spans="1:12" x14ac:dyDescent="0.25">
      <c r="A781" t="s">
        <v>838</v>
      </c>
      <c r="B781">
        <v>36.61</v>
      </c>
      <c r="C781">
        <v>1.48</v>
      </c>
      <c r="D781">
        <v>0</v>
      </c>
      <c r="E781">
        <v>0</v>
      </c>
      <c r="F781">
        <v>1.49</v>
      </c>
      <c r="G781">
        <v>60.12</v>
      </c>
      <c r="H781">
        <v>0</v>
      </c>
      <c r="I781">
        <v>0</v>
      </c>
      <c r="J781" s="11">
        <v>45463</v>
      </c>
      <c r="K781" s="12">
        <f t="shared" si="24"/>
        <v>96.72999999999999</v>
      </c>
      <c r="L781" s="12">
        <f t="shared" si="25"/>
        <v>1.48</v>
      </c>
    </row>
    <row r="782" spans="1:12" x14ac:dyDescent="0.25">
      <c r="A782" t="s">
        <v>839</v>
      </c>
      <c r="B782">
        <v>36.6</v>
      </c>
      <c r="C782">
        <v>1.48</v>
      </c>
      <c r="D782">
        <v>0</v>
      </c>
      <c r="E782">
        <v>0</v>
      </c>
      <c r="F782">
        <v>1.49</v>
      </c>
      <c r="G782">
        <v>60.13</v>
      </c>
      <c r="H782">
        <v>0</v>
      </c>
      <c r="I782">
        <v>0</v>
      </c>
      <c r="J782" s="11">
        <v>45462</v>
      </c>
      <c r="K782" s="12">
        <f t="shared" si="24"/>
        <v>96.73</v>
      </c>
      <c r="L782" s="12">
        <f t="shared" si="25"/>
        <v>1.48</v>
      </c>
    </row>
    <row r="783" spans="1:12" x14ac:dyDescent="0.25">
      <c r="A783" t="s">
        <v>840</v>
      </c>
      <c r="B783">
        <v>36.89</v>
      </c>
      <c r="C783">
        <v>0.92</v>
      </c>
      <c r="D783">
        <v>0</v>
      </c>
      <c r="E783">
        <v>0</v>
      </c>
      <c r="F783">
        <v>1.55</v>
      </c>
      <c r="G783">
        <v>60.34</v>
      </c>
      <c r="H783">
        <v>0</v>
      </c>
      <c r="I783">
        <v>0</v>
      </c>
      <c r="J783" s="11">
        <v>45461</v>
      </c>
      <c r="K783" s="12">
        <f t="shared" si="24"/>
        <v>97.23</v>
      </c>
      <c r="L783" s="12">
        <f t="shared" si="25"/>
        <v>0.92</v>
      </c>
    </row>
    <row r="784" spans="1:12" x14ac:dyDescent="0.25">
      <c r="A784" t="s">
        <v>841</v>
      </c>
      <c r="B784">
        <v>36.81</v>
      </c>
      <c r="C784">
        <v>0.92</v>
      </c>
      <c r="D784">
        <v>0</v>
      </c>
      <c r="E784">
        <v>0</v>
      </c>
      <c r="F784">
        <v>2.1</v>
      </c>
      <c r="G784">
        <v>59.87</v>
      </c>
      <c r="H784">
        <v>0</v>
      </c>
      <c r="I784">
        <v>0</v>
      </c>
      <c r="J784" s="11">
        <v>45460</v>
      </c>
      <c r="K784" s="12">
        <f t="shared" si="24"/>
        <v>96.68</v>
      </c>
      <c r="L784" s="12">
        <f t="shared" si="25"/>
        <v>0.92</v>
      </c>
    </row>
    <row r="785" spans="1:12" x14ac:dyDescent="0.25">
      <c r="A785" t="s">
        <v>842</v>
      </c>
      <c r="B785">
        <v>36.81</v>
      </c>
      <c r="C785">
        <v>0.92</v>
      </c>
      <c r="D785">
        <v>0</v>
      </c>
      <c r="E785">
        <v>0</v>
      </c>
      <c r="F785">
        <v>2.1</v>
      </c>
      <c r="G785">
        <v>59.87</v>
      </c>
      <c r="H785">
        <v>0</v>
      </c>
      <c r="I785">
        <v>0</v>
      </c>
      <c r="J785" s="11">
        <v>45459</v>
      </c>
      <c r="K785" s="12">
        <f t="shared" si="24"/>
        <v>96.68</v>
      </c>
      <c r="L785" s="12">
        <f t="shared" si="25"/>
        <v>0.92</v>
      </c>
    </row>
    <row r="786" spans="1:12" x14ac:dyDescent="0.25">
      <c r="A786" t="s">
        <v>843</v>
      </c>
      <c r="B786">
        <v>36.83</v>
      </c>
      <c r="C786">
        <v>0.9</v>
      </c>
      <c r="D786">
        <v>0</v>
      </c>
      <c r="E786">
        <v>0</v>
      </c>
      <c r="F786">
        <v>1.52</v>
      </c>
      <c r="G786">
        <v>60.44</v>
      </c>
      <c r="H786">
        <v>0</v>
      </c>
      <c r="I786">
        <v>0</v>
      </c>
      <c r="J786" s="11">
        <v>45458</v>
      </c>
      <c r="K786" s="12">
        <f t="shared" si="24"/>
        <v>97.27</v>
      </c>
      <c r="L786" s="12">
        <f t="shared" si="25"/>
        <v>0.9</v>
      </c>
    </row>
    <row r="787" spans="1:12" x14ac:dyDescent="0.25">
      <c r="A787" t="s">
        <v>844</v>
      </c>
      <c r="B787">
        <v>36.54</v>
      </c>
      <c r="C787">
        <v>0.9</v>
      </c>
      <c r="D787">
        <v>0</v>
      </c>
      <c r="E787">
        <v>0</v>
      </c>
      <c r="F787">
        <v>1.1200000000000001</v>
      </c>
      <c r="G787">
        <v>61.15</v>
      </c>
      <c r="H787">
        <v>0</v>
      </c>
      <c r="I787">
        <v>0</v>
      </c>
      <c r="J787" s="11">
        <v>45457</v>
      </c>
      <c r="K787" s="12">
        <f t="shared" si="24"/>
        <v>97.69</v>
      </c>
      <c r="L787" s="12">
        <f t="shared" si="25"/>
        <v>0.9</v>
      </c>
    </row>
    <row r="788" spans="1:12" x14ac:dyDescent="0.25">
      <c r="A788" t="s">
        <v>845</v>
      </c>
      <c r="B788">
        <v>36.53</v>
      </c>
      <c r="C788">
        <v>0.9</v>
      </c>
      <c r="D788">
        <v>0</v>
      </c>
      <c r="E788">
        <v>0</v>
      </c>
      <c r="F788">
        <v>1.1200000000000001</v>
      </c>
      <c r="G788">
        <v>61.16</v>
      </c>
      <c r="H788">
        <v>0</v>
      </c>
      <c r="I788">
        <v>0</v>
      </c>
      <c r="J788" s="11">
        <v>45456</v>
      </c>
      <c r="K788" s="12">
        <f t="shared" si="24"/>
        <v>97.69</v>
      </c>
      <c r="L788" s="12">
        <f t="shared" si="25"/>
        <v>0.9</v>
      </c>
    </row>
    <row r="789" spans="1:12" x14ac:dyDescent="0.25">
      <c r="A789" t="s">
        <v>846</v>
      </c>
      <c r="B789">
        <v>36.53</v>
      </c>
      <c r="C789">
        <v>0.9</v>
      </c>
      <c r="D789">
        <v>0</v>
      </c>
      <c r="E789">
        <v>0</v>
      </c>
      <c r="F789">
        <v>1.1200000000000001</v>
      </c>
      <c r="G789">
        <v>61.16</v>
      </c>
      <c r="H789">
        <v>0</v>
      </c>
      <c r="I789">
        <v>0</v>
      </c>
      <c r="J789" s="11">
        <v>45455</v>
      </c>
      <c r="K789" s="12">
        <f t="shared" si="24"/>
        <v>97.69</v>
      </c>
      <c r="L789" s="12">
        <f t="shared" si="25"/>
        <v>0.9</v>
      </c>
    </row>
    <row r="790" spans="1:12" x14ac:dyDescent="0.25">
      <c r="A790" t="s">
        <v>847</v>
      </c>
      <c r="B790">
        <v>36.5</v>
      </c>
      <c r="C790">
        <v>0.89</v>
      </c>
      <c r="D790">
        <v>0</v>
      </c>
      <c r="E790">
        <v>0</v>
      </c>
      <c r="F790">
        <v>1.1000000000000001</v>
      </c>
      <c r="G790">
        <v>61.2</v>
      </c>
      <c r="H790">
        <v>0</v>
      </c>
      <c r="I790">
        <v>0</v>
      </c>
      <c r="J790" s="11">
        <v>45454</v>
      </c>
      <c r="K790" s="12">
        <f t="shared" si="24"/>
        <v>97.7</v>
      </c>
      <c r="L790" s="12">
        <f t="shared" si="25"/>
        <v>0.89</v>
      </c>
    </row>
    <row r="791" spans="1:12" x14ac:dyDescent="0.25">
      <c r="A791" t="s">
        <v>848</v>
      </c>
      <c r="B791">
        <v>36.479999999999997</v>
      </c>
      <c r="C791">
        <v>0.89</v>
      </c>
      <c r="D791">
        <v>0</v>
      </c>
      <c r="E791">
        <v>0</v>
      </c>
      <c r="F791">
        <v>0.96</v>
      </c>
      <c r="G791">
        <v>61.37</v>
      </c>
      <c r="H791">
        <v>0</v>
      </c>
      <c r="I791">
        <v>0</v>
      </c>
      <c r="J791" s="11">
        <v>45453</v>
      </c>
      <c r="K791" s="12">
        <f t="shared" si="24"/>
        <v>97.85</v>
      </c>
      <c r="L791" s="12">
        <f t="shared" si="25"/>
        <v>0.89</v>
      </c>
    </row>
    <row r="792" spans="1:12" x14ac:dyDescent="0.25">
      <c r="A792" t="s">
        <v>849</v>
      </c>
      <c r="B792">
        <v>36.46</v>
      </c>
      <c r="C792">
        <v>0.9</v>
      </c>
      <c r="D792">
        <v>0</v>
      </c>
      <c r="E792">
        <v>0</v>
      </c>
      <c r="F792">
        <v>0.97</v>
      </c>
      <c r="G792">
        <v>61.37</v>
      </c>
      <c r="H792">
        <v>0</v>
      </c>
      <c r="I792">
        <v>0</v>
      </c>
      <c r="J792" s="11">
        <v>45452</v>
      </c>
      <c r="K792" s="12">
        <f t="shared" si="24"/>
        <v>97.83</v>
      </c>
      <c r="L792" s="12">
        <f t="shared" si="25"/>
        <v>0.9</v>
      </c>
    </row>
    <row r="793" spans="1:12" x14ac:dyDescent="0.25">
      <c r="A793" t="s">
        <v>850</v>
      </c>
      <c r="B793">
        <v>36.51</v>
      </c>
      <c r="C793">
        <v>0.75</v>
      </c>
      <c r="D793">
        <v>0</v>
      </c>
      <c r="E793">
        <v>0</v>
      </c>
      <c r="F793">
        <v>1.1299999999999999</v>
      </c>
      <c r="G793">
        <v>61.31</v>
      </c>
      <c r="H793">
        <v>0</v>
      </c>
      <c r="I793">
        <v>0</v>
      </c>
      <c r="J793" s="11">
        <v>45451</v>
      </c>
      <c r="K793" s="12">
        <f t="shared" si="24"/>
        <v>97.82</v>
      </c>
      <c r="L793" s="12">
        <f t="shared" si="25"/>
        <v>0.75</v>
      </c>
    </row>
    <row r="794" spans="1:12" x14ac:dyDescent="0.25">
      <c r="A794" t="s">
        <v>851</v>
      </c>
      <c r="B794">
        <v>36.4</v>
      </c>
      <c r="C794">
        <v>0.74</v>
      </c>
      <c r="D794">
        <v>0</v>
      </c>
      <c r="E794">
        <v>0</v>
      </c>
      <c r="F794">
        <v>1.1200000000000001</v>
      </c>
      <c r="G794">
        <v>61.44</v>
      </c>
      <c r="H794">
        <v>0</v>
      </c>
      <c r="I794">
        <v>0</v>
      </c>
      <c r="J794" s="11">
        <v>45450</v>
      </c>
      <c r="K794" s="12">
        <f t="shared" si="24"/>
        <v>97.84</v>
      </c>
      <c r="L794" s="12">
        <f t="shared" si="25"/>
        <v>0.74</v>
      </c>
    </row>
    <row r="795" spans="1:12" x14ac:dyDescent="0.25">
      <c r="A795" t="s">
        <v>852</v>
      </c>
      <c r="B795">
        <v>36.39</v>
      </c>
      <c r="C795">
        <v>0.74</v>
      </c>
      <c r="D795">
        <v>0</v>
      </c>
      <c r="E795">
        <v>0</v>
      </c>
      <c r="F795">
        <v>1.1200000000000001</v>
      </c>
      <c r="G795">
        <v>61.44</v>
      </c>
      <c r="H795">
        <v>0</v>
      </c>
      <c r="I795">
        <v>0</v>
      </c>
      <c r="J795" s="11">
        <v>45449</v>
      </c>
      <c r="K795" s="12">
        <f t="shared" si="24"/>
        <v>97.83</v>
      </c>
      <c r="L795" s="12">
        <f t="shared" si="25"/>
        <v>0.74</v>
      </c>
    </row>
    <row r="796" spans="1:12" x14ac:dyDescent="0.25">
      <c r="A796" t="s">
        <v>853</v>
      </c>
      <c r="B796">
        <v>36.380000000000003</v>
      </c>
      <c r="C796">
        <v>0.74</v>
      </c>
      <c r="D796">
        <v>0</v>
      </c>
      <c r="E796">
        <v>0</v>
      </c>
      <c r="F796">
        <v>1.1200000000000001</v>
      </c>
      <c r="G796">
        <v>61.45</v>
      </c>
      <c r="H796">
        <v>0</v>
      </c>
      <c r="I796">
        <v>0</v>
      </c>
      <c r="J796" s="11">
        <v>45448</v>
      </c>
      <c r="K796" s="12">
        <f t="shared" si="24"/>
        <v>97.830000000000013</v>
      </c>
      <c r="L796" s="12">
        <f t="shared" si="25"/>
        <v>0.74</v>
      </c>
    </row>
    <row r="797" spans="1:12" x14ac:dyDescent="0.25">
      <c r="A797" t="s">
        <v>854</v>
      </c>
      <c r="B797">
        <v>36.22</v>
      </c>
      <c r="C797">
        <v>0.73</v>
      </c>
      <c r="D797">
        <v>0</v>
      </c>
      <c r="E797">
        <v>0</v>
      </c>
      <c r="F797">
        <v>1.02</v>
      </c>
      <c r="G797">
        <v>61.72</v>
      </c>
      <c r="H797">
        <v>0</v>
      </c>
      <c r="I797">
        <v>0</v>
      </c>
      <c r="J797" s="11">
        <v>45447</v>
      </c>
      <c r="K797" s="12">
        <f t="shared" si="24"/>
        <v>97.94</v>
      </c>
      <c r="L797" s="12">
        <f t="shared" si="25"/>
        <v>0.73</v>
      </c>
    </row>
    <row r="798" spans="1:12" x14ac:dyDescent="0.25">
      <c r="A798" t="s">
        <v>855</v>
      </c>
      <c r="B798">
        <v>36.22</v>
      </c>
      <c r="C798">
        <v>0.73</v>
      </c>
      <c r="D798">
        <v>0</v>
      </c>
      <c r="E798">
        <v>0</v>
      </c>
      <c r="F798">
        <v>1.02</v>
      </c>
      <c r="G798">
        <v>61.72</v>
      </c>
      <c r="H798">
        <v>0</v>
      </c>
      <c r="I798">
        <v>0</v>
      </c>
      <c r="J798" s="11">
        <v>45446</v>
      </c>
      <c r="K798" s="12">
        <f t="shared" si="24"/>
        <v>97.94</v>
      </c>
      <c r="L798" s="12">
        <f t="shared" si="25"/>
        <v>0.73</v>
      </c>
    </row>
    <row r="799" spans="1:12" x14ac:dyDescent="0.25">
      <c r="A799" t="s">
        <v>856</v>
      </c>
      <c r="B799">
        <v>36.24</v>
      </c>
      <c r="C799">
        <v>0.74</v>
      </c>
      <c r="D799">
        <v>0</v>
      </c>
      <c r="E799">
        <v>0</v>
      </c>
      <c r="F799">
        <v>1.02</v>
      </c>
      <c r="G799">
        <v>61.7</v>
      </c>
      <c r="H799">
        <v>0</v>
      </c>
      <c r="I799">
        <v>0</v>
      </c>
      <c r="J799" s="11">
        <v>45445</v>
      </c>
      <c r="K799" s="12">
        <f t="shared" si="24"/>
        <v>97.94</v>
      </c>
      <c r="L799" s="12">
        <f t="shared" si="25"/>
        <v>0.74</v>
      </c>
    </row>
    <row r="800" spans="1:12" x14ac:dyDescent="0.25">
      <c r="A800" t="s">
        <v>857</v>
      </c>
      <c r="B800">
        <v>36.229999999999997</v>
      </c>
      <c r="C800">
        <v>0.74</v>
      </c>
      <c r="D800">
        <v>0</v>
      </c>
      <c r="E800">
        <v>0</v>
      </c>
      <c r="F800">
        <v>1.04</v>
      </c>
      <c r="G800">
        <v>61.7</v>
      </c>
      <c r="H800">
        <v>0</v>
      </c>
      <c r="I800">
        <v>0</v>
      </c>
      <c r="J800" s="11">
        <v>45444</v>
      </c>
      <c r="K800" s="12">
        <f t="shared" si="24"/>
        <v>97.93</v>
      </c>
      <c r="L800" s="12">
        <f t="shared" si="25"/>
        <v>0.74</v>
      </c>
    </row>
    <row r="801" spans="1:12" x14ac:dyDescent="0.25">
      <c r="A801" t="s">
        <v>858</v>
      </c>
      <c r="B801">
        <v>36.04</v>
      </c>
      <c r="C801">
        <v>0.63</v>
      </c>
      <c r="D801">
        <v>0</v>
      </c>
      <c r="E801">
        <v>0</v>
      </c>
      <c r="F801">
        <v>1.1399999999999999</v>
      </c>
      <c r="G801">
        <v>61.88</v>
      </c>
      <c r="H801">
        <v>0</v>
      </c>
      <c r="I801">
        <v>0</v>
      </c>
      <c r="J801" s="11">
        <v>45443</v>
      </c>
      <c r="K801" s="12">
        <f t="shared" si="24"/>
        <v>97.92</v>
      </c>
      <c r="L801" s="12">
        <f t="shared" si="25"/>
        <v>0.63</v>
      </c>
    </row>
    <row r="802" spans="1:12" x14ac:dyDescent="0.25">
      <c r="A802" t="s">
        <v>859</v>
      </c>
      <c r="B802">
        <v>36.04</v>
      </c>
      <c r="C802">
        <v>0.63</v>
      </c>
      <c r="D802">
        <v>0</v>
      </c>
      <c r="E802">
        <v>0</v>
      </c>
      <c r="F802">
        <v>1.1399999999999999</v>
      </c>
      <c r="G802">
        <v>61.88</v>
      </c>
      <c r="H802">
        <v>0</v>
      </c>
      <c r="I802">
        <v>0</v>
      </c>
      <c r="J802" s="11">
        <v>45442</v>
      </c>
      <c r="K802" s="12">
        <f t="shared" si="24"/>
        <v>97.92</v>
      </c>
      <c r="L802" s="12">
        <f t="shared" si="25"/>
        <v>0.63</v>
      </c>
    </row>
    <row r="803" spans="1:12" x14ac:dyDescent="0.25">
      <c r="A803" t="s">
        <v>860</v>
      </c>
      <c r="B803">
        <v>36.03</v>
      </c>
      <c r="C803">
        <v>0.63</v>
      </c>
      <c r="D803">
        <v>0</v>
      </c>
      <c r="E803">
        <v>0</v>
      </c>
      <c r="F803">
        <v>1.1399999999999999</v>
      </c>
      <c r="G803">
        <v>61.89</v>
      </c>
      <c r="H803">
        <v>0</v>
      </c>
      <c r="I803">
        <v>0</v>
      </c>
      <c r="J803" s="11">
        <v>45441</v>
      </c>
      <c r="K803" s="12">
        <f t="shared" si="24"/>
        <v>97.92</v>
      </c>
      <c r="L803" s="12">
        <f t="shared" si="25"/>
        <v>0.63</v>
      </c>
    </row>
    <row r="804" spans="1:12" x14ac:dyDescent="0.25">
      <c r="A804" t="s">
        <v>861</v>
      </c>
      <c r="B804">
        <v>36.15</v>
      </c>
      <c r="C804">
        <v>0.74</v>
      </c>
      <c r="D804">
        <v>0</v>
      </c>
      <c r="E804">
        <v>0</v>
      </c>
      <c r="F804">
        <v>1.05</v>
      </c>
      <c r="G804">
        <v>61.75</v>
      </c>
      <c r="H804">
        <v>0</v>
      </c>
      <c r="I804">
        <v>0</v>
      </c>
      <c r="J804" s="11">
        <v>45440</v>
      </c>
      <c r="K804" s="12">
        <f t="shared" si="24"/>
        <v>97.9</v>
      </c>
      <c r="L804" s="12">
        <f t="shared" si="25"/>
        <v>0.74</v>
      </c>
    </row>
    <row r="805" spans="1:12" x14ac:dyDescent="0.25">
      <c r="A805" t="s">
        <v>862</v>
      </c>
      <c r="B805">
        <v>36.21</v>
      </c>
      <c r="C805">
        <v>0.65</v>
      </c>
      <c r="D805">
        <v>0</v>
      </c>
      <c r="E805">
        <v>0</v>
      </c>
      <c r="F805">
        <v>1.05</v>
      </c>
      <c r="G805">
        <v>61.78</v>
      </c>
      <c r="H805">
        <v>0</v>
      </c>
      <c r="I805">
        <v>0</v>
      </c>
      <c r="J805" s="11">
        <v>45439</v>
      </c>
      <c r="K805" s="12">
        <f t="shared" si="24"/>
        <v>97.990000000000009</v>
      </c>
      <c r="L805" s="12">
        <f t="shared" si="25"/>
        <v>0.65</v>
      </c>
    </row>
    <row r="806" spans="1:12" x14ac:dyDescent="0.25">
      <c r="A806" t="s">
        <v>863</v>
      </c>
      <c r="B806">
        <v>36.130000000000003</v>
      </c>
      <c r="C806">
        <v>0.65</v>
      </c>
      <c r="D806">
        <v>0</v>
      </c>
      <c r="E806">
        <v>0</v>
      </c>
      <c r="F806">
        <v>1.1499999999999999</v>
      </c>
      <c r="G806">
        <v>61.77</v>
      </c>
      <c r="H806">
        <v>0</v>
      </c>
      <c r="I806">
        <v>0</v>
      </c>
      <c r="J806" s="11">
        <v>45438</v>
      </c>
      <c r="K806" s="12">
        <f t="shared" si="24"/>
        <v>97.9</v>
      </c>
      <c r="L806" s="12">
        <f t="shared" si="25"/>
        <v>0.65</v>
      </c>
    </row>
    <row r="807" spans="1:12" x14ac:dyDescent="0.25">
      <c r="A807" t="s">
        <v>864</v>
      </c>
      <c r="B807">
        <v>36.07</v>
      </c>
      <c r="C807">
        <v>0.62</v>
      </c>
      <c r="D807">
        <v>0</v>
      </c>
      <c r="E807">
        <v>0</v>
      </c>
      <c r="F807">
        <v>1.08</v>
      </c>
      <c r="G807">
        <v>61.94</v>
      </c>
      <c r="H807">
        <v>0</v>
      </c>
      <c r="I807">
        <v>0</v>
      </c>
      <c r="J807" s="11">
        <v>45437</v>
      </c>
      <c r="K807" s="12">
        <f t="shared" si="24"/>
        <v>98.009999999999991</v>
      </c>
      <c r="L807" s="12">
        <f t="shared" si="25"/>
        <v>0.62</v>
      </c>
    </row>
    <row r="808" spans="1:12" x14ac:dyDescent="0.25">
      <c r="A808" t="s">
        <v>865</v>
      </c>
      <c r="B808">
        <v>35.85</v>
      </c>
      <c r="C808">
        <v>0.61</v>
      </c>
      <c r="D808">
        <v>0</v>
      </c>
      <c r="E808">
        <v>0</v>
      </c>
      <c r="F808">
        <v>1.06</v>
      </c>
      <c r="G808">
        <v>62.18</v>
      </c>
      <c r="H808">
        <v>0</v>
      </c>
      <c r="I808">
        <v>0</v>
      </c>
      <c r="J808" s="11">
        <v>45436</v>
      </c>
      <c r="K808" s="12">
        <f t="shared" si="24"/>
        <v>98.03</v>
      </c>
      <c r="L808" s="12">
        <f t="shared" si="25"/>
        <v>0.61</v>
      </c>
    </row>
    <row r="809" spans="1:12" x14ac:dyDescent="0.25">
      <c r="A809" t="s">
        <v>866</v>
      </c>
      <c r="B809">
        <v>35.840000000000003</v>
      </c>
      <c r="C809">
        <v>0.61</v>
      </c>
      <c r="D809">
        <v>0</v>
      </c>
      <c r="E809">
        <v>0</v>
      </c>
      <c r="F809">
        <v>1.06</v>
      </c>
      <c r="G809">
        <v>62.19</v>
      </c>
      <c r="H809">
        <v>0</v>
      </c>
      <c r="I809">
        <v>0</v>
      </c>
      <c r="J809" s="11">
        <v>45435</v>
      </c>
      <c r="K809" s="12">
        <f t="shared" si="24"/>
        <v>98.03</v>
      </c>
      <c r="L809" s="12">
        <f t="shared" si="25"/>
        <v>0.61</v>
      </c>
    </row>
    <row r="810" spans="1:12" x14ac:dyDescent="0.25">
      <c r="A810" t="s">
        <v>867</v>
      </c>
      <c r="B810">
        <v>35.840000000000003</v>
      </c>
      <c r="C810">
        <v>0.61</v>
      </c>
      <c r="D810">
        <v>0</v>
      </c>
      <c r="E810">
        <v>0</v>
      </c>
      <c r="F810">
        <v>1.06</v>
      </c>
      <c r="G810">
        <v>62.19</v>
      </c>
      <c r="H810">
        <v>0</v>
      </c>
      <c r="I810">
        <v>0</v>
      </c>
      <c r="J810" s="11">
        <v>45434</v>
      </c>
      <c r="K810" s="12">
        <f t="shared" si="24"/>
        <v>98.03</v>
      </c>
      <c r="L810" s="12">
        <f t="shared" si="25"/>
        <v>0.61</v>
      </c>
    </row>
    <row r="811" spans="1:12" x14ac:dyDescent="0.25">
      <c r="A811" t="s">
        <v>868</v>
      </c>
      <c r="B811">
        <v>35.83</v>
      </c>
      <c r="C811">
        <v>0.61</v>
      </c>
      <c r="D811">
        <v>0</v>
      </c>
      <c r="E811">
        <v>0</v>
      </c>
      <c r="F811">
        <v>1.06</v>
      </c>
      <c r="G811">
        <v>62.19</v>
      </c>
      <c r="H811">
        <v>0</v>
      </c>
      <c r="I811">
        <v>0</v>
      </c>
      <c r="J811" s="11">
        <v>45433</v>
      </c>
      <c r="K811" s="12">
        <f t="shared" si="24"/>
        <v>98.02</v>
      </c>
      <c r="L811" s="12">
        <f t="shared" si="25"/>
        <v>0.61</v>
      </c>
    </row>
    <row r="812" spans="1:12" x14ac:dyDescent="0.25">
      <c r="A812" t="s">
        <v>869</v>
      </c>
      <c r="B812">
        <v>35.92</v>
      </c>
      <c r="C812">
        <v>0.61</v>
      </c>
      <c r="D812">
        <v>0</v>
      </c>
      <c r="E812">
        <v>0</v>
      </c>
      <c r="F812">
        <v>1.04</v>
      </c>
      <c r="G812">
        <v>62.13</v>
      </c>
      <c r="H812">
        <v>0</v>
      </c>
      <c r="I812">
        <v>0</v>
      </c>
      <c r="J812" s="11">
        <v>45432</v>
      </c>
      <c r="K812" s="12">
        <f t="shared" si="24"/>
        <v>98.050000000000011</v>
      </c>
      <c r="L812" s="12">
        <f t="shared" si="25"/>
        <v>0.61</v>
      </c>
    </row>
    <row r="813" spans="1:12" x14ac:dyDescent="0.25">
      <c r="A813" t="s">
        <v>870</v>
      </c>
      <c r="B813">
        <v>35.83</v>
      </c>
      <c r="C813">
        <v>0.75</v>
      </c>
      <c r="D813">
        <v>0</v>
      </c>
      <c r="E813">
        <v>0</v>
      </c>
      <c r="F813">
        <v>1.04</v>
      </c>
      <c r="G813">
        <v>62.08</v>
      </c>
      <c r="H813">
        <v>0</v>
      </c>
      <c r="I813">
        <v>0</v>
      </c>
      <c r="J813" s="11">
        <v>45431</v>
      </c>
      <c r="K813" s="12">
        <f t="shared" si="24"/>
        <v>97.91</v>
      </c>
      <c r="L813" s="12">
        <f t="shared" si="25"/>
        <v>0.75</v>
      </c>
    </row>
    <row r="814" spans="1:12" x14ac:dyDescent="0.25">
      <c r="A814" t="s">
        <v>871</v>
      </c>
      <c r="B814">
        <v>35.51</v>
      </c>
      <c r="C814">
        <v>0.74</v>
      </c>
      <c r="D814">
        <v>0</v>
      </c>
      <c r="E814">
        <v>0</v>
      </c>
      <c r="F814">
        <v>1.02</v>
      </c>
      <c r="G814">
        <v>62.44</v>
      </c>
      <c r="H814">
        <v>0</v>
      </c>
      <c r="I814">
        <v>0</v>
      </c>
      <c r="J814" s="11">
        <v>45430</v>
      </c>
      <c r="K814" s="12">
        <f t="shared" si="24"/>
        <v>97.949999999999989</v>
      </c>
      <c r="L814" s="12">
        <f t="shared" si="25"/>
        <v>0.74</v>
      </c>
    </row>
    <row r="815" spans="1:12" x14ac:dyDescent="0.25">
      <c r="A815" t="s">
        <v>872</v>
      </c>
      <c r="B815">
        <v>35.6</v>
      </c>
      <c r="C815">
        <v>0.31</v>
      </c>
      <c r="D815">
        <v>0</v>
      </c>
      <c r="E815">
        <v>0</v>
      </c>
      <c r="F815">
        <v>1.38</v>
      </c>
      <c r="G815">
        <v>62.41</v>
      </c>
      <c r="H815">
        <v>0</v>
      </c>
      <c r="I815">
        <v>0</v>
      </c>
      <c r="J815" s="11">
        <v>45429</v>
      </c>
      <c r="K815" s="12">
        <f t="shared" si="24"/>
        <v>98.009999999999991</v>
      </c>
      <c r="L815" s="12">
        <f t="shared" si="25"/>
        <v>0.31</v>
      </c>
    </row>
    <row r="816" spans="1:12" x14ac:dyDescent="0.25">
      <c r="A816" t="s">
        <v>873</v>
      </c>
      <c r="B816">
        <v>35.6</v>
      </c>
      <c r="C816">
        <v>0.31</v>
      </c>
      <c r="D816">
        <v>0</v>
      </c>
      <c r="E816">
        <v>0</v>
      </c>
      <c r="F816">
        <v>1.38</v>
      </c>
      <c r="G816">
        <v>62.41</v>
      </c>
      <c r="H816">
        <v>0</v>
      </c>
      <c r="I816">
        <v>0</v>
      </c>
      <c r="J816" s="11">
        <v>45428</v>
      </c>
      <c r="K816" s="12">
        <f t="shared" si="24"/>
        <v>98.009999999999991</v>
      </c>
      <c r="L816" s="12">
        <f t="shared" si="25"/>
        <v>0.31</v>
      </c>
    </row>
    <row r="817" spans="1:12" x14ac:dyDescent="0.25">
      <c r="A817" t="s">
        <v>874</v>
      </c>
      <c r="B817">
        <v>35.590000000000003</v>
      </c>
      <c r="C817">
        <v>0.27</v>
      </c>
      <c r="D817">
        <v>0</v>
      </c>
      <c r="E817">
        <v>0</v>
      </c>
      <c r="F817">
        <v>1.43</v>
      </c>
      <c r="G817">
        <v>62.42</v>
      </c>
      <c r="H817">
        <v>0</v>
      </c>
      <c r="I817">
        <v>0</v>
      </c>
      <c r="J817" s="11">
        <v>45427</v>
      </c>
      <c r="K817" s="12">
        <f t="shared" si="24"/>
        <v>98.01</v>
      </c>
      <c r="L817" s="12">
        <f t="shared" si="25"/>
        <v>0.27</v>
      </c>
    </row>
    <row r="818" spans="1:12" x14ac:dyDescent="0.25">
      <c r="A818" t="s">
        <v>875</v>
      </c>
      <c r="B818">
        <v>35.54</v>
      </c>
      <c r="C818">
        <v>0.28000000000000003</v>
      </c>
      <c r="D818">
        <v>0</v>
      </c>
      <c r="E818">
        <v>0</v>
      </c>
      <c r="F818">
        <v>1.44</v>
      </c>
      <c r="G818">
        <v>62.45</v>
      </c>
      <c r="H818">
        <v>0</v>
      </c>
      <c r="I818">
        <v>0</v>
      </c>
      <c r="J818" s="11">
        <v>45426</v>
      </c>
      <c r="K818" s="12">
        <f t="shared" si="24"/>
        <v>97.990000000000009</v>
      </c>
      <c r="L818" s="12">
        <f t="shared" si="25"/>
        <v>0.28000000000000003</v>
      </c>
    </row>
    <row r="819" spans="1:12" x14ac:dyDescent="0.25">
      <c r="A819" t="s">
        <v>876</v>
      </c>
      <c r="B819">
        <v>35.28</v>
      </c>
      <c r="C819">
        <v>0.28000000000000003</v>
      </c>
      <c r="D819">
        <v>0</v>
      </c>
      <c r="E819">
        <v>0</v>
      </c>
      <c r="F819">
        <v>1.43</v>
      </c>
      <c r="G819">
        <v>62.71</v>
      </c>
      <c r="H819">
        <v>0</v>
      </c>
      <c r="I819">
        <v>0</v>
      </c>
      <c r="J819" s="11">
        <v>45425</v>
      </c>
      <c r="K819" s="12">
        <f t="shared" si="24"/>
        <v>97.990000000000009</v>
      </c>
      <c r="L819" s="12">
        <f t="shared" si="25"/>
        <v>0.28000000000000003</v>
      </c>
    </row>
    <row r="820" spans="1:12" x14ac:dyDescent="0.25">
      <c r="A820" t="s">
        <v>877</v>
      </c>
      <c r="B820">
        <v>34.22</v>
      </c>
      <c r="C820">
        <v>2.6</v>
      </c>
      <c r="D820">
        <v>0</v>
      </c>
      <c r="E820">
        <v>0</v>
      </c>
      <c r="F820">
        <v>1.39</v>
      </c>
      <c r="G820">
        <v>61.5</v>
      </c>
      <c r="H820">
        <v>0</v>
      </c>
      <c r="I820">
        <v>0</v>
      </c>
      <c r="J820" s="11">
        <v>45424</v>
      </c>
      <c r="K820" s="12">
        <f t="shared" si="24"/>
        <v>95.72</v>
      </c>
      <c r="L820" s="12">
        <f t="shared" si="25"/>
        <v>2.6</v>
      </c>
    </row>
    <row r="821" spans="1:12" x14ac:dyDescent="0.25">
      <c r="A821" t="s">
        <v>878</v>
      </c>
      <c r="B821">
        <v>33.979999999999997</v>
      </c>
      <c r="C821">
        <v>2.58</v>
      </c>
      <c r="D821">
        <v>0</v>
      </c>
      <c r="E821">
        <v>0</v>
      </c>
      <c r="F821">
        <v>1.37</v>
      </c>
      <c r="G821">
        <v>61.77</v>
      </c>
      <c r="H821">
        <v>0</v>
      </c>
      <c r="I821">
        <v>0</v>
      </c>
      <c r="J821" s="11">
        <v>45423</v>
      </c>
      <c r="K821" s="12">
        <f t="shared" si="24"/>
        <v>95.75</v>
      </c>
      <c r="L821" s="12">
        <f t="shared" si="25"/>
        <v>2.58</v>
      </c>
    </row>
    <row r="822" spans="1:12" x14ac:dyDescent="0.25">
      <c r="A822" t="s">
        <v>879</v>
      </c>
      <c r="B822">
        <v>33.909999999999997</v>
      </c>
      <c r="C822">
        <v>2.58</v>
      </c>
      <c r="D822">
        <v>0</v>
      </c>
      <c r="E822">
        <v>0</v>
      </c>
      <c r="F822">
        <v>1.37</v>
      </c>
      <c r="G822">
        <v>61.85</v>
      </c>
      <c r="H822">
        <v>0</v>
      </c>
      <c r="I822">
        <v>0</v>
      </c>
      <c r="J822" s="11">
        <v>45422</v>
      </c>
      <c r="K822" s="12">
        <f t="shared" si="24"/>
        <v>95.759999999999991</v>
      </c>
      <c r="L822" s="12">
        <f t="shared" si="25"/>
        <v>2.58</v>
      </c>
    </row>
    <row r="823" spans="1:12" x14ac:dyDescent="0.25">
      <c r="A823" t="s">
        <v>880</v>
      </c>
      <c r="B823">
        <v>33.9</v>
      </c>
      <c r="C823">
        <v>2.58</v>
      </c>
      <c r="D823">
        <v>0</v>
      </c>
      <c r="E823">
        <v>0</v>
      </c>
      <c r="F823">
        <v>1.37</v>
      </c>
      <c r="G823">
        <v>61.86</v>
      </c>
      <c r="H823">
        <v>0</v>
      </c>
      <c r="I823">
        <v>0</v>
      </c>
      <c r="J823" s="11">
        <v>45421</v>
      </c>
      <c r="K823" s="12">
        <f t="shared" si="24"/>
        <v>95.759999999999991</v>
      </c>
      <c r="L823" s="12">
        <f t="shared" si="25"/>
        <v>2.58</v>
      </c>
    </row>
    <row r="824" spans="1:12" x14ac:dyDescent="0.25">
      <c r="A824" t="s">
        <v>881</v>
      </c>
      <c r="B824">
        <v>33.9</v>
      </c>
      <c r="C824">
        <v>2.58</v>
      </c>
      <c r="D824">
        <v>0</v>
      </c>
      <c r="E824">
        <v>0</v>
      </c>
      <c r="F824">
        <v>1.37</v>
      </c>
      <c r="G824">
        <v>61.86</v>
      </c>
      <c r="H824">
        <v>0</v>
      </c>
      <c r="I824">
        <v>0</v>
      </c>
      <c r="J824" s="11">
        <v>45420</v>
      </c>
      <c r="K824" s="12">
        <f t="shared" si="24"/>
        <v>95.759999999999991</v>
      </c>
      <c r="L824" s="12">
        <f t="shared" si="25"/>
        <v>2.58</v>
      </c>
    </row>
    <row r="825" spans="1:12" x14ac:dyDescent="0.25">
      <c r="A825" t="s">
        <v>882</v>
      </c>
      <c r="B825">
        <v>33.82</v>
      </c>
      <c r="C825">
        <v>2.56</v>
      </c>
      <c r="D825">
        <v>0</v>
      </c>
      <c r="E825">
        <v>0</v>
      </c>
      <c r="F825">
        <v>1.21</v>
      </c>
      <c r="G825">
        <v>62.12</v>
      </c>
      <c r="H825">
        <v>0</v>
      </c>
      <c r="I825">
        <v>0</v>
      </c>
      <c r="J825" s="11">
        <v>45419</v>
      </c>
      <c r="K825" s="12">
        <f t="shared" si="24"/>
        <v>95.94</v>
      </c>
      <c r="L825" s="12">
        <f t="shared" si="25"/>
        <v>2.56</v>
      </c>
    </row>
    <row r="826" spans="1:12" x14ac:dyDescent="0.25">
      <c r="A826" t="s">
        <v>883</v>
      </c>
      <c r="B826">
        <v>33.729999999999997</v>
      </c>
      <c r="C826">
        <v>2.56</v>
      </c>
      <c r="D826">
        <v>0</v>
      </c>
      <c r="E826">
        <v>0</v>
      </c>
      <c r="F826">
        <v>1.1299999999999999</v>
      </c>
      <c r="G826">
        <v>62.29</v>
      </c>
      <c r="H826">
        <v>0</v>
      </c>
      <c r="I826">
        <v>0</v>
      </c>
      <c r="J826" s="11">
        <v>45418</v>
      </c>
      <c r="K826" s="12">
        <f t="shared" si="24"/>
        <v>96.02</v>
      </c>
      <c r="L826" s="12">
        <f t="shared" si="25"/>
        <v>2.56</v>
      </c>
    </row>
    <row r="827" spans="1:12" x14ac:dyDescent="0.25">
      <c r="A827" t="s">
        <v>884</v>
      </c>
      <c r="B827">
        <v>33.69</v>
      </c>
      <c r="C827">
        <v>2.52</v>
      </c>
      <c r="D827">
        <v>0</v>
      </c>
      <c r="E827">
        <v>0</v>
      </c>
      <c r="F827">
        <v>1.1399999999999999</v>
      </c>
      <c r="G827">
        <v>62.37</v>
      </c>
      <c r="H827">
        <v>0</v>
      </c>
      <c r="I827">
        <v>0</v>
      </c>
      <c r="J827" s="11">
        <v>45417</v>
      </c>
      <c r="K827" s="12">
        <f t="shared" si="24"/>
        <v>96.06</v>
      </c>
      <c r="L827" s="12">
        <f t="shared" si="25"/>
        <v>2.52</v>
      </c>
    </row>
    <row r="828" spans="1:12" x14ac:dyDescent="0.25">
      <c r="A828" t="s">
        <v>885</v>
      </c>
      <c r="B828">
        <v>33.6</v>
      </c>
      <c r="C828">
        <v>2.36</v>
      </c>
      <c r="D828">
        <v>0</v>
      </c>
      <c r="E828">
        <v>0</v>
      </c>
      <c r="F828">
        <v>1.28</v>
      </c>
      <c r="G828">
        <v>62.46</v>
      </c>
      <c r="H828">
        <v>0</v>
      </c>
      <c r="I828">
        <v>0</v>
      </c>
      <c r="J828" s="11">
        <v>45416</v>
      </c>
      <c r="K828" s="12">
        <f t="shared" si="24"/>
        <v>96.06</v>
      </c>
      <c r="L828" s="12">
        <f t="shared" si="25"/>
        <v>2.36</v>
      </c>
    </row>
    <row r="829" spans="1:12" x14ac:dyDescent="0.25">
      <c r="A829" t="s">
        <v>886</v>
      </c>
      <c r="B829">
        <v>33.590000000000003</v>
      </c>
      <c r="C829">
        <v>2.37</v>
      </c>
      <c r="D829">
        <v>0</v>
      </c>
      <c r="E829">
        <v>0</v>
      </c>
      <c r="F829">
        <v>1.28</v>
      </c>
      <c r="G829">
        <v>62.47</v>
      </c>
      <c r="H829">
        <v>0</v>
      </c>
      <c r="I829">
        <v>0</v>
      </c>
      <c r="J829" s="11">
        <v>45415</v>
      </c>
      <c r="K829" s="12">
        <f t="shared" si="24"/>
        <v>96.06</v>
      </c>
      <c r="L829" s="12">
        <f t="shared" si="25"/>
        <v>2.37</v>
      </c>
    </row>
    <row r="830" spans="1:12" x14ac:dyDescent="0.25">
      <c r="A830" t="s">
        <v>887</v>
      </c>
      <c r="B830">
        <v>33.58</v>
      </c>
      <c r="C830">
        <v>2.37</v>
      </c>
      <c r="D830">
        <v>0</v>
      </c>
      <c r="E830">
        <v>0</v>
      </c>
      <c r="F830">
        <v>1.29</v>
      </c>
      <c r="G830">
        <v>62.48</v>
      </c>
      <c r="H830">
        <v>0</v>
      </c>
      <c r="I830">
        <v>0</v>
      </c>
      <c r="J830" s="11">
        <v>45414</v>
      </c>
      <c r="K830" s="12">
        <f t="shared" si="24"/>
        <v>96.06</v>
      </c>
      <c r="L830" s="12">
        <f t="shared" si="25"/>
        <v>2.37</v>
      </c>
    </row>
    <row r="831" spans="1:12" x14ac:dyDescent="0.25">
      <c r="A831" t="s">
        <v>888</v>
      </c>
      <c r="B831">
        <v>33.58</v>
      </c>
      <c r="C831">
        <v>2.37</v>
      </c>
      <c r="D831">
        <v>0</v>
      </c>
      <c r="E831">
        <v>0</v>
      </c>
      <c r="F831">
        <v>1.29</v>
      </c>
      <c r="G831">
        <v>62.48</v>
      </c>
      <c r="H831">
        <v>0</v>
      </c>
      <c r="I831">
        <v>0</v>
      </c>
      <c r="J831" s="11">
        <v>45413</v>
      </c>
      <c r="K831" s="12">
        <f t="shared" si="24"/>
        <v>96.06</v>
      </c>
      <c r="L831" s="12">
        <f t="shared" si="25"/>
        <v>2.37</v>
      </c>
    </row>
    <row r="832" spans="1:12" x14ac:dyDescent="0.25">
      <c r="A832" t="s">
        <v>889</v>
      </c>
      <c r="B832">
        <v>33.619999999999997</v>
      </c>
      <c r="C832">
        <v>2.36</v>
      </c>
      <c r="D832">
        <v>0</v>
      </c>
      <c r="E832">
        <v>0</v>
      </c>
      <c r="F832">
        <v>1.28</v>
      </c>
      <c r="G832">
        <v>62.45</v>
      </c>
      <c r="H832">
        <v>0</v>
      </c>
      <c r="I832">
        <v>0</v>
      </c>
      <c r="J832" s="11">
        <v>45412</v>
      </c>
      <c r="K832" s="12">
        <f t="shared" si="24"/>
        <v>96.07</v>
      </c>
      <c r="L832" s="12">
        <f t="shared" si="25"/>
        <v>2.36</v>
      </c>
    </row>
    <row r="833" spans="1:12" x14ac:dyDescent="0.25">
      <c r="A833" t="s">
        <v>890</v>
      </c>
      <c r="B833">
        <v>33.78</v>
      </c>
      <c r="C833">
        <v>2.2999999999999998</v>
      </c>
      <c r="D833">
        <v>0</v>
      </c>
      <c r="E833">
        <v>0</v>
      </c>
      <c r="F833">
        <v>1.19</v>
      </c>
      <c r="G833">
        <v>62.44</v>
      </c>
      <c r="H833">
        <v>0</v>
      </c>
      <c r="I833">
        <v>0</v>
      </c>
      <c r="J833" s="11">
        <v>45411</v>
      </c>
      <c r="K833" s="12">
        <f t="shared" si="24"/>
        <v>96.22</v>
      </c>
      <c r="L833" s="12">
        <f t="shared" si="25"/>
        <v>2.2999999999999998</v>
      </c>
    </row>
    <row r="834" spans="1:12" x14ac:dyDescent="0.25">
      <c r="A834" t="s">
        <v>891</v>
      </c>
      <c r="B834">
        <v>30.03</v>
      </c>
      <c r="C834">
        <v>13.2</v>
      </c>
      <c r="D834">
        <v>0</v>
      </c>
      <c r="E834">
        <v>0</v>
      </c>
      <c r="F834">
        <v>1.05</v>
      </c>
      <c r="G834">
        <v>55.46</v>
      </c>
      <c r="H834">
        <v>0</v>
      </c>
      <c r="I834">
        <v>0</v>
      </c>
      <c r="J834" s="11">
        <v>45410</v>
      </c>
      <c r="K834" s="12">
        <f t="shared" ref="K834:K897" si="26">B834+G834</f>
        <v>85.490000000000009</v>
      </c>
      <c r="L834" s="12">
        <f t="shared" ref="L834:L897" si="27">D834+C834</f>
        <v>13.2</v>
      </c>
    </row>
    <row r="835" spans="1:12" x14ac:dyDescent="0.25">
      <c r="A835" t="s">
        <v>892</v>
      </c>
      <c r="B835">
        <v>29.96</v>
      </c>
      <c r="C835">
        <v>8.35</v>
      </c>
      <c r="D835">
        <v>0</v>
      </c>
      <c r="E835">
        <v>0</v>
      </c>
      <c r="F835">
        <v>5.84</v>
      </c>
      <c r="G835">
        <v>55.61</v>
      </c>
      <c r="H835">
        <v>0</v>
      </c>
      <c r="I835">
        <v>0</v>
      </c>
      <c r="J835" s="11">
        <v>45409</v>
      </c>
      <c r="K835" s="12">
        <f t="shared" si="26"/>
        <v>85.57</v>
      </c>
      <c r="L835" s="12">
        <f t="shared" si="27"/>
        <v>8.35</v>
      </c>
    </row>
    <row r="836" spans="1:12" x14ac:dyDescent="0.25">
      <c r="A836" t="s">
        <v>893</v>
      </c>
      <c r="B836">
        <v>30.02</v>
      </c>
      <c r="C836">
        <v>0.96</v>
      </c>
      <c r="D836">
        <v>0</v>
      </c>
      <c r="E836">
        <v>0</v>
      </c>
      <c r="F836">
        <v>13.17</v>
      </c>
      <c r="G836">
        <v>55.6</v>
      </c>
      <c r="H836">
        <v>0</v>
      </c>
      <c r="I836">
        <v>0</v>
      </c>
      <c r="J836" s="11">
        <v>45408</v>
      </c>
      <c r="K836" s="12">
        <f t="shared" si="26"/>
        <v>85.62</v>
      </c>
      <c r="L836" s="12">
        <f t="shared" si="27"/>
        <v>0.96</v>
      </c>
    </row>
    <row r="837" spans="1:12" x14ac:dyDescent="0.25">
      <c r="A837" t="s">
        <v>894</v>
      </c>
      <c r="B837">
        <v>30.02</v>
      </c>
      <c r="C837">
        <v>0.96</v>
      </c>
      <c r="D837">
        <v>0</v>
      </c>
      <c r="E837">
        <v>0</v>
      </c>
      <c r="F837">
        <v>13.17</v>
      </c>
      <c r="G837">
        <v>55.59</v>
      </c>
      <c r="H837">
        <v>0</v>
      </c>
      <c r="I837">
        <v>0</v>
      </c>
      <c r="J837" s="11">
        <v>45407</v>
      </c>
      <c r="K837" s="12">
        <f t="shared" si="26"/>
        <v>85.61</v>
      </c>
      <c r="L837" s="12">
        <f t="shared" si="27"/>
        <v>0.96</v>
      </c>
    </row>
    <row r="838" spans="1:12" x14ac:dyDescent="0.25">
      <c r="A838" t="s">
        <v>895</v>
      </c>
      <c r="B838">
        <v>30.01</v>
      </c>
      <c r="C838">
        <v>0.96</v>
      </c>
      <c r="D838">
        <v>0</v>
      </c>
      <c r="E838">
        <v>0</v>
      </c>
      <c r="F838">
        <v>13.18</v>
      </c>
      <c r="G838">
        <v>55.6</v>
      </c>
      <c r="H838">
        <v>0</v>
      </c>
      <c r="I838">
        <v>0</v>
      </c>
      <c r="J838" s="11">
        <v>45406</v>
      </c>
      <c r="K838" s="12">
        <f t="shared" si="26"/>
        <v>85.61</v>
      </c>
      <c r="L838" s="12">
        <f t="shared" si="27"/>
        <v>0.96</v>
      </c>
    </row>
    <row r="839" spans="1:12" x14ac:dyDescent="0.25">
      <c r="A839" t="s">
        <v>896</v>
      </c>
      <c r="B839">
        <v>31.16</v>
      </c>
      <c r="C839">
        <v>0.97</v>
      </c>
      <c r="D839">
        <v>0</v>
      </c>
      <c r="E839">
        <v>0</v>
      </c>
      <c r="F839">
        <v>8.43</v>
      </c>
      <c r="G839">
        <v>59.19</v>
      </c>
      <c r="H839">
        <v>0</v>
      </c>
      <c r="I839">
        <v>0</v>
      </c>
      <c r="J839" s="11">
        <v>45405</v>
      </c>
      <c r="K839" s="12">
        <f t="shared" si="26"/>
        <v>90.35</v>
      </c>
      <c r="L839" s="12">
        <f t="shared" si="27"/>
        <v>0.97</v>
      </c>
    </row>
    <row r="840" spans="1:12" x14ac:dyDescent="0.25">
      <c r="A840" t="s">
        <v>897</v>
      </c>
      <c r="B840">
        <v>30.85</v>
      </c>
      <c r="C840">
        <v>0.3</v>
      </c>
      <c r="D840">
        <v>0</v>
      </c>
      <c r="E840">
        <v>0</v>
      </c>
      <c r="F840">
        <v>10.17</v>
      </c>
      <c r="G840">
        <v>58.42</v>
      </c>
      <c r="H840">
        <v>0</v>
      </c>
      <c r="I840">
        <v>0</v>
      </c>
      <c r="J840" s="11">
        <v>45404</v>
      </c>
      <c r="K840" s="12">
        <f t="shared" si="26"/>
        <v>89.27000000000001</v>
      </c>
      <c r="L840" s="12">
        <f t="shared" si="27"/>
        <v>0.3</v>
      </c>
    </row>
    <row r="841" spans="1:12" x14ac:dyDescent="0.25">
      <c r="A841" t="s">
        <v>898</v>
      </c>
      <c r="B841">
        <v>33.24</v>
      </c>
      <c r="C841">
        <v>0.26</v>
      </c>
      <c r="D841">
        <v>0</v>
      </c>
      <c r="E841">
        <v>0</v>
      </c>
      <c r="F841">
        <v>3.37</v>
      </c>
      <c r="G841">
        <v>62.87</v>
      </c>
      <c r="H841">
        <v>0</v>
      </c>
      <c r="I841">
        <v>0</v>
      </c>
      <c r="J841" s="11">
        <v>45403</v>
      </c>
      <c r="K841" s="12">
        <f t="shared" si="26"/>
        <v>96.11</v>
      </c>
      <c r="L841" s="12">
        <f t="shared" si="27"/>
        <v>0.26</v>
      </c>
    </row>
    <row r="842" spans="1:12" x14ac:dyDescent="0.25">
      <c r="A842" t="s">
        <v>899</v>
      </c>
      <c r="B842">
        <v>33.44</v>
      </c>
      <c r="C842">
        <v>0.27</v>
      </c>
      <c r="D842">
        <v>0</v>
      </c>
      <c r="E842">
        <v>0</v>
      </c>
      <c r="F842">
        <v>1.52</v>
      </c>
      <c r="G842">
        <v>64.510000000000005</v>
      </c>
      <c r="H842">
        <v>0</v>
      </c>
      <c r="I842">
        <v>0</v>
      </c>
      <c r="J842" s="11">
        <v>45402</v>
      </c>
      <c r="K842" s="12">
        <f t="shared" si="26"/>
        <v>97.95</v>
      </c>
      <c r="L842" s="12">
        <f t="shared" si="27"/>
        <v>0.27</v>
      </c>
    </row>
    <row r="843" spans="1:12" x14ac:dyDescent="0.25">
      <c r="A843" t="s">
        <v>900</v>
      </c>
      <c r="B843">
        <v>34.159999999999997</v>
      </c>
      <c r="C843">
        <v>0.27</v>
      </c>
      <c r="D843">
        <v>0</v>
      </c>
      <c r="E843">
        <v>0</v>
      </c>
      <c r="F843">
        <v>1.06</v>
      </c>
      <c r="G843">
        <v>64.23</v>
      </c>
      <c r="H843">
        <v>0</v>
      </c>
      <c r="I843">
        <v>0</v>
      </c>
      <c r="J843" s="11">
        <v>45401</v>
      </c>
      <c r="K843" s="12">
        <f t="shared" si="26"/>
        <v>98.39</v>
      </c>
      <c r="L843" s="12">
        <f t="shared" si="27"/>
        <v>0.27</v>
      </c>
    </row>
    <row r="844" spans="1:12" x14ac:dyDescent="0.25">
      <c r="A844" t="s">
        <v>901</v>
      </c>
      <c r="B844">
        <v>34.15</v>
      </c>
      <c r="C844">
        <v>0.27</v>
      </c>
      <c r="D844">
        <v>0</v>
      </c>
      <c r="E844">
        <v>0</v>
      </c>
      <c r="F844">
        <v>1.06</v>
      </c>
      <c r="G844">
        <v>64.239999999999995</v>
      </c>
      <c r="H844">
        <v>0</v>
      </c>
      <c r="I844">
        <v>0</v>
      </c>
      <c r="J844" s="11">
        <v>45400</v>
      </c>
      <c r="K844" s="12">
        <f t="shared" si="26"/>
        <v>98.389999999999986</v>
      </c>
      <c r="L844" s="12">
        <f t="shared" si="27"/>
        <v>0.27</v>
      </c>
    </row>
    <row r="845" spans="1:12" x14ac:dyDescent="0.25">
      <c r="A845" t="s">
        <v>902</v>
      </c>
      <c r="B845">
        <v>34.14</v>
      </c>
      <c r="C845">
        <v>0.27</v>
      </c>
      <c r="D845">
        <v>0</v>
      </c>
      <c r="E845">
        <v>0</v>
      </c>
      <c r="F845">
        <v>1.06</v>
      </c>
      <c r="G845">
        <v>64.25</v>
      </c>
      <c r="H845">
        <v>0</v>
      </c>
      <c r="I845">
        <v>0</v>
      </c>
      <c r="J845" s="11">
        <v>45399</v>
      </c>
      <c r="K845" s="12">
        <f t="shared" si="26"/>
        <v>98.39</v>
      </c>
      <c r="L845" s="12">
        <f t="shared" si="27"/>
        <v>0.27</v>
      </c>
    </row>
    <row r="846" spans="1:12" x14ac:dyDescent="0.25">
      <c r="A846" t="s">
        <v>903</v>
      </c>
      <c r="B846">
        <v>34.090000000000003</v>
      </c>
      <c r="C846">
        <v>0.02</v>
      </c>
      <c r="D846">
        <v>0</v>
      </c>
      <c r="E846">
        <v>0</v>
      </c>
      <c r="F846">
        <v>1.31</v>
      </c>
      <c r="G846">
        <v>64.3</v>
      </c>
      <c r="H846">
        <v>0</v>
      </c>
      <c r="I846">
        <v>0</v>
      </c>
      <c r="J846" s="11">
        <v>45398</v>
      </c>
      <c r="K846" s="12">
        <f t="shared" si="26"/>
        <v>98.39</v>
      </c>
      <c r="L846" s="12">
        <f t="shared" si="27"/>
        <v>0.02</v>
      </c>
    </row>
    <row r="847" spans="1:12" x14ac:dyDescent="0.25">
      <c r="A847" t="s">
        <v>904</v>
      </c>
      <c r="B847">
        <v>34.03</v>
      </c>
      <c r="C847">
        <v>0.02</v>
      </c>
      <c r="D847">
        <v>0</v>
      </c>
      <c r="E847">
        <v>0</v>
      </c>
      <c r="F847">
        <v>1.28</v>
      </c>
      <c r="G847">
        <v>64.400000000000006</v>
      </c>
      <c r="H847">
        <v>0</v>
      </c>
      <c r="I847">
        <v>0</v>
      </c>
      <c r="J847" s="11">
        <v>45397</v>
      </c>
      <c r="K847" s="12">
        <f t="shared" si="26"/>
        <v>98.43</v>
      </c>
      <c r="L847" s="12">
        <f t="shared" si="27"/>
        <v>0.02</v>
      </c>
    </row>
    <row r="848" spans="1:12" x14ac:dyDescent="0.25">
      <c r="A848" t="s">
        <v>905</v>
      </c>
      <c r="B848">
        <v>34.19</v>
      </c>
      <c r="C848">
        <v>0.02</v>
      </c>
      <c r="D848">
        <v>0</v>
      </c>
      <c r="E848">
        <v>0</v>
      </c>
      <c r="F848">
        <v>1.29</v>
      </c>
      <c r="G848">
        <v>64.23</v>
      </c>
      <c r="H848">
        <v>0</v>
      </c>
      <c r="I848">
        <v>0</v>
      </c>
      <c r="J848" s="11">
        <v>45396</v>
      </c>
      <c r="K848" s="12">
        <f t="shared" si="26"/>
        <v>98.42</v>
      </c>
      <c r="L848" s="12">
        <f t="shared" si="27"/>
        <v>0.02</v>
      </c>
    </row>
    <row r="849" spans="1:12" x14ac:dyDescent="0.25">
      <c r="A849" t="s">
        <v>906</v>
      </c>
      <c r="B849">
        <v>34.03</v>
      </c>
      <c r="C849">
        <v>0.02</v>
      </c>
      <c r="D849">
        <v>0</v>
      </c>
      <c r="E849">
        <v>0</v>
      </c>
      <c r="F849">
        <v>1.51</v>
      </c>
      <c r="G849">
        <v>64.16</v>
      </c>
      <c r="H849">
        <v>0</v>
      </c>
      <c r="I849">
        <v>0</v>
      </c>
      <c r="J849" s="11">
        <v>45395</v>
      </c>
      <c r="K849" s="12">
        <f t="shared" si="26"/>
        <v>98.19</v>
      </c>
      <c r="L849" s="12">
        <f t="shared" si="27"/>
        <v>0.02</v>
      </c>
    </row>
    <row r="850" spans="1:12" x14ac:dyDescent="0.25">
      <c r="A850" t="s">
        <v>907</v>
      </c>
      <c r="B850">
        <v>33.49</v>
      </c>
      <c r="C850">
        <v>0.01</v>
      </c>
      <c r="D850">
        <v>0</v>
      </c>
      <c r="E850">
        <v>0</v>
      </c>
      <c r="F850">
        <v>1.41</v>
      </c>
      <c r="G850">
        <v>64.819999999999993</v>
      </c>
      <c r="H850">
        <v>0</v>
      </c>
      <c r="I850">
        <v>0</v>
      </c>
      <c r="J850" s="11">
        <v>45394</v>
      </c>
      <c r="K850" s="12">
        <f t="shared" si="26"/>
        <v>98.31</v>
      </c>
      <c r="L850" s="12">
        <f t="shared" si="27"/>
        <v>0.01</v>
      </c>
    </row>
    <row r="851" spans="1:12" x14ac:dyDescent="0.25">
      <c r="A851" t="s">
        <v>908</v>
      </c>
      <c r="B851">
        <v>33.479999999999997</v>
      </c>
      <c r="C851">
        <v>0.01</v>
      </c>
      <c r="D851">
        <v>0</v>
      </c>
      <c r="E851">
        <v>0</v>
      </c>
      <c r="F851">
        <v>1.41</v>
      </c>
      <c r="G851">
        <v>64.83</v>
      </c>
      <c r="H851">
        <v>0</v>
      </c>
      <c r="I851">
        <v>0</v>
      </c>
      <c r="J851" s="11">
        <v>45393</v>
      </c>
      <c r="K851" s="12">
        <f t="shared" si="26"/>
        <v>98.31</v>
      </c>
      <c r="L851" s="12">
        <f t="shared" si="27"/>
        <v>0.01</v>
      </c>
    </row>
    <row r="852" spans="1:12" x14ac:dyDescent="0.25">
      <c r="A852" t="s">
        <v>909</v>
      </c>
      <c r="B852">
        <v>33.479999999999997</v>
      </c>
      <c r="C852">
        <v>0.01</v>
      </c>
      <c r="D852">
        <v>0</v>
      </c>
      <c r="E852">
        <v>0</v>
      </c>
      <c r="F852">
        <v>1.41</v>
      </c>
      <c r="G852">
        <v>64.83</v>
      </c>
      <c r="H852">
        <v>0</v>
      </c>
      <c r="I852">
        <v>0</v>
      </c>
      <c r="J852" s="11">
        <v>45392</v>
      </c>
      <c r="K852" s="12">
        <f t="shared" si="26"/>
        <v>98.31</v>
      </c>
      <c r="L852" s="12">
        <f t="shared" si="27"/>
        <v>0.01</v>
      </c>
    </row>
    <row r="853" spans="1:12" x14ac:dyDescent="0.25">
      <c r="A853" t="s">
        <v>910</v>
      </c>
      <c r="B853">
        <v>33.47</v>
      </c>
      <c r="C853">
        <v>0.01</v>
      </c>
      <c r="D853">
        <v>0</v>
      </c>
      <c r="E853">
        <v>0</v>
      </c>
      <c r="F853">
        <v>1.41</v>
      </c>
      <c r="G853">
        <v>64.84</v>
      </c>
      <c r="H853">
        <v>0</v>
      </c>
      <c r="I853">
        <v>0</v>
      </c>
      <c r="J853" s="11">
        <v>45391</v>
      </c>
      <c r="K853" s="12">
        <f t="shared" si="26"/>
        <v>98.31</v>
      </c>
      <c r="L853" s="12">
        <f t="shared" si="27"/>
        <v>0.01</v>
      </c>
    </row>
    <row r="854" spans="1:12" x14ac:dyDescent="0.25">
      <c r="A854" t="s">
        <v>911</v>
      </c>
      <c r="B854">
        <v>33.36</v>
      </c>
      <c r="C854">
        <v>0.18</v>
      </c>
      <c r="D854">
        <v>0</v>
      </c>
      <c r="E854">
        <v>0</v>
      </c>
      <c r="F854">
        <v>1.53</v>
      </c>
      <c r="G854">
        <v>64.69</v>
      </c>
      <c r="H854">
        <v>0</v>
      </c>
      <c r="I854">
        <v>0</v>
      </c>
      <c r="J854" s="11">
        <v>45390</v>
      </c>
      <c r="K854" s="12">
        <f t="shared" si="26"/>
        <v>98.05</v>
      </c>
      <c r="L854" s="12">
        <f t="shared" si="27"/>
        <v>0.18</v>
      </c>
    </row>
    <row r="855" spans="1:12" x14ac:dyDescent="0.25">
      <c r="A855" t="s">
        <v>912</v>
      </c>
      <c r="B855">
        <v>33.79</v>
      </c>
      <c r="C855">
        <v>0.02</v>
      </c>
      <c r="D855">
        <v>0</v>
      </c>
      <c r="E855">
        <v>0</v>
      </c>
      <c r="F855">
        <v>1.68</v>
      </c>
      <c r="G855">
        <v>64.260000000000005</v>
      </c>
      <c r="H855">
        <v>0</v>
      </c>
      <c r="I855">
        <v>0</v>
      </c>
      <c r="J855" s="11">
        <v>45389</v>
      </c>
      <c r="K855" s="12">
        <f t="shared" si="26"/>
        <v>98.050000000000011</v>
      </c>
      <c r="L855" s="12">
        <f t="shared" si="27"/>
        <v>0.02</v>
      </c>
    </row>
    <row r="856" spans="1:12" x14ac:dyDescent="0.25">
      <c r="A856" t="s">
        <v>913</v>
      </c>
      <c r="B856">
        <v>33.840000000000003</v>
      </c>
      <c r="C856">
        <v>0.02</v>
      </c>
      <c r="D856">
        <v>0</v>
      </c>
      <c r="E856">
        <v>0</v>
      </c>
      <c r="F856">
        <v>1.35</v>
      </c>
      <c r="G856">
        <v>64.53</v>
      </c>
      <c r="H856">
        <v>0</v>
      </c>
      <c r="I856">
        <v>0</v>
      </c>
      <c r="J856" s="11">
        <v>45388</v>
      </c>
      <c r="K856" s="12">
        <f t="shared" si="26"/>
        <v>98.37</v>
      </c>
      <c r="L856" s="12">
        <f t="shared" si="27"/>
        <v>0.02</v>
      </c>
    </row>
    <row r="857" spans="1:12" x14ac:dyDescent="0.25">
      <c r="A857" t="s">
        <v>914</v>
      </c>
      <c r="B857">
        <v>33.43</v>
      </c>
      <c r="C857">
        <v>0.44</v>
      </c>
      <c r="D857">
        <v>0</v>
      </c>
      <c r="E857">
        <v>0</v>
      </c>
      <c r="F857">
        <v>1.17</v>
      </c>
      <c r="G857">
        <v>64.709999999999994</v>
      </c>
      <c r="H857">
        <v>0</v>
      </c>
      <c r="I857">
        <v>0</v>
      </c>
      <c r="J857" s="11">
        <v>45387</v>
      </c>
      <c r="K857" s="12">
        <f t="shared" si="26"/>
        <v>98.139999999999986</v>
      </c>
      <c r="L857" s="12">
        <f t="shared" si="27"/>
        <v>0.44</v>
      </c>
    </row>
    <row r="858" spans="1:12" x14ac:dyDescent="0.25">
      <c r="A858" t="s">
        <v>915</v>
      </c>
      <c r="B858">
        <v>33.43</v>
      </c>
      <c r="C858">
        <v>0.44</v>
      </c>
      <c r="D858">
        <v>0</v>
      </c>
      <c r="E858">
        <v>0</v>
      </c>
      <c r="F858">
        <v>1.17</v>
      </c>
      <c r="G858">
        <v>64.709999999999994</v>
      </c>
      <c r="H858">
        <v>0</v>
      </c>
      <c r="I858">
        <v>0</v>
      </c>
      <c r="J858" s="11">
        <v>45386</v>
      </c>
      <c r="K858" s="12">
        <f t="shared" si="26"/>
        <v>98.139999999999986</v>
      </c>
      <c r="L858" s="12">
        <f t="shared" si="27"/>
        <v>0.44</v>
      </c>
    </row>
    <row r="859" spans="1:12" x14ac:dyDescent="0.25">
      <c r="A859" t="s">
        <v>916</v>
      </c>
      <c r="B859">
        <v>33.42</v>
      </c>
      <c r="C859">
        <v>0.44</v>
      </c>
      <c r="D859">
        <v>0</v>
      </c>
      <c r="E859">
        <v>0</v>
      </c>
      <c r="F859">
        <v>1.17</v>
      </c>
      <c r="G859">
        <v>64.72</v>
      </c>
      <c r="H859">
        <v>0</v>
      </c>
      <c r="I859">
        <v>0</v>
      </c>
      <c r="J859" s="11">
        <v>45385</v>
      </c>
      <c r="K859" s="12">
        <f t="shared" si="26"/>
        <v>98.14</v>
      </c>
      <c r="L859" s="12">
        <f t="shared" si="27"/>
        <v>0.44</v>
      </c>
    </row>
    <row r="860" spans="1:12" x14ac:dyDescent="0.25">
      <c r="A860" t="s">
        <v>917</v>
      </c>
      <c r="B860">
        <v>33.549999999999997</v>
      </c>
      <c r="C860">
        <v>0.13</v>
      </c>
      <c r="D860">
        <v>0</v>
      </c>
      <c r="E860">
        <v>0</v>
      </c>
      <c r="F860">
        <v>1.51</v>
      </c>
      <c r="G860">
        <v>64.569999999999993</v>
      </c>
      <c r="H860">
        <v>0</v>
      </c>
      <c r="I860">
        <v>0</v>
      </c>
      <c r="J860" s="11">
        <v>45384</v>
      </c>
      <c r="K860" s="12">
        <f t="shared" si="26"/>
        <v>98.11999999999999</v>
      </c>
      <c r="L860" s="12">
        <f t="shared" si="27"/>
        <v>0.13</v>
      </c>
    </row>
    <row r="861" spans="1:12" x14ac:dyDescent="0.25">
      <c r="A861" t="s">
        <v>918</v>
      </c>
      <c r="B861">
        <v>33.270000000000003</v>
      </c>
      <c r="C861">
        <v>0.14000000000000001</v>
      </c>
      <c r="D861">
        <v>0</v>
      </c>
      <c r="E861">
        <v>0</v>
      </c>
      <c r="F861">
        <v>1.58</v>
      </c>
      <c r="G861">
        <v>64.78</v>
      </c>
      <c r="H861">
        <v>0</v>
      </c>
      <c r="I861">
        <v>0</v>
      </c>
      <c r="J861" s="11">
        <v>45383</v>
      </c>
      <c r="K861" s="12">
        <f t="shared" si="26"/>
        <v>98.050000000000011</v>
      </c>
      <c r="L861" s="12">
        <f t="shared" si="27"/>
        <v>0.14000000000000001</v>
      </c>
    </row>
    <row r="862" spans="1:12" x14ac:dyDescent="0.25">
      <c r="A862" t="s">
        <v>919</v>
      </c>
      <c r="B862">
        <v>33.270000000000003</v>
      </c>
      <c r="C862">
        <v>0.14000000000000001</v>
      </c>
      <c r="D862">
        <v>0</v>
      </c>
      <c r="E862">
        <v>0</v>
      </c>
      <c r="F862">
        <v>1.58</v>
      </c>
      <c r="G862">
        <v>64.78</v>
      </c>
      <c r="H862">
        <v>0</v>
      </c>
      <c r="I862">
        <v>0</v>
      </c>
      <c r="J862" s="11">
        <v>45382</v>
      </c>
      <c r="K862" s="12">
        <f t="shared" si="26"/>
        <v>98.050000000000011</v>
      </c>
      <c r="L862" s="12">
        <f t="shared" si="27"/>
        <v>0.14000000000000001</v>
      </c>
    </row>
    <row r="863" spans="1:12" x14ac:dyDescent="0.25">
      <c r="A863" t="s">
        <v>920</v>
      </c>
      <c r="B863">
        <v>33.26</v>
      </c>
      <c r="C863">
        <v>0.14000000000000001</v>
      </c>
      <c r="D863">
        <v>0</v>
      </c>
      <c r="E863">
        <v>0</v>
      </c>
      <c r="F863">
        <v>1.58</v>
      </c>
      <c r="G863">
        <v>64.790000000000006</v>
      </c>
      <c r="H863">
        <v>0</v>
      </c>
      <c r="I863">
        <v>0</v>
      </c>
      <c r="J863" s="11">
        <v>45381</v>
      </c>
      <c r="K863" s="12">
        <f t="shared" si="26"/>
        <v>98.050000000000011</v>
      </c>
      <c r="L863" s="12">
        <f t="shared" si="27"/>
        <v>0.14000000000000001</v>
      </c>
    </row>
    <row r="864" spans="1:12" x14ac:dyDescent="0.25">
      <c r="A864" t="s">
        <v>921</v>
      </c>
      <c r="B864">
        <v>32.700000000000003</v>
      </c>
      <c r="C864">
        <v>0.82</v>
      </c>
      <c r="D864">
        <v>0</v>
      </c>
      <c r="E864">
        <v>0</v>
      </c>
      <c r="F864">
        <v>1.55</v>
      </c>
      <c r="G864">
        <v>64.7</v>
      </c>
      <c r="H864">
        <v>0</v>
      </c>
      <c r="I864">
        <v>0</v>
      </c>
      <c r="J864" s="11">
        <v>45380</v>
      </c>
      <c r="K864" s="12">
        <f t="shared" si="26"/>
        <v>97.4</v>
      </c>
      <c r="L864" s="12">
        <f t="shared" si="27"/>
        <v>0.82</v>
      </c>
    </row>
    <row r="865" spans="1:12" x14ac:dyDescent="0.25">
      <c r="A865" t="s">
        <v>922</v>
      </c>
      <c r="B865">
        <v>32.700000000000003</v>
      </c>
      <c r="C865">
        <v>0.82</v>
      </c>
      <c r="D865">
        <v>0</v>
      </c>
      <c r="E865">
        <v>0</v>
      </c>
      <c r="F865">
        <v>1.55</v>
      </c>
      <c r="G865">
        <v>64.7</v>
      </c>
      <c r="H865">
        <v>0</v>
      </c>
      <c r="I865">
        <v>0</v>
      </c>
      <c r="J865" s="11">
        <v>45379</v>
      </c>
      <c r="K865" s="12">
        <f t="shared" si="26"/>
        <v>97.4</v>
      </c>
      <c r="L865" s="12">
        <f t="shared" si="27"/>
        <v>0.82</v>
      </c>
    </row>
    <row r="866" spans="1:12" x14ac:dyDescent="0.25">
      <c r="A866" t="s">
        <v>923</v>
      </c>
      <c r="B866">
        <v>32.69</v>
      </c>
      <c r="C866">
        <v>0.82</v>
      </c>
      <c r="D866">
        <v>0</v>
      </c>
      <c r="E866">
        <v>0</v>
      </c>
      <c r="F866">
        <v>1.55</v>
      </c>
      <c r="G866">
        <v>64.709999999999994</v>
      </c>
      <c r="H866">
        <v>0</v>
      </c>
      <c r="I866">
        <v>0</v>
      </c>
      <c r="J866" s="11">
        <v>45378</v>
      </c>
      <c r="K866" s="12">
        <f t="shared" si="26"/>
        <v>97.399999999999991</v>
      </c>
      <c r="L866" s="12">
        <f t="shared" si="27"/>
        <v>0.82</v>
      </c>
    </row>
    <row r="867" spans="1:12" x14ac:dyDescent="0.25">
      <c r="A867" t="s">
        <v>924</v>
      </c>
      <c r="B867">
        <v>32.54</v>
      </c>
      <c r="C867">
        <v>1.54</v>
      </c>
      <c r="D867">
        <v>0</v>
      </c>
      <c r="E867">
        <v>0</v>
      </c>
      <c r="F867">
        <v>1.54</v>
      </c>
      <c r="G867">
        <v>64.150000000000006</v>
      </c>
      <c r="H867">
        <v>0</v>
      </c>
      <c r="I867">
        <v>0</v>
      </c>
      <c r="J867" s="11">
        <v>45377</v>
      </c>
      <c r="K867" s="12">
        <f t="shared" si="26"/>
        <v>96.69</v>
      </c>
      <c r="L867" s="12">
        <f t="shared" si="27"/>
        <v>1.54</v>
      </c>
    </row>
    <row r="868" spans="1:12" x14ac:dyDescent="0.25">
      <c r="A868" t="s">
        <v>925</v>
      </c>
      <c r="B868">
        <v>32.880000000000003</v>
      </c>
      <c r="C868">
        <v>0.46</v>
      </c>
      <c r="D868">
        <v>0</v>
      </c>
      <c r="E868">
        <v>0</v>
      </c>
      <c r="F868">
        <v>1.56</v>
      </c>
      <c r="G868">
        <v>64.88</v>
      </c>
      <c r="H868">
        <v>0</v>
      </c>
      <c r="I868">
        <v>0</v>
      </c>
      <c r="J868" s="11">
        <v>45376</v>
      </c>
      <c r="K868" s="12">
        <f t="shared" si="26"/>
        <v>97.759999999999991</v>
      </c>
      <c r="L868" s="12">
        <f t="shared" si="27"/>
        <v>0.46</v>
      </c>
    </row>
    <row r="869" spans="1:12" x14ac:dyDescent="0.25">
      <c r="A869" t="s">
        <v>926</v>
      </c>
      <c r="B869">
        <v>33.700000000000003</v>
      </c>
      <c r="C869">
        <v>0.47</v>
      </c>
      <c r="D869">
        <v>0</v>
      </c>
      <c r="E869">
        <v>0</v>
      </c>
      <c r="F869">
        <v>2.71</v>
      </c>
      <c r="G869">
        <v>62.89</v>
      </c>
      <c r="H869">
        <v>0</v>
      </c>
      <c r="I869">
        <v>0</v>
      </c>
      <c r="J869" s="11">
        <v>45375</v>
      </c>
      <c r="K869" s="12">
        <f t="shared" si="26"/>
        <v>96.59</v>
      </c>
      <c r="L869" s="12">
        <f t="shared" si="27"/>
        <v>0.47</v>
      </c>
    </row>
    <row r="870" spans="1:12" x14ac:dyDescent="0.25">
      <c r="A870" t="s">
        <v>927</v>
      </c>
      <c r="B870">
        <v>33.94</v>
      </c>
      <c r="C870">
        <v>0.28000000000000003</v>
      </c>
      <c r="D870">
        <v>0</v>
      </c>
      <c r="E870">
        <v>0</v>
      </c>
      <c r="F870">
        <v>1.81</v>
      </c>
      <c r="G870">
        <v>63.75</v>
      </c>
      <c r="H870">
        <v>0</v>
      </c>
      <c r="I870">
        <v>0</v>
      </c>
      <c r="J870" s="11">
        <v>45374</v>
      </c>
      <c r="K870" s="12">
        <f t="shared" si="26"/>
        <v>97.69</v>
      </c>
      <c r="L870" s="12">
        <f t="shared" si="27"/>
        <v>0.28000000000000003</v>
      </c>
    </row>
    <row r="871" spans="1:12" x14ac:dyDescent="0.25">
      <c r="A871" t="s">
        <v>928</v>
      </c>
      <c r="B871">
        <v>33.93</v>
      </c>
      <c r="C871">
        <v>0.28000000000000003</v>
      </c>
      <c r="D871">
        <v>0</v>
      </c>
      <c r="E871">
        <v>0</v>
      </c>
      <c r="F871">
        <v>1.81</v>
      </c>
      <c r="G871">
        <v>63.76</v>
      </c>
      <c r="H871">
        <v>0</v>
      </c>
      <c r="I871">
        <v>0</v>
      </c>
      <c r="J871" s="11">
        <v>45373</v>
      </c>
      <c r="K871" s="12">
        <f t="shared" si="26"/>
        <v>97.69</v>
      </c>
      <c r="L871" s="12">
        <f t="shared" si="27"/>
        <v>0.28000000000000003</v>
      </c>
    </row>
    <row r="872" spans="1:12" x14ac:dyDescent="0.25">
      <c r="A872" t="s">
        <v>929</v>
      </c>
      <c r="B872">
        <v>33.92</v>
      </c>
      <c r="C872">
        <v>0.28000000000000003</v>
      </c>
      <c r="D872">
        <v>0</v>
      </c>
      <c r="E872">
        <v>0</v>
      </c>
      <c r="F872">
        <v>1.81</v>
      </c>
      <c r="G872">
        <v>63.77</v>
      </c>
      <c r="H872">
        <v>0</v>
      </c>
      <c r="I872">
        <v>0</v>
      </c>
      <c r="J872" s="11">
        <v>45372</v>
      </c>
      <c r="K872" s="12">
        <f t="shared" si="26"/>
        <v>97.69</v>
      </c>
      <c r="L872" s="12">
        <f t="shared" si="27"/>
        <v>0.28000000000000003</v>
      </c>
    </row>
    <row r="873" spans="1:12" x14ac:dyDescent="0.25">
      <c r="A873" t="s">
        <v>930</v>
      </c>
      <c r="B873">
        <v>33.92</v>
      </c>
      <c r="C873">
        <v>0.28000000000000003</v>
      </c>
      <c r="D873">
        <v>0</v>
      </c>
      <c r="E873">
        <v>0</v>
      </c>
      <c r="F873">
        <v>1.81</v>
      </c>
      <c r="G873">
        <v>63.77</v>
      </c>
      <c r="H873">
        <v>0</v>
      </c>
      <c r="I873">
        <v>0</v>
      </c>
      <c r="J873" s="11">
        <v>45371</v>
      </c>
      <c r="K873" s="12">
        <f t="shared" si="26"/>
        <v>97.69</v>
      </c>
      <c r="L873" s="12">
        <f t="shared" si="27"/>
        <v>0.28000000000000003</v>
      </c>
    </row>
    <row r="874" spans="1:12" x14ac:dyDescent="0.25">
      <c r="A874" t="s">
        <v>931</v>
      </c>
      <c r="B874">
        <v>33.93</v>
      </c>
      <c r="C874">
        <v>0.28000000000000003</v>
      </c>
      <c r="D874">
        <v>0</v>
      </c>
      <c r="E874">
        <v>0</v>
      </c>
      <c r="F874">
        <v>1.75</v>
      </c>
      <c r="G874">
        <v>63.82</v>
      </c>
      <c r="H874">
        <v>0</v>
      </c>
      <c r="I874">
        <v>0</v>
      </c>
      <c r="J874" s="11">
        <v>45370</v>
      </c>
      <c r="K874" s="12">
        <f t="shared" si="26"/>
        <v>97.75</v>
      </c>
      <c r="L874" s="12">
        <f t="shared" si="27"/>
        <v>0.28000000000000003</v>
      </c>
    </row>
    <row r="875" spans="1:12" x14ac:dyDescent="0.25">
      <c r="A875" t="s">
        <v>932</v>
      </c>
      <c r="B875">
        <v>33.93</v>
      </c>
      <c r="C875">
        <v>0.28000000000000003</v>
      </c>
      <c r="D875">
        <v>0</v>
      </c>
      <c r="E875">
        <v>0</v>
      </c>
      <c r="F875">
        <v>1.75</v>
      </c>
      <c r="G875">
        <v>63.81</v>
      </c>
      <c r="H875">
        <v>0</v>
      </c>
      <c r="I875">
        <v>0</v>
      </c>
      <c r="J875" s="11">
        <v>45369</v>
      </c>
      <c r="K875" s="12">
        <f t="shared" si="26"/>
        <v>97.740000000000009</v>
      </c>
      <c r="L875" s="12">
        <f t="shared" si="27"/>
        <v>0.28000000000000003</v>
      </c>
    </row>
    <row r="876" spans="1:12" x14ac:dyDescent="0.25">
      <c r="A876" t="s">
        <v>933</v>
      </c>
      <c r="B876">
        <v>34.06</v>
      </c>
      <c r="C876">
        <v>0.31</v>
      </c>
      <c r="D876">
        <v>0</v>
      </c>
      <c r="E876">
        <v>0</v>
      </c>
      <c r="F876">
        <v>1.73</v>
      </c>
      <c r="G876">
        <v>63.67</v>
      </c>
      <c r="H876">
        <v>0</v>
      </c>
      <c r="I876">
        <v>0</v>
      </c>
      <c r="J876" s="11">
        <v>45368</v>
      </c>
      <c r="K876" s="12">
        <f t="shared" si="26"/>
        <v>97.73</v>
      </c>
      <c r="L876" s="12">
        <f t="shared" si="27"/>
        <v>0.31</v>
      </c>
    </row>
    <row r="877" spans="1:12" x14ac:dyDescent="0.25">
      <c r="A877" t="s">
        <v>934</v>
      </c>
      <c r="B877">
        <v>34.26</v>
      </c>
      <c r="C877">
        <v>0.02</v>
      </c>
      <c r="D877">
        <v>0</v>
      </c>
      <c r="E877">
        <v>0</v>
      </c>
      <c r="F877">
        <v>1.84</v>
      </c>
      <c r="G877">
        <v>63.66</v>
      </c>
      <c r="H877">
        <v>0</v>
      </c>
      <c r="I877">
        <v>0</v>
      </c>
      <c r="J877" s="11">
        <v>45367</v>
      </c>
      <c r="K877" s="12">
        <f t="shared" si="26"/>
        <v>97.919999999999987</v>
      </c>
      <c r="L877" s="12">
        <f t="shared" si="27"/>
        <v>0.02</v>
      </c>
    </row>
    <row r="878" spans="1:12" x14ac:dyDescent="0.25">
      <c r="A878" t="s">
        <v>935</v>
      </c>
      <c r="B878">
        <v>34.35</v>
      </c>
      <c r="C878">
        <v>0.02</v>
      </c>
      <c r="D878">
        <v>0</v>
      </c>
      <c r="E878">
        <v>0</v>
      </c>
      <c r="F878">
        <v>1.9</v>
      </c>
      <c r="G878">
        <v>63.51</v>
      </c>
      <c r="H878">
        <v>0</v>
      </c>
      <c r="I878">
        <v>0</v>
      </c>
      <c r="J878" s="11">
        <v>45366</v>
      </c>
      <c r="K878" s="12">
        <f t="shared" si="26"/>
        <v>97.86</v>
      </c>
      <c r="L878" s="12">
        <f t="shared" si="27"/>
        <v>0.02</v>
      </c>
    </row>
    <row r="879" spans="1:12" x14ac:dyDescent="0.25">
      <c r="A879" t="s">
        <v>936</v>
      </c>
      <c r="B879">
        <v>34.340000000000003</v>
      </c>
      <c r="C879">
        <v>0.02</v>
      </c>
      <c r="D879">
        <v>0</v>
      </c>
      <c r="E879">
        <v>0</v>
      </c>
      <c r="F879">
        <v>1.9</v>
      </c>
      <c r="G879">
        <v>63.52</v>
      </c>
      <c r="H879">
        <v>0</v>
      </c>
      <c r="I879">
        <v>0</v>
      </c>
      <c r="J879" s="11">
        <v>45365</v>
      </c>
      <c r="K879" s="12">
        <f t="shared" si="26"/>
        <v>97.860000000000014</v>
      </c>
      <c r="L879" s="12">
        <f t="shared" si="27"/>
        <v>0.02</v>
      </c>
    </row>
    <row r="880" spans="1:12" x14ac:dyDescent="0.25">
      <c r="A880" t="s">
        <v>937</v>
      </c>
      <c r="B880">
        <v>34.33</v>
      </c>
      <c r="C880">
        <v>0.02</v>
      </c>
      <c r="D880">
        <v>0</v>
      </c>
      <c r="E880">
        <v>0</v>
      </c>
      <c r="F880">
        <v>1.9</v>
      </c>
      <c r="G880">
        <v>63.53</v>
      </c>
      <c r="H880">
        <v>0</v>
      </c>
      <c r="I880">
        <v>0</v>
      </c>
      <c r="J880" s="11">
        <v>45364</v>
      </c>
      <c r="K880" s="12">
        <f t="shared" si="26"/>
        <v>97.86</v>
      </c>
      <c r="L880" s="12">
        <f t="shared" si="27"/>
        <v>0.02</v>
      </c>
    </row>
    <row r="881" spans="1:12" x14ac:dyDescent="0.25">
      <c r="A881" t="s">
        <v>938</v>
      </c>
      <c r="B881">
        <v>34.200000000000003</v>
      </c>
      <c r="C881">
        <v>0.08</v>
      </c>
      <c r="D881">
        <v>0</v>
      </c>
      <c r="E881">
        <v>0</v>
      </c>
      <c r="F881">
        <v>1.6</v>
      </c>
      <c r="G881">
        <v>63.9</v>
      </c>
      <c r="H881">
        <v>0</v>
      </c>
      <c r="I881">
        <v>0</v>
      </c>
      <c r="J881" s="11">
        <v>45363</v>
      </c>
      <c r="K881" s="12">
        <f t="shared" si="26"/>
        <v>98.1</v>
      </c>
      <c r="L881" s="12">
        <f t="shared" si="27"/>
        <v>0.08</v>
      </c>
    </row>
    <row r="882" spans="1:12" x14ac:dyDescent="0.25">
      <c r="A882" t="s">
        <v>939</v>
      </c>
      <c r="B882">
        <v>34.22</v>
      </c>
      <c r="C882">
        <v>0.03</v>
      </c>
      <c r="D882">
        <v>0</v>
      </c>
      <c r="E882">
        <v>0</v>
      </c>
      <c r="F882">
        <v>1.6</v>
      </c>
      <c r="G882">
        <v>63.93</v>
      </c>
      <c r="H882">
        <v>0</v>
      </c>
      <c r="I882">
        <v>0</v>
      </c>
      <c r="J882" s="11">
        <v>45362</v>
      </c>
      <c r="K882" s="12">
        <f t="shared" si="26"/>
        <v>98.15</v>
      </c>
      <c r="L882" s="12">
        <f t="shared" si="27"/>
        <v>0.03</v>
      </c>
    </row>
    <row r="883" spans="1:12" x14ac:dyDescent="0.25">
      <c r="A883" t="s">
        <v>940</v>
      </c>
      <c r="B883">
        <v>34.590000000000003</v>
      </c>
      <c r="C883">
        <v>0.03</v>
      </c>
      <c r="D883">
        <v>0</v>
      </c>
      <c r="E883">
        <v>0</v>
      </c>
      <c r="F883">
        <v>1.63</v>
      </c>
      <c r="G883">
        <v>63.53</v>
      </c>
      <c r="H883">
        <v>0</v>
      </c>
      <c r="I883">
        <v>0</v>
      </c>
      <c r="J883" s="11">
        <v>45361</v>
      </c>
      <c r="K883" s="12">
        <f t="shared" si="26"/>
        <v>98.12</v>
      </c>
      <c r="L883" s="12">
        <f t="shared" si="27"/>
        <v>0.03</v>
      </c>
    </row>
    <row r="884" spans="1:12" x14ac:dyDescent="0.25">
      <c r="A884" t="s">
        <v>941</v>
      </c>
      <c r="B884">
        <v>34.340000000000003</v>
      </c>
      <c r="C884">
        <v>0.02</v>
      </c>
      <c r="D884">
        <v>0</v>
      </c>
      <c r="E884">
        <v>0</v>
      </c>
      <c r="F884">
        <v>1.63</v>
      </c>
      <c r="G884">
        <v>63.78</v>
      </c>
      <c r="H884">
        <v>0</v>
      </c>
      <c r="I884">
        <v>0</v>
      </c>
      <c r="J884" s="11">
        <v>45360</v>
      </c>
      <c r="K884" s="12">
        <f t="shared" si="26"/>
        <v>98.12</v>
      </c>
      <c r="L884" s="12">
        <f t="shared" si="27"/>
        <v>0.02</v>
      </c>
    </row>
    <row r="885" spans="1:12" x14ac:dyDescent="0.25">
      <c r="A885" t="s">
        <v>942</v>
      </c>
      <c r="B885">
        <v>34.340000000000003</v>
      </c>
      <c r="C885">
        <v>0.02</v>
      </c>
      <c r="D885">
        <v>0</v>
      </c>
      <c r="E885">
        <v>0</v>
      </c>
      <c r="F885">
        <v>1.63</v>
      </c>
      <c r="G885">
        <v>63.79</v>
      </c>
      <c r="H885">
        <v>0</v>
      </c>
      <c r="I885">
        <v>0</v>
      </c>
      <c r="J885" s="11">
        <v>45359</v>
      </c>
      <c r="K885" s="12">
        <f t="shared" si="26"/>
        <v>98.13</v>
      </c>
      <c r="L885" s="12">
        <f t="shared" si="27"/>
        <v>0.02</v>
      </c>
    </row>
    <row r="886" spans="1:12" x14ac:dyDescent="0.25">
      <c r="A886" t="s">
        <v>943</v>
      </c>
      <c r="B886">
        <v>34.33</v>
      </c>
      <c r="C886">
        <v>0.02</v>
      </c>
      <c r="D886">
        <v>0</v>
      </c>
      <c r="E886">
        <v>0</v>
      </c>
      <c r="F886">
        <v>1.63</v>
      </c>
      <c r="G886">
        <v>63.8</v>
      </c>
      <c r="H886">
        <v>0</v>
      </c>
      <c r="I886">
        <v>0</v>
      </c>
      <c r="J886" s="11">
        <v>45358</v>
      </c>
      <c r="K886" s="12">
        <f t="shared" si="26"/>
        <v>98.13</v>
      </c>
      <c r="L886" s="12">
        <f t="shared" si="27"/>
        <v>0.02</v>
      </c>
    </row>
    <row r="887" spans="1:12" x14ac:dyDescent="0.25">
      <c r="A887" t="s">
        <v>944</v>
      </c>
      <c r="B887">
        <v>34.32</v>
      </c>
      <c r="C887">
        <v>0.02</v>
      </c>
      <c r="D887">
        <v>0</v>
      </c>
      <c r="E887">
        <v>0</v>
      </c>
      <c r="F887">
        <v>1.63</v>
      </c>
      <c r="G887">
        <v>63.81</v>
      </c>
      <c r="H887">
        <v>0</v>
      </c>
      <c r="I887">
        <v>0</v>
      </c>
      <c r="J887" s="11">
        <v>45357</v>
      </c>
      <c r="K887" s="12">
        <f t="shared" si="26"/>
        <v>98.13</v>
      </c>
      <c r="L887" s="12">
        <f t="shared" si="27"/>
        <v>0.02</v>
      </c>
    </row>
    <row r="888" spans="1:12" x14ac:dyDescent="0.25">
      <c r="A888" t="s">
        <v>945</v>
      </c>
      <c r="B888">
        <v>34.229999999999997</v>
      </c>
      <c r="C888">
        <v>0.11</v>
      </c>
      <c r="D888">
        <v>0</v>
      </c>
      <c r="E888">
        <v>0</v>
      </c>
      <c r="F888">
        <v>1.63</v>
      </c>
      <c r="G888">
        <v>63.8</v>
      </c>
      <c r="H888">
        <v>0</v>
      </c>
      <c r="I888">
        <v>0</v>
      </c>
      <c r="J888" s="11">
        <v>45356</v>
      </c>
      <c r="K888" s="12">
        <f t="shared" si="26"/>
        <v>98.03</v>
      </c>
      <c r="L888" s="12">
        <f t="shared" si="27"/>
        <v>0.11</v>
      </c>
    </row>
    <row r="889" spans="1:12" x14ac:dyDescent="0.25">
      <c r="A889" t="s">
        <v>946</v>
      </c>
      <c r="B889">
        <v>33.94</v>
      </c>
      <c r="C889">
        <v>1.33</v>
      </c>
      <c r="D889">
        <v>0</v>
      </c>
      <c r="E889">
        <v>0</v>
      </c>
      <c r="F889">
        <v>1.72</v>
      </c>
      <c r="G889">
        <v>62.79</v>
      </c>
      <c r="H889">
        <v>0</v>
      </c>
      <c r="I889">
        <v>0</v>
      </c>
      <c r="J889" s="11">
        <v>45355</v>
      </c>
      <c r="K889" s="12">
        <f t="shared" si="26"/>
        <v>96.72999999999999</v>
      </c>
      <c r="L889" s="12">
        <f t="shared" si="27"/>
        <v>1.33</v>
      </c>
    </row>
    <row r="890" spans="1:12" x14ac:dyDescent="0.25">
      <c r="A890" t="s">
        <v>947</v>
      </c>
      <c r="B890">
        <v>33.69</v>
      </c>
      <c r="C890">
        <v>1.35</v>
      </c>
      <c r="D890">
        <v>0</v>
      </c>
      <c r="E890">
        <v>0</v>
      </c>
      <c r="F890">
        <v>1.73</v>
      </c>
      <c r="G890">
        <v>63.03</v>
      </c>
      <c r="H890">
        <v>0</v>
      </c>
      <c r="I890">
        <v>0</v>
      </c>
      <c r="J890" s="11">
        <v>45354</v>
      </c>
      <c r="K890" s="12">
        <f t="shared" si="26"/>
        <v>96.72</v>
      </c>
      <c r="L890" s="12">
        <f t="shared" si="27"/>
        <v>1.35</v>
      </c>
    </row>
    <row r="891" spans="1:12" x14ac:dyDescent="0.25">
      <c r="A891" t="s">
        <v>948</v>
      </c>
      <c r="B891">
        <v>34.15</v>
      </c>
      <c r="C891">
        <v>1.24</v>
      </c>
      <c r="D891">
        <v>0</v>
      </c>
      <c r="E891">
        <v>0</v>
      </c>
      <c r="F891">
        <v>1.63</v>
      </c>
      <c r="G891">
        <v>62.77</v>
      </c>
      <c r="H891">
        <v>0</v>
      </c>
      <c r="I891">
        <v>0</v>
      </c>
      <c r="J891" s="11">
        <v>45353</v>
      </c>
      <c r="K891" s="12">
        <f t="shared" si="26"/>
        <v>96.92</v>
      </c>
      <c r="L891" s="12">
        <f t="shared" si="27"/>
        <v>1.24</v>
      </c>
    </row>
    <row r="892" spans="1:12" x14ac:dyDescent="0.25">
      <c r="A892" t="s">
        <v>949</v>
      </c>
      <c r="B892">
        <v>34.24</v>
      </c>
      <c r="C892">
        <v>1.65</v>
      </c>
      <c r="D892">
        <v>0</v>
      </c>
      <c r="E892">
        <v>0</v>
      </c>
      <c r="F892">
        <v>1.55</v>
      </c>
      <c r="G892">
        <v>62.35</v>
      </c>
      <c r="H892">
        <v>0</v>
      </c>
      <c r="I892">
        <v>0</v>
      </c>
      <c r="J892" s="11">
        <v>45352</v>
      </c>
      <c r="K892" s="12">
        <f t="shared" si="26"/>
        <v>96.59</v>
      </c>
      <c r="L892" s="12">
        <f t="shared" si="27"/>
        <v>1.65</v>
      </c>
    </row>
    <row r="893" spans="1:12" x14ac:dyDescent="0.25">
      <c r="A893" t="s">
        <v>950</v>
      </c>
      <c r="B893">
        <v>34.229999999999997</v>
      </c>
      <c r="C893">
        <v>1.65</v>
      </c>
      <c r="D893">
        <v>0</v>
      </c>
      <c r="E893">
        <v>0</v>
      </c>
      <c r="F893">
        <v>1.55</v>
      </c>
      <c r="G893">
        <v>62.36</v>
      </c>
      <c r="H893">
        <v>0</v>
      </c>
      <c r="I893">
        <v>0</v>
      </c>
      <c r="J893" s="11">
        <v>45351</v>
      </c>
      <c r="K893" s="12">
        <f t="shared" si="26"/>
        <v>96.59</v>
      </c>
      <c r="L893" s="12">
        <f t="shared" si="27"/>
        <v>1.65</v>
      </c>
    </row>
    <row r="894" spans="1:12" x14ac:dyDescent="0.25">
      <c r="A894" t="s">
        <v>951</v>
      </c>
      <c r="B894">
        <v>34.22</v>
      </c>
      <c r="C894">
        <v>1.65</v>
      </c>
      <c r="D894">
        <v>0</v>
      </c>
      <c r="E894">
        <v>0</v>
      </c>
      <c r="F894">
        <v>1.55</v>
      </c>
      <c r="G894">
        <v>62.37</v>
      </c>
      <c r="H894">
        <v>0</v>
      </c>
      <c r="I894">
        <v>0</v>
      </c>
      <c r="J894" s="11">
        <v>45350</v>
      </c>
      <c r="K894" s="12">
        <f t="shared" si="26"/>
        <v>96.59</v>
      </c>
      <c r="L894" s="12">
        <f t="shared" si="27"/>
        <v>1.65</v>
      </c>
    </row>
    <row r="895" spans="1:12" x14ac:dyDescent="0.25">
      <c r="A895" t="s">
        <v>952</v>
      </c>
      <c r="B895">
        <v>34.409999999999997</v>
      </c>
      <c r="C895">
        <v>0.48</v>
      </c>
      <c r="D895">
        <v>0</v>
      </c>
      <c r="E895">
        <v>0</v>
      </c>
      <c r="F895">
        <v>2.5499999999999998</v>
      </c>
      <c r="G895">
        <v>62.35</v>
      </c>
      <c r="H895">
        <v>0</v>
      </c>
      <c r="I895">
        <v>0</v>
      </c>
      <c r="J895" s="11">
        <v>45349</v>
      </c>
      <c r="K895" s="12">
        <f t="shared" si="26"/>
        <v>96.759999999999991</v>
      </c>
      <c r="L895" s="12">
        <f t="shared" si="27"/>
        <v>0.48</v>
      </c>
    </row>
    <row r="896" spans="1:12" x14ac:dyDescent="0.25">
      <c r="A896" t="s">
        <v>953</v>
      </c>
      <c r="B896">
        <v>34.369999999999997</v>
      </c>
      <c r="C896">
        <v>0.28000000000000003</v>
      </c>
      <c r="D896">
        <v>0</v>
      </c>
      <c r="E896">
        <v>0</v>
      </c>
      <c r="F896">
        <v>2.93</v>
      </c>
      <c r="G896">
        <v>62.21</v>
      </c>
      <c r="H896">
        <v>0</v>
      </c>
      <c r="I896">
        <v>0</v>
      </c>
      <c r="J896" s="11">
        <v>45348</v>
      </c>
      <c r="K896" s="12">
        <f t="shared" si="26"/>
        <v>96.58</v>
      </c>
      <c r="L896" s="12">
        <f t="shared" si="27"/>
        <v>0.28000000000000003</v>
      </c>
    </row>
    <row r="897" spans="1:12" x14ac:dyDescent="0.25">
      <c r="A897" t="s">
        <v>954</v>
      </c>
      <c r="B897">
        <v>34.03</v>
      </c>
      <c r="C897">
        <v>0.08</v>
      </c>
      <c r="D897">
        <v>0</v>
      </c>
      <c r="E897">
        <v>0</v>
      </c>
      <c r="F897">
        <v>1.95</v>
      </c>
      <c r="G897">
        <v>63.73</v>
      </c>
      <c r="H897">
        <v>0</v>
      </c>
      <c r="I897">
        <v>0</v>
      </c>
      <c r="J897" s="11">
        <v>45347</v>
      </c>
      <c r="K897" s="12">
        <f t="shared" si="26"/>
        <v>97.759999999999991</v>
      </c>
      <c r="L897" s="12">
        <f t="shared" si="27"/>
        <v>0.08</v>
      </c>
    </row>
    <row r="898" spans="1:12" x14ac:dyDescent="0.25">
      <c r="A898" t="s">
        <v>955</v>
      </c>
      <c r="B898">
        <v>34.03</v>
      </c>
      <c r="C898">
        <v>0.08</v>
      </c>
      <c r="D898">
        <v>0</v>
      </c>
      <c r="E898">
        <v>0</v>
      </c>
      <c r="F898">
        <v>1.95</v>
      </c>
      <c r="G898">
        <v>63.73</v>
      </c>
      <c r="H898">
        <v>0</v>
      </c>
      <c r="I898">
        <v>0</v>
      </c>
      <c r="J898" s="11">
        <v>45346</v>
      </c>
      <c r="K898" s="12">
        <f t="shared" ref="K898:K961" si="28">B898+G898</f>
        <v>97.759999999999991</v>
      </c>
      <c r="L898" s="12">
        <f t="shared" ref="L898:L961" si="29">D898+C898</f>
        <v>0.08</v>
      </c>
    </row>
    <row r="899" spans="1:12" x14ac:dyDescent="0.25">
      <c r="A899" t="s">
        <v>956</v>
      </c>
      <c r="B899">
        <v>33.799999999999997</v>
      </c>
      <c r="C899">
        <v>0.02</v>
      </c>
      <c r="D899">
        <v>0</v>
      </c>
      <c r="E899">
        <v>0</v>
      </c>
      <c r="F899">
        <v>2</v>
      </c>
      <c r="G899">
        <v>63.96</v>
      </c>
      <c r="H899">
        <v>0</v>
      </c>
      <c r="I899">
        <v>0</v>
      </c>
      <c r="J899" s="11">
        <v>45345</v>
      </c>
      <c r="K899" s="12">
        <f t="shared" si="28"/>
        <v>97.759999999999991</v>
      </c>
      <c r="L899" s="12">
        <f t="shared" si="29"/>
        <v>0.02</v>
      </c>
    </row>
    <row r="900" spans="1:12" x14ac:dyDescent="0.25">
      <c r="A900" t="s">
        <v>957</v>
      </c>
      <c r="B900">
        <v>33.799999999999997</v>
      </c>
      <c r="C900">
        <v>0.02</v>
      </c>
      <c r="D900">
        <v>0</v>
      </c>
      <c r="E900">
        <v>0</v>
      </c>
      <c r="F900">
        <v>2</v>
      </c>
      <c r="G900">
        <v>63.96</v>
      </c>
      <c r="H900">
        <v>0</v>
      </c>
      <c r="I900">
        <v>0</v>
      </c>
      <c r="J900" s="11">
        <v>45344</v>
      </c>
      <c r="K900" s="12">
        <f t="shared" si="28"/>
        <v>97.759999999999991</v>
      </c>
      <c r="L900" s="12">
        <f t="shared" si="29"/>
        <v>0.02</v>
      </c>
    </row>
    <row r="901" spans="1:12" x14ac:dyDescent="0.25">
      <c r="A901" t="s">
        <v>958</v>
      </c>
      <c r="B901">
        <v>33.79</v>
      </c>
      <c r="C901">
        <v>0.02</v>
      </c>
      <c r="D901">
        <v>0</v>
      </c>
      <c r="E901">
        <v>0</v>
      </c>
      <c r="F901">
        <v>2</v>
      </c>
      <c r="G901">
        <v>63.97</v>
      </c>
      <c r="H901">
        <v>0</v>
      </c>
      <c r="I901">
        <v>0</v>
      </c>
      <c r="J901" s="11">
        <v>45343</v>
      </c>
      <c r="K901" s="12">
        <f t="shared" si="28"/>
        <v>97.759999999999991</v>
      </c>
      <c r="L901" s="12">
        <f t="shared" si="29"/>
        <v>0.02</v>
      </c>
    </row>
    <row r="902" spans="1:12" x14ac:dyDescent="0.25">
      <c r="A902" t="s">
        <v>959</v>
      </c>
      <c r="B902">
        <v>33.65</v>
      </c>
      <c r="C902">
        <v>0.04</v>
      </c>
      <c r="D902">
        <v>0</v>
      </c>
      <c r="E902">
        <v>0</v>
      </c>
      <c r="F902">
        <v>1.74</v>
      </c>
      <c r="G902">
        <v>64.37</v>
      </c>
      <c r="H902">
        <v>0</v>
      </c>
      <c r="I902">
        <v>0</v>
      </c>
      <c r="J902" s="11">
        <v>45342</v>
      </c>
      <c r="K902" s="12">
        <f t="shared" si="28"/>
        <v>98.02000000000001</v>
      </c>
      <c r="L902" s="12">
        <f t="shared" si="29"/>
        <v>0.04</v>
      </c>
    </row>
    <row r="903" spans="1:12" x14ac:dyDescent="0.25">
      <c r="A903" t="s">
        <v>960</v>
      </c>
      <c r="B903">
        <v>33.630000000000003</v>
      </c>
      <c r="C903">
        <v>0.08</v>
      </c>
      <c r="D903">
        <v>0</v>
      </c>
      <c r="E903">
        <v>0</v>
      </c>
      <c r="F903">
        <v>1.74</v>
      </c>
      <c r="G903">
        <v>64.34</v>
      </c>
      <c r="H903">
        <v>0</v>
      </c>
      <c r="I903">
        <v>0</v>
      </c>
      <c r="J903" s="11">
        <v>45341</v>
      </c>
      <c r="K903" s="12">
        <f t="shared" si="28"/>
        <v>97.97</v>
      </c>
      <c r="L903" s="12">
        <f t="shared" si="29"/>
        <v>0.08</v>
      </c>
    </row>
    <row r="904" spans="1:12" x14ac:dyDescent="0.25">
      <c r="A904" t="s">
        <v>961</v>
      </c>
      <c r="B904">
        <v>33.630000000000003</v>
      </c>
      <c r="C904">
        <v>0.09</v>
      </c>
      <c r="D904">
        <v>0</v>
      </c>
      <c r="E904">
        <v>0</v>
      </c>
      <c r="F904">
        <v>1.74</v>
      </c>
      <c r="G904">
        <v>64.33</v>
      </c>
      <c r="H904">
        <v>0</v>
      </c>
      <c r="I904">
        <v>0</v>
      </c>
      <c r="J904" s="11">
        <v>45340</v>
      </c>
      <c r="K904" s="12">
        <f t="shared" si="28"/>
        <v>97.960000000000008</v>
      </c>
      <c r="L904" s="12">
        <f t="shared" si="29"/>
        <v>0.09</v>
      </c>
    </row>
    <row r="905" spans="1:12" x14ac:dyDescent="0.25">
      <c r="A905" t="s">
        <v>962</v>
      </c>
      <c r="B905">
        <v>33.659999999999997</v>
      </c>
      <c r="C905">
        <v>0.05</v>
      </c>
      <c r="D905">
        <v>0</v>
      </c>
      <c r="E905">
        <v>0</v>
      </c>
      <c r="F905">
        <v>1.74</v>
      </c>
      <c r="G905">
        <v>64.34</v>
      </c>
      <c r="H905">
        <v>0</v>
      </c>
      <c r="I905">
        <v>0</v>
      </c>
      <c r="J905" s="11">
        <v>45339</v>
      </c>
      <c r="K905" s="12">
        <f t="shared" si="28"/>
        <v>98</v>
      </c>
      <c r="L905" s="12">
        <f t="shared" si="29"/>
        <v>0.05</v>
      </c>
    </row>
    <row r="906" spans="1:12" x14ac:dyDescent="0.25">
      <c r="A906" t="s">
        <v>963</v>
      </c>
      <c r="B906">
        <v>33.380000000000003</v>
      </c>
      <c r="C906">
        <v>0.05</v>
      </c>
      <c r="D906">
        <v>0</v>
      </c>
      <c r="E906">
        <v>0</v>
      </c>
      <c r="F906">
        <v>1.6</v>
      </c>
      <c r="G906">
        <v>64.760000000000005</v>
      </c>
      <c r="H906">
        <v>0</v>
      </c>
      <c r="I906">
        <v>0</v>
      </c>
      <c r="J906" s="11">
        <v>45338</v>
      </c>
      <c r="K906" s="12">
        <f t="shared" si="28"/>
        <v>98.140000000000015</v>
      </c>
      <c r="L906" s="12">
        <f t="shared" si="29"/>
        <v>0.05</v>
      </c>
    </row>
    <row r="907" spans="1:12" x14ac:dyDescent="0.25">
      <c r="A907" t="s">
        <v>964</v>
      </c>
      <c r="B907">
        <v>33.36</v>
      </c>
      <c r="C907">
        <v>0.05</v>
      </c>
      <c r="D907">
        <v>0</v>
      </c>
      <c r="E907">
        <v>0</v>
      </c>
      <c r="F907">
        <v>1.6</v>
      </c>
      <c r="G907">
        <v>64.78</v>
      </c>
      <c r="H907">
        <v>0</v>
      </c>
      <c r="I907">
        <v>0</v>
      </c>
      <c r="J907" s="11">
        <v>45337</v>
      </c>
      <c r="K907" s="12">
        <f t="shared" si="28"/>
        <v>98.14</v>
      </c>
      <c r="L907" s="12">
        <f t="shared" si="29"/>
        <v>0.05</v>
      </c>
    </row>
    <row r="908" spans="1:12" x14ac:dyDescent="0.25">
      <c r="A908" t="s">
        <v>965</v>
      </c>
      <c r="B908">
        <v>33.36</v>
      </c>
      <c r="C908">
        <v>0.05</v>
      </c>
      <c r="D908">
        <v>0</v>
      </c>
      <c r="E908">
        <v>0</v>
      </c>
      <c r="F908">
        <v>1.6</v>
      </c>
      <c r="G908">
        <v>64.78</v>
      </c>
      <c r="H908">
        <v>0</v>
      </c>
      <c r="I908">
        <v>0</v>
      </c>
      <c r="J908" s="11">
        <v>45336</v>
      </c>
      <c r="K908" s="12">
        <f t="shared" si="28"/>
        <v>98.14</v>
      </c>
      <c r="L908" s="12">
        <f t="shared" si="29"/>
        <v>0.05</v>
      </c>
    </row>
    <row r="909" spans="1:12" x14ac:dyDescent="0.25">
      <c r="A909" t="s">
        <v>966</v>
      </c>
      <c r="B909">
        <v>33.22</v>
      </c>
      <c r="C909">
        <v>0.04</v>
      </c>
      <c r="D909">
        <v>0</v>
      </c>
      <c r="E909">
        <v>0</v>
      </c>
      <c r="F909">
        <v>1.48</v>
      </c>
      <c r="G909">
        <v>65.06</v>
      </c>
      <c r="H909">
        <v>0</v>
      </c>
      <c r="I909">
        <v>0</v>
      </c>
      <c r="J909" s="11">
        <v>45335</v>
      </c>
      <c r="K909" s="12">
        <f t="shared" si="28"/>
        <v>98.28</v>
      </c>
      <c r="L909" s="12">
        <f t="shared" si="29"/>
        <v>0.04</v>
      </c>
    </row>
    <row r="910" spans="1:12" x14ac:dyDescent="0.25">
      <c r="A910" t="s">
        <v>967</v>
      </c>
      <c r="B910">
        <v>33.119999999999997</v>
      </c>
      <c r="C910">
        <v>0.04</v>
      </c>
      <c r="D910">
        <v>0</v>
      </c>
      <c r="E910">
        <v>0</v>
      </c>
      <c r="F910">
        <v>1.47</v>
      </c>
      <c r="G910">
        <v>65.16</v>
      </c>
      <c r="H910">
        <v>0</v>
      </c>
      <c r="I910">
        <v>0</v>
      </c>
      <c r="J910" s="11">
        <v>45334</v>
      </c>
      <c r="K910" s="12">
        <f t="shared" si="28"/>
        <v>98.28</v>
      </c>
      <c r="L910" s="12">
        <f t="shared" si="29"/>
        <v>0.04</v>
      </c>
    </row>
    <row r="911" spans="1:12" x14ac:dyDescent="0.25">
      <c r="A911" t="s">
        <v>968</v>
      </c>
      <c r="B911">
        <v>32.67</v>
      </c>
      <c r="C911">
        <v>0.44</v>
      </c>
      <c r="D911">
        <v>0</v>
      </c>
      <c r="E911">
        <v>0</v>
      </c>
      <c r="F911">
        <v>1.45</v>
      </c>
      <c r="G911">
        <v>65.239999999999995</v>
      </c>
      <c r="H911">
        <v>0</v>
      </c>
      <c r="I911">
        <v>0</v>
      </c>
      <c r="J911" s="11">
        <v>45333</v>
      </c>
      <c r="K911" s="12">
        <f t="shared" si="28"/>
        <v>97.91</v>
      </c>
      <c r="L911" s="12">
        <f t="shared" si="29"/>
        <v>0.44</v>
      </c>
    </row>
    <row r="912" spans="1:12" x14ac:dyDescent="0.25">
      <c r="A912" t="s">
        <v>969</v>
      </c>
      <c r="B912">
        <v>32.659999999999997</v>
      </c>
      <c r="C912">
        <v>0.44</v>
      </c>
      <c r="D912">
        <v>0</v>
      </c>
      <c r="E912">
        <v>0</v>
      </c>
      <c r="F912">
        <v>1.45</v>
      </c>
      <c r="G912">
        <v>65.25</v>
      </c>
      <c r="H912">
        <v>0</v>
      </c>
      <c r="I912">
        <v>0</v>
      </c>
      <c r="J912" s="11">
        <v>45332</v>
      </c>
      <c r="K912" s="12">
        <f t="shared" si="28"/>
        <v>97.91</v>
      </c>
      <c r="L912" s="12">
        <f t="shared" si="29"/>
        <v>0.44</v>
      </c>
    </row>
    <row r="913" spans="1:12" x14ac:dyDescent="0.25">
      <c r="A913" t="s">
        <v>970</v>
      </c>
      <c r="B913">
        <v>32.81</v>
      </c>
      <c r="C913">
        <v>0.05</v>
      </c>
      <c r="D913">
        <v>0</v>
      </c>
      <c r="E913">
        <v>0</v>
      </c>
      <c r="F913">
        <v>1.27</v>
      </c>
      <c r="G913">
        <v>65.67</v>
      </c>
      <c r="H913">
        <v>0</v>
      </c>
      <c r="I913">
        <v>0</v>
      </c>
      <c r="J913" s="11">
        <v>45331</v>
      </c>
      <c r="K913" s="12">
        <f t="shared" si="28"/>
        <v>98.48</v>
      </c>
      <c r="L913" s="12">
        <f t="shared" si="29"/>
        <v>0.05</v>
      </c>
    </row>
    <row r="914" spans="1:12" x14ac:dyDescent="0.25">
      <c r="A914" t="s">
        <v>971</v>
      </c>
      <c r="B914">
        <v>32.799999999999997</v>
      </c>
      <c r="C914">
        <v>0.05</v>
      </c>
      <c r="D914">
        <v>0</v>
      </c>
      <c r="E914">
        <v>0</v>
      </c>
      <c r="F914">
        <v>1.27</v>
      </c>
      <c r="G914">
        <v>65.680000000000007</v>
      </c>
      <c r="H914">
        <v>0</v>
      </c>
      <c r="I914">
        <v>0</v>
      </c>
      <c r="J914" s="11">
        <v>45330</v>
      </c>
      <c r="K914" s="12">
        <f t="shared" si="28"/>
        <v>98.48</v>
      </c>
      <c r="L914" s="12">
        <f t="shared" si="29"/>
        <v>0.05</v>
      </c>
    </row>
    <row r="915" spans="1:12" x14ac:dyDescent="0.25">
      <c r="A915" t="s">
        <v>972</v>
      </c>
      <c r="B915">
        <v>32.79</v>
      </c>
      <c r="C915">
        <v>0.05</v>
      </c>
      <c r="D915">
        <v>0</v>
      </c>
      <c r="E915">
        <v>0</v>
      </c>
      <c r="F915">
        <v>1.27</v>
      </c>
      <c r="G915">
        <v>65.69</v>
      </c>
      <c r="H915">
        <v>0</v>
      </c>
      <c r="I915">
        <v>0</v>
      </c>
      <c r="J915" s="11">
        <v>45329</v>
      </c>
      <c r="K915" s="12">
        <f t="shared" si="28"/>
        <v>98.47999999999999</v>
      </c>
      <c r="L915" s="12">
        <f t="shared" si="29"/>
        <v>0.05</v>
      </c>
    </row>
    <row r="916" spans="1:12" x14ac:dyDescent="0.25">
      <c r="A916" t="s">
        <v>973</v>
      </c>
      <c r="B916">
        <v>32.869999999999997</v>
      </c>
      <c r="C916">
        <v>0.17</v>
      </c>
      <c r="D916">
        <v>0</v>
      </c>
      <c r="E916">
        <v>0</v>
      </c>
      <c r="F916">
        <v>1.28</v>
      </c>
      <c r="G916">
        <v>65.489999999999995</v>
      </c>
      <c r="H916">
        <v>0</v>
      </c>
      <c r="I916">
        <v>0</v>
      </c>
      <c r="J916" s="11">
        <v>45328</v>
      </c>
      <c r="K916" s="12">
        <f t="shared" si="28"/>
        <v>98.359999999999985</v>
      </c>
      <c r="L916" s="12">
        <f t="shared" si="29"/>
        <v>0.17</v>
      </c>
    </row>
    <row r="917" spans="1:12" x14ac:dyDescent="0.25">
      <c r="A917" t="s">
        <v>974</v>
      </c>
      <c r="B917">
        <v>33</v>
      </c>
      <c r="C917">
        <v>0.7</v>
      </c>
      <c r="D917">
        <v>0</v>
      </c>
      <c r="E917">
        <v>0</v>
      </c>
      <c r="F917">
        <v>1.28</v>
      </c>
      <c r="G917">
        <v>64.81</v>
      </c>
      <c r="H917">
        <v>0</v>
      </c>
      <c r="I917">
        <v>0</v>
      </c>
      <c r="J917" s="11">
        <v>45327</v>
      </c>
      <c r="K917" s="12">
        <f t="shared" si="28"/>
        <v>97.81</v>
      </c>
      <c r="L917" s="12">
        <f t="shared" si="29"/>
        <v>0.7</v>
      </c>
    </row>
    <row r="918" spans="1:12" x14ac:dyDescent="0.25">
      <c r="A918" t="s">
        <v>975</v>
      </c>
      <c r="B918">
        <v>33.26</v>
      </c>
      <c r="C918">
        <v>0.05</v>
      </c>
      <c r="D918">
        <v>0</v>
      </c>
      <c r="E918">
        <v>0</v>
      </c>
      <c r="F918">
        <v>1.29</v>
      </c>
      <c r="G918">
        <v>65.19</v>
      </c>
      <c r="H918">
        <v>0</v>
      </c>
      <c r="I918">
        <v>0</v>
      </c>
      <c r="J918" s="11">
        <v>45326</v>
      </c>
      <c r="K918" s="12">
        <f t="shared" si="28"/>
        <v>98.449999999999989</v>
      </c>
      <c r="L918" s="12">
        <f t="shared" si="29"/>
        <v>0.05</v>
      </c>
    </row>
    <row r="919" spans="1:12" x14ac:dyDescent="0.25">
      <c r="A919" t="s">
        <v>976</v>
      </c>
      <c r="B919">
        <v>33.28</v>
      </c>
      <c r="C919">
        <v>0.02</v>
      </c>
      <c r="D919">
        <v>0</v>
      </c>
      <c r="E919">
        <v>0</v>
      </c>
      <c r="F919">
        <v>1.97</v>
      </c>
      <c r="G919">
        <v>64.510000000000005</v>
      </c>
      <c r="H919">
        <v>0</v>
      </c>
      <c r="I919">
        <v>0</v>
      </c>
      <c r="J919" s="11">
        <v>45325</v>
      </c>
      <c r="K919" s="12">
        <f t="shared" si="28"/>
        <v>97.79</v>
      </c>
      <c r="L919" s="12">
        <f t="shared" si="29"/>
        <v>0.02</v>
      </c>
    </row>
    <row r="920" spans="1:12" x14ac:dyDescent="0.25">
      <c r="A920" t="s">
        <v>977</v>
      </c>
      <c r="B920">
        <v>33.369999999999997</v>
      </c>
      <c r="C920">
        <v>0.05</v>
      </c>
      <c r="D920">
        <v>0</v>
      </c>
      <c r="E920">
        <v>0</v>
      </c>
      <c r="F920">
        <v>1.95</v>
      </c>
      <c r="G920">
        <v>64.42</v>
      </c>
      <c r="H920">
        <v>0</v>
      </c>
      <c r="I920">
        <v>0</v>
      </c>
      <c r="J920" s="11">
        <v>45324</v>
      </c>
      <c r="K920" s="12">
        <f t="shared" si="28"/>
        <v>97.789999999999992</v>
      </c>
      <c r="L920" s="12">
        <f t="shared" si="29"/>
        <v>0.05</v>
      </c>
    </row>
    <row r="921" spans="1:12" x14ac:dyDescent="0.25">
      <c r="A921" t="s">
        <v>978</v>
      </c>
      <c r="B921">
        <v>33.369999999999997</v>
      </c>
      <c r="C921">
        <v>0.05</v>
      </c>
      <c r="D921">
        <v>0</v>
      </c>
      <c r="E921">
        <v>0</v>
      </c>
      <c r="F921">
        <v>1.95</v>
      </c>
      <c r="G921">
        <v>64.42</v>
      </c>
      <c r="H921">
        <v>0</v>
      </c>
      <c r="I921">
        <v>0</v>
      </c>
      <c r="J921" s="11">
        <v>45323</v>
      </c>
      <c r="K921" s="12">
        <f t="shared" si="28"/>
        <v>97.789999999999992</v>
      </c>
      <c r="L921" s="12">
        <f t="shared" si="29"/>
        <v>0.05</v>
      </c>
    </row>
    <row r="922" spans="1:12" x14ac:dyDescent="0.25">
      <c r="A922" t="s">
        <v>979</v>
      </c>
      <c r="B922">
        <v>33.36</v>
      </c>
      <c r="C922">
        <v>0.05</v>
      </c>
      <c r="D922">
        <v>0</v>
      </c>
      <c r="E922">
        <v>0</v>
      </c>
      <c r="F922">
        <v>1.95</v>
      </c>
      <c r="G922">
        <v>64.430000000000007</v>
      </c>
      <c r="H922">
        <v>0</v>
      </c>
      <c r="I922">
        <v>0</v>
      </c>
      <c r="J922" s="11">
        <v>45322</v>
      </c>
      <c r="K922" s="12">
        <f t="shared" si="28"/>
        <v>97.79</v>
      </c>
      <c r="L922" s="12">
        <f t="shared" si="29"/>
        <v>0.05</v>
      </c>
    </row>
    <row r="923" spans="1:12" x14ac:dyDescent="0.25">
      <c r="A923" t="s">
        <v>980</v>
      </c>
      <c r="B923">
        <v>32.93</v>
      </c>
      <c r="C923">
        <v>1.46</v>
      </c>
      <c r="D923">
        <v>0</v>
      </c>
      <c r="E923">
        <v>0</v>
      </c>
      <c r="F923">
        <v>1.27</v>
      </c>
      <c r="G923">
        <v>64.13</v>
      </c>
      <c r="H923">
        <v>0</v>
      </c>
      <c r="I923">
        <v>0</v>
      </c>
      <c r="J923" s="11">
        <v>45321</v>
      </c>
      <c r="K923" s="12">
        <f t="shared" si="28"/>
        <v>97.06</v>
      </c>
      <c r="L923" s="12">
        <f t="shared" si="29"/>
        <v>1.46</v>
      </c>
    </row>
    <row r="924" spans="1:12" x14ac:dyDescent="0.25">
      <c r="A924" t="s">
        <v>981</v>
      </c>
      <c r="B924">
        <v>33.17</v>
      </c>
      <c r="C924">
        <v>0.06</v>
      </c>
      <c r="D924">
        <v>0</v>
      </c>
      <c r="E924">
        <v>0</v>
      </c>
      <c r="F924">
        <v>1.29</v>
      </c>
      <c r="G924">
        <v>65.28</v>
      </c>
      <c r="H924">
        <v>0</v>
      </c>
      <c r="I924">
        <v>0</v>
      </c>
      <c r="J924" s="11">
        <v>45320</v>
      </c>
      <c r="K924" s="12">
        <f t="shared" si="28"/>
        <v>98.45</v>
      </c>
      <c r="L924" s="12">
        <f t="shared" si="29"/>
        <v>0.06</v>
      </c>
    </row>
    <row r="925" spans="1:12" x14ac:dyDescent="0.25">
      <c r="A925" t="s">
        <v>982</v>
      </c>
      <c r="B925">
        <v>33.1</v>
      </c>
      <c r="C925">
        <v>0.06</v>
      </c>
      <c r="D925">
        <v>0</v>
      </c>
      <c r="E925">
        <v>0</v>
      </c>
      <c r="F925">
        <v>1.28</v>
      </c>
      <c r="G925">
        <v>65.349999999999994</v>
      </c>
      <c r="H925">
        <v>0</v>
      </c>
      <c r="I925">
        <v>0</v>
      </c>
      <c r="J925" s="11">
        <v>45319</v>
      </c>
      <c r="K925" s="12">
        <f t="shared" si="28"/>
        <v>98.449999999999989</v>
      </c>
      <c r="L925" s="12">
        <f t="shared" si="29"/>
        <v>0.06</v>
      </c>
    </row>
    <row r="926" spans="1:12" x14ac:dyDescent="0.25">
      <c r="A926" t="s">
        <v>983</v>
      </c>
      <c r="B926">
        <v>33.18</v>
      </c>
      <c r="C926">
        <v>0.06</v>
      </c>
      <c r="D926">
        <v>0</v>
      </c>
      <c r="E926">
        <v>0</v>
      </c>
      <c r="F926">
        <v>1.29</v>
      </c>
      <c r="G926">
        <v>65.260000000000005</v>
      </c>
      <c r="H926">
        <v>0</v>
      </c>
      <c r="I926">
        <v>0</v>
      </c>
      <c r="J926" s="11">
        <v>45318</v>
      </c>
      <c r="K926" s="12">
        <f t="shared" si="28"/>
        <v>98.44</v>
      </c>
      <c r="L926" s="12">
        <f t="shared" si="29"/>
        <v>0.06</v>
      </c>
    </row>
    <row r="927" spans="1:12" x14ac:dyDescent="0.25">
      <c r="A927" t="s">
        <v>984</v>
      </c>
      <c r="B927">
        <v>33.29</v>
      </c>
      <c r="C927">
        <v>0.03</v>
      </c>
      <c r="D927">
        <v>0</v>
      </c>
      <c r="E927">
        <v>0</v>
      </c>
      <c r="F927">
        <v>1.3</v>
      </c>
      <c r="G927">
        <v>65.17</v>
      </c>
      <c r="H927">
        <v>0</v>
      </c>
      <c r="I927">
        <v>0</v>
      </c>
      <c r="J927" s="11">
        <v>45317</v>
      </c>
      <c r="K927" s="12">
        <f t="shared" si="28"/>
        <v>98.460000000000008</v>
      </c>
      <c r="L927" s="12">
        <f t="shared" si="29"/>
        <v>0.03</v>
      </c>
    </row>
    <row r="928" spans="1:12" x14ac:dyDescent="0.25">
      <c r="A928" t="s">
        <v>985</v>
      </c>
      <c r="B928">
        <v>33.28</v>
      </c>
      <c r="C928">
        <v>0.03</v>
      </c>
      <c r="D928">
        <v>0</v>
      </c>
      <c r="E928">
        <v>0</v>
      </c>
      <c r="F928">
        <v>1.3</v>
      </c>
      <c r="G928">
        <v>65.180000000000007</v>
      </c>
      <c r="H928">
        <v>0</v>
      </c>
      <c r="I928">
        <v>0</v>
      </c>
      <c r="J928" s="11">
        <v>45316</v>
      </c>
      <c r="K928" s="12">
        <f t="shared" si="28"/>
        <v>98.460000000000008</v>
      </c>
      <c r="L928" s="12">
        <f t="shared" si="29"/>
        <v>0.03</v>
      </c>
    </row>
    <row r="929" spans="1:12" x14ac:dyDescent="0.25">
      <c r="A929" t="s">
        <v>986</v>
      </c>
      <c r="B929">
        <v>33.270000000000003</v>
      </c>
      <c r="C929">
        <v>0.03</v>
      </c>
      <c r="D929">
        <v>0</v>
      </c>
      <c r="E929">
        <v>0</v>
      </c>
      <c r="F929">
        <v>1.3</v>
      </c>
      <c r="G929">
        <v>65.19</v>
      </c>
      <c r="H929">
        <v>0</v>
      </c>
      <c r="I929">
        <v>0</v>
      </c>
      <c r="J929" s="11">
        <v>45315</v>
      </c>
      <c r="K929" s="12">
        <f t="shared" si="28"/>
        <v>98.460000000000008</v>
      </c>
      <c r="L929" s="12">
        <f t="shared" si="29"/>
        <v>0.03</v>
      </c>
    </row>
    <row r="930" spans="1:12" x14ac:dyDescent="0.25">
      <c r="A930" t="s">
        <v>987</v>
      </c>
      <c r="B930">
        <v>33.42</v>
      </c>
      <c r="C930">
        <v>0.04</v>
      </c>
      <c r="D930">
        <v>0</v>
      </c>
      <c r="E930">
        <v>0</v>
      </c>
      <c r="F930">
        <v>1.31</v>
      </c>
      <c r="G930">
        <v>65.03</v>
      </c>
      <c r="H930">
        <v>0</v>
      </c>
      <c r="I930">
        <v>0</v>
      </c>
      <c r="J930" s="11">
        <v>45314</v>
      </c>
      <c r="K930" s="12">
        <f t="shared" si="28"/>
        <v>98.45</v>
      </c>
      <c r="L930" s="12">
        <f t="shared" si="29"/>
        <v>0.04</v>
      </c>
    </row>
    <row r="931" spans="1:12" x14ac:dyDescent="0.25">
      <c r="A931" t="s">
        <v>988</v>
      </c>
      <c r="B931">
        <v>33.19</v>
      </c>
      <c r="C931">
        <v>0.03</v>
      </c>
      <c r="D931">
        <v>0</v>
      </c>
      <c r="E931">
        <v>0</v>
      </c>
      <c r="F931">
        <v>1.29</v>
      </c>
      <c r="G931">
        <v>65.28</v>
      </c>
      <c r="H931">
        <v>0</v>
      </c>
      <c r="I931">
        <v>0</v>
      </c>
      <c r="J931" s="11">
        <v>45313</v>
      </c>
      <c r="K931" s="12">
        <f t="shared" si="28"/>
        <v>98.47</v>
      </c>
      <c r="L931" s="12">
        <f t="shared" si="29"/>
        <v>0.03</v>
      </c>
    </row>
    <row r="932" spans="1:12" x14ac:dyDescent="0.25">
      <c r="A932" t="s">
        <v>989</v>
      </c>
      <c r="B932">
        <v>33.08</v>
      </c>
      <c r="C932">
        <v>0.03</v>
      </c>
      <c r="D932">
        <v>0</v>
      </c>
      <c r="E932">
        <v>0</v>
      </c>
      <c r="F932">
        <v>1.28</v>
      </c>
      <c r="G932">
        <v>65.400000000000006</v>
      </c>
      <c r="H932">
        <v>0</v>
      </c>
      <c r="I932">
        <v>0</v>
      </c>
      <c r="J932" s="11">
        <v>45312</v>
      </c>
      <c r="K932" s="12">
        <f t="shared" si="28"/>
        <v>98.48</v>
      </c>
      <c r="L932" s="12">
        <f t="shared" si="29"/>
        <v>0.03</v>
      </c>
    </row>
    <row r="933" spans="1:12" x14ac:dyDescent="0.25">
      <c r="A933" t="s">
        <v>990</v>
      </c>
      <c r="B933">
        <v>32.979999999999997</v>
      </c>
      <c r="C933">
        <v>0.03</v>
      </c>
      <c r="D933">
        <v>0</v>
      </c>
      <c r="E933">
        <v>0</v>
      </c>
      <c r="F933">
        <v>1.18</v>
      </c>
      <c r="G933">
        <v>65.599999999999994</v>
      </c>
      <c r="H933">
        <v>0</v>
      </c>
      <c r="I933">
        <v>0</v>
      </c>
      <c r="J933" s="11">
        <v>45311</v>
      </c>
      <c r="K933" s="12">
        <f t="shared" si="28"/>
        <v>98.579999999999984</v>
      </c>
      <c r="L933" s="12">
        <f t="shared" si="29"/>
        <v>0.03</v>
      </c>
    </row>
    <row r="934" spans="1:12" x14ac:dyDescent="0.25">
      <c r="A934" t="s">
        <v>991</v>
      </c>
      <c r="B934">
        <v>32.729999999999997</v>
      </c>
      <c r="C934">
        <v>0.03</v>
      </c>
      <c r="D934">
        <v>0</v>
      </c>
      <c r="E934">
        <v>0</v>
      </c>
      <c r="F934">
        <v>0.87</v>
      </c>
      <c r="G934">
        <v>66.17</v>
      </c>
      <c r="H934">
        <v>0</v>
      </c>
      <c r="I934">
        <v>0</v>
      </c>
      <c r="J934" s="11">
        <v>45310</v>
      </c>
      <c r="K934" s="12">
        <f t="shared" si="28"/>
        <v>98.9</v>
      </c>
      <c r="L934" s="12">
        <f t="shared" si="29"/>
        <v>0.03</v>
      </c>
    </row>
    <row r="935" spans="1:12" x14ac:dyDescent="0.25">
      <c r="A935" t="s">
        <v>992</v>
      </c>
      <c r="B935">
        <v>32.72</v>
      </c>
      <c r="C935">
        <v>0.03</v>
      </c>
      <c r="D935">
        <v>0</v>
      </c>
      <c r="E935">
        <v>0</v>
      </c>
      <c r="F935">
        <v>0.87</v>
      </c>
      <c r="G935">
        <v>66.180000000000007</v>
      </c>
      <c r="H935">
        <v>0</v>
      </c>
      <c r="I935">
        <v>0</v>
      </c>
      <c r="J935" s="11">
        <v>45309</v>
      </c>
      <c r="K935" s="12">
        <f t="shared" si="28"/>
        <v>98.9</v>
      </c>
      <c r="L935" s="12">
        <f t="shared" si="29"/>
        <v>0.03</v>
      </c>
    </row>
    <row r="936" spans="1:12" x14ac:dyDescent="0.25">
      <c r="A936" t="s">
        <v>993</v>
      </c>
      <c r="B936">
        <v>32.69</v>
      </c>
      <c r="C936">
        <v>0.11</v>
      </c>
      <c r="D936">
        <v>0</v>
      </c>
      <c r="E936">
        <v>0</v>
      </c>
      <c r="F936">
        <v>0.87</v>
      </c>
      <c r="G936">
        <v>66.14</v>
      </c>
      <c r="H936">
        <v>0</v>
      </c>
      <c r="I936">
        <v>0</v>
      </c>
      <c r="J936" s="11">
        <v>45308</v>
      </c>
      <c r="K936" s="12">
        <f t="shared" si="28"/>
        <v>98.83</v>
      </c>
      <c r="L936" s="12">
        <f t="shared" si="29"/>
        <v>0.11</v>
      </c>
    </row>
    <row r="937" spans="1:12" x14ac:dyDescent="0.25">
      <c r="A937" t="s">
        <v>994</v>
      </c>
      <c r="B937">
        <v>32.520000000000003</v>
      </c>
      <c r="C937">
        <v>0.03</v>
      </c>
      <c r="D937">
        <v>0</v>
      </c>
      <c r="E937">
        <v>0</v>
      </c>
      <c r="F937">
        <v>0.94</v>
      </c>
      <c r="G937">
        <v>66.31</v>
      </c>
      <c r="H937">
        <v>0</v>
      </c>
      <c r="I937">
        <v>0</v>
      </c>
      <c r="J937" s="11">
        <v>45307</v>
      </c>
      <c r="K937" s="12">
        <f t="shared" si="28"/>
        <v>98.830000000000013</v>
      </c>
      <c r="L937" s="12">
        <f t="shared" si="29"/>
        <v>0.03</v>
      </c>
    </row>
    <row r="938" spans="1:12" x14ac:dyDescent="0.25">
      <c r="A938" t="s">
        <v>995</v>
      </c>
      <c r="B938">
        <v>32.51</v>
      </c>
      <c r="C938">
        <v>0.03</v>
      </c>
      <c r="D938">
        <v>0</v>
      </c>
      <c r="E938">
        <v>0</v>
      </c>
      <c r="F938">
        <v>0.93</v>
      </c>
      <c r="G938">
        <v>66.33</v>
      </c>
      <c r="H938">
        <v>0</v>
      </c>
      <c r="I938">
        <v>0</v>
      </c>
      <c r="J938" s="11">
        <v>45306</v>
      </c>
      <c r="K938" s="12">
        <f t="shared" si="28"/>
        <v>98.84</v>
      </c>
      <c r="L938" s="12">
        <f t="shared" si="29"/>
        <v>0.03</v>
      </c>
    </row>
    <row r="939" spans="1:12" x14ac:dyDescent="0.25">
      <c r="A939" t="s">
        <v>996</v>
      </c>
      <c r="B939">
        <v>32.35</v>
      </c>
      <c r="C939">
        <v>0.03</v>
      </c>
      <c r="D939">
        <v>0</v>
      </c>
      <c r="E939">
        <v>0</v>
      </c>
      <c r="F939">
        <v>0.93</v>
      </c>
      <c r="G939">
        <v>66.489999999999995</v>
      </c>
      <c r="H939">
        <v>0</v>
      </c>
      <c r="I939">
        <v>0</v>
      </c>
      <c r="J939" s="11">
        <v>45305</v>
      </c>
      <c r="K939" s="12">
        <f t="shared" si="28"/>
        <v>98.84</v>
      </c>
      <c r="L939" s="12">
        <f t="shared" si="29"/>
        <v>0.03</v>
      </c>
    </row>
    <row r="940" spans="1:12" x14ac:dyDescent="0.25">
      <c r="A940" t="s">
        <v>997</v>
      </c>
      <c r="B940">
        <v>32.590000000000003</v>
      </c>
      <c r="C940">
        <v>0.03</v>
      </c>
      <c r="D940">
        <v>0</v>
      </c>
      <c r="E940">
        <v>0</v>
      </c>
      <c r="F940">
        <v>0.94</v>
      </c>
      <c r="G940">
        <v>66.23</v>
      </c>
      <c r="H940">
        <v>0</v>
      </c>
      <c r="I940">
        <v>0</v>
      </c>
      <c r="J940" s="11">
        <v>45304</v>
      </c>
      <c r="K940" s="12">
        <f t="shared" si="28"/>
        <v>98.820000000000007</v>
      </c>
      <c r="L940" s="12">
        <f t="shared" si="29"/>
        <v>0.03</v>
      </c>
    </row>
    <row r="941" spans="1:12" x14ac:dyDescent="0.25">
      <c r="A941" t="s">
        <v>998</v>
      </c>
      <c r="B941">
        <v>32.26</v>
      </c>
      <c r="C941">
        <v>0.03</v>
      </c>
      <c r="D941">
        <v>0</v>
      </c>
      <c r="E941">
        <v>0</v>
      </c>
      <c r="F941">
        <v>0.93</v>
      </c>
      <c r="G941">
        <v>66.58</v>
      </c>
      <c r="H941">
        <v>0</v>
      </c>
      <c r="I941">
        <v>0</v>
      </c>
      <c r="J941" s="11">
        <v>45303</v>
      </c>
      <c r="K941" s="12">
        <f t="shared" si="28"/>
        <v>98.84</v>
      </c>
      <c r="L941" s="12">
        <f t="shared" si="29"/>
        <v>0.03</v>
      </c>
    </row>
    <row r="942" spans="1:12" x14ac:dyDescent="0.25">
      <c r="A942" t="s">
        <v>999</v>
      </c>
      <c r="B942">
        <v>32.26</v>
      </c>
      <c r="C942">
        <v>0.03</v>
      </c>
      <c r="D942">
        <v>0</v>
      </c>
      <c r="E942">
        <v>0</v>
      </c>
      <c r="F942">
        <v>0.93</v>
      </c>
      <c r="G942">
        <v>66.58</v>
      </c>
      <c r="H942">
        <v>0</v>
      </c>
      <c r="I942">
        <v>0</v>
      </c>
      <c r="J942" s="11">
        <v>45302</v>
      </c>
      <c r="K942" s="12">
        <f t="shared" si="28"/>
        <v>98.84</v>
      </c>
      <c r="L942" s="12">
        <f t="shared" si="29"/>
        <v>0.03</v>
      </c>
    </row>
    <row r="943" spans="1:12" x14ac:dyDescent="0.25">
      <c r="A943" t="s">
        <v>1000</v>
      </c>
      <c r="B943">
        <v>32.25</v>
      </c>
      <c r="C943">
        <v>0.03</v>
      </c>
      <c r="D943">
        <v>0</v>
      </c>
      <c r="E943">
        <v>0</v>
      </c>
      <c r="F943">
        <v>0.93</v>
      </c>
      <c r="G943">
        <v>66.59</v>
      </c>
      <c r="H943">
        <v>0</v>
      </c>
      <c r="I943">
        <v>0</v>
      </c>
      <c r="J943" s="11">
        <v>45301</v>
      </c>
      <c r="K943" s="12">
        <f t="shared" si="28"/>
        <v>98.84</v>
      </c>
      <c r="L943" s="12">
        <f t="shared" si="29"/>
        <v>0.03</v>
      </c>
    </row>
    <row r="944" spans="1:12" x14ac:dyDescent="0.25">
      <c r="A944" t="s">
        <v>1001</v>
      </c>
      <c r="B944">
        <v>32.369999999999997</v>
      </c>
      <c r="C944">
        <v>0.03</v>
      </c>
      <c r="D944">
        <v>0</v>
      </c>
      <c r="E944">
        <v>0</v>
      </c>
      <c r="F944">
        <v>0.94</v>
      </c>
      <c r="G944">
        <v>66.47</v>
      </c>
      <c r="H944">
        <v>0</v>
      </c>
      <c r="I944">
        <v>0</v>
      </c>
      <c r="J944" s="11">
        <v>45300</v>
      </c>
      <c r="K944" s="12">
        <f t="shared" si="28"/>
        <v>98.84</v>
      </c>
      <c r="L944" s="12">
        <f t="shared" si="29"/>
        <v>0.03</v>
      </c>
    </row>
    <row r="945" spans="1:12" x14ac:dyDescent="0.25">
      <c r="A945" t="s">
        <v>1002</v>
      </c>
      <c r="B945">
        <v>32.299999999999997</v>
      </c>
      <c r="C945">
        <v>0.08</v>
      </c>
      <c r="D945">
        <v>0</v>
      </c>
      <c r="E945">
        <v>0</v>
      </c>
      <c r="F945">
        <v>0.94</v>
      </c>
      <c r="G945">
        <v>66.5</v>
      </c>
      <c r="H945">
        <v>0</v>
      </c>
      <c r="I945">
        <v>0</v>
      </c>
      <c r="J945" s="11">
        <v>45299</v>
      </c>
      <c r="K945" s="12">
        <f t="shared" si="28"/>
        <v>98.8</v>
      </c>
      <c r="L945" s="12">
        <f t="shared" si="29"/>
        <v>0.08</v>
      </c>
    </row>
    <row r="946" spans="1:12" x14ac:dyDescent="0.25">
      <c r="A946" t="s">
        <v>1003</v>
      </c>
      <c r="B946">
        <v>32.200000000000003</v>
      </c>
      <c r="C946">
        <v>0.06</v>
      </c>
      <c r="D946">
        <v>0</v>
      </c>
      <c r="E946">
        <v>0</v>
      </c>
      <c r="F946">
        <v>0.93</v>
      </c>
      <c r="G946">
        <v>66.62</v>
      </c>
      <c r="H946">
        <v>0</v>
      </c>
      <c r="I946">
        <v>0</v>
      </c>
      <c r="J946" s="11">
        <v>45298</v>
      </c>
      <c r="K946" s="12">
        <f t="shared" si="28"/>
        <v>98.820000000000007</v>
      </c>
      <c r="L946" s="12">
        <f t="shared" si="29"/>
        <v>0.06</v>
      </c>
    </row>
    <row r="947" spans="1:12" x14ac:dyDescent="0.25">
      <c r="A947" t="s">
        <v>1004</v>
      </c>
      <c r="B947">
        <v>32.08</v>
      </c>
      <c r="C947">
        <v>0.06</v>
      </c>
      <c r="D947">
        <v>0</v>
      </c>
      <c r="E947">
        <v>0</v>
      </c>
      <c r="F947">
        <v>0.93</v>
      </c>
      <c r="G947">
        <v>66.75</v>
      </c>
      <c r="H947">
        <v>0</v>
      </c>
      <c r="I947">
        <v>0</v>
      </c>
      <c r="J947" s="11">
        <v>45297</v>
      </c>
      <c r="K947" s="12">
        <f t="shared" si="28"/>
        <v>98.83</v>
      </c>
      <c r="L947" s="12">
        <f t="shared" si="29"/>
        <v>0.06</v>
      </c>
    </row>
    <row r="948" spans="1:12" x14ac:dyDescent="0.25">
      <c r="A948" t="s">
        <v>1005</v>
      </c>
      <c r="B948">
        <v>31.93</v>
      </c>
      <c r="C948">
        <v>7.0000000000000007E-2</v>
      </c>
      <c r="D948">
        <v>0</v>
      </c>
      <c r="E948">
        <v>0</v>
      </c>
      <c r="F948">
        <v>0.93</v>
      </c>
      <c r="G948">
        <v>66.89</v>
      </c>
      <c r="H948">
        <v>0</v>
      </c>
      <c r="I948">
        <v>0</v>
      </c>
      <c r="J948" s="11">
        <v>45296</v>
      </c>
      <c r="K948" s="12">
        <f t="shared" si="28"/>
        <v>98.82</v>
      </c>
      <c r="L948" s="12">
        <f t="shared" si="29"/>
        <v>7.0000000000000007E-2</v>
      </c>
    </row>
    <row r="949" spans="1:12" x14ac:dyDescent="0.25">
      <c r="A949" t="s">
        <v>1006</v>
      </c>
      <c r="B949">
        <v>31.93</v>
      </c>
      <c r="C949">
        <v>7.0000000000000007E-2</v>
      </c>
      <c r="D949">
        <v>0</v>
      </c>
      <c r="E949">
        <v>0</v>
      </c>
      <c r="F949">
        <v>0.93</v>
      </c>
      <c r="G949">
        <v>66.89</v>
      </c>
      <c r="H949">
        <v>0</v>
      </c>
      <c r="I949">
        <v>0</v>
      </c>
      <c r="J949" s="11">
        <v>45295</v>
      </c>
      <c r="K949" s="12">
        <f t="shared" si="28"/>
        <v>98.82</v>
      </c>
      <c r="L949" s="12">
        <f t="shared" si="29"/>
        <v>7.0000000000000007E-2</v>
      </c>
    </row>
    <row r="950" spans="1:12" x14ac:dyDescent="0.25">
      <c r="A950" t="s">
        <v>1007</v>
      </c>
      <c r="B950">
        <v>31.92</v>
      </c>
      <c r="C950">
        <v>7.0000000000000007E-2</v>
      </c>
      <c r="D950">
        <v>0</v>
      </c>
      <c r="E950">
        <v>0</v>
      </c>
      <c r="F950">
        <v>0.93</v>
      </c>
      <c r="G950">
        <v>66.900000000000006</v>
      </c>
      <c r="H950">
        <v>0</v>
      </c>
      <c r="I950">
        <v>0</v>
      </c>
      <c r="J950" s="11">
        <v>45294</v>
      </c>
      <c r="K950" s="12">
        <f t="shared" si="28"/>
        <v>98.820000000000007</v>
      </c>
      <c r="L950" s="12">
        <f t="shared" si="29"/>
        <v>7.0000000000000007E-2</v>
      </c>
    </row>
    <row r="951" spans="1:12" x14ac:dyDescent="0.25">
      <c r="A951" t="s">
        <v>1008</v>
      </c>
      <c r="B951">
        <v>32.380000000000003</v>
      </c>
      <c r="C951">
        <v>0.06</v>
      </c>
      <c r="D951">
        <v>0</v>
      </c>
      <c r="E951">
        <v>0</v>
      </c>
      <c r="F951">
        <v>0.95</v>
      </c>
      <c r="G951">
        <v>66.42</v>
      </c>
      <c r="H951">
        <v>0</v>
      </c>
      <c r="I951">
        <v>0</v>
      </c>
      <c r="J951" s="11">
        <v>45293</v>
      </c>
      <c r="K951" s="12">
        <f t="shared" si="28"/>
        <v>98.800000000000011</v>
      </c>
      <c r="L951" s="12">
        <f t="shared" si="29"/>
        <v>0.06</v>
      </c>
    </row>
    <row r="952" spans="1:12" x14ac:dyDescent="0.25">
      <c r="A952" t="s">
        <v>1009</v>
      </c>
      <c r="B952">
        <v>32.14</v>
      </c>
      <c r="C952">
        <v>0.15</v>
      </c>
      <c r="D952">
        <v>0</v>
      </c>
      <c r="E952">
        <v>0</v>
      </c>
      <c r="F952">
        <v>0.95</v>
      </c>
      <c r="G952">
        <v>66.58</v>
      </c>
      <c r="H952">
        <v>0</v>
      </c>
      <c r="I952">
        <v>0</v>
      </c>
      <c r="J952" s="11">
        <v>45292</v>
      </c>
      <c r="K952" s="12">
        <f t="shared" si="28"/>
        <v>98.72</v>
      </c>
      <c r="L952" s="12">
        <f t="shared" si="29"/>
        <v>0.15</v>
      </c>
    </row>
    <row r="953" spans="1:12" x14ac:dyDescent="0.25">
      <c r="A953" t="s">
        <v>1010</v>
      </c>
      <c r="B953">
        <v>32.18</v>
      </c>
      <c r="C953">
        <v>0.15</v>
      </c>
      <c r="D953">
        <v>0</v>
      </c>
      <c r="E953">
        <v>0</v>
      </c>
      <c r="F953">
        <v>0.95</v>
      </c>
      <c r="G953">
        <v>66.540000000000006</v>
      </c>
      <c r="H953">
        <v>0</v>
      </c>
      <c r="I953">
        <v>0</v>
      </c>
      <c r="J953" s="11">
        <v>45291</v>
      </c>
      <c r="K953" s="12">
        <f t="shared" si="28"/>
        <v>98.72</v>
      </c>
      <c r="L953" s="12">
        <f t="shared" si="29"/>
        <v>0.15</v>
      </c>
    </row>
    <row r="954" spans="1:12" x14ac:dyDescent="0.25">
      <c r="A954" t="s">
        <v>1011</v>
      </c>
      <c r="B954">
        <v>32.1</v>
      </c>
      <c r="C954">
        <v>0.15</v>
      </c>
      <c r="D954">
        <v>0</v>
      </c>
      <c r="E954">
        <v>0</v>
      </c>
      <c r="F954">
        <v>0.94</v>
      </c>
      <c r="G954">
        <v>66.62</v>
      </c>
      <c r="H954">
        <v>0</v>
      </c>
      <c r="I954">
        <v>0</v>
      </c>
      <c r="J954" s="11">
        <v>45290</v>
      </c>
      <c r="K954" s="12">
        <f t="shared" si="28"/>
        <v>98.72</v>
      </c>
      <c r="L954" s="12">
        <f t="shared" si="29"/>
        <v>0.15</v>
      </c>
    </row>
    <row r="955" spans="1:12" x14ac:dyDescent="0.25">
      <c r="A955" t="s">
        <v>1012</v>
      </c>
      <c r="B955">
        <v>32.29</v>
      </c>
      <c r="C955">
        <v>0.15</v>
      </c>
      <c r="D955">
        <v>0</v>
      </c>
      <c r="E955">
        <v>0</v>
      </c>
      <c r="F955">
        <v>0.95</v>
      </c>
      <c r="G955">
        <v>66.430000000000007</v>
      </c>
      <c r="H955">
        <v>0</v>
      </c>
      <c r="I955">
        <v>0</v>
      </c>
      <c r="J955" s="11">
        <v>45289</v>
      </c>
      <c r="K955" s="12">
        <f t="shared" si="28"/>
        <v>98.72</v>
      </c>
      <c r="L955" s="12">
        <f t="shared" si="29"/>
        <v>0.15</v>
      </c>
    </row>
    <row r="956" spans="1:12" x14ac:dyDescent="0.25">
      <c r="A956" t="s">
        <v>1013</v>
      </c>
      <c r="B956">
        <v>32.28</v>
      </c>
      <c r="C956">
        <v>0.15</v>
      </c>
      <c r="D956">
        <v>0</v>
      </c>
      <c r="E956">
        <v>0</v>
      </c>
      <c r="F956">
        <v>0.95</v>
      </c>
      <c r="G956">
        <v>66.44</v>
      </c>
      <c r="H956">
        <v>0</v>
      </c>
      <c r="I956">
        <v>0</v>
      </c>
      <c r="J956" s="11">
        <v>45288</v>
      </c>
      <c r="K956" s="12">
        <f t="shared" si="28"/>
        <v>98.72</v>
      </c>
      <c r="L956" s="12">
        <f t="shared" si="29"/>
        <v>0.15</v>
      </c>
    </row>
    <row r="957" spans="1:12" x14ac:dyDescent="0.25">
      <c r="A957" t="s">
        <v>1014</v>
      </c>
      <c r="B957">
        <v>32.270000000000003</v>
      </c>
      <c r="C957">
        <v>0.15</v>
      </c>
      <c r="D957">
        <v>0</v>
      </c>
      <c r="E957">
        <v>0</v>
      </c>
      <c r="F957">
        <v>0.95</v>
      </c>
      <c r="G957">
        <v>66.45</v>
      </c>
      <c r="H957">
        <v>0</v>
      </c>
      <c r="I957">
        <v>0</v>
      </c>
      <c r="J957" s="11">
        <v>45287</v>
      </c>
      <c r="K957" s="12">
        <f t="shared" si="28"/>
        <v>98.72</v>
      </c>
      <c r="L957" s="12">
        <f t="shared" si="29"/>
        <v>0.15</v>
      </c>
    </row>
    <row r="958" spans="1:12" x14ac:dyDescent="0.25">
      <c r="A958" t="s">
        <v>1015</v>
      </c>
      <c r="B958">
        <v>32.76</v>
      </c>
      <c r="C958">
        <v>0.15</v>
      </c>
      <c r="D958">
        <v>0</v>
      </c>
      <c r="E958">
        <v>0</v>
      </c>
      <c r="F958">
        <v>0.96</v>
      </c>
      <c r="G958">
        <v>65.94</v>
      </c>
      <c r="H958">
        <v>0</v>
      </c>
      <c r="I958">
        <v>0</v>
      </c>
      <c r="J958" s="11">
        <v>45286</v>
      </c>
      <c r="K958" s="12">
        <f t="shared" si="28"/>
        <v>98.699999999999989</v>
      </c>
      <c r="L958" s="12">
        <f t="shared" si="29"/>
        <v>0.15</v>
      </c>
    </row>
    <row r="959" spans="1:12" x14ac:dyDescent="0.25">
      <c r="A959" t="s">
        <v>1016</v>
      </c>
      <c r="B959">
        <v>32.44</v>
      </c>
      <c r="C959">
        <v>7.0000000000000007E-2</v>
      </c>
      <c r="D959">
        <v>0</v>
      </c>
      <c r="E959">
        <v>0</v>
      </c>
      <c r="F959">
        <v>1.04</v>
      </c>
      <c r="G959">
        <v>66.27</v>
      </c>
      <c r="H959">
        <v>0</v>
      </c>
      <c r="I959">
        <v>0</v>
      </c>
      <c r="J959" s="11">
        <v>45285</v>
      </c>
      <c r="K959" s="12">
        <f t="shared" si="28"/>
        <v>98.71</v>
      </c>
      <c r="L959" s="12">
        <f t="shared" si="29"/>
        <v>7.0000000000000007E-2</v>
      </c>
    </row>
    <row r="960" spans="1:12" x14ac:dyDescent="0.25">
      <c r="A960" t="s">
        <v>1017</v>
      </c>
      <c r="B960">
        <v>32.49</v>
      </c>
      <c r="C960">
        <v>7.0000000000000007E-2</v>
      </c>
      <c r="D960">
        <v>0</v>
      </c>
      <c r="E960">
        <v>0</v>
      </c>
      <c r="F960">
        <v>1.03</v>
      </c>
      <c r="G960">
        <v>66.22</v>
      </c>
      <c r="H960">
        <v>0</v>
      </c>
      <c r="I960">
        <v>0</v>
      </c>
      <c r="J960" s="11">
        <v>45284</v>
      </c>
      <c r="K960" s="12">
        <f t="shared" si="28"/>
        <v>98.710000000000008</v>
      </c>
      <c r="L960" s="12">
        <f t="shared" si="29"/>
        <v>7.0000000000000007E-2</v>
      </c>
    </row>
    <row r="961" spans="1:12" x14ac:dyDescent="0.25">
      <c r="A961" t="s">
        <v>1018</v>
      </c>
      <c r="B961">
        <v>32.31</v>
      </c>
      <c r="C961">
        <v>7.0000000000000007E-2</v>
      </c>
      <c r="D961">
        <v>0</v>
      </c>
      <c r="E961">
        <v>0</v>
      </c>
      <c r="F961">
        <v>1.03</v>
      </c>
      <c r="G961">
        <v>66.41</v>
      </c>
      <c r="H961">
        <v>0</v>
      </c>
      <c r="I961">
        <v>0</v>
      </c>
      <c r="J961" s="11">
        <v>45283</v>
      </c>
      <c r="K961" s="12">
        <f t="shared" si="28"/>
        <v>98.72</v>
      </c>
      <c r="L961" s="12">
        <f t="shared" si="29"/>
        <v>7.0000000000000007E-2</v>
      </c>
    </row>
    <row r="962" spans="1:12" x14ac:dyDescent="0.25">
      <c r="A962" t="s">
        <v>1019</v>
      </c>
      <c r="B962">
        <v>32.47</v>
      </c>
      <c r="C962">
        <v>7.0000000000000007E-2</v>
      </c>
      <c r="D962">
        <v>0</v>
      </c>
      <c r="E962">
        <v>0</v>
      </c>
      <c r="F962">
        <v>1.03</v>
      </c>
      <c r="G962">
        <v>66.239999999999995</v>
      </c>
      <c r="H962">
        <v>0</v>
      </c>
      <c r="I962">
        <v>0</v>
      </c>
      <c r="J962" s="11">
        <v>45282</v>
      </c>
      <c r="K962" s="12">
        <f t="shared" ref="K962:K1025" si="30">B962+G962</f>
        <v>98.71</v>
      </c>
      <c r="L962" s="12">
        <f t="shared" ref="L962:L1025" si="31">D962+C962</f>
        <v>7.0000000000000007E-2</v>
      </c>
    </row>
    <row r="963" spans="1:12" x14ac:dyDescent="0.25">
      <c r="A963" t="s">
        <v>1020</v>
      </c>
      <c r="B963">
        <v>32.46</v>
      </c>
      <c r="C963">
        <v>7.0000000000000007E-2</v>
      </c>
      <c r="D963">
        <v>0</v>
      </c>
      <c r="E963">
        <v>0</v>
      </c>
      <c r="F963">
        <v>1.03</v>
      </c>
      <c r="G963">
        <v>66.25</v>
      </c>
      <c r="H963">
        <v>0</v>
      </c>
      <c r="I963">
        <v>0</v>
      </c>
      <c r="J963" s="11">
        <v>45281</v>
      </c>
      <c r="K963" s="12">
        <f t="shared" si="30"/>
        <v>98.710000000000008</v>
      </c>
      <c r="L963" s="12">
        <f t="shared" si="31"/>
        <v>7.0000000000000007E-2</v>
      </c>
    </row>
    <row r="964" spans="1:12" x14ac:dyDescent="0.25">
      <c r="A964" t="s">
        <v>1021</v>
      </c>
      <c r="B964">
        <v>32.450000000000003</v>
      </c>
      <c r="C964">
        <v>7.0000000000000007E-2</v>
      </c>
      <c r="D964">
        <v>0</v>
      </c>
      <c r="E964">
        <v>0</v>
      </c>
      <c r="F964">
        <v>1.03</v>
      </c>
      <c r="G964">
        <v>66.260000000000005</v>
      </c>
      <c r="H964">
        <v>0</v>
      </c>
      <c r="I964">
        <v>0</v>
      </c>
      <c r="J964" s="11">
        <v>45280</v>
      </c>
      <c r="K964" s="12">
        <f t="shared" si="30"/>
        <v>98.710000000000008</v>
      </c>
      <c r="L964" s="12">
        <f t="shared" si="31"/>
        <v>7.0000000000000007E-2</v>
      </c>
    </row>
    <row r="965" spans="1:12" x14ac:dyDescent="0.25">
      <c r="A965" t="s">
        <v>1022</v>
      </c>
      <c r="B965">
        <v>32.58</v>
      </c>
      <c r="C965">
        <v>7.0000000000000007E-2</v>
      </c>
      <c r="D965">
        <v>0</v>
      </c>
      <c r="E965">
        <v>0</v>
      </c>
      <c r="F965">
        <v>1.03</v>
      </c>
      <c r="G965">
        <v>66.13</v>
      </c>
      <c r="H965">
        <v>0</v>
      </c>
      <c r="I965">
        <v>0</v>
      </c>
      <c r="J965" s="11">
        <v>45279</v>
      </c>
      <c r="K965" s="12">
        <f t="shared" si="30"/>
        <v>98.71</v>
      </c>
      <c r="L965" s="12">
        <f t="shared" si="31"/>
        <v>7.0000000000000007E-2</v>
      </c>
    </row>
    <row r="966" spans="1:12" x14ac:dyDescent="0.25">
      <c r="A966" t="s">
        <v>1023</v>
      </c>
      <c r="B966">
        <v>32.5</v>
      </c>
      <c r="C966">
        <v>7.0000000000000007E-2</v>
      </c>
      <c r="D966">
        <v>0</v>
      </c>
      <c r="E966">
        <v>0</v>
      </c>
      <c r="F966">
        <v>1.03</v>
      </c>
      <c r="G966">
        <v>66.22</v>
      </c>
      <c r="H966">
        <v>0</v>
      </c>
      <c r="I966">
        <v>0</v>
      </c>
      <c r="J966" s="11">
        <v>45278</v>
      </c>
      <c r="K966" s="12">
        <f t="shared" si="30"/>
        <v>98.72</v>
      </c>
      <c r="L966" s="12">
        <f t="shared" si="31"/>
        <v>7.0000000000000007E-2</v>
      </c>
    </row>
    <row r="967" spans="1:12" x14ac:dyDescent="0.25">
      <c r="A967" t="s">
        <v>1024</v>
      </c>
      <c r="B967">
        <v>32.75</v>
      </c>
      <c r="C967">
        <v>7.0000000000000007E-2</v>
      </c>
      <c r="D967">
        <v>0</v>
      </c>
      <c r="E967">
        <v>0</v>
      </c>
      <c r="F967">
        <v>1.04</v>
      </c>
      <c r="G967">
        <v>65.959999999999994</v>
      </c>
      <c r="H967">
        <v>0</v>
      </c>
      <c r="I967">
        <v>0</v>
      </c>
      <c r="J967" s="11">
        <v>45277</v>
      </c>
      <c r="K967" s="12">
        <f t="shared" si="30"/>
        <v>98.71</v>
      </c>
      <c r="L967" s="12">
        <f t="shared" si="31"/>
        <v>7.0000000000000007E-2</v>
      </c>
    </row>
    <row r="968" spans="1:12" x14ac:dyDescent="0.25">
      <c r="A968" t="s">
        <v>1025</v>
      </c>
      <c r="B968">
        <v>32.75</v>
      </c>
      <c r="C968">
        <v>7.0000000000000007E-2</v>
      </c>
      <c r="D968">
        <v>0</v>
      </c>
      <c r="E968">
        <v>0</v>
      </c>
      <c r="F968">
        <v>1.04</v>
      </c>
      <c r="G968">
        <v>65.959999999999994</v>
      </c>
      <c r="H968">
        <v>0</v>
      </c>
      <c r="I968">
        <v>0</v>
      </c>
      <c r="J968" s="11">
        <v>45276</v>
      </c>
      <c r="K968" s="12">
        <f t="shared" si="30"/>
        <v>98.71</v>
      </c>
      <c r="L968" s="12">
        <f t="shared" si="31"/>
        <v>7.0000000000000007E-2</v>
      </c>
    </row>
    <row r="969" spans="1:12" x14ac:dyDescent="0.25">
      <c r="A969" t="s">
        <v>1026</v>
      </c>
      <c r="B969">
        <v>32.729999999999997</v>
      </c>
      <c r="C969">
        <v>7.0000000000000007E-2</v>
      </c>
      <c r="D969">
        <v>0</v>
      </c>
      <c r="E969">
        <v>0</v>
      </c>
      <c r="F969">
        <v>1.04</v>
      </c>
      <c r="G969">
        <v>65.97</v>
      </c>
      <c r="H969">
        <v>0</v>
      </c>
      <c r="I969">
        <v>0</v>
      </c>
      <c r="J969" s="11">
        <v>45275</v>
      </c>
      <c r="K969" s="12">
        <f t="shared" si="30"/>
        <v>98.699999999999989</v>
      </c>
      <c r="L969" s="12">
        <f t="shared" si="31"/>
        <v>7.0000000000000007E-2</v>
      </c>
    </row>
    <row r="970" spans="1:12" x14ac:dyDescent="0.25">
      <c r="A970" t="s">
        <v>1027</v>
      </c>
      <c r="B970">
        <v>32.72</v>
      </c>
      <c r="C970">
        <v>7.0000000000000007E-2</v>
      </c>
      <c r="D970">
        <v>0</v>
      </c>
      <c r="E970">
        <v>0</v>
      </c>
      <c r="F970">
        <v>1.04</v>
      </c>
      <c r="G970">
        <v>65.98</v>
      </c>
      <c r="H970">
        <v>0</v>
      </c>
      <c r="I970">
        <v>0</v>
      </c>
      <c r="J970" s="11">
        <v>45274</v>
      </c>
      <c r="K970" s="12">
        <f t="shared" si="30"/>
        <v>98.7</v>
      </c>
      <c r="L970" s="12">
        <f t="shared" si="31"/>
        <v>7.0000000000000007E-2</v>
      </c>
    </row>
    <row r="971" spans="1:12" x14ac:dyDescent="0.25">
      <c r="A971" t="s">
        <v>1028</v>
      </c>
      <c r="B971">
        <v>32.72</v>
      </c>
      <c r="C971">
        <v>7.0000000000000007E-2</v>
      </c>
      <c r="D971">
        <v>0</v>
      </c>
      <c r="E971">
        <v>0</v>
      </c>
      <c r="F971">
        <v>1.04</v>
      </c>
      <c r="G971">
        <v>65.98</v>
      </c>
      <c r="H971">
        <v>0</v>
      </c>
      <c r="I971">
        <v>0</v>
      </c>
      <c r="J971" s="11">
        <v>45273</v>
      </c>
      <c r="K971" s="12">
        <f t="shared" si="30"/>
        <v>98.7</v>
      </c>
      <c r="L971" s="12">
        <f t="shared" si="31"/>
        <v>7.0000000000000007E-2</v>
      </c>
    </row>
    <row r="972" spans="1:12" x14ac:dyDescent="0.25">
      <c r="A972" t="s">
        <v>1029</v>
      </c>
      <c r="B972">
        <v>32.74</v>
      </c>
      <c r="C972">
        <v>0.06</v>
      </c>
      <c r="D972">
        <v>0</v>
      </c>
      <c r="E972">
        <v>0</v>
      </c>
      <c r="F972">
        <v>1.04</v>
      </c>
      <c r="G972">
        <v>65.97</v>
      </c>
      <c r="H972">
        <v>0</v>
      </c>
      <c r="I972">
        <v>0</v>
      </c>
      <c r="J972" s="11">
        <v>45272</v>
      </c>
      <c r="K972" s="12">
        <f t="shared" si="30"/>
        <v>98.710000000000008</v>
      </c>
      <c r="L972" s="12">
        <f t="shared" si="31"/>
        <v>0.06</v>
      </c>
    </row>
    <row r="973" spans="1:12" x14ac:dyDescent="0.25">
      <c r="A973" t="s">
        <v>1030</v>
      </c>
      <c r="B973">
        <v>32.74</v>
      </c>
      <c r="C973">
        <v>0.05</v>
      </c>
      <c r="D973">
        <v>0</v>
      </c>
      <c r="E973">
        <v>0</v>
      </c>
      <c r="F973">
        <v>1.06</v>
      </c>
      <c r="G973">
        <v>65.97</v>
      </c>
      <c r="H973">
        <v>0</v>
      </c>
      <c r="I973">
        <v>0</v>
      </c>
      <c r="J973" s="11">
        <v>45271</v>
      </c>
      <c r="K973" s="12">
        <f t="shared" si="30"/>
        <v>98.710000000000008</v>
      </c>
      <c r="L973" s="12">
        <f t="shared" si="31"/>
        <v>0.05</v>
      </c>
    </row>
    <row r="974" spans="1:12" x14ac:dyDescent="0.25">
      <c r="A974" t="s">
        <v>1031</v>
      </c>
      <c r="B974">
        <v>32.78</v>
      </c>
      <c r="C974">
        <v>0.05</v>
      </c>
      <c r="D974">
        <v>0</v>
      </c>
      <c r="E974">
        <v>0</v>
      </c>
      <c r="F974">
        <v>1.06</v>
      </c>
      <c r="G974">
        <v>65.930000000000007</v>
      </c>
      <c r="H974">
        <v>0</v>
      </c>
      <c r="I974">
        <v>0</v>
      </c>
      <c r="J974" s="11">
        <v>45270</v>
      </c>
      <c r="K974" s="12">
        <f t="shared" si="30"/>
        <v>98.710000000000008</v>
      </c>
      <c r="L974" s="12">
        <f t="shared" si="31"/>
        <v>0.05</v>
      </c>
    </row>
    <row r="975" spans="1:12" x14ac:dyDescent="0.25">
      <c r="A975" t="s">
        <v>1032</v>
      </c>
      <c r="B975">
        <v>32.39</v>
      </c>
      <c r="C975">
        <v>0.06</v>
      </c>
      <c r="D975">
        <v>0</v>
      </c>
      <c r="E975">
        <v>0</v>
      </c>
      <c r="F975">
        <v>1.38</v>
      </c>
      <c r="G975">
        <v>65.989999999999995</v>
      </c>
      <c r="H975">
        <v>0</v>
      </c>
      <c r="I975">
        <v>0</v>
      </c>
      <c r="J975" s="11">
        <v>45269</v>
      </c>
      <c r="K975" s="12">
        <f t="shared" si="30"/>
        <v>98.38</v>
      </c>
      <c r="L975" s="12">
        <f t="shared" si="31"/>
        <v>0.06</v>
      </c>
    </row>
    <row r="976" spans="1:12" x14ac:dyDescent="0.25">
      <c r="A976" t="s">
        <v>1033</v>
      </c>
      <c r="B976">
        <v>32.86</v>
      </c>
      <c r="C976">
        <v>0.02</v>
      </c>
      <c r="D976">
        <v>0</v>
      </c>
      <c r="E976">
        <v>0</v>
      </c>
      <c r="F976">
        <v>1.18</v>
      </c>
      <c r="G976">
        <v>65.760000000000005</v>
      </c>
      <c r="H976">
        <v>0</v>
      </c>
      <c r="I976">
        <v>0</v>
      </c>
      <c r="J976" s="11">
        <v>45268</v>
      </c>
      <c r="K976" s="12">
        <f t="shared" si="30"/>
        <v>98.62</v>
      </c>
      <c r="L976" s="12">
        <f t="shared" si="31"/>
        <v>0.02</v>
      </c>
    </row>
    <row r="977" spans="1:12" x14ac:dyDescent="0.25">
      <c r="A977" t="s">
        <v>1034</v>
      </c>
      <c r="B977">
        <v>32.85</v>
      </c>
      <c r="C977">
        <v>0.02</v>
      </c>
      <c r="D977">
        <v>0</v>
      </c>
      <c r="E977">
        <v>0</v>
      </c>
      <c r="F977">
        <v>1.18</v>
      </c>
      <c r="G977">
        <v>65.77</v>
      </c>
      <c r="H977">
        <v>0</v>
      </c>
      <c r="I977">
        <v>0</v>
      </c>
      <c r="J977" s="11">
        <v>45267</v>
      </c>
      <c r="K977" s="12">
        <f t="shared" si="30"/>
        <v>98.62</v>
      </c>
      <c r="L977" s="12">
        <f t="shared" si="31"/>
        <v>0.02</v>
      </c>
    </row>
    <row r="978" spans="1:12" x14ac:dyDescent="0.25">
      <c r="A978" t="s">
        <v>1035</v>
      </c>
      <c r="B978">
        <v>32.85</v>
      </c>
      <c r="C978">
        <v>0.02</v>
      </c>
      <c r="D978">
        <v>0</v>
      </c>
      <c r="E978">
        <v>0</v>
      </c>
      <c r="F978">
        <v>1.18</v>
      </c>
      <c r="G978">
        <v>65.77</v>
      </c>
      <c r="H978">
        <v>0</v>
      </c>
      <c r="I978">
        <v>0</v>
      </c>
      <c r="J978" s="11">
        <v>45266</v>
      </c>
      <c r="K978" s="12">
        <f t="shared" si="30"/>
        <v>98.62</v>
      </c>
      <c r="L978" s="12">
        <f t="shared" si="31"/>
        <v>0.02</v>
      </c>
    </row>
    <row r="979" spans="1:12" x14ac:dyDescent="0.25">
      <c r="A979" t="s">
        <v>1036</v>
      </c>
      <c r="B979">
        <v>32.86</v>
      </c>
      <c r="C979">
        <v>0.06</v>
      </c>
      <c r="D979">
        <v>0</v>
      </c>
      <c r="E979">
        <v>0</v>
      </c>
      <c r="F979">
        <v>1.18</v>
      </c>
      <c r="G979">
        <v>65.709999999999994</v>
      </c>
      <c r="H979">
        <v>0</v>
      </c>
      <c r="I979">
        <v>0</v>
      </c>
      <c r="J979" s="11">
        <v>45265</v>
      </c>
      <c r="K979" s="12">
        <f t="shared" si="30"/>
        <v>98.57</v>
      </c>
      <c r="L979" s="12">
        <f t="shared" si="31"/>
        <v>0.06</v>
      </c>
    </row>
    <row r="980" spans="1:12" x14ac:dyDescent="0.25">
      <c r="A980" t="s">
        <v>1037</v>
      </c>
      <c r="B980">
        <v>32.96</v>
      </c>
      <c r="C980">
        <v>0.09</v>
      </c>
      <c r="D980">
        <v>0</v>
      </c>
      <c r="E980">
        <v>0</v>
      </c>
      <c r="F980">
        <v>1.19</v>
      </c>
      <c r="G980">
        <v>65.569999999999993</v>
      </c>
      <c r="H980">
        <v>0</v>
      </c>
      <c r="I980">
        <v>0</v>
      </c>
      <c r="J980" s="11">
        <v>45264</v>
      </c>
      <c r="K980" s="12">
        <f t="shared" si="30"/>
        <v>98.53</v>
      </c>
      <c r="L980" s="12">
        <f t="shared" si="31"/>
        <v>0.09</v>
      </c>
    </row>
    <row r="981" spans="1:12" x14ac:dyDescent="0.25">
      <c r="A981" t="s">
        <v>1038</v>
      </c>
      <c r="B981">
        <v>33.29</v>
      </c>
      <c r="C981">
        <v>0.09</v>
      </c>
      <c r="D981">
        <v>0</v>
      </c>
      <c r="E981">
        <v>0.04</v>
      </c>
      <c r="F981">
        <v>1.19</v>
      </c>
      <c r="G981">
        <v>65.2</v>
      </c>
      <c r="H981">
        <v>0</v>
      </c>
      <c r="I981">
        <v>0</v>
      </c>
      <c r="J981" s="11">
        <v>45263</v>
      </c>
      <c r="K981" s="12">
        <f t="shared" si="30"/>
        <v>98.490000000000009</v>
      </c>
      <c r="L981" s="12">
        <f t="shared" si="31"/>
        <v>0.09</v>
      </c>
    </row>
    <row r="982" spans="1:12" x14ac:dyDescent="0.25">
      <c r="A982" t="s">
        <v>1039</v>
      </c>
      <c r="B982">
        <v>33.68</v>
      </c>
      <c r="C982">
        <v>0.1</v>
      </c>
      <c r="D982">
        <v>0</v>
      </c>
      <c r="E982">
        <v>0.04</v>
      </c>
      <c r="F982">
        <v>1.2</v>
      </c>
      <c r="G982">
        <v>64.8</v>
      </c>
      <c r="H982">
        <v>0</v>
      </c>
      <c r="I982">
        <v>0</v>
      </c>
      <c r="J982" s="11">
        <v>45262</v>
      </c>
      <c r="K982" s="12">
        <f t="shared" si="30"/>
        <v>98.47999999999999</v>
      </c>
      <c r="L982" s="12">
        <f t="shared" si="31"/>
        <v>0.1</v>
      </c>
    </row>
    <row r="983" spans="1:12" x14ac:dyDescent="0.25">
      <c r="A983" t="s">
        <v>1040</v>
      </c>
      <c r="B983">
        <v>33.03</v>
      </c>
      <c r="C983">
        <v>1.44</v>
      </c>
      <c r="D983">
        <v>0</v>
      </c>
      <c r="E983">
        <v>0.04</v>
      </c>
      <c r="F983">
        <v>1.19</v>
      </c>
      <c r="G983">
        <v>64.11</v>
      </c>
      <c r="H983">
        <v>0</v>
      </c>
      <c r="I983">
        <v>0</v>
      </c>
      <c r="J983" s="11">
        <v>45261</v>
      </c>
      <c r="K983" s="12">
        <f t="shared" si="30"/>
        <v>97.14</v>
      </c>
      <c r="L983" s="12">
        <f t="shared" si="31"/>
        <v>1.44</v>
      </c>
    </row>
    <row r="984" spans="1:12" x14ac:dyDescent="0.25">
      <c r="A984" t="s">
        <v>1041</v>
      </c>
      <c r="B984">
        <v>33.020000000000003</v>
      </c>
      <c r="C984">
        <v>1.44</v>
      </c>
      <c r="D984">
        <v>0</v>
      </c>
      <c r="E984">
        <v>0.04</v>
      </c>
      <c r="F984">
        <v>1.19</v>
      </c>
      <c r="G984">
        <v>64.12</v>
      </c>
      <c r="H984">
        <v>0</v>
      </c>
      <c r="I984">
        <v>0</v>
      </c>
      <c r="J984" s="11">
        <v>45260</v>
      </c>
      <c r="K984" s="12">
        <f t="shared" si="30"/>
        <v>97.140000000000015</v>
      </c>
      <c r="L984" s="12">
        <f t="shared" si="31"/>
        <v>1.44</v>
      </c>
    </row>
    <row r="985" spans="1:12" x14ac:dyDescent="0.25">
      <c r="A985" t="s">
        <v>1042</v>
      </c>
      <c r="B985">
        <v>33.01</v>
      </c>
      <c r="C985">
        <v>1.44</v>
      </c>
      <c r="D985">
        <v>0</v>
      </c>
      <c r="E985">
        <v>0.04</v>
      </c>
      <c r="F985">
        <v>1.19</v>
      </c>
      <c r="G985">
        <v>64.13</v>
      </c>
      <c r="H985">
        <v>0</v>
      </c>
      <c r="I985">
        <v>0</v>
      </c>
      <c r="J985" s="11">
        <v>45259</v>
      </c>
      <c r="K985" s="12">
        <f t="shared" si="30"/>
        <v>97.139999999999986</v>
      </c>
      <c r="L985" s="12">
        <f t="shared" si="31"/>
        <v>1.44</v>
      </c>
    </row>
    <row r="986" spans="1:12" x14ac:dyDescent="0.25">
      <c r="A986" t="s">
        <v>1043</v>
      </c>
      <c r="B986">
        <v>34.03</v>
      </c>
      <c r="C986">
        <v>0.84</v>
      </c>
      <c r="D986">
        <v>0</v>
      </c>
      <c r="E986">
        <v>0.04</v>
      </c>
      <c r="F986">
        <v>1.03</v>
      </c>
      <c r="G986">
        <v>63.89</v>
      </c>
      <c r="H986">
        <v>0</v>
      </c>
      <c r="I986">
        <v>0</v>
      </c>
      <c r="J986" s="11">
        <v>45258</v>
      </c>
      <c r="K986" s="12">
        <f t="shared" si="30"/>
        <v>97.92</v>
      </c>
      <c r="L986" s="12">
        <f t="shared" si="31"/>
        <v>0.84</v>
      </c>
    </row>
    <row r="987" spans="1:12" x14ac:dyDescent="0.25">
      <c r="A987" t="s">
        <v>1044</v>
      </c>
      <c r="B987">
        <v>34.75</v>
      </c>
      <c r="C987">
        <v>0.82</v>
      </c>
      <c r="D987">
        <v>0</v>
      </c>
      <c r="E987">
        <v>0.04</v>
      </c>
      <c r="F987">
        <v>1.39</v>
      </c>
      <c r="G987">
        <v>62.81</v>
      </c>
      <c r="H987">
        <v>0</v>
      </c>
      <c r="I987">
        <v>0</v>
      </c>
      <c r="J987" s="11">
        <v>45257</v>
      </c>
      <c r="K987" s="12">
        <f t="shared" si="30"/>
        <v>97.56</v>
      </c>
      <c r="L987" s="12">
        <f t="shared" si="31"/>
        <v>0.82</v>
      </c>
    </row>
    <row r="988" spans="1:12" x14ac:dyDescent="0.25">
      <c r="A988" t="s">
        <v>1045</v>
      </c>
      <c r="B988">
        <v>34.79</v>
      </c>
      <c r="C988">
        <v>0.78</v>
      </c>
      <c r="D988">
        <v>0</v>
      </c>
      <c r="E988">
        <v>0.04</v>
      </c>
      <c r="F988">
        <v>1.1299999999999999</v>
      </c>
      <c r="G988">
        <v>63.08</v>
      </c>
      <c r="H988">
        <v>0</v>
      </c>
      <c r="I988">
        <v>0</v>
      </c>
      <c r="J988" s="11">
        <v>45256</v>
      </c>
      <c r="K988" s="12">
        <f t="shared" si="30"/>
        <v>97.87</v>
      </c>
      <c r="L988" s="12">
        <f t="shared" si="31"/>
        <v>0.78</v>
      </c>
    </row>
    <row r="989" spans="1:12" x14ac:dyDescent="0.25">
      <c r="A989" t="s">
        <v>1046</v>
      </c>
      <c r="B989">
        <v>34.770000000000003</v>
      </c>
      <c r="C989">
        <v>0.41</v>
      </c>
      <c r="D989">
        <v>0</v>
      </c>
      <c r="E989">
        <v>0.04</v>
      </c>
      <c r="F989">
        <v>1.46</v>
      </c>
      <c r="G989">
        <v>63.12</v>
      </c>
      <c r="H989">
        <v>0</v>
      </c>
      <c r="I989">
        <v>0</v>
      </c>
      <c r="J989" s="11">
        <v>45255</v>
      </c>
      <c r="K989" s="12">
        <f t="shared" si="30"/>
        <v>97.89</v>
      </c>
      <c r="L989" s="12">
        <f t="shared" si="31"/>
        <v>0.41</v>
      </c>
    </row>
    <row r="990" spans="1:12" x14ac:dyDescent="0.25">
      <c r="A990" t="s">
        <v>1047</v>
      </c>
      <c r="B990">
        <v>34.68</v>
      </c>
      <c r="C990">
        <v>0.09</v>
      </c>
      <c r="D990">
        <v>0</v>
      </c>
      <c r="E990">
        <v>0.04</v>
      </c>
      <c r="F990">
        <v>1.75</v>
      </c>
      <c r="G990">
        <v>63.26</v>
      </c>
      <c r="H990">
        <v>0</v>
      </c>
      <c r="I990">
        <v>0</v>
      </c>
      <c r="J990" s="11">
        <v>45254</v>
      </c>
      <c r="K990" s="12">
        <f t="shared" si="30"/>
        <v>97.94</v>
      </c>
      <c r="L990" s="12">
        <f t="shared" si="31"/>
        <v>0.09</v>
      </c>
    </row>
    <row r="991" spans="1:12" x14ac:dyDescent="0.25">
      <c r="A991" t="s">
        <v>1048</v>
      </c>
      <c r="B991">
        <v>34.68</v>
      </c>
      <c r="C991">
        <v>0.09</v>
      </c>
      <c r="D991">
        <v>0</v>
      </c>
      <c r="E991">
        <v>0.04</v>
      </c>
      <c r="F991">
        <v>1.75</v>
      </c>
      <c r="G991">
        <v>63.26</v>
      </c>
      <c r="H991">
        <v>0</v>
      </c>
      <c r="I991">
        <v>0</v>
      </c>
      <c r="J991" s="11">
        <v>45253</v>
      </c>
      <c r="K991" s="12">
        <f t="shared" si="30"/>
        <v>97.94</v>
      </c>
      <c r="L991" s="12">
        <f t="shared" si="31"/>
        <v>0.09</v>
      </c>
    </row>
    <row r="992" spans="1:12" x14ac:dyDescent="0.25">
      <c r="A992" t="s">
        <v>1049</v>
      </c>
      <c r="B992">
        <v>34.67</v>
      </c>
      <c r="C992">
        <v>0.09</v>
      </c>
      <c r="D992">
        <v>0</v>
      </c>
      <c r="E992">
        <v>0.04</v>
      </c>
      <c r="F992">
        <v>1.75</v>
      </c>
      <c r="G992">
        <v>63.27</v>
      </c>
      <c r="H992">
        <v>0</v>
      </c>
      <c r="I992">
        <v>0</v>
      </c>
      <c r="J992" s="11">
        <v>45252</v>
      </c>
      <c r="K992" s="12">
        <f t="shared" si="30"/>
        <v>97.94</v>
      </c>
      <c r="L992" s="12">
        <f t="shared" si="31"/>
        <v>0.09</v>
      </c>
    </row>
    <row r="993" spans="1:12" x14ac:dyDescent="0.25">
      <c r="A993" t="s">
        <v>1050</v>
      </c>
      <c r="B993">
        <v>34.479999999999997</v>
      </c>
      <c r="C993">
        <v>0.09</v>
      </c>
      <c r="D993">
        <v>0</v>
      </c>
      <c r="E993">
        <v>0.04</v>
      </c>
      <c r="F993">
        <v>1.43</v>
      </c>
      <c r="G993">
        <v>63.77</v>
      </c>
      <c r="H993">
        <v>0</v>
      </c>
      <c r="I993">
        <v>0</v>
      </c>
      <c r="J993" s="11">
        <v>45251</v>
      </c>
      <c r="K993" s="12">
        <f t="shared" si="30"/>
        <v>98.25</v>
      </c>
      <c r="L993" s="12">
        <f t="shared" si="31"/>
        <v>0.09</v>
      </c>
    </row>
    <row r="994" spans="1:12" x14ac:dyDescent="0.25">
      <c r="A994" t="s">
        <v>1051</v>
      </c>
      <c r="B994">
        <v>34.28</v>
      </c>
      <c r="C994">
        <v>0.21</v>
      </c>
      <c r="D994">
        <v>0</v>
      </c>
      <c r="E994">
        <v>0.04</v>
      </c>
      <c r="F994">
        <v>1.05</v>
      </c>
      <c r="G994">
        <v>64.23</v>
      </c>
      <c r="H994">
        <v>0</v>
      </c>
      <c r="I994">
        <v>0</v>
      </c>
      <c r="J994" s="11">
        <v>45250</v>
      </c>
      <c r="K994" s="12">
        <f t="shared" si="30"/>
        <v>98.51</v>
      </c>
      <c r="L994" s="12">
        <f t="shared" si="31"/>
        <v>0.21</v>
      </c>
    </row>
    <row r="995" spans="1:12" x14ac:dyDescent="0.25">
      <c r="A995" t="s">
        <v>1052</v>
      </c>
      <c r="B995">
        <v>34.11</v>
      </c>
      <c r="C995">
        <v>0.14000000000000001</v>
      </c>
      <c r="D995">
        <v>0</v>
      </c>
      <c r="E995">
        <v>0.04</v>
      </c>
      <c r="F995">
        <v>1.1200000000000001</v>
      </c>
      <c r="G995">
        <v>64.41</v>
      </c>
      <c r="H995">
        <v>0</v>
      </c>
      <c r="I995">
        <v>0</v>
      </c>
      <c r="J995" s="11">
        <v>45249</v>
      </c>
      <c r="K995" s="12">
        <f t="shared" si="30"/>
        <v>98.52</v>
      </c>
      <c r="L995" s="12">
        <f t="shared" si="31"/>
        <v>0.14000000000000001</v>
      </c>
    </row>
    <row r="996" spans="1:12" x14ac:dyDescent="0.25">
      <c r="A996" t="s">
        <v>1053</v>
      </c>
      <c r="B996">
        <v>33.83</v>
      </c>
      <c r="C996">
        <v>0.23</v>
      </c>
      <c r="D996">
        <v>0</v>
      </c>
      <c r="E996">
        <v>0.04</v>
      </c>
      <c r="F996">
        <v>1.1299999999999999</v>
      </c>
      <c r="G996">
        <v>64.58</v>
      </c>
      <c r="H996">
        <v>0</v>
      </c>
      <c r="I996">
        <v>0</v>
      </c>
      <c r="J996" s="11">
        <v>45248</v>
      </c>
      <c r="K996" s="12">
        <f t="shared" si="30"/>
        <v>98.41</v>
      </c>
      <c r="L996" s="12">
        <f t="shared" si="31"/>
        <v>0.23</v>
      </c>
    </row>
    <row r="997" spans="1:12" x14ac:dyDescent="0.25">
      <c r="A997" t="s">
        <v>1054</v>
      </c>
      <c r="B997">
        <v>33.86</v>
      </c>
      <c r="C997">
        <v>0.11</v>
      </c>
      <c r="D997">
        <v>0</v>
      </c>
      <c r="E997">
        <v>0.04</v>
      </c>
      <c r="F997">
        <v>1.1299999999999999</v>
      </c>
      <c r="G997">
        <v>64.67</v>
      </c>
      <c r="H997">
        <v>0</v>
      </c>
      <c r="I997">
        <v>0</v>
      </c>
      <c r="J997" s="11">
        <v>45247</v>
      </c>
      <c r="K997" s="12">
        <f t="shared" si="30"/>
        <v>98.53</v>
      </c>
      <c r="L997" s="12">
        <f t="shared" si="31"/>
        <v>0.11</v>
      </c>
    </row>
    <row r="998" spans="1:12" x14ac:dyDescent="0.25">
      <c r="A998" t="s">
        <v>1055</v>
      </c>
      <c r="B998">
        <v>33.85</v>
      </c>
      <c r="C998">
        <v>0.11</v>
      </c>
      <c r="D998">
        <v>0</v>
      </c>
      <c r="E998">
        <v>0.04</v>
      </c>
      <c r="F998">
        <v>1.1299999999999999</v>
      </c>
      <c r="G998">
        <v>64.680000000000007</v>
      </c>
      <c r="H998">
        <v>0</v>
      </c>
      <c r="I998">
        <v>0</v>
      </c>
      <c r="J998" s="11">
        <v>45246</v>
      </c>
      <c r="K998" s="12">
        <f t="shared" si="30"/>
        <v>98.53</v>
      </c>
      <c r="L998" s="12">
        <f t="shared" si="31"/>
        <v>0.11</v>
      </c>
    </row>
    <row r="999" spans="1:12" x14ac:dyDescent="0.25">
      <c r="A999" t="s">
        <v>1056</v>
      </c>
      <c r="B999">
        <v>33.85</v>
      </c>
      <c r="C999">
        <v>0.11</v>
      </c>
      <c r="D999">
        <v>0</v>
      </c>
      <c r="E999">
        <v>0.04</v>
      </c>
      <c r="F999">
        <v>1.1299999999999999</v>
      </c>
      <c r="G999">
        <v>64.680000000000007</v>
      </c>
      <c r="H999">
        <v>0</v>
      </c>
      <c r="I999">
        <v>0</v>
      </c>
      <c r="J999" s="11">
        <v>45245</v>
      </c>
      <c r="K999" s="12">
        <f t="shared" si="30"/>
        <v>98.53</v>
      </c>
      <c r="L999" s="12">
        <f t="shared" si="31"/>
        <v>0.11</v>
      </c>
    </row>
    <row r="1000" spans="1:12" x14ac:dyDescent="0.25">
      <c r="A1000" t="s">
        <v>1057</v>
      </c>
      <c r="B1000">
        <v>33.9</v>
      </c>
      <c r="C1000">
        <v>0.12</v>
      </c>
      <c r="D1000">
        <v>0</v>
      </c>
      <c r="E1000">
        <v>0.04</v>
      </c>
      <c r="F1000">
        <v>1.1299999999999999</v>
      </c>
      <c r="G1000">
        <v>64.63</v>
      </c>
      <c r="H1000">
        <v>0</v>
      </c>
      <c r="I1000">
        <v>0</v>
      </c>
      <c r="J1000" s="11">
        <v>45244</v>
      </c>
      <c r="K1000" s="12">
        <f t="shared" si="30"/>
        <v>98.53</v>
      </c>
      <c r="L1000" s="12">
        <f t="shared" si="31"/>
        <v>0.12</v>
      </c>
    </row>
    <row r="1001" spans="1:12" x14ac:dyDescent="0.25">
      <c r="A1001" t="s">
        <v>1058</v>
      </c>
      <c r="B1001">
        <v>33.46</v>
      </c>
      <c r="C1001">
        <v>0.11</v>
      </c>
      <c r="D1001">
        <v>0</v>
      </c>
      <c r="E1001">
        <v>0.04</v>
      </c>
      <c r="F1001">
        <v>1.1200000000000001</v>
      </c>
      <c r="G1001">
        <v>65.08</v>
      </c>
      <c r="H1001">
        <v>0</v>
      </c>
      <c r="I1001">
        <v>0</v>
      </c>
      <c r="J1001" s="11">
        <v>45243</v>
      </c>
      <c r="K1001" s="12">
        <f t="shared" si="30"/>
        <v>98.539999999999992</v>
      </c>
      <c r="L1001" s="12">
        <f t="shared" si="31"/>
        <v>0.11</v>
      </c>
    </row>
    <row r="1002" spans="1:12" x14ac:dyDescent="0.25">
      <c r="A1002" t="s">
        <v>1059</v>
      </c>
      <c r="B1002">
        <v>33.43</v>
      </c>
      <c r="C1002">
        <v>0.11</v>
      </c>
      <c r="D1002">
        <v>0</v>
      </c>
      <c r="E1002">
        <v>0.04</v>
      </c>
      <c r="F1002">
        <v>1.1200000000000001</v>
      </c>
      <c r="G1002">
        <v>65.11</v>
      </c>
      <c r="H1002">
        <v>0</v>
      </c>
      <c r="I1002">
        <v>0</v>
      </c>
      <c r="J1002" s="11">
        <v>45242</v>
      </c>
      <c r="K1002" s="12">
        <f t="shared" si="30"/>
        <v>98.539999999999992</v>
      </c>
      <c r="L1002" s="12">
        <f t="shared" si="31"/>
        <v>0.11</v>
      </c>
    </row>
    <row r="1003" spans="1:12" x14ac:dyDescent="0.25">
      <c r="A1003" t="s">
        <v>1060</v>
      </c>
      <c r="B1003">
        <v>33.83</v>
      </c>
      <c r="C1003">
        <v>0.36</v>
      </c>
      <c r="D1003">
        <v>0</v>
      </c>
      <c r="E1003">
        <v>0.04</v>
      </c>
      <c r="F1003">
        <v>1.1499999999999999</v>
      </c>
      <c r="G1003">
        <v>64.44</v>
      </c>
      <c r="H1003">
        <v>0</v>
      </c>
      <c r="I1003">
        <v>0</v>
      </c>
      <c r="J1003" s="11">
        <v>45241</v>
      </c>
      <c r="K1003" s="12">
        <f t="shared" si="30"/>
        <v>98.27</v>
      </c>
      <c r="L1003" s="12">
        <f t="shared" si="31"/>
        <v>0.36</v>
      </c>
    </row>
    <row r="1004" spans="1:12" x14ac:dyDescent="0.25">
      <c r="A1004" t="s">
        <v>1061</v>
      </c>
      <c r="B1004">
        <v>33.83</v>
      </c>
      <c r="C1004">
        <v>0.14000000000000001</v>
      </c>
      <c r="D1004">
        <v>0</v>
      </c>
      <c r="E1004">
        <v>0.04</v>
      </c>
      <c r="F1004">
        <v>1.2</v>
      </c>
      <c r="G1004">
        <v>64.599999999999994</v>
      </c>
      <c r="H1004">
        <v>0</v>
      </c>
      <c r="I1004">
        <v>0</v>
      </c>
      <c r="J1004" s="11">
        <v>45240</v>
      </c>
      <c r="K1004" s="12">
        <f t="shared" si="30"/>
        <v>98.429999999999993</v>
      </c>
      <c r="L1004" s="12">
        <f t="shared" si="31"/>
        <v>0.14000000000000001</v>
      </c>
    </row>
    <row r="1005" spans="1:12" x14ac:dyDescent="0.25">
      <c r="A1005" t="s">
        <v>1062</v>
      </c>
      <c r="B1005">
        <v>33.82</v>
      </c>
      <c r="C1005">
        <v>0.14000000000000001</v>
      </c>
      <c r="D1005">
        <v>0</v>
      </c>
      <c r="E1005">
        <v>0.04</v>
      </c>
      <c r="F1005">
        <v>1.2</v>
      </c>
      <c r="G1005">
        <v>64.61</v>
      </c>
      <c r="H1005">
        <v>0</v>
      </c>
      <c r="I1005">
        <v>0</v>
      </c>
      <c r="J1005" s="11">
        <v>45239</v>
      </c>
      <c r="K1005" s="12">
        <f t="shared" si="30"/>
        <v>98.43</v>
      </c>
      <c r="L1005" s="12">
        <f t="shared" si="31"/>
        <v>0.14000000000000001</v>
      </c>
    </row>
    <row r="1006" spans="1:12" x14ac:dyDescent="0.25">
      <c r="A1006" t="s">
        <v>1063</v>
      </c>
      <c r="B1006">
        <v>33.81</v>
      </c>
      <c r="C1006">
        <v>0.14000000000000001</v>
      </c>
      <c r="D1006">
        <v>0</v>
      </c>
      <c r="E1006">
        <v>0.04</v>
      </c>
      <c r="F1006">
        <v>1.2</v>
      </c>
      <c r="G1006">
        <v>64.62</v>
      </c>
      <c r="H1006">
        <v>0</v>
      </c>
      <c r="I1006">
        <v>0</v>
      </c>
      <c r="J1006" s="11">
        <v>45238</v>
      </c>
      <c r="K1006" s="12">
        <f t="shared" si="30"/>
        <v>98.43</v>
      </c>
      <c r="L1006" s="12">
        <f t="shared" si="31"/>
        <v>0.14000000000000001</v>
      </c>
    </row>
    <row r="1007" spans="1:12" x14ac:dyDescent="0.25">
      <c r="A1007" t="s">
        <v>1064</v>
      </c>
      <c r="B1007">
        <v>33.92</v>
      </c>
      <c r="C1007">
        <v>0.13</v>
      </c>
      <c r="D1007">
        <v>0</v>
      </c>
      <c r="E1007">
        <v>0.04</v>
      </c>
      <c r="F1007">
        <v>1.24</v>
      </c>
      <c r="G1007">
        <v>64.489999999999995</v>
      </c>
      <c r="H1007">
        <v>0</v>
      </c>
      <c r="I1007">
        <v>0</v>
      </c>
      <c r="J1007" s="11">
        <v>45237</v>
      </c>
      <c r="K1007" s="12">
        <f t="shared" si="30"/>
        <v>98.41</v>
      </c>
      <c r="L1007" s="12">
        <f t="shared" si="31"/>
        <v>0.13</v>
      </c>
    </row>
    <row r="1008" spans="1:12" x14ac:dyDescent="0.25">
      <c r="A1008" t="s">
        <v>1065</v>
      </c>
      <c r="B1008">
        <v>34.1</v>
      </c>
      <c r="C1008">
        <v>0.2</v>
      </c>
      <c r="D1008">
        <v>0</v>
      </c>
      <c r="E1008">
        <v>0.04</v>
      </c>
      <c r="F1008">
        <v>1.25</v>
      </c>
      <c r="G1008">
        <v>64.23</v>
      </c>
      <c r="H1008">
        <v>0</v>
      </c>
      <c r="I1008">
        <v>0</v>
      </c>
      <c r="J1008" s="11">
        <v>45236</v>
      </c>
      <c r="K1008" s="12">
        <f t="shared" si="30"/>
        <v>98.330000000000013</v>
      </c>
      <c r="L1008" s="12">
        <f t="shared" si="31"/>
        <v>0.2</v>
      </c>
    </row>
    <row r="1009" spans="1:12" x14ac:dyDescent="0.25">
      <c r="A1009" t="s">
        <v>1066</v>
      </c>
      <c r="B1009">
        <v>34.299999999999997</v>
      </c>
      <c r="C1009">
        <v>0.13</v>
      </c>
      <c r="D1009">
        <v>0</v>
      </c>
      <c r="E1009">
        <v>0.04</v>
      </c>
      <c r="F1009">
        <v>1.32</v>
      </c>
      <c r="G1009">
        <v>64.010000000000005</v>
      </c>
      <c r="H1009">
        <v>0</v>
      </c>
      <c r="I1009">
        <v>0</v>
      </c>
      <c r="J1009" s="11">
        <v>45235</v>
      </c>
      <c r="K1009" s="12">
        <f t="shared" si="30"/>
        <v>98.31</v>
      </c>
      <c r="L1009" s="12">
        <f t="shared" si="31"/>
        <v>0.13</v>
      </c>
    </row>
    <row r="1010" spans="1:12" x14ac:dyDescent="0.25">
      <c r="A1010" t="s">
        <v>1067</v>
      </c>
      <c r="B1010">
        <v>34.19</v>
      </c>
      <c r="C1010">
        <v>0.13</v>
      </c>
      <c r="D1010">
        <v>0</v>
      </c>
      <c r="E1010">
        <v>0.04</v>
      </c>
      <c r="F1010">
        <v>1.32</v>
      </c>
      <c r="G1010">
        <v>64.13</v>
      </c>
      <c r="H1010">
        <v>0</v>
      </c>
      <c r="I1010">
        <v>0</v>
      </c>
      <c r="J1010" s="11">
        <v>45234</v>
      </c>
      <c r="K1010" s="12">
        <f t="shared" si="30"/>
        <v>98.32</v>
      </c>
      <c r="L1010" s="12">
        <f t="shared" si="31"/>
        <v>0.13</v>
      </c>
    </row>
    <row r="1011" spans="1:12" x14ac:dyDescent="0.25">
      <c r="A1011" t="s">
        <v>1068</v>
      </c>
      <c r="B1011">
        <v>34.299999999999997</v>
      </c>
      <c r="C1011">
        <v>0.13</v>
      </c>
      <c r="D1011">
        <v>0</v>
      </c>
      <c r="E1011">
        <v>0.04</v>
      </c>
      <c r="F1011">
        <v>1.32</v>
      </c>
      <c r="G1011">
        <v>64.010000000000005</v>
      </c>
      <c r="H1011">
        <v>0</v>
      </c>
      <c r="I1011">
        <v>0</v>
      </c>
      <c r="J1011" s="11">
        <v>45233</v>
      </c>
      <c r="K1011" s="12">
        <f t="shared" si="30"/>
        <v>98.31</v>
      </c>
      <c r="L1011" s="12">
        <f t="shared" si="31"/>
        <v>0.13</v>
      </c>
    </row>
    <row r="1012" spans="1:12" x14ac:dyDescent="0.25">
      <c r="A1012" t="s">
        <v>1069</v>
      </c>
      <c r="B1012">
        <v>34.29</v>
      </c>
      <c r="C1012">
        <v>0.13</v>
      </c>
      <c r="D1012">
        <v>0</v>
      </c>
      <c r="E1012">
        <v>0.04</v>
      </c>
      <c r="F1012">
        <v>1.32</v>
      </c>
      <c r="G1012">
        <v>64.02</v>
      </c>
      <c r="H1012">
        <v>0</v>
      </c>
      <c r="I1012">
        <v>0</v>
      </c>
      <c r="J1012" s="11">
        <v>45232</v>
      </c>
      <c r="K1012" s="12">
        <f t="shared" si="30"/>
        <v>98.31</v>
      </c>
      <c r="L1012" s="12">
        <f t="shared" si="31"/>
        <v>0.13</v>
      </c>
    </row>
    <row r="1013" spans="1:12" x14ac:dyDescent="0.25">
      <c r="A1013" t="s">
        <v>1070</v>
      </c>
      <c r="B1013">
        <v>34.28</v>
      </c>
      <c r="C1013">
        <v>0.13</v>
      </c>
      <c r="D1013">
        <v>0</v>
      </c>
      <c r="E1013">
        <v>0.04</v>
      </c>
      <c r="F1013">
        <v>1.32</v>
      </c>
      <c r="G1013">
        <v>64.03</v>
      </c>
      <c r="H1013">
        <v>0</v>
      </c>
      <c r="I1013">
        <v>0</v>
      </c>
      <c r="J1013" s="11">
        <v>45231</v>
      </c>
      <c r="K1013" s="12">
        <f t="shared" si="30"/>
        <v>98.31</v>
      </c>
      <c r="L1013" s="12">
        <f t="shared" si="31"/>
        <v>0.13</v>
      </c>
    </row>
    <row r="1014" spans="1:12" x14ac:dyDescent="0.25">
      <c r="A1014" t="s">
        <v>1071</v>
      </c>
      <c r="B1014">
        <v>34.229999999999997</v>
      </c>
      <c r="C1014">
        <v>0.14000000000000001</v>
      </c>
      <c r="D1014">
        <v>0</v>
      </c>
      <c r="E1014">
        <v>0.04</v>
      </c>
      <c r="F1014">
        <v>1.32</v>
      </c>
      <c r="G1014">
        <v>64.069999999999993</v>
      </c>
      <c r="H1014">
        <v>0</v>
      </c>
      <c r="I1014">
        <v>0</v>
      </c>
      <c r="J1014" s="11">
        <v>45230</v>
      </c>
      <c r="K1014" s="12">
        <f t="shared" si="30"/>
        <v>98.299999999999983</v>
      </c>
      <c r="L1014" s="12">
        <f t="shared" si="31"/>
        <v>0.14000000000000001</v>
      </c>
    </row>
    <row r="1015" spans="1:12" x14ac:dyDescent="0.25">
      <c r="A1015" t="s">
        <v>1072</v>
      </c>
      <c r="B1015">
        <v>33.92</v>
      </c>
      <c r="C1015">
        <v>0.28999999999999998</v>
      </c>
      <c r="D1015">
        <v>0</v>
      </c>
      <c r="E1015">
        <v>0.04</v>
      </c>
      <c r="F1015">
        <v>1.31</v>
      </c>
      <c r="G1015">
        <v>64.25</v>
      </c>
      <c r="H1015">
        <v>0</v>
      </c>
      <c r="I1015">
        <v>0</v>
      </c>
      <c r="J1015" s="11">
        <v>45229</v>
      </c>
      <c r="K1015" s="12">
        <f t="shared" si="30"/>
        <v>98.17</v>
      </c>
      <c r="L1015" s="12">
        <f t="shared" si="31"/>
        <v>0.28999999999999998</v>
      </c>
    </row>
    <row r="1016" spans="1:12" x14ac:dyDescent="0.25">
      <c r="A1016" t="s">
        <v>1073</v>
      </c>
      <c r="B1016">
        <v>33.380000000000003</v>
      </c>
      <c r="C1016">
        <v>0.5</v>
      </c>
      <c r="D1016">
        <v>0</v>
      </c>
      <c r="E1016">
        <v>0.04</v>
      </c>
      <c r="F1016">
        <v>1.32</v>
      </c>
      <c r="G1016">
        <v>64.569999999999993</v>
      </c>
      <c r="H1016">
        <v>0</v>
      </c>
      <c r="I1016">
        <v>0</v>
      </c>
      <c r="J1016" s="11">
        <v>45228</v>
      </c>
      <c r="K1016" s="12">
        <f t="shared" si="30"/>
        <v>97.949999999999989</v>
      </c>
      <c r="L1016" s="12">
        <f t="shared" si="31"/>
        <v>0.5</v>
      </c>
    </row>
    <row r="1017" spans="1:12" x14ac:dyDescent="0.25">
      <c r="A1017" t="s">
        <v>1074</v>
      </c>
      <c r="B1017">
        <v>33.92</v>
      </c>
      <c r="C1017">
        <v>0.75</v>
      </c>
      <c r="D1017">
        <v>0</v>
      </c>
      <c r="E1017">
        <v>0.04</v>
      </c>
      <c r="F1017">
        <v>1.41</v>
      </c>
      <c r="G1017">
        <v>63.68</v>
      </c>
      <c r="H1017">
        <v>0</v>
      </c>
      <c r="I1017">
        <v>0</v>
      </c>
      <c r="J1017" s="11">
        <v>45227</v>
      </c>
      <c r="K1017" s="12">
        <f t="shared" si="30"/>
        <v>97.6</v>
      </c>
      <c r="L1017" s="12">
        <f t="shared" si="31"/>
        <v>0.75</v>
      </c>
    </row>
    <row r="1018" spans="1:12" x14ac:dyDescent="0.25">
      <c r="A1018" t="s">
        <v>1075</v>
      </c>
      <c r="B1018">
        <v>33.5</v>
      </c>
      <c r="C1018">
        <v>0.44</v>
      </c>
      <c r="D1018">
        <v>0</v>
      </c>
      <c r="E1018">
        <v>0.04</v>
      </c>
      <c r="F1018">
        <v>1.38</v>
      </c>
      <c r="G1018">
        <v>64.45</v>
      </c>
      <c r="H1018">
        <v>0</v>
      </c>
      <c r="I1018">
        <v>0</v>
      </c>
      <c r="J1018" s="11">
        <v>45226</v>
      </c>
      <c r="K1018" s="12">
        <f t="shared" si="30"/>
        <v>97.95</v>
      </c>
      <c r="L1018" s="12">
        <f t="shared" si="31"/>
        <v>0.44</v>
      </c>
    </row>
    <row r="1019" spans="1:12" x14ac:dyDescent="0.25">
      <c r="A1019" t="s">
        <v>1076</v>
      </c>
      <c r="B1019">
        <v>33.49</v>
      </c>
      <c r="C1019">
        <v>0.44</v>
      </c>
      <c r="D1019">
        <v>0</v>
      </c>
      <c r="E1019">
        <v>0.04</v>
      </c>
      <c r="F1019">
        <v>1.38</v>
      </c>
      <c r="G1019">
        <v>64.459999999999994</v>
      </c>
      <c r="H1019">
        <v>0</v>
      </c>
      <c r="I1019">
        <v>0</v>
      </c>
      <c r="J1019" s="11">
        <v>45225</v>
      </c>
      <c r="K1019" s="12">
        <f t="shared" si="30"/>
        <v>97.949999999999989</v>
      </c>
      <c r="L1019" s="12">
        <f t="shared" si="31"/>
        <v>0.44</v>
      </c>
    </row>
    <row r="1020" spans="1:12" x14ac:dyDescent="0.25">
      <c r="A1020" t="s">
        <v>1077</v>
      </c>
      <c r="B1020">
        <v>33.479999999999997</v>
      </c>
      <c r="C1020">
        <v>0.44</v>
      </c>
      <c r="D1020">
        <v>0</v>
      </c>
      <c r="E1020">
        <v>0.04</v>
      </c>
      <c r="F1020">
        <v>1.38</v>
      </c>
      <c r="G1020">
        <v>64.47</v>
      </c>
      <c r="H1020">
        <v>0</v>
      </c>
      <c r="I1020">
        <v>0</v>
      </c>
      <c r="J1020" s="11">
        <v>45224</v>
      </c>
      <c r="K1020" s="12">
        <f t="shared" si="30"/>
        <v>97.949999999999989</v>
      </c>
      <c r="L1020" s="12">
        <f t="shared" si="31"/>
        <v>0.44</v>
      </c>
    </row>
    <row r="1021" spans="1:12" x14ac:dyDescent="0.25">
      <c r="A1021" t="s">
        <v>1078</v>
      </c>
      <c r="B1021">
        <v>33.61</v>
      </c>
      <c r="C1021">
        <v>0.36</v>
      </c>
      <c r="D1021">
        <v>0</v>
      </c>
      <c r="E1021">
        <v>0.04</v>
      </c>
      <c r="F1021">
        <v>1.38</v>
      </c>
      <c r="G1021">
        <v>64.42</v>
      </c>
      <c r="H1021">
        <v>0</v>
      </c>
      <c r="I1021">
        <v>0</v>
      </c>
      <c r="J1021" s="11">
        <v>45223</v>
      </c>
      <c r="K1021" s="12">
        <f t="shared" si="30"/>
        <v>98.03</v>
      </c>
      <c r="L1021" s="12">
        <f t="shared" si="31"/>
        <v>0.36</v>
      </c>
    </row>
    <row r="1022" spans="1:12" x14ac:dyDescent="0.25">
      <c r="A1022" t="s">
        <v>1079</v>
      </c>
      <c r="B1022">
        <v>33.28</v>
      </c>
      <c r="C1022">
        <v>0.34</v>
      </c>
      <c r="D1022">
        <v>0</v>
      </c>
      <c r="E1022">
        <v>0.04</v>
      </c>
      <c r="F1022">
        <v>1.39</v>
      </c>
      <c r="G1022">
        <v>64.760000000000005</v>
      </c>
      <c r="H1022">
        <v>0</v>
      </c>
      <c r="I1022">
        <v>0</v>
      </c>
      <c r="J1022" s="11">
        <v>45222</v>
      </c>
      <c r="K1022" s="12">
        <f t="shared" si="30"/>
        <v>98.04</v>
      </c>
      <c r="L1022" s="12">
        <f t="shared" si="31"/>
        <v>0.34</v>
      </c>
    </row>
    <row r="1023" spans="1:12" x14ac:dyDescent="0.25">
      <c r="A1023" t="s">
        <v>1080</v>
      </c>
      <c r="B1023">
        <v>32.770000000000003</v>
      </c>
      <c r="C1023">
        <v>0.24</v>
      </c>
      <c r="D1023">
        <v>0</v>
      </c>
      <c r="E1023">
        <v>0.04</v>
      </c>
      <c r="F1023">
        <v>1.4</v>
      </c>
      <c r="G1023">
        <v>65.36</v>
      </c>
      <c r="H1023">
        <v>0</v>
      </c>
      <c r="I1023">
        <v>0</v>
      </c>
      <c r="J1023" s="11">
        <v>45221</v>
      </c>
      <c r="K1023" s="12">
        <f t="shared" si="30"/>
        <v>98.13</v>
      </c>
      <c r="L1023" s="12">
        <f t="shared" si="31"/>
        <v>0.24</v>
      </c>
    </row>
    <row r="1024" spans="1:12" x14ac:dyDescent="0.25">
      <c r="A1024" t="s">
        <v>1081</v>
      </c>
      <c r="B1024">
        <v>32.619999999999997</v>
      </c>
      <c r="C1024">
        <v>0.23</v>
      </c>
      <c r="D1024">
        <v>0</v>
      </c>
      <c r="E1024">
        <v>0.04</v>
      </c>
      <c r="F1024">
        <v>1.4</v>
      </c>
      <c r="G1024">
        <v>65.53</v>
      </c>
      <c r="H1024">
        <v>0</v>
      </c>
      <c r="I1024">
        <v>0</v>
      </c>
      <c r="J1024" s="11">
        <v>45220</v>
      </c>
      <c r="K1024" s="12">
        <f t="shared" si="30"/>
        <v>98.15</v>
      </c>
      <c r="L1024" s="12">
        <f t="shared" si="31"/>
        <v>0.23</v>
      </c>
    </row>
    <row r="1025" spans="1:12" x14ac:dyDescent="0.25">
      <c r="A1025" t="s">
        <v>1082</v>
      </c>
      <c r="B1025">
        <v>32.659999999999997</v>
      </c>
      <c r="C1025">
        <v>7.0000000000000007E-2</v>
      </c>
      <c r="D1025">
        <v>0</v>
      </c>
      <c r="E1025">
        <v>0.04</v>
      </c>
      <c r="F1025">
        <v>1.42</v>
      </c>
      <c r="G1025">
        <v>65.62</v>
      </c>
      <c r="H1025">
        <v>0</v>
      </c>
      <c r="I1025">
        <v>0</v>
      </c>
      <c r="J1025" s="11">
        <v>45219</v>
      </c>
      <c r="K1025" s="12">
        <f t="shared" si="30"/>
        <v>98.28</v>
      </c>
      <c r="L1025" s="12">
        <f t="shared" si="31"/>
        <v>7.0000000000000007E-2</v>
      </c>
    </row>
    <row r="1026" spans="1:12" x14ac:dyDescent="0.25">
      <c r="A1026" t="s">
        <v>1083</v>
      </c>
      <c r="B1026">
        <v>32.65</v>
      </c>
      <c r="C1026">
        <v>7.0000000000000007E-2</v>
      </c>
      <c r="D1026">
        <v>0</v>
      </c>
      <c r="E1026">
        <v>0.04</v>
      </c>
      <c r="F1026">
        <v>1.42</v>
      </c>
      <c r="G1026">
        <v>65.63</v>
      </c>
      <c r="H1026">
        <v>0</v>
      </c>
      <c r="I1026">
        <v>0</v>
      </c>
      <c r="J1026" s="11">
        <v>45218</v>
      </c>
      <c r="K1026" s="12">
        <f t="shared" ref="K1026:K1089" si="32">B1026+G1026</f>
        <v>98.28</v>
      </c>
      <c r="L1026" s="12">
        <f t="shared" ref="L1026:L1089" si="33">D1026+C1026</f>
        <v>7.0000000000000007E-2</v>
      </c>
    </row>
    <row r="1027" spans="1:12" x14ac:dyDescent="0.25">
      <c r="A1027" t="s">
        <v>1084</v>
      </c>
      <c r="B1027">
        <v>32.64</v>
      </c>
      <c r="C1027">
        <v>7.0000000000000007E-2</v>
      </c>
      <c r="D1027">
        <v>0</v>
      </c>
      <c r="E1027">
        <v>0.04</v>
      </c>
      <c r="F1027">
        <v>1.42</v>
      </c>
      <c r="G1027">
        <v>65.64</v>
      </c>
      <c r="H1027">
        <v>0</v>
      </c>
      <c r="I1027">
        <v>0</v>
      </c>
      <c r="J1027" s="11">
        <v>45217</v>
      </c>
      <c r="K1027" s="12">
        <f t="shared" si="32"/>
        <v>98.28</v>
      </c>
      <c r="L1027" s="12">
        <f t="shared" si="33"/>
        <v>7.0000000000000007E-2</v>
      </c>
    </row>
    <row r="1028" spans="1:12" x14ac:dyDescent="0.25">
      <c r="A1028" t="s">
        <v>1085</v>
      </c>
      <c r="B1028">
        <v>32.31</v>
      </c>
      <c r="C1028">
        <v>0.06</v>
      </c>
      <c r="D1028">
        <v>0</v>
      </c>
      <c r="E1028">
        <v>0.04</v>
      </c>
      <c r="F1028">
        <v>1.52</v>
      </c>
      <c r="G1028">
        <v>65.88</v>
      </c>
      <c r="H1028">
        <v>0</v>
      </c>
      <c r="I1028">
        <v>0</v>
      </c>
      <c r="J1028" s="11">
        <v>45216</v>
      </c>
      <c r="K1028" s="12">
        <f t="shared" si="32"/>
        <v>98.19</v>
      </c>
      <c r="L1028" s="12">
        <f t="shared" si="33"/>
        <v>0.06</v>
      </c>
    </row>
    <row r="1029" spans="1:12" x14ac:dyDescent="0.25">
      <c r="A1029" t="s">
        <v>1086</v>
      </c>
      <c r="B1029">
        <v>32.200000000000003</v>
      </c>
      <c r="C1029">
        <v>0.06</v>
      </c>
      <c r="D1029">
        <v>0</v>
      </c>
      <c r="E1029">
        <v>0.04</v>
      </c>
      <c r="F1029">
        <v>1.52</v>
      </c>
      <c r="G1029">
        <v>66</v>
      </c>
      <c r="H1029">
        <v>0</v>
      </c>
      <c r="I1029">
        <v>0</v>
      </c>
      <c r="J1029" s="11">
        <v>45215</v>
      </c>
      <c r="K1029" s="12">
        <f t="shared" si="32"/>
        <v>98.2</v>
      </c>
      <c r="L1029" s="12">
        <f t="shared" si="33"/>
        <v>0.06</v>
      </c>
    </row>
    <row r="1030" spans="1:12" x14ac:dyDescent="0.25">
      <c r="A1030" t="s">
        <v>1087</v>
      </c>
      <c r="B1030">
        <v>32.47</v>
      </c>
      <c r="C1030">
        <v>7.0000000000000007E-2</v>
      </c>
      <c r="D1030">
        <v>0</v>
      </c>
      <c r="E1030">
        <v>0.04</v>
      </c>
      <c r="F1030">
        <v>1.53</v>
      </c>
      <c r="G1030">
        <v>65.7</v>
      </c>
      <c r="H1030">
        <v>0</v>
      </c>
      <c r="I1030">
        <v>0</v>
      </c>
      <c r="J1030" s="11">
        <v>45214</v>
      </c>
      <c r="K1030" s="12">
        <f t="shared" si="32"/>
        <v>98.17</v>
      </c>
      <c r="L1030" s="12">
        <f t="shared" si="33"/>
        <v>7.0000000000000007E-2</v>
      </c>
    </row>
    <row r="1031" spans="1:12" x14ac:dyDescent="0.25">
      <c r="A1031" t="s">
        <v>1088</v>
      </c>
      <c r="B1031">
        <v>32.61</v>
      </c>
      <c r="C1031">
        <v>0.06</v>
      </c>
      <c r="D1031">
        <v>0</v>
      </c>
      <c r="E1031">
        <v>0.04</v>
      </c>
      <c r="F1031">
        <v>1.54</v>
      </c>
      <c r="G1031">
        <v>65.55</v>
      </c>
      <c r="H1031">
        <v>0</v>
      </c>
      <c r="I1031">
        <v>0</v>
      </c>
      <c r="J1031" s="11">
        <v>45213</v>
      </c>
      <c r="K1031" s="12">
        <f t="shared" si="32"/>
        <v>98.16</v>
      </c>
      <c r="L1031" s="12">
        <f t="shared" si="33"/>
        <v>0.06</v>
      </c>
    </row>
    <row r="1032" spans="1:12" x14ac:dyDescent="0.25">
      <c r="A1032" t="s">
        <v>1089</v>
      </c>
      <c r="B1032">
        <v>32.36</v>
      </c>
      <c r="C1032">
        <v>0.06</v>
      </c>
      <c r="D1032">
        <v>0</v>
      </c>
      <c r="E1032">
        <v>0.04</v>
      </c>
      <c r="F1032">
        <v>1.53</v>
      </c>
      <c r="G1032">
        <v>65.819999999999993</v>
      </c>
      <c r="H1032">
        <v>0</v>
      </c>
      <c r="I1032">
        <v>0</v>
      </c>
      <c r="J1032" s="11">
        <v>45212</v>
      </c>
      <c r="K1032" s="12">
        <f t="shared" si="32"/>
        <v>98.179999999999993</v>
      </c>
      <c r="L1032" s="12">
        <f t="shared" si="33"/>
        <v>0.06</v>
      </c>
    </row>
    <row r="1033" spans="1:12" x14ac:dyDescent="0.25">
      <c r="A1033" t="s">
        <v>1090</v>
      </c>
      <c r="B1033">
        <v>32.35</v>
      </c>
      <c r="C1033">
        <v>0.06</v>
      </c>
      <c r="D1033">
        <v>0</v>
      </c>
      <c r="E1033">
        <v>0.04</v>
      </c>
      <c r="F1033">
        <v>1.53</v>
      </c>
      <c r="G1033">
        <v>65.83</v>
      </c>
      <c r="H1033">
        <v>0</v>
      </c>
      <c r="I1033">
        <v>0</v>
      </c>
      <c r="J1033" s="11">
        <v>45211</v>
      </c>
      <c r="K1033" s="12">
        <f t="shared" si="32"/>
        <v>98.18</v>
      </c>
      <c r="L1033" s="12">
        <f t="shared" si="33"/>
        <v>0.06</v>
      </c>
    </row>
    <row r="1034" spans="1:12" x14ac:dyDescent="0.25">
      <c r="A1034" t="s">
        <v>1091</v>
      </c>
      <c r="B1034">
        <v>32.340000000000003</v>
      </c>
      <c r="C1034">
        <v>0.06</v>
      </c>
      <c r="D1034">
        <v>0</v>
      </c>
      <c r="E1034">
        <v>0.04</v>
      </c>
      <c r="F1034">
        <v>1.53</v>
      </c>
      <c r="G1034">
        <v>65.849999999999994</v>
      </c>
      <c r="H1034">
        <v>0</v>
      </c>
      <c r="I1034">
        <v>0</v>
      </c>
      <c r="J1034" s="11">
        <v>45210</v>
      </c>
      <c r="K1034" s="12">
        <f t="shared" si="32"/>
        <v>98.19</v>
      </c>
      <c r="L1034" s="12">
        <f t="shared" si="33"/>
        <v>0.06</v>
      </c>
    </row>
    <row r="1035" spans="1:12" x14ac:dyDescent="0.25">
      <c r="A1035" t="s">
        <v>1092</v>
      </c>
      <c r="B1035">
        <v>32.92</v>
      </c>
      <c r="C1035">
        <v>0.09</v>
      </c>
      <c r="D1035">
        <v>0</v>
      </c>
      <c r="E1035">
        <v>0.04</v>
      </c>
      <c r="F1035">
        <v>1.55</v>
      </c>
      <c r="G1035">
        <v>65.209999999999994</v>
      </c>
      <c r="H1035">
        <v>0</v>
      </c>
      <c r="I1035">
        <v>0</v>
      </c>
      <c r="J1035" s="11">
        <v>45209</v>
      </c>
      <c r="K1035" s="12">
        <f t="shared" si="32"/>
        <v>98.13</v>
      </c>
      <c r="L1035" s="12">
        <f t="shared" si="33"/>
        <v>0.09</v>
      </c>
    </row>
    <row r="1036" spans="1:12" x14ac:dyDescent="0.25">
      <c r="A1036" t="s">
        <v>1093</v>
      </c>
      <c r="B1036">
        <v>33.090000000000003</v>
      </c>
      <c r="C1036">
        <v>7.0000000000000007E-2</v>
      </c>
      <c r="D1036">
        <v>0</v>
      </c>
      <c r="E1036">
        <v>0.04</v>
      </c>
      <c r="F1036">
        <v>1.59</v>
      </c>
      <c r="G1036">
        <v>65.010000000000005</v>
      </c>
      <c r="H1036">
        <v>0</v>
      </c>
      <c r="I1036">
        <v>0</v>
      </c>
      <c r="J1036" s="11">
        <v>45208</v>
      </c>
      <c r="K1036" s="12">
        <f t="shared" si="32"/>
        <v>98.100000000000009</v>
      </c>
      <c r="L1036" s="12">
        <f t="shared" si="33"/>
        <v>7.0000000000000007E-2</v>
      </c>
    </row>
    <row r="1037" spans="1:12" x14ac:dyDescent="0.25">
      <c r="A1037" t="s">
        <v>1094</v>
      </c>
      <c r="B1037">
        <v>33.04</v>
      </c>
      <c r="C1037">
        <v>7.0000000000000007E-2</v>
      </c>
      <c r="D1037">
        <v>0</v>
      </c>
      <c r="E1037">
        <v>0.04</v>
      </c>
      <c r="F1037">
        <v>1.59</v>
      </c>
      <c r="G1037">
        <v>65.069999999999993</v>
      </c>
      <c r="H1037">
        <v>0</v>
      </c>
      <c r="I1037">
        <v>0</v>
      </c>
      <c r="J1037" s="11">
        <v>45207</v>
      </c>
      <c r="K1037" s="12">
        <f t="shared" si="32"/>
        <v>98.109999999999985</v>
      </c>
      <c r="L1037" s="12">
        <f t="shared" si="33"/>
        <v>7.0000000000000007E-2</v>
      </c>
    </row>
    <row r="1038" spans="1:12" x14ac:dyDescent="0.25">
      <c r="A1038" t="s">
        <v>1095</v>
      </c>
      <c r="B1038">
        <v>32.549999999999997</v>
      </c>
      <c r="C1038">
        <v>7.0000000000000007E-2</v>
      </c>
      <c r="D1038">
        <v>0</v>
      </c>
      <c r="E1038">
        <v>0.04</v>
      </c>
      <c r="F1038">
        <v>1.56</v>
      </c>
      <c r="G1038">
        <v>65.599999999999994</v>
      </c>
      <c r="H1038">
        <v>0</v>
      </c>
      <c r="I1038">
        <v>0</v>
      </c>
      <c r="J1038" s="11">
        <v>45206</v>
      </c>
      <c r="K1038" s="12">
        <f t="shared" si="32"/>
        <v>98.149999999999991</v>
      </c>
      <c r="L1038" s="12">
        <f t="shared" si="33"/>
        <v>7.0000000000000007E-2</v>
      </c>
    </row>
    <row r="1039" spans="1:12" x14ac:dyDescent="0.25">
      <c r="A1039" t="s">
        <v>1096</v>
      </c>
      <c r="B1039">
        <v>32.26</v>
      </c>
      <c r="C1039">
        <v>0.09</v>
      </c>
      <c r="D1039">
        <v>0</v>
      </c>
      <c r="E1039">
        <v>0.04</v>
      </c>
      <c r="F1039">
        <v>1.54</v>
      </c>
      <c r="G1039">
        <v>65.900000000000006</v>
      </c>
      <c r="H1039">
        <v>0</v>
      </c>
      <c r="I1039">
        <v>0</v>
      </c>
      <c r="J1039" s="11">
        <v>45205</v>
      </c>
      <c r="K1039" s="12">
        <f t="shared" si="32"/>
        <v>98.16</v>
      </c>
      <c r="L1039" s="12">
        <f t="shared" si="33"/>
        <v>0.09</v>
      </c>
    </row>
    <row r="1040" spans="1:12" x14ac:dyDescent="0.25">
      <c r="A1040" t="s">
        <v>1097</v>
      </c>
      <c r="B1040">
        <v>32.25</v>
      </c>
      <c r="C1040">
        <v>0.09</v>
      </c>
      <c r="D1040">
        <v>0</v>
      </c>
      <c r="E1040">
        <v>0.04</v>
      </c>
      <c r="F1040">
        <v>1.54</v>
      </c>
      <c r="G1040">
        <v>65.91</v>
      </c>
      <c r="H1040">
        <v>0</v>
      </c>
      <c r="I1040">
        <v>0</v>
      </c>
      <c r="J1040" s="11">
        <v>45204</v>
      </c>
      <c r="K1040" s="12">
        <f t="shared" si="32"/>
        <v>98.16</v>
      </c>
      <c r="L1040" s="12">
        <f t="shared" si="33"/>
        <v>0.09</v>
      </c>
    </row>
    <row r="1041" spans="1:12" x14ac:dyDescent="0.25">
      <c r="A1041" t="s">
        <v>1098</v>
      </c>
      <c r="B1041">
        <v>32.25</v>
      </c>
      <c r="C1041">
        <v>0.09</v>
      </c>
      <c r="D1041">
        <v>0</v>
      </c>
      <c r="E1041">
        <v>0.04</v>
      </c>
      <c r="F1041">
        <v>1.54</v>
      </c>
      <c r="G1041">
        <v>65.91</v>
      </c>
      <c r="H1041">
        <v>0</v>
      </c>
      <c r="I1041">
        <v>0</v>
      </c>
      <c r="J1041" s="11">
        <v>45203</v>
      </c>
      <c r="K1041" s="12">
        <f t="shared" si="32"/>
        <v>98.16</v>
      </c>
      <c r="L1041" s="12">
        <f t="shared" si="33"/>
        <v>0.09</v>
      </c>
    </row>
    <row r="1042" spans="1:12" x14ac:dyDescent="0.25">
      <c r="A1042" t="s">
        <v>1099</v>
      </c>
      <c r="B1042">
        <v>32.409999999999997</v>
      </c>
      <c r="C1042">
        <v>0.09</v>
      </c>
      <c r="D1042">
        <v>0</v>
      </c>
      <c r="E1042">
        <v>0.04</v>
      </c>
      <c r="F1042">
        <v>1.25</v>
      </c>
      <c r="G1042">
        <v>66.03</v>
      </c>
      <c r="H1042">
        <v>0</v>
      </c>
      <c r="I1042">
        <v>0</v>
      </c>
      <c r="J1042" s="11">
        <v>45202</v>
      </c>
      <c r="K1042" s="12">
        <f t="shared" si="32"/>
        <v>98.44</v>
      </c>
      <c r="L1042" s="12">
        <f t="shared" si="33"/>
        <v>0.09</v>
      </c>
    </row>
    <row r="1043" spans="1:12" x14ac:dyDescent="0.25">
      <c r="A1043" t="s">
        <v>1100</v>
      </c>
      <c r="B1043">
        <v>32.4</v>
      </c>
      <c r="C1043">
        <v>0.09</v>
      </c>
      <c r="D1043">
        <v>0</v>
      </c>
      <c r="E1043">
        <v>0.04</v>
      </c>
      <c r="F1043">
        <v>1.25</v>
      </c>
      <c r="G1043">
        <v>66.040000000000006</v>
      </c>
      <c r="H1043">
        <v>0</v>
      </c>
      <c r="I1043">
        <v>0</v>
      </c>
      <c r="J1043" s="11">
        <v>45201</v>
      </c>
      <c r="K1043" s="12">
        <f t="shared" si="32"/>
        <v>98.44</v>
      </c>
      <c r="L1043" s="12">
        <f t="shared" si="33"/>
        <v>0.09</v>
      </c>
    </row>
    <row r="1044" spans="1:12" x14ac:dyDescent="0.25">
      <c r="A1044" t="s">
        <v>1101</v>
      </c>
      <c r="B1044">
        <v>33.17</v>
      </c>
      <c r="C1044">
        <v>0.09</v>
      </c>
      <c r="D1044">
        <v>0</v>
      </c>
      <c r="E1044">
        <v>0.04</v>
      </c>
      <c r="F1044">
        <v>1.29</v>
      </c>
      <c r="G1044">
        <v>65.23</v>
      </c>
      <c r="H1044">
        <v>0</v>
      </c>
      <c r="I1044">
        <v>0</v>
      </c>
      <c r="J1044" s="11">
        <v>45200</v>
      </c>
      <c r="K1044" s="12">
        <f t="shared" si="32"/>
        <v>98.4</v>
      </c>
      <c r="L1044" s="12">
        <f t="shared" si="33"/>
        <v>0.09</v>
      </c>
    </row>
    <row r="1045" spans="1:12" x14ac:dyDescent="0.25">
      <c r="A1045" t="s">
        <v>1102</v>
      </c>
      <c r="B1045">
        <v>32.07</v>
      </c>
      <c r="C1045">
        <v>0.09</v>
      </c>
      <c r="D1045">
        <v>0</v>
      </c>
      <c r="E1045">
        <v>0.04</v>
      </c>
      <c r="F1045">
        <v>1.24</v>
      </c>
      <c r="G1045">
        <v>66.39</v>
      </c>
      <c r="H1045">
        <v>0</v>
      </c>
      <c r="I1045">
        <v>0</v>
      </c>
      <c r="J1045" s="11">
        <v>45199</v>
      </c>
      <c r="K1045" s="12">
        <f t="shared" si="32"/>
        <v>98.460000000000008</v>
      </c>
      <c r="L1045" s="12">
        <f t="shared" si="33"/>
        <v>0.09</v>
      </c>
    </row>
    <row r="1046" spans="1:12" x14ac:dyDescent="0.25">
      <c r="A1046" t="s">
        <v>1103</v>
      </c>
      <c r="B1046">
        <v>31.89</v>
      </c>
      <c r="C1046">
        <v>7.0000000000000007E-2</v>
      </c>
      <c r="D1046">
        <v>0</v>
      </c>
      <c r="E1046">
        <v>0.04</v>
      </c>
      <c r="F1046">
        <v>1.25</v>
      </c>
      <c r="G1046">
        <v>66.58</v>
      </c>
      <c r="H1046">
        <v>0</v>
      </c>
      <c r="I1046">
        <v>0</v>
      </c>
      <c r="J1046" s="11">
        <v>45198</v>
      </c>
      <c r="K1046" s="12">
        <f t="shared" si="32"/>
        <v>98.47</v>
      </c>
      <c r="L1046" s="12">
        <f t="shared" si="33"/>
        <v>7.0000000000000007E-2</v>
      </c>
    </row>
    <row r="1047" spans="1:12" x14ac:dyDescent="0.25">
      <c r="A1047" t="s">
        <v>1104</v>
      </c>
      <c r="B1047">
        <v>31.88</v>
      </c>
      <c r="C1047">
        <v>7.0000000000000007E-2</v>
      </c>
      <c r="D1047">
        <v>0</v>
      </c>
      <c r="E1047">
        <v>0.04</v>
      </c>
      <c r="F1047">
        <v>1.25</v>
      </c>
      <c r="G1047">
        <v>66.59</v>
      </c>
      <c r="H1047">
        <v>0</v>
      </c>
      <c r="I1047">
        <v>0</v>
      </c>
      <c r="J1047" s="11">
        <v>45197</v>
      </c>
      <c r="K1047" s="12">
        <f t="shared" si="32"/>
        <v>98.47</v>
      </c>
      <c r="L1047" s="12">
        <f t="shared" si="33"/>
        <v>7.0000000000000007E-2</v>
      </c>
    </row>
    <row r="1048" spans="1:12" x14ac:dyDescent="0.25">
      <c r="A1048" t="s">
        <v>1105</v>
      </c>
      <c r="B1048">
        <v>31.87</v>
      </c>
      <c r="C1048">
        <v>7.0000000000000007E-2</v>
      </c>
      <c r="D1048">
        <v>0</v>
      </c>
      <c r="E1048">
        <v>0.04</v>
      </c>
      <c r="F1048">
        <v>1.25</v>
      </c>
      <c r="G1048">
        <v>66.599999999999994</v>
      </c>
      <c r="H1048">
        <v>0</v>
      </c>
      <c r="I1048">
        <v>0</v>
      </c>
      <c r="J1048" s="11">
        <v>45196</v>
      </c>
      <c r="K1048" s="12">
        <f t="shared" si="32"/>
        <v>98.47</v>
      </c>
      <c r="L1048" s="12">
        <f t="shared" si="33"/>
        <v>7.0000000000000007E-2</v>
      </c>
    </row>
    <row r="1049" spans="1:12" x14ac:dyDescent="0.25">
      <c r="A1049" t="s">
        <v>1106</v>
      </c>
      <c r="B1049">
        <v>31.76</v>
      </c>
      <c r="C1049">
        <v>0.31</v>
      </c>
      <c r="D1049">
        <v>0</v>
      </c>
      <c r="E1049">
        <v>0.04</v>
      </c>
      <c r="F1049">
        <v>1.24</v>
      </c>
      <c r="G1049">
        <v>66.48</v>
      </c>
      <c r="H1049">
        <v>0</v>
      </c>
      <c r="I1049">
        <v>0</v>
      </c>
      <c r="J1049" s="11">
        <v>45195</v>
      </c>
      <c r="K1049" s="12">
        <f t="shared" si="32"/>
        <v>98.240000000000009</v>
      </c>
      <c r="L1049" s="12">
        <f t="shared" si="33"/>
        <v>0.31</v>
      </c>
    </row>
    <row r="1050" spans="1:12" x14ac:dyDescent="0.25">
      <c r="A1050" t="s">
        <v>1107</v>
      </c>
      <c r="B1050">
        <v>31.91</v>
      </c>
      <c r="C1050">
        <v>0.09</v>
      </c>
      <c r="D1050">
        <v>0</v>
      </c>
      <c r="E1050">
        <v>0.04</v>
      </c>
      <c r="F1050">
        <v>1.47</v>
      </c>
      <c r="G1050">
        <v>66.319999999999993</v>
      </c>
      <c r="H1050">
        <v>0</v>
      </c>
      <c r="I1050">
        <v>0</v>
      </c>
      <c r="J1050" s="11">
        <v>45194</v>
      </c>
      <c r="K1050" s="12">
        <f t="shared" si="32"/>
        <v>98.22999999999999</v>
      </c>
      <c r="L1050" s="12">
        <f t="shared" si="33"/>
        <v>0.09</v>
      </c>
    </row>
    <row r="1051" spans="1:12" x14ac:dyDescent="0.25">
      <c r="A1051" t="s">
        <v>1108</v>
      </c>
      <c r="B1051">
        <v>31.67</v>
      </c>
      <c r="C1051">
        <v>7.0000000000000007E-2</v>
      </c>
      <c r="D1051">
        <v>0</v>
      </c>
      <c r="E1051">
        <v>0.04</v>
      </c>
      <c r="F1051">
        <v>1.48</v>
      </c>
      <c r="G1051">
        <v>66.569999999999993</v>
      </c>
      <c r="H1051">
        <v>0</v>
      </c>
      <c r="I1051">
        <v>0</v>
      </c>
      <c r="J1051" s="11">
        <v>45193</v>
      </c>
      <c r="K1051" s="12">
        <f t="shared" si="32"/>
        <v>98.24</v>
      </c>
      <c r="L1051" s="12">
        <f t="shared" si="33"/>
        <v>7.0000000000000007E-2</v>
      </c>
    </row>
    <row r="1052" spans="1:12" x14ac:dyDescent="0.25">
      <c r="A1052" t="s">
        <v>1109</v>
      </c>
      <c r="B1052">
        <v>31.67</v>
      </c>
      <c r="C1052">
        <v>7.0000000000000007E-2</v>
      </c>
      <c r="D1052">
        <v>0</v>
      </c>
      <c r="E1052">
        <v>0.04</v>
      </c>
      <c r="F1052">
        <v>1.48</v>
      </c>
      <c r="G1052">
        <v>66.569999999999993</v>
      </c>
      <c r="H1052">
        <v>0</v>
      </c>
      <c r="I1052">
        <v>0</v>
      </c>
      <c r="J1052" s="11">
        <v>45192</v>
      </c>
      <c r="K1052" s="12">
        <f t="shared" si="32"/>
        <v>98.24</v>
      </c>
      <c r="L1052" s="12">
        <f t="shared" si="33"/>
        <v>7.0000000000000007E-2</v>
      </c>
    </row>
    <row r="1053" spans="1:12" x14ac:dyDescent="0.25">
      <c r="A1053" t="s">
        <v>1110</v>
      </c>
      <c r="B1053">
        <v>31.56</v>
      </c>
      <c r="C1053">
        <v>7.0000000000000007E-2</v>
      </c>
      <c r="D1053">
        <v>0</v>
      </c>
      <c r="E1053">
        <v>0.04</v>
      </c>
      <c r="F1053">
        <v>1.74</v>
      </c>
      <c r="G1053">
        <v>66.42</v>
      </c>
      <c r="H1053">
        <v>0</v>
      </c>
      <c r="I1053">
        <v>0</v>
      </c>
      <c r="J1053" s="11">
        <v>45191</v>
      </c>
      <c r="K1053" s="12">
        <f t="shared" si="32"/>
        <v>97.98</v>
      </c>
      <c r="L1053" s="12">
        <f t="shared" si="33"/>
        <v>7.0000000000000007E-2</v>
      </c>
    </row>
    <row r="1054" spans="1:12" x14ac:dyDescent="0.25">
      <c r="A1054" t="s">
        <v>1111</v>
      </c>
      <c r="B1054">
        <v>31.63</v>
      </c>
      <c r="C1054">
        <v>7.0000000000000007E-2</v>
      </c>
      <c r="D1054">
        <v>0</v>
      </c>
      <c r="E1054">
        <v>0.04</v>
      </c>
      <c r="F1054">
        <v>1.48</v>
      </c>
      <c r="G1054">
        <v>66.61</v>
      </c>
      <c r="H1054">
        <v>0</v>
      </c>
      <c r="I1054">
        <v>0</v>
      </c>
      <c r="J1054" s="11">
        <v>45190</v>
      </c>
      <c r="K1054" s="12">
        <f t="shared" si="32"/>
        <v>98.24</v>
      </c>
      <c r="L1054" s="12">
        <f t="shared" si="33"/>
        <v>7.0000000000000007E-2</v>
      </c>
    </row>
    <row r="1055" spans="1:12" x14ac:dyDescent="0.25">
      <c r="A1055" t="s">
        <v>1112</v>
      </c>
      <c r="B1055">
        <v>31.62</v>
      </c>
      <c r="C1055">
        <v>7.0000000000000007E-2</v>
      </c>
      <c r="D1055">
        <v>0</v>
      </c>
      <c r="E1055">
        <v>0.04</v>
      </c>
      <c r="F1055">
        <v>1.48</v>
      </c>
      <c r="G1055">
        <v>66.62</v>
      </c>
      <c r="H1055">
        <v>0</v>
      </c>
      <c r="I1055">
        <v>0</v>
      </c>
      <c r="J1055" s="11">
        <v>45189</v>
      </c>
      <c r="K1055" s="12">
        <f t="shared" si="32"/>
        <v>98.240000000000009</v>
      </c>
      <c r="L1055" s="12">
        <f t="shared" si="33"/>
        <v>7.0000000000000007E-2</v>
      </c>
    </row>
    <row r="1056" spans="1:12" x14ac:dyDescent="0.25">
      <c r="A1056" t="s">
        <v>1113</v>
      </c>
      <c r="B1056">
        <v>31.56</v>
      </c>
      <c r="C1056">
        <v>7.0000000000000007E-2</v>
      </c>
      <c r="D1056">
        <v>0</v>
      </c>
      <c r="E1056">
        <v>0.04</v>
      </c>
      <c r="F1056">
        <v>1.42</v>
      </c>
      <c r="G1056">
        <v>66.739999999999995</v>
      </c>
      <c r="H1056">
        <v>0</v>
      </c>
      <c r="I1056">
        <v>0</v>
      </c>
      <c r="J1056" s="11">
        <v>45188</v>
      </c>
      <c r="K1056" s="12">
        <f t="shared" si="32"/>
        <v>98.3</v>
      </c>
      <c r="L1056" s="12">
        <f t="shared" si="33"/>
        <v>7.0000000000000007E-2</v>
      </c>
    </row>
    <row r="1057" spans="1:12" x14ac:dyDescent="0.25">
      <c r="A1057" t="s">
        <v>1114</v>
      </c>
      <c r="B1057">
        <v>31.46</v>
      </c>
      <c r="C1057">
        <v>7.0000000000000007E-2</v>
      </c>
      <c r="D1057">
        <v>0</v>
      </c>
      <c r="E1057">
        <v>0.04</v>
      </c>
      <c r="F1057">
        <v>1.41</v>
      </c>
      <c r="G1057">
        <v>66.849999999999994</v>
      </c>
      <c r="H1057">
        <v>0</v>
      </c>
      <c r="I1057">
        <v>0</v>
      </c>
      <c r="J1057" s="11">
        <v>45187</v>
      </c>
      <c r="K1057" s="12">
        <f t="shared" si="32"/>
        <v>98.31</v>
      </c>
      <c r="L1057" s="12">
        <f t="shared" si="33"/>
        <v>7.0000000000000007E-2</v>
      </c>
    </row>
    <row r="1058" spans="1:12" x14ac:dyDescent="0.25">
      <c r="A1058" t="s">
        <v>1115</v>
      </c>
      <c r="B1058">
        <v>31.3</v>
      </c>
      <c r="C1058">
        <v>0.12</v>
      </c>
      <c r="D1058">
        <v>0</v>
      </c>
      <c r="E1058">
        <v>0.04</v>
      </c>
      <c r="F1058">
        <v>1.46</v>
      </c>
      <c r="G1058">
        <v>66.900000000000006</v>
      </c>
      <c r="H1058">
        <v>0</v>
      </c>
      <c r="I1058">
        <v>0</v>
      </c>
      <c r="J1058" s="11">
        <v>45186</v>
      </c>
      <c r="K1058" s="12">
        <f t="shared" si="32"/>
        <v>98.2</v>
      </c>
      <c r="L1058" s="12">
        <f t="shared" si="33"/>
        <v>0.12</v>
      </c>
    </row>
    <row r="1059" spans="1:12" x14ac:dyDescent="0.25">
      <c r="A1059" t="s">
        <v>1116</v>
      </c>
      <c r="B1059">
        <v>31.4</v>
      </c>
      <c r="C1059">
        <v>0.14000000000000001</v>
      </c>
      <c r="D1059">
        <v>0</v>
      </c>
      <c r="E1059">
        <v>0.04</v>
      </c>
      <c r="F1059">
        <v>1.47</v>
      </c>
      <c r="G1059">
        <v>66.78</v>
      </c>
      <c r="H1059">
        <v>0</v>
      </c>
      <c r="I1059">
        <v>0</v>
      </c>
      <c r="J1059" s="11">
        <v>45185</v>
      </c>
      <c r="K1059" s="12">
        <f t="shared" si="32"/>
        <v>98.18</v>
      </c>
      <c r="L1059" s="12">
        <f t="shared" si="33"/>
        <v>0.14000000000000001</v>
      </c>
    </row>
    <row r="1060" spans="1:12" x14ac:dyDescent="0.25">
      <c r="A1060" t="s">
        <v>1117</v>
      </c>
      <c r="B1060">
        <v>31.39</v>
      </c>
      <c r="C1060">
        <v>0.14000000000000001</v>
      </c>
      <c r="D1060">
        <v>0</v>
      </c>
      <c r="E1060">
        <v>0.04</v>
      </c>
      <c r="F1060">
        <v>1.47</v>
      </c>
      <c r="G1060">
        <v>66.790000000000006</v>
      </c>
      <c r="H1060">
        <v>0</v>
      </c>
      <c r="I1060">
        <v>0</v>
      </c>
      <c r="J1060" s="11">
        <v>45184</v>
      </c>
      <c r="K1060" s="12">
        <f t="shared" si="32"/>
        <v>98.18</v>
      </c>
      <c r="L1060" s="12">
        <f t="shared" si="33"/>
        <v>0.14000000000000001</v>
      </c>
    </row>
    <row r="1061" spans="1:12" x14ac:dyDescent="0.25">
      <c r="A1061" t="s">
        <v>1118</v>
      </c>
      <c r="B1061">
        <v>31.38</v>
      </c>
      <c r="C1061">
        <v>0.14000000000000001</v>
      </c>
      <c r="D1061">
        <v>0</v>
      </c>
      <c r="E1061">
        <v>0.04</v>
      </c>
      <c r="F1061">
        <v>1.47</v>
      </c>
      <c r="G1061">
        <v>66.8</v>
      </c>
      <c r="H1061">
        <v>0</v>
      </c>
      <c r="I1061">
        <v>0</v>
      </c>
      <c r="J1061" s="11">
        <v>45183</v>
      </c>
      <c r="K1061" s="12">
        <f t="shared" si="32"/>
        <v>98.179999999999993</v>
      </c>
      <c r="L1061" s="12">
        <f t="shared" si="33"/>
        <v>0.14000000000000001</v>
      </c>
    </row>
    <row r="1062" spans="1:12" x14ac:dyDescent="0.25">
      <c r="A1062" t="s">
        <v>1119</v>
      </c>
      <c r="B1062">
        <v>31.38</v>
      </c>
      <c r="C1062">
        <v>0.14000000000000001</v>
      </c>
      <c r="D1062">
        <v>0</v>
      </c>
      <c r="E1062">
        <v>0.04</v>
      </c>
      <c r="F1062">
        <v>1.47</v>
      </c>
      <c r="G1062">
        <v>66.8</v>
      </c>
      <c r="H1062">
        <v>0</v>
      </c>
      <c r="I1062">
        <v>0</v>
      </c>
      <c r="J1062" s="11">
        <v>45182</v>
      </c>
      <c r="K1062" s="12">
        <f t="shared" si="32"/>
        <v>98.179999999999993</v>
      </c>
      <c r="L1062" s="12">
        <f t="shared" si="33"/>
        <v>0.14000000000000001</v>
      </c>
    </row>
    <row r="1063" spans="1:12" x14ac:dyDescent="0.25">
      <c r="A1063" t="s">
        <v>1120</v>
      </c>
      <c r="B1063">
        <v>31.22</v>
      </c>
      <c r="C1063">
        <v>0.14000000000000001</v>
      </c>
      <c r="D1063">
        <v>0</v>
      </c>
      <c r="E1063">
        <v>0.04</v>
      </c>
      <c r="F1063">
        <v>1.46</v>
      </c>
      <c r="G1063">
        <v>66.97</v>
      </c>
      <c r="H1063">
        <v>0</v>
      </c>
      <c r="I1063">
        <v>0</v>
      </c>
      <c r="J1063" s="11">
        <v>45181</v>
      </c>
      <c r="K1063" s="12">
        <f t="shared" si="32"/>
        <v>98.19</v>
      </c>
      <c r="L1063" s="12">
        <f t="shared" si="33"/>
        <v>0.14000000000000001</v>
      </c>
    </row>
    <row r="1064" spans="1:12" x14ac:dyDescent="0.25">
      <c r="A1064" t="s">
        <v>1121</v>
      </c>
      <c r="B1064">
        <v>31</v>
      </c>
      <c r="C1064">
        <v>0.2</v>
      </c>
      <c r="D1064">
        <v>0</v>
      </c>
      <c r="E1064">
        <v>0.04</v>
      </c>
      <c r="F1064">
        <v>1.58</v>
      </c>
      <c r="G1064">
        <v>67.02</v>
      </c>
      <c r="H1064">
        <v>0</v>
      </c>
      <c r="I1064">
        <v>0</v>
      </c>
      <c r="J1064" s="11">
        <v>45180</v>
      </c>
      <c r="K1064" s="12">
        <f t="shared" si="32"/>
        <v>98.02</v>
      </c>
      <c r="L1064" s="12">
        <f t="shared" si="33"/>
        <v>0.2</v>
      </c>
    </row>
    <row r="1065" spans="1:12" x14ac:dyDescent="0.25">
      <c r="A1065" t="s">
        <v>1122</v>
      </c>
      <c r="B1065">
        <v>31.11</v>
      </c>
      <c r="C1065">
        <v>0.16</v>
      </c>
      <c r="D1065">
        <v>0</v>
      </c>
      <c r="E1065">
        <v>0.04</v>
      </c>
      <c r="F1065">
        <v>1.61</v>
      </c>
      <c r="G1065">
        <v>66.91</v>
      </c>
      <c r="H1065">
        <v>0</v>
      </c>
      <c r="I1065">
        <v>0</v>
      </c>
      <c r="J1065" s="11">
        <v>45179</v>
      </c>
      <c r="K1065" s="12">
        <f t="shared" si="32"/>
        <v>98.02</v>
      </c>
      <c r="L1065" s="12">
        <f t="shared" si="33"/>
        <v>0.16</v>
      </c>
    </row>
    <row r="1066" spans="1:12" x14ac:dyDescent="0.25">
      <c r="A1066" t="s">
        <v>1123</v>
      </c>
      <c r="B1066">
        <v>31.12</v>
      </c>
      <c r="C1066">
        <v>0.16</v>
      </c>
      <c r="D1066">
        <v>0</v>
      </c>
      <c r="E1066">
        <v>0.04</v>
      </c>
      <c r="F1066">
        <v>1.61</v>
      </c>
      <c r="G1066">
        <v>66.900000000000006</v>
      </c>
      <c r="H1066">
        <v>0</v>
      </c>
      <c r="I1066">
        <v>0</v>
      </c>
      <c r="J1066" s="11">
        <v>45178</v>
      </c>
      <c r="K1066" s="12">
        <f t="shared" si="32"/>
        <v>98.02000000000001</v>
      </c>
      <c r="L1066" s="12">
        <f t="shared" si="33"/>
        <v>0.16</v>
      </c>
    </row>
    <row r="1067" spans="1:12" x14ac:dyDescent="0.25">
      <c r="A1067" t="s">
        <v>1124</v>
      </c>
      <c r="B1067">
        <v>30.34</v>
      </c>
      <c r="C1067">
        <v>0.79</v>
      </c>
      <c r="D1067">
        <v>0</v>
      </c>
      <c r="E1067">
        <v>0.03</v>
      </c>
      <c r="F1067">
        <v>1.61</v>
      </c>
      <c r="G1067">
        <v>67.05</v>
      </c>
      <c r="H1067">
        <v>0</v>
      </c>
      <c r="I1067">
        <v>0</v>
      </c>
      <c r="J1067" s="11">
        <v>45177</v>
      </c>
      <c r="K1067" s="12">
        <f t="shared" si="32"/>
        <v>97.39</v>
      </c>
      <c r="L1067" s="12">
        <f t="shared" si="33"/>
        <v>0.79</v>
      </c>
    </row>
    <row r="1068" spans="1:12" x14ac:dyDescent="0.25">
      <c r="A1068" t="s">
        <v>1125</v>
      </c>
      <c r="B1068">
        <v>30.33</v>
      </c>
      <c r="C1068">
        <v>0.79</v>
      </c>
      <c r="D1068">
        <v>0</v>
      </c>
      <c r="E1068">
        <v>0.03</v>
      </c>
      <c r="F1068">
        <v>1.61</v>
      </c>
      <c r="G1068">
        <v>67.06</v>
      </c>
      <c r="H1068">
        <v>0</v>
      </c>
      <c r="I1068">
        <v>0</v>
      </c>
      <c r="J1068" s="11">
        <v>45176</v>
      </c>
      <c r="K1068" s="12">
        <f t="shared" si="32"/>
        <v>97.39</v>
      </c>
      <c r="L1068" s="12">
        <f t="shared" si="33"/>
        <v>0.79</v>
      </c>
    </row>
    <row r="1069" spans="1:12" x14ac:dyDescent="0.25">
      <c r="A1069" t="s">
        <v>1126</v>
      </c>
      <c r="B1069">
        <v>30.32</v>
      </c>
      <c r="C1069">
        <v>0.79</v>
      </c>
      <c r="D1069">
        <v>0</v>
      </c>
      <c r="E1069">
        <v>0.03</v>
      </c>
      <c r="F1069">
        <v>1.61</v>
      </c>
      <c r="G1069">
        <v>67.069999999999993</v>
      </c>
      <c r="H1069">
        <v>0</v>
      </c>
      <c r="I1069">
        <v>0</v>
      </c>
      <c r="J1069" s="11">
        <v>45175</v>
      </c>
      <c r="K1069" s="12">
        <f t="shared" si="32"/>
        <v>97.389999999999986</v>
      </c>
      <c r="L1069" s="12">
        <f t="shared" si="33"/>
        <v>0.79</v>
      </c>
    </row>
    <row r="1070" spans="1:12" x14ac:dyDescent="0.25">
      <c r="A1070" t="s">
        <v>1127</v>
      </c>
      <c r="B1070">
        <v>30.39</v>
      </c>
      <c r="C1070">
        <v>0.79</v>
      </c>
      <c r="D1070">
        <v>0</v>
      </c>
      <c r="E1070">
        <v>0.04</v>
      </c>
      <c r="F1070">
        <v>1.62</v>
      </c>
      <c r="G1070">
        <v>66.989999999999995</v>
      </c>
      <c r="H1070">
        <v>0</v>
      </c>
      <c r="I1070">
        <v>0</v>
      </c>
      <c r="J1070" s="11">
        <v>45174</v>
      </c>
      <c r="K1070" s="12">
        <f t="shared" si="32"/>
        <v>97.38</v>
      </c>
      <c r="L1070" s="12">
        <f t="shared" si="33"/>
        <v>0.79</v>
      </c>
    </row>
    <row r="1071" spans="1:12" x14ac:dyDescent="0.25">
      <c r="A1071" t="s">
        <v>1128</v>
      </c>
      <c r="B1071">
        <v>30.45</v>
      </c>
      <c r="C1071">
        <v>0.73</v>
      </c>
      <c r="D1071">
        <v>0</v>
      </c>
      <c r="E1071">
        <v>0.04</v>
      </c>
      <c r="F1071">
        <v>1.63</v>
      </c>
      <c r="G1071">
        <v>66.98</v>
      </c>
      <c r="H1071">
        <v>0</v>
      </c>
      <c r="I1071">
        <v>0</v>
      </c>
      <c r="J1071" s="11">
        <v>45173</v>
      </c>
      <c r="K1071" s="12">
        <f t="shared" si="32"/>
        <v>97.43</v>
      </c>
      <c r="L1071" s="12">
        <f t="shared" si="33"/>
        <v>0.73</v>
      </c>
    </row>
    <row r="1072" spans="1:12" x14ac:dyDescent="0.25">
      <c r="A1072" t="s">
        <v>1129</v>
      </c>
      <c r="B1072">
        <v>30.19</v>
      </c>
      <c r="C1072">
        <v>0.28000000000000003</v>
      </c>
      <c r="D1072">
        <v>0</v>
      </c>
      <c r="E1072">
        <v>0.03</v>
      </c>
      <c r="F1072">
        <v>1.76</v>
      </c>
      <c r="G1072">
        <v>67.569999999999993</v>
      </c>
      <c r="H1072">
        <v>0</v>
      </c>
      <c r="I1072">
        <v>0</v>
      </c>
      <c r="J1072" s="11">
        <v>45172</v>
      </c>
      <c r="K1072" s="12">
        <f t="shared" si="32"/>
        <v>97.759999999999991</v>
      </c>
      <c r="L1072" s="12">
        <f t="shared" si="33"/>
        <v>0.28000000000000003</v>
      </c>
    </row>
    <row r="1073" spans="1:12" x14ac:dyDescent="0.25">
      <c r="A1073" t="s">
        <v>1130</v>
      </c>
      <c r="B1073">
        <v>30.12</v>
      </c>
      <c r="C1073">
        <v>0.28000000000000003</v>
      </c>
      <c r="D1073">
        <v>0</v>
      </c>
      <c r="E1073">
        <v>0.03</v>
      </c>
      <c r="F1073">
        <v>1.73</v>
      </c>
      <c r="G1073">
        <v>67.66</v>
      </c>
      <c r="H1073">
        <v>0</v>
      </c>
      <c r="I1073">
        <v>0</v>
      </c>
      <c r="J1073" s="11">
        <v>45171</v>
      </c>
      <c r="K1073" s="12">
        <f t="shared" si="32"/>
        <v>97.78</v>
      </c>
      <c r="L1073" s="12">
        <f t="shared" si="33"/>
        <v>0.28000000000000003</v>
      </c>
    </row>
    <row r="1074" spans="1:12" x14ac:dyDescent="0.25">
      <c r="A1074" t="s">
        <v>1131</v>
      </c>
      <c r="B1074">
        <v>30.3</v>
      </c>
      <c r="C1074">
        <v>0.08</v>
      </c>
      <c r="D1074">
        <v>0</v>
      </c>
      <c r="E1074">
        <v>0.03</v>
      </c>
      <c r="F1074">
        <v>1.7</v>
      </c>
      <c r="G1074">
        <v>67.72</v>
      </c>
      <c r="H1074">
        <v>0</v>
      </c>
      <c r="I1074">
        <v>0</v>
      </c>
      <c r="J1074" s="11">
        <v>45170</v>
      </c>
      <c r="K1074" s="12">
        <f t="shared" si="32"/>
        <v>98.02</v>
      </c>
      <c r="L1074" s="12">
        <f t="shared" si="33"/>
        <v>0.08</v>
      </c>
    </row>
    <row r="1075" spans="1:12" x14ac:dyDescent="0.25">
      <c r="A1075" t="s">
        <v>1132</v>
      </c>
      <c r="B1075">
        <v>30.29</v>
      </c>
      <c r="C1075">
        <v>0.08</v>
      </c>
      <c r="D1075">
        <v>0</v>
      </c>
      <c r="E1075">
        <v>0.03</v>
      </c>
      <c r="F1075">
        <v>1.7</v>
      </c>
      <c r="G1075">
        <v>67.73</v>
      </c>
      <c r="H1075">
        <v>0</v>
      </c>
      <c r="I1075">
        <v>0</v>
      </c>
      <c r="J1075" s="11">
        <v>45169</v>
      </c>
      <c r="K1075" s="12">
        <f t="shared" si="32"/>
        <v>98.02000000000001</v>
      </c>
      <c r="L1075" s="12">
        <f t="shared" si="33"/>
        <v>0.08</v>
      </c>
    </row>
    <row r="1076" spans="1:12" x14ac:dyDescent="0.25">
      <c r="A1076" t="s">
        <v>1133</v>
      </c>
      <c r="B1076">
        <v>30.35</v>
      </c>
      <c r="C1076">
        <v>0.08</v>
      </c>
      <c r="D1076">
        <v>0</v>
      </c>
      <c r="E1076">
        <v>0.03</v>
      </c>
      <c r="F1076">
        <v>1.71</v>
      </c>
      <c r="G1076">
        <v>67.67</v>
      </c>
      <c r="H1076">
        <v>0</v>
      </c>
      <c r="I1076">
        <v>0</v>
      </c>
      <c r="J1076" s="11">
        <v>45168</v>
      </c>
      <c r="K1076" s="12">
        <f t="shared" si="32"/>
        <v>98.02000000000001</v>
      </c>
      <c r="L1076" s="12">
        <f t="shared" si="33"/>
        <v>0.08</v>
      </c>
    </row>
    <row r="1077" spans="1:12" x14ac:dyDescent="0.25">
      <c r="A1077" t="s">
        <v>1134</v>
      </c>
      <c r="B1077">
        <v>25.6</v>
      </c>
      <c r="C1077">
        <v>0.05</v>
      </c>
      <c r="D1077">
        <v>0</v>
      </c>
      <c r="E1077">
        <v>0.03</v>
      </c>
      <c r="F1077">
        <v>21.95</v>
      </c>
      <c r="G1077">
        <v>52.24</v>
      </c>
      <c r="H1077">
        <v>0</v>
      </c>
      <c r="I1077">
        <v>0</v>
      </c>
      <c r="J1077" s="11">
        <v>45167</v>
      </c>
      <c r="K1077" s="12">
        <f t="shared" si="32"/>
        <v>77.84</v>
      </c>
      <c r="L1077" s="12">
        <f t="shared" si="33"/>
        <v>0.05</v>
      </c>
    </row>
    <row r="1078" spans="1:12" x14ac:dyDescent="0.25">
      <c r="A1078" t="s">
        <v>1135</v>
      </c>
      <c r="B1078">
        <v>25.42</v>
      </c>
      <c r="C1078">
        <v>0.05</v>
      </c>
      <c r="D1078">
        <v>0</v>
      </c>
      <c r="E1078">
        <v>0.03</v>
      </c>
      <c r="F1078">
        <v>21.82</v>
      </c>
      <c r="G1078">
        <v>52.54</v>
      </c>
      <c r="H1078">
        <v>0</v>
      </c>
      <c r="I1078">
        <v>0</v>
      </c>
      <c r="J1078" s="11">
        <v>45166</v>
      </c>
      <c r="K1078" s="12">
        <f t="shared" si="32"/>
        <v>77.960000000000008</v>
      </c>
      <c r="L1078" s="12">
        <f t="shared" si="33"/>
        <v>0.05</v>
      </c>
    </row>
    <row r="1079" spans="1:12" x14ac:dyDescent="0.25">
      <c r="A1079" t="s">
        <v>1136</v>
      </c>
      <c r="B1079">
        <v>31.3</v>
      </c>
      <c r="C1079">
        <v>0.06</v>
      </c>
      <c r="D1079">
        <v>0</v>
      </c>
      <c r="E1079">
        <v>0.04</v>
      </c>
      <c r="F1079">
        <v>1.85</v>
      </c>
      <c r="G1079">
        <v>66.569999999999993</v>
      </c>
      <c r="H1079">
        <v>0</v>
      </c>
      <c r="I1079">
        <v>0</v>
      </c>
      <c r="J1079" s="11">
        <v>45165</v>
      </c>
      <c r="K1079" s="12">
        <f t="shared" si="32"/>
        <v>97.86999999999999</v>
      </c>
      <c r="L1079" s="12">
        <f t="shared" si="33"/>
        <v>0.06</v>
      </c>
    </row>
    <row r="1080" spans="1:12" x14ac:dyDescent="0.25">
      <c r="A1080" t="s">
        <v>1137</v>
      </c>
      <c r="B1080">
        <v>21.26</v>
      </c>
      <c r="C1080">
        <v>0.17</v>
      </c>
      <c r="D1080">
        <v>0</v>
      </c>
      <c r="E1080">
        <v>0.05</v>
      </c>
      <c r="F1080">
        <v>2.69</v>
      </c>
      <c r="G1080">
        <v>75.569999999999993</v>
      </c>
      <c r="H1080">
        <v>0</v>
      </c>
      <c r="I1080">
        <v>0</v>
      </c>
      <c r="J1080" s="11">
        <v>45164</v>
      </c>
      <c r="K1080" s="12">
        <f t="shared" si="32"/>
        <v>96.83</v>
      </c>
      <c r="L1080" s="12">
        <f t="shared" si="33"/>
        <v>0.17</v>
      </c>
    </row>
    <row r="1081" spans="1:12" x14ac:dyDescent="0.25">
      <c r="A1081" t="s">
        <v>1138</v>
      </c>
      <c r="B1081">
        <v>21.93</v>
      </c>
      <c r="C1081">
        <v>0.17</v>
      </c>
      <c r="D1081">
        <v>0</v>
      </c>
      <c r="E1081">
        <v>0.05</v>
      </c>
      <c r="F1081">
        <v>2.74</v>
      </c>
      <c r="G1081">
        <v>74.84</v>
      </c>
      <c r="H1081">
        <v>0</v>
      </c>
      <c r="I1081">
        <v>0</v>
      </c>
      <c r="J1081" s="11">
        <v>45163</v>
      </c>
      <c r="K1081" s="12">
        <f t="shared" si="32"/>
        <v>96.77000000000001</v>
      </c>
      <c r="L1081" s="12">
        <f t="shared" si="33"/>
        <v>0.17</v>
      </c>
    </row>
    <row r="1082" spans="1:12" x14ac:dyDescent="0.25">
      <c r="A1082" t="s">
        <v>1139</v>
      </c>
      <c r="B1082">
        <v>21.93</v>
      </c>
      <c r="C1082">
        <v>0.17</v>
      </c>
      <c r="D1082">
        <v>0</v>
      </c>
      <c r="E1082">
        <v>0.05</v>
      </c>
      <c r="F1082">
        <v>2.74</v>
      </c>
      <c r="G1082">
        <v>74.84</v>
      </c>
      <c r="H1082">
        <v>0</v>
      </c>
      <c r="I1082">
        <v>0</v>
      </c>
      <c r="J1082" s="11">
        <v>45162</v>
      </c>
      <c r="K1082" s="12">
        <f t="shared" si="32"/>
        <v>96.77000000000001</v>
      </c>
      <c r="L1082" s="12">
        <f t="shared" si="33"/>
        <v>0.17</v>
      </c>
    </row>
    <row r="1083" spans="1:12" x14ac:dyDescent="0.25">
      <c r="A1083" t="s">
        <v>1140</v>
      </c>
      <c r="B1083">
        <v>21.95</v>
      </c>
      <c r="C1083">
        <v>0.17</v>
      </c>
      <c r="D1083">
        <v>0</v>
      </c>
      <c r="E1083">
        <v>0.05</v>
      </c>
      <c r="F1083">
        <v>2.74</v>
      </c>
      <c r="G1083">
        <v>74.819999999999993</v>
      </c>
      <c r="H1083">
        <v>0</v>
      </c>
      <c r="I1083">
        <v>0</v>
      </c>
      <c r="J1083" s="11">
        <v>45161</v>
      </c>
      <c r="K1083" s="12">
        <f t="shared" si="32"/>
        <v>96.77</v>
      </c>
      <c r="L1083" s="12">
        <f t="shared" si="33"/>
        <v>0.17</v>
      </c>
    </row>
    <row r="1084" spans="1:12" x14ac:dyDescent="0.25">
      <c r="A1084" t="s">
        <v>1141</v>
      </c>
      <c r="B1084">
        <v>21.96</v>
      </c>
      <c r="C1084">
        <v>0.18</v>
      </c>
      <c r="D1084">
        <v>0</v>
      </c>
      <c r="E1084">
        <v>0.05</v>
      </c>
      <c r="F1084">
        <v>2.8</v>
      </c>
      <c r="G1084">
        <v>74.739999999999995</v>
      </c>
      <c r="H1084">
        <v>0</v>
      </c>
      <c r="I1084">
        <v>0</v>
      </c>
      <c r="J1084" s="11">
        <v>45160</v>
      </c>
      <c r="K1084" s="12">
        <f t="shared" si="32"/>
        <v>96.699999999999989</v>
      </c>
      <c r="L1084" s="12">
        <f t="shared" si="33"/>
        <v>0.18</v>
      </c>
    </row>
    <row r="1085" spans="1:12" x14ac:dyDescent="0.25">
      <c r="A1085" t="s">
        <v>1142</v>
      </c>
      <c r="B1085">
        <v>21.92</v>
      </c>
      <c r="C1085">
        <v>0.09</v>
      </c>
      <c r="D1085">
        <v>0</v>
      </c>
      <c r="E1085">
        <v>0.05</v>
      </c>
      <c r="F1085">
        <v>2.84</v>
      </c>
      <c r="G1085">
        <v>74.83</v>
      </c>
      <c r="H1085">
        <v>0</v>
      </c>
      <c r="I1085">
        <v>0</v>
      </c>
      <c r="J1085" s="11">
        <v>45159</v>
      </c>
      <c r="K1085" s="12">
        <f t="shared" si="32"/>
        <v>96.75</v>
      </c>
      <c r="L1085" s="12">
        <f t="shared" si="33"/>
        <v>0.09</v>
      </c>
    </row>
    <row r="1086" spans="1:12" x14ac:dyDescent="0.25">
      <c r="A1086" t="s">
        <v>1143</v>
      </c>
      <c r="B1086">
        <v>21.96</v>
      </c>
      <c r="C1086">
        <v>0.27</v>
      </c>
      <c r="D1086">
        <v>0</v>
      </c>
      <c r="E1086">
        <v>0.05</v>
      </c>
      <c r="F1086">
        <v>2.82</v>
      </c>
      <c r="G1086">
        <v>74.63</v>
      </c>
      <c r="H1086">
        <v>0</v>
      </c>
      <c r="I1086">
        <v>0</v>
      </c>
      <c r="J1086" s="11">
        <v>45158</v>
      </c>
      <c r="K1086" s="12">
        <f t="shared" si="32"/>
        <v>96.59</v>
      </c>
      <c r="L1086" s="12">
        <f t="shared" si="33"/>
        <v>0.27</v>
      </c>
    </row>
    <row r="1087" spans="1:12" x14ac:dyDescent="0.25">
      <c r="A1087" t="s">
        <v>1144</v>
      </c>
      <c r="B1087">
        <v>21.91</v>
      </c>
      <c r="C1087">
        <v>0.12</v>
      </c>
      <c r="D1087">
        <v>0</v>
      </c>
      <c r="E1087">
        <v>0.05</v>
      </c>
      <c r="F1087">
        <v>2.96</v>
      </c>
      <c r="G1087">
        <v>74.7</v>
      </c>
      <c r="H1087">
        <v>0</v>
      </c>
      <c r="I1087">
        <v>0</v>
      </c>
      <c r="J1087" s="11">
        <v>45157</v>
      </c>
      <c r="K1087" s="12">
        <f t="shared" si="32"/>
        <v>96.61</v>
      </c>
      <c r="L1087" s="12">
        <f t="shared" si="33"/>
        <v>0.12</v>
      </c>
    </row>
    <row r="1088" spans="1:12" x14ac:dyDescent="0.25">
      <c r="A1088" t="s">
        <v>1145</v>
      </c>
      <c r="B1088">
        <v>21.33</v>
      </c>
      <c r="C1088">
        <v>0.09</v>
      </c>
      <c r="D1088">
        <v>0</v>
      </c>
      <c r="E1088">
        <v>0.05</v>
      </c>
      <c r="F1088">
        <v>2.95</v>
      </c>
      <c r="G1088">
        <v>75.31</v>
      </c>
      <c r="H1088">
        <v>0</v>
      </c>
      <c r="I1088">
        <v>0</v>
      </c>
      <c r="J1088" s="11">
        <v>45156</v>
      </c>
      <c r="K1088" s="12">
        <f t="shared" si="32"/>
        <v>96.64</v>
      </c>
      <c r="L1088" s="12">
        <f t="shared" si="33"/>
        <v>0.09</v>
      </c>
    </row>
    <row r="1089" spans="1:12" x14ac:dyDescent="0.25">
      <c r="A1089" t="s">
        <v>1146</v>
      </c>
      <c r="B1089">
        <v>21.34</v>
      </c>
      <c r="C1089">
        <v>0.09</v>
      </c>
      <c r="D1089">
        <v>0</v>
      </c>
      <c r="E1089">
        <v>0.05</v>
      </c>
      <c r="F1089">
        <v>2.95</v>
      </c>
      <c r="G1089">
        <v>75.3</v>
      </c>
      <c r="H1089">
        <v>0</v>
      </c>
      <c r="I1089">
        <v>0</v>
      </c>
      <c r="J1089" s="11">
        <v>45155</v>
      </c>
      <c r="K1089" s="12">
        <f t="shared" si="32"/>
        <v>96.64</v>
      </c>
      <c r="L1089" s="12">
        <f t="shared" si="33"/>
        <v>0.09</v>
      </c>
    </row>
    <row r="1090" spans="1:12" x14ac:dyDescent="0.25">
      <c r="A1090" t="s">
        <v>1147</v>
      </c>
      <c r="B1090">
        <v>21.34</v>
      </c>
      <c r="C1090">
        <v>0.09</v>
      </c>
      <c r="D1090">
        <v>0</v>
      </c>
      <c r="E1090">
        <v>0.05</v>
      </c>
      <c r="F1090">
        <v>2.95</v>
      </c>
      <c r="G1090">
        <v>75.3</v>
      </c>
      <c r="H1090">
        <v>0</v>
      </c>
      <c r="I1090">
        <v>0</v>
      </c>
      <c r="J1090" s="11">
        <v>45154</v>
      </c>
      <c r="K1090" s="12">
        <f t="shared" ref="K1090:K1098" si="34">B1090+G1090</f>
        <v>96.64</v>
      </c>
      <c r="L1090" s="12">
        <f t="shared" ref="L1090:L1098" si="35">D1090+C1090</f>
        <v>0.09</v>
      </c>
    </row>
    <row r="1091" spans="1:12" x14ac:dyDescent="0.25">
      <c r="A1091" t="s">
        <v>1148</v>
      </c>
      <c r="B1091">
        <v>21.13</v>
      </c>
      <c r="C1091">
        <v>0.25</v>
      </c>
      <c r="D1091">
        <v>0</v>
      </c>
      <c r="E1091">
        <v>0.05</v>
      </c>
      <c r="F1091">
        <v>2.96</v>
      </c>
      <c r="G1091">
        <v>75.34</v>
      </c>
      <c r="H1091">
        <v>0</v>
      </c>
      <c r="I1091">
        <v>0</v>
      </c>
      <c r="J1091" s="11">
        <v>45153</v>
      </c>
      <c r="K1091" s="12">
        <f t="shared" si="34"/>
        <v>96.47</v>
      </c>
      <c r="L1091" s="12">
        <f t="shared" si="35"/>
        <v>0.25</v>
      </c>
    </row>
    <row r="1092" spans="1:12" x14ac:dyDescent="0.25">
      <c r="A1092" t="s">
        <v>1149</v>
      </c>
      <c r="B1092">
        <v>21.15</v>
      </c>
      <c r="C1092">
        <v>0.1</v>
      </c>
      <c r="D1092">
        <v>0</v>
      </c>
      <c r="E1092">
        <v>0.05</v>
      </c>
      <c r="F1092">
        <v>3.08</v>
      </c>
      <c r="G1092">
        <v>75.36</v>
      </c>
      <c r="H1092">
        <v>0</v>
      </c>
      <c r="I1092">
        <v>0</v>
      </c>
      <c r="J1092" s="11">
        <v>45152</v>
      </c>
      <c r="K1092" s="12">
        <f t="shared" si="34"/>
        <v>96.509999999999991</v>
      </c>
      <c r="L1092" s="12">
        <f t="shared" si="35"/>
        <v>0.1</v>
      </c>
    </row>
    <row r="1093" spans="1:12" x14ac:dyDescent="0.25">
      <c r="A1093" t="s">
        <v>1150</v>
      </c>
      <c r="B1093">
        <v>21.17</v>
      </c>
      <c r="C1093">
        <v>0.1</v>
      </c>
      <c r="D1093">
        <v>0</v>
      </c>
      <c r="E1093">
        <v>0.05</v>
      </c>
      <c r="F1093">
        <v>3.06</v>
      </c>
      <c r="G1093">
        <v>75.36</v>
      </c>
      <c r="H1093">
        <v>0</v>
      </c>
      <c r="I1093">
        <v>0</v>
      </c>
      <c r="J1093" s="11">
        <v>45151</v>
      </c>
      <c r="K1093" s="12">
        <f t="shared" si="34"/>
        <v>96.53</v>
      </c>
      <c r="L1093" s="12">
        <f t="shared" si="35"/>
        <v>0.1</v>
      </c>
    </row>
    <row r="1094" spans="1:12" x14ac:dyDescent="0.25">
      <c r="A1094" t="s">
        <v>1151</v>
      </c>
      <c r="B1094">
        <v>21.02</v>
      </c>
      <c r="C1094">
        <v>0.38</v>
      </c>
      <c r="D1094">
        <v>0</v>
      </c>
      <c r="E1094">
        <v>0.05</v>
      </c>
      <c r="F1094">
        <v>3.09</v>
      </c>
      <c r="G1094">
        <v>75.2</v>
      </c>
      <c r="H1094">
        <v>0</v>
      </c>
      <c r="I1094">
        <v>0</v>
      </c>
      <c r="J1094" s="11">
        <v>45150</v>
      </c>
      <c r="K1094" s="12">
        <f t="shared" si="34"/>
        <v>96.22</v>
      </c>
      <c r="L1094" s="12">
        <f t="shared" si="35"/>
        <v>0.38</v>
      </c>
    </row>
    <row r="1095" spans="1:12" x14ac:dyDescent="0.25">
      <c r="A1095" t="s">
        <v>1152</v>
      </c>
      <c r="B1095">
        <v>20.68</v>
      </c>
      <c r="C1095">
        <v>0.43</v>
      </c>
      <c r="D1095">
        <v>0</v>
      </c>
      <c r="E1095">
        <v>0.05</v>
      </c>
      <c r="F1095">
        <v>2.99</v>
      </c>
      <c r="G1095">
        <v>75.59</v>
      </c>
      <c r="H1095">
        <v>0</v>
      </c>
      <c r="I1095">
        <v>0</v>
      </c>
      <c r="J1095" s="11">
        <v>45149</v>
      </c>
      <c r="K1095" s="12">
        <f t="shared" si="34"/>
        <v>96.27000000000001</v>
      </c>
      <c r="L1095" s="12">
        <f t="shared" si="35"/>
        <v>0.43</v>
      </c>
    </row>
    <row r="1096" spans="1:12" x14ac:dyDescent="0.25">
      <c r="A1096" t="s">
        <v>1153</v>
      </c>
      <c r="B1096">
        <v>20.68</v>
      </c>
      <c r="C1096">
        <v>0.43</v>
      </c>
      <c r="D1096">
        <v>0</v>
      </c>
      <c r="E1096">
        <v>0.05</v>
      </c>
      <c r="F1096">
        <v>2.99</v>
      </c>
      <c r="G1096">
        <v>75.59</v>
      </c>
      <c r="H1096">
        <v>0</v>
      </c>
      <c r="I1096">
        <v>0</v>
      </c>
      <c r="J1096" s="11">
        <v>45148</v>
      </c>
      <c r="K1096" s="12">
        <f t="shared" si="34"/>
        <v>96.27000000000001</v>
      </c>
      <c r="L1096" s="12">
        <f t="shared" si="35"/>
        <v>0.43</v>
      </c>
    </row>
    <row r="1097" spans="1:12" x14ac:dyDescent="0.25">
      <c r="A1097" t="s">
        <v>1154</v>
      </c>
      <c r="B1097">
        <v>20.69</v>
      </c>
      <c r="C1097">
        <v>0.43</v>
      </c>
      <c r="D1097">
        <v>0</v>
      </c>
      <c r="E1097">
        <v>0.05</v>
      </c>
      <c r="F1097">
        <v>2.99</v>
      </c>
      <c r="G1097">
        <v>75.58</v>
      </c>
      <c r="H1097">
        <v>0</v>
      </c>
      <c r="I1097">
        <v>0</v>
      </c>
      <c r="J1097" s="11">
        <v>45147</v>
      </c>
      <c r="K1097" s="12">
        <f t="shared" si="34"/>
        <v>96.27</v>
      </c>
      <c r="L1097" s="12">
        <f t="shared" si="35"/>
        <v>0.43</v>
      </c>
    </row>
    <row r="1098" spans="1:12" x14ac:dyDescent="0.25">
      <c r="A1098" t="s">
        <v>1155</v>
      </c>
      <c r="B1098">
        <v>20.61</v>
      </c>
      <c r="C1098">
        <v>0.41</v>
      </c>
      <c r="D1098">
        <v>0</v>
      </c>
      <c r="E1098">
        <v>0.05</v>
      </c>
      <c r="F1098">
        <v>2.98</v>
      </c>
      <c r="G1098">
        <v>75.69</v>
      </c>
      <c r="H1098">
        <v>0</v>
      </c>
      <c r="I1098">
        <v>0</v>
      </c>
      <c r="J1098" s="11">
        <v>45146</v>
      </c>
      <c r="K1098" s="12">
        <f t="shared" si="34"/>
        <v>96.3</v>
      </c>
      <c r="L1098" s="12">
        <f t="shared" si="35"/>
        <v>0.41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097"/>
  <sheetViews>
    <sheetView workbookViewId="0">
      <selection activeCell="K3" sqref="K3"/>
    </sheetView>
  </sheetViews>
  <sheetFormatPr defaultRowHeight="18" x14ac:dyDescent="0.25"/>
  <cols>
    <col min="1" max="1" width="9.7265625" bestFit="1" customWidth="1"/>
    <col min="2" max="2" width="15" bestFit="1" customWidth="1"/>
    <col min="3" max="3" width="8" bestFit="1" customWidth="1"/>
    <col min="4" max="4" width="5.36328125" bestFit="1" customWidth="1"/>
    <col min="5" max="5" width="9.26953125" bestFit="1" customWidth="1"/>
    <col min="6" max="6" width="8.6328125" bestFit="1" customWidth="1"/>
    <col min="7" max="7" width="6.81640625" bestFit="1" customWidth="1"/>
    <col min="8" max="8" width="9.90625" bestFit="1" customWidth="1"/>
    <col min="9" max="9" width="11" bestFit="1" customWidth="1"/>
  </cols>
  <sheetData>
    <row r="1" spans="1:10" x14ac:dyDescent="0.25">
      <c r="A1" t="s">
        <v>49</v>
      </c>
      <c r="B1" t="s">
        <v>50</v>
      </c>
      <c r="C1" t="s">
        <v>51</v>
      </c>
      <c r="D1" t="s">
        <v>52</v>
      </c>
      <c r="E1" t="s">
        <v>53</v>
      </c>
      <c r="F1" t="s">
        <v>54</v>
      </c>
      <c r="G1" t="s">
        <v>55</v>
      </c>
      <c r="H1" t="s">
        <v>56</v>
      </c>
      <c r="I1" t="s">
        <v>57</v>
      </c>
      <c r="J1" t="s">
        <v>58</v>
      </c>
    </row>
    <row r="2" spans="1:10" x14ac:dyDescent="0.25">
      <c r="A2" t="s">
        <v>60</v>
      </c>
      <c r="B2">
        <v>33.03</v>
      </c>
      <c r="C2">
        <v>0</v>
      </c>
      <c r="D2">
        <v>5.17</v>
      </c>
      <c r="E2">
        <v>0</v>
      </c>
      <c r="F2">
        <v>7.2</v>
      </c>
      <c r="G2">
        <v>57.85</v>
      </c>
      <c r="H2" s="11">
        <v>46241</v>
      </c>
      <c r="I2" s="12">
        <f t="shared" ref="I2:I65" si="0">B2+G2</f>
        <v>90.88</v>
      </c>
      <c r="J2" s="12">
        <f t="shared" ref="J2:J65" si="1">D2+C2</f>
        <v>5.17</v>
      </c>
    </row>
    <row r="3" spans="1:10" x14ac:dyDescent="0.25">
      <c r="A3" t="s">
        <v>61</v>
      </c>
      <c r="B3">
        <v>33.03</v>
      </c>
      <c r="C3">
        <v>0</v>
      </c>
      <c r="D3">
        <v>5.17</v>
      </c>
      <c r="E3">
        <v>0</v>
      </c>
      <c r="F3">
        <v>7.2</v>
      </c>
      <c r="G3">
        <v>57.85</v>
      </c>
      <c r="H3" s="11">
        <v>46240</v>
      </c>
      <c r="I3" s="12">
        <f t="shared" si="0"/>
        <v>90.88</v>
      </c>
      <c r="J3" s="12">
        <f t="shared" si="1"/>
        <v>5.17</v>
      </c>
    </row>
    <row r="4" spans="1:10" x14ac:dyDescent="0.25">
      <c r="A4" t="s">
        <v>62</v>
      </c>
      <c r="B4">
        <v>33.020000000000003</v>
      </c>
      <c r="C4">
        <v>0</v>
      </c>
      <c r="D4">
        <v>5.17</v>
      </c>
      <c r="E4">
        <v>0</v>
      </c>
      <c r="F4">
        <v>7.19</v>
      </c>
      <c r="G4">
        <v>57.84</v>
      </c>
      <c r="H4" s="11">
        <v>46239</v>
      </c>
      <c r="I4" s="12">
        <f t="shared" si="0"/>
        <v>90.860000000000014</v>
      </c>
      <c r="J4" s="12">
        <f t="shared" si="1"/>
        <v>5.17</v>
      </c>
    </row>
    <row r="5" spans="1:10" x14ac:dyDescent="0.25">
      <c r="A5" t="s">
        <v>63</v>
      </c>
      <c r="B5">
        <v>32.869999999999997</v>
      </c>
      <c r="C5">
        <v>0</v>
      </c>
      <c r="D5">
        <v>6.1</v>
      </c>
      <c r="E5">
        <v>0</v>
      </c>
      <c r="F5">
        <v>7.44</v>
      </c>
      <c r="G5">
        <v>56.43</v>
      </c>
      <c r="H5" s="11">
        <v>46238</v>
      </c>
      <c r="I5" s="12">
        <f t="shared" si="0"/>
        <v>89.3</v>
      </c>
      <c r="J5" s="12">
        <f t="shared" si="1"/>
        <v>6.1</v>
      </c>
    </row>
    <row r="6" spans="1:10" x14ac:dyDescent="0.25">
      <c r="A6" t="s">
        <v>64</v>
      </c>
      <c r="B6">
        <v>32.85</v>
      </c>
      <c r="C6">
        <v>0</v>
      </c>
      <c r="D6">
        <v>6.1</v>
      </c>
      <c r="E6">
        <v>0</v>
      </c>
      <c r="F6">
        <v>7.43</v>
      </c>
      <c r="G6">
        <v>56.41</v>
      </c>
      <c r="H6" s="11">
        <v>46237</v>
      </c>
      <c r="I6" s="12">
        <f t="shared" si="0"/>
        <v>89.259999999999991</v>
      </c>
      <c r="J6" s="12">
        <f t="shared" si="1"/>
        <v>6.1</v>
      </c>
    </row>
    <row r="7" spans="1:10" x14ac:dyDescent="0.25">
      <c r="A7" t="s">
        <v>65</v>
      </c>
      <c r="B7">
        <v>32.909999999999997</v>
      </c>
      <c r="C7">
        <v>0</v>
      </c>
      <c r="D7">
        <v>4.58</v>
      </c>
      <c r="E7">
        <v>0</v>
      </c>
      <c r="F7">
        <v>9.27</v>
      </c>
      <c r="G7">
        <v>56.05</v>
      </c>
      <c r="H7" s="11">
        <v>46236</v>
      </c>
      <c r="I7" s="12">
        <f t="shared" si="0"/>
        <v>88.96</v>
      </c>
      <c r="J7" s="12">
        <f t="shared" si="1"/>
        <v>4.58</v>
      </c>
    </row>
    <row r="8" spans="1:10" x14ac:dyDescent="0.25">
      <c r="A8" t="s">
        <v>66</v>
      </c>
      <c r="B8">
        <v>32.380000000000003</v>
      </c>
      <c r="C8">
        <v>0</v>
      </c>
      <c r="D8">
        <v>4.55</v>
      </c>
      <c r="E8">
        <v>0</v>
      </c>
      <c r="F8">
        <v>9.51</v>
      </c>
      <c r="G8">
        <v>55.34</v>
      </c>
      <c r="H8" s="11">
        <v>46235</v>
      </c>
      <c r="I8" s="12">
        <f t="shared" si="0"/>
        <v>87.72</v>
      </c>
      <c r="J8" s="12">
        <f t="shared" si="1"/>
        <v>4.55</v>
      </c>
    </row>
    <row r="9" spans="1:10" x14ac:dyDescent="0.25">
      <c r="A9" t="s">
        <v>67</v>
      </c>
      <c r="B9">
        <v>33.090000000000003</v>
      </c>
      <c r="C9">
        <v>0</v>
      </c>
      <c r="D9">
        <v>3.99</v>
      </c>
      <c r="E9">
        <v>0</v>
      </c>
      <c r="F9">
        <v>8.3000000000000007</v>
      </c>
      <c r="G9">
        <v>58.85</v>
      </c>
      <c r="H9" s="11">
        <v>46234</v>
      </c>
      <c r="I9" s="12">
        <f t="shared" si="0"/>
        <v>91.94</v>
      </c>
      <c r="J9" s="12">
        <f t="shared" si="1"/>
        <v>3.99</v>
      </c>
    </row>
    <row r="10" spans="1:10" x14ac:dyDescent="0.25">
      <c r="A10" t="s">
        <v>68</v>
      </c>
      <c r="B10">
        <v>33.1</v>
      </c>
      <c r="C10">
        <v>0</v>
      </c>
      <c r="D10">
        <v>3.99</v>
      </c>
      <c r="E10">
        <v>0</v>
      </c>
      <c r="F10">
        <v>8.3000000000000007</v>
      </c>
      <c r="G10">
        <v>58.85</v>
      </c>
      <c r="H10" s="11">
        <v>46233</v>
      </c>
      <c r="I10" s="12">
        <f t="shared" si="0"/>
        <v>91.95</v>
      </c>
      <c r="J10" s="12">
        <f t="shared" si="1"/>
        <v>3.99</v>
      </c>
    </row>
    <row r="11" spans="1:10" x14ac:dyDescent="0.25">
      <c r="A11" t="s">
        <v>69</v>
      </c>
      <c r="B11">
        <v>33.06</v>
      </c>
      <c r="C11">
        <v>0</v>
      </c>
      <c r="D11">
        <v>3.99</v>
      </c>
      <c r="E11">
        <v>0</v>
      </c>
      <c r="F11">
        <v>8.2899999999999991</v>
      </c>
      <c r="G11">
        <v>58.79</v>
      </c>
      <c r="H11" s="11">
        <v>46232</v>
      </c>
      <c r="I11" s="12">
        <f t="shared" si="0"/>
        <v>91.85</v>
      </c>
      <c r="J11" s="12">
        <f t="shared" si="1"/>
        <v>3.99</v>
      </c>
    </row>
    <row r="12" spans="1:10" x14ac:dyDescent="0.25">
      <c r="A12" t="s">
        <v>70</v>
      </c>
      <c r="B12">
        <v>33.32</v>
      </c>
      <c r="C12">
        <v>0</v>
      </c>
      <c r="D12">
        <v>4.01</v>
      </c>
      <c r="E12">
        <v>0</v>
      </c>
      <c r="F12">
        <v>8.23</v>
      </c>
      <c r="G12">
        <v>56.95</v>
      </c>
      <c r="H12" s="11">
        <v>46231</v>
      </c>
      <c r="I12" s="12">
        <f t="shared" si="0"/>
        <v>90.27000000000001</v>
      </c>
      <c r="J12" s="12">
        <f t="shared" si="1"/>
        <v>4.01</v>
      </c>
    </row>
    <row r="13" spans="1:10" x14ac:dyDescent="0.25">
      <c r="A13" t="s">
        <v>71</v>
      </c>
      <c r="B13">
        <v>33.49</v>
      </c>
      <c r="C13">
        <v>0</v>
      </c>
      <c r="D13">
        <v>3.96</v>
      </c>
      <c r="E13">
        <v>0</v>
      </c>
      <c r="F13">
        <v>8.1999999999999993</v>
      </c>
      <c r="G13">
        <v>56.88</v>
      </c>
      <c r="H13" s="11">
        <v>46230</v>
      </c>
      <c r="I13" s="12">
        <f t="shared" si="0"/>
        <v>90.37</v>
      </c>
      <c r="J13" s="12">
        <f t="shared" si="1"/>
        <v>3.96</v>
      </c>
    </row>
    <row r="14" spans="1:10" x14ac:dyDescent="0.25">
      <c r="A14" t="s">
        <v>72</v>
      </c>
      <c r="B14">
        <v>33.83</v>
      </c>
      <c r="C14">
        <v>0</v>
      </c>
      <c r="D14">
        <v>3.99</v>
      </c>
      <c r="E14">
        <v>0</v>
      </c>
      <c r="F14">
        <v>7.92</v>
      </c>
      <c r="G14">
        <v>56.08</v>
      </c>
      <c r="H14" s="11">
        <v>46229</v>
      </c>
      <c r="I14" s="12">
        <f t="shared" si="0"/>
        <v>89.91</v>
      </c>
      <c r="J14" s="12">
        <f t="shared" si="1"/>
        <v>3.99</v>
      </c>
    </row>
    <row r="15" spans="1:10" x14ac:dyDescent="0.25">
      <c r="A15" t="s">
        <v>73</v>
      </c>
      <c r="B15">
        <v>33.32</v>
      </c>
      <c r="C15">
        <v>0</v>
      </c>
      <c r="D15">
        <v>4.05</v>
      </c>
      <c r="E15">
        <v>0</v>
      </c>
      <c r="F15">
        <v>9.33</v>
      </c>
      <c r="G15">
        <v>55.15</v>
      </c>
      <c r="H15" s="11">
        <v>46228</v>
      </c>
      <c r="I15" s="12">
        <f t="shared" si="0"/>
        <v>88.47</v>
      </c>
      <c r="J15" s="12">
        <f t="shared" si="1"/>
        <v>4.05</v>
      </c>
    </row>
    <row r="16" spans="1:10" x14ac:dyDescent="0.25">
      <c r="A16" t="s">
        <v>74</v>
      </c>
      <c r="B16">
        <v>33.26</v>
      </c>
      <c r="C16">
        <v>0</v>
      </c>
      <c r="D16">
        <v>4</v>
      </c>
      <c r="E16">
        <v>0</v>
      </c>
      <c r="F16">
        <v>10.41</v>
      </c>
      <c r="G16">
        <v>54.17</v>
      </c>
      <c r="H16" s="11">
        <v>46227</v>
      </c>
      <c r="I16" s="12">
        <f t="shared" si="0"/>
        <v>87.43</v>
      </c>
      <c r="J16" s="12">
        <f t="shared" si="1"/>
        <v>4</v>
      </c>
    </row>
    <row r="17" spans="1:10" x14ac:dyDescent="0.25">
      <c r="A17" t="s">
        <v>75</v>
      </c>
      <c r="B17">
        <v>33.26</v>
      </c>
      <c r="C17">
        <v>0</v>
      </c>
      <c r="D17">
        <v>4</v>
      </c>
      <c r="E17">
        <v>0</v>
      </c>
      <c r="F17">
        <v>10.41</v>
      </c>
      <c r="G17">
        <v>54.17</v>
      </c>
      <c r="H17" s="11">
        <v>46226</v>
      </c>
      <c r="I17" s="12">
        <f t="shared" si="0"/>
        <v>87.43</v>
      </c>
      <c r="J17" s="12">
        <f t="shared" si="1"/>
        <v>4</v>
      </c>
    </row>
    <row r="18" spans="1:10" x14ac:dyDescent="0.25">
      <c r="A18" t="s">
        <v>76</v>
      </c>
      <c r="B18">
        <v>33.700000000000003</v>
      </c>
      <c r="C18">
        <v>0</v>
      </c>
      <c r="D18">
        <v>4</v>
      </c>
      <c r="E18">
        <v>0</v>
      </c>
      <c r="F18">
        <v>9.91</v>
      </c>
      <c r="G18">
        <v>54.14</v>
      </c>
      <c r="H18" s="11">
        <v>46225</v>
      </c>
      <c r="I18" s="12">
        <f t="shared" si="0"/>
        <v>87.84</v>
      </c>
      <c r="J18" s="12">
        <f t="shared" si="1"/>
        <v>4</v>
      </c>
    </row>
    <row r="19" spans="1:10" x14ac:dyDescent="0.25">
      <c r="A19" t="s">
        <v>77</v>
      </c>
      <c r="B19">
        <v>33.590000000000003</v>
      </c>
      <c r="C19">
        <v>0</v>
      </c>
      <c r="D19">
        <v>4.0199999999999996</v>
      </c>
      <c r="E19">
        <v>0</v>
      </c>
      <c r="F19">
        <v>9.49</v>
      </c>
      <c r="G19">
        <v>54.65</v>
      </c>
      <c r="H19" s="11">
        <v>46224</v>
      </c>
      <c r="I19" s="12">
        <f t="shared" si="0"/>
        <v>88.240000000000009</v>
      </c>
      <c r="J19" s="12">
        <f t="shared" si="1"/>
        <v>4.0199999999999996</v>
      </c>
    </row>
    <row r="20" spans="1:10" x14ac:dyDescent="0.25">
      <c r="A20" t="s">
        <v>78</v>
      </c>
      <c r="B20">
        <v>33.869999999999997</v>
      </c>
      <c r="C20">
        <v>0</v>
      </c>
      <c r="D20">
        <v>5.0599999999999996</v>
      </c>
      <c r="E20">
        <v>0</v>
      </c>
      <c r="F20">
        <v>8.8000000000000007</v>
      </c>
      <c r="G20">
        <v>55.08</v>
      </c>
      <c r="H20" s="11">
        <v>46223</v>
      </c>
      <c r="I20" s="12">
        <f t="shared" si="0"/>
        <v>88.949999999999989</v>
      </c>
      <c r="J20" s="12">
        <f t="shared" si="1"/>
        <v>5.0599999999999996</v>
      </c>
    </row>
    <row r="21" spans="1:10" x14ac:dyDescent="0.25">
      <c r="A21" t="s">
        <v>79</v>
      </c>
      <c r="B21">
        <v>33.93</v>
      </c>
      <c r="C21">
        <v>0</v>
      </c>
      <c r="D21">
        <v>4.28</v>
      </c>
      <c r="E21">
        <v>0</v>
      </c>
      <c r="F21">
        <v>7.62</v>
      </c>
      <c r="G21">
        <v>56.87</v>
      </c>
      <c r="H21" s="11">
        <v>46222</v>
      </c>
      <c r="I21" s="12">
        <f t="shared" si="0"/>
        <v>90.8</v>
      </c>
      <c r="J21" s="12">
        <f t="shared" si="1"/>
        <v>4.28</v>
      </c>
    </row>
    <row r="22" spans="1:10" x14ac:dyDescent="0.25">
      <c r="A22" t="s">
        <v>80</v>
      </c>
      <c r="B22">
        <v>33.49</v>
      </c>
      <c r="C22">
        <v>0</v>
      </c>
      <c r="D22">
        <v>4.3099999999999996</v>
      </c>
      <c r="E22">
        <v>0</v>
      </c>
      <c r="F22">
        <v>7.63</v>
      </c>
      <c r="G22">
        <v>57.23</v>
      </c>
      <c r="H22" s="11">
        <v>46221</v>
      </c>
      <c r="I22" s="12">
        <f t="shared" si="0"/>
        <v>90.72</v>
      </c>
      <c r="J22" s="12">
        <f t="shared" si="1"/>
        <v>4.3099999999999996</v>
      </c>
    </row>
    <row r="23" spans="1:10" x14ac:dyDescent="0.25">
      <c r="A23" t="s">
        <v>81</v>
      </c>
      <c r="B23">
        <v>32.729999999999997</v>
      </c>
      <c r="C23">
        <v>0</v>
      </c>
      <c r="D23">
        <v>3.2</v>
      </c>
      <c r="E23">
        <v>0</v>
      </c>
      <c r="F23">
        <v>8.5</v>
      </c>
      <c r="G23">
        <v>55.74</v>
      </c>
      <c r="H23" s="11">
        <v>46220</v>
      </c>
      <c r="I23" s="12">
        <f t="shared" si="0"/>
        <v>88.47</v>
      </c>
      <c r="J23" s="12">
        <f t="shared" si="1"/>
        <v>3.2</v>
      </c>
    </row>
    <row r="24" spans="1:10" x14ac:dyDescent="0.25">
      <c r="A24" t="s">
        <v>82</v>
      </c>
      <c r="B24">
        <v>32.729999999999997</v>
      </c>
      <c r="C24">
        <v>0</v>
      </c>
      <c r="D24">
        <v>3.2</v>
      </c>
      <c r="E24">
        <v>0</v>
      </c>
      <c r="F24">
        <v>8.5</v>
      </c>
      <c r="G24">
        <v>55.74</v>
      </c>
      <c r="H24" s="11">
        <v>46219</v>
      </c>
      <c r="I24" s="12">
        <f t="shared" si="0"/>
        <v>88.47</v>
      </c>
      <c r="J24" s="12">
        <f t="shared" si="1"/>
        <v>3.2</v>
      </c>
    </row>
    <row r="25" spans="1:10" x14ac:dyDescent="0.25">
      <c r="A25" t="s">
        <v>83</v>
      </c>
      <c r="B25">
        <v>32.71</v>
      </c>
      <c r="C25">
        <v>0</v>
      </c>
      <c r="D25">
        <v>3.2</v>
      </c>
      <c r="E25">
        <v>0</v>
      </c>
      <c r="F25">
        <v>8.5</v>
      </c>
      <c r="G25">
        <v>55.72</v>
      </c>
      <c r="H25" s="11">
        <v>46218</v>
      </c>
      <c r="I25" s="12">
        <f t="shared" si="0"/>
        <v>88.43</v>
      </c>
      <c r="J25" s="12">
        <f t="shared" si="1"/>
        <v>3.2</v>
      </c>
    </row>
    <row r="26" spans="1:10" x14ac:dyDescent="0.25">
      <c r="A26" t="s">
        <v>84</v>
      </c>
      <c r="B26">
        <v>33.39</v>
      </c>
      <c r="C26">
        <v>0</v>
      </c>
      <c r="D26">
        <v>3.24</v>
      </c>
      <c r="E26">
        <v>0</v>
      </c>
      <c r="F26">
        <v>8.26</v>
      </c>
      <c r="G26">
        <v>56.67</v>
      </c>
      <c r="H26" s="11">
        <v>46217</v>
      </c>
      <c r="I26" s="12">
        <f t="shared" si="0"/>
        <v>90.06</v>
      </c>
      <c r="J26" s="12">
        <f t="shared" si="1"/>
        <v>3.24</v>
      </c>
    </row>
    <row r="27" spans="1:10" x14ac:dyDescent="0.25">
      <c r="A27" t="s">
        <v>85</v>
      </c>
      <c r="B27">
        <v>33.619999999999997</v>
      </c>
      <c r="C27">
        <v>0</v>
      </c>
      <c r="D27">
        <v>4.0199999999999996</v>
      </c>
      <c r="E27">
        <v>0</v>
      </c>
      <c r="F27">
        <v>6.7</v>
      </c>
      <c r="G27">
        <v>57.1</v>
      </c>
      <c r="H27" s="11">
        <v>46216</v>
      </c>
      <c r="I27" s="12">
        <f t="shared" si="0"/>
        <v>90.72</v>
      </c>
      <c r="J27" s="12">
        <f t="shared" si="1"/>
        <v>4.0199999999999996</v>
      </c>
    </row>
    <row r="28" spans="1:10" x14ac:dyDescent="0.25">
      <c r="A28" t="s">
        <v>86</v>
      </c>
      <c r="B28">
        <v>34.24</v>
      </c>
      <c r="C28">
        <v>0</v>
      </c>
      <c r="D28">
        <v>3.99</v>
      </c>
      <c r="E28">
        <v>0</v>
      </c>
      <c r="F28">
        <v>6.17</v>
      </c>
      <c r="G28">
        <v>57.06</v>
      </c>
      <c r="H28" s="11">
        <v>46215</v>
      </c>
      <c r="I28" s="12">
        <f t="shared" si="0"/>
        <v>91.300000000000011</v>
      </c>
      <c r="J28" s="12">
        <f t="shared" si="1"/>
        <v>3.99</v>
      </c>
    </row>
    <row r="29" spans="1:10" x14ac:dyDescent="0.25">
      <c r="A29" t="s">
        <v>87</v>
      </c>
      <c r="B29">
        <v>34.270000000000003</v>
      </c>
      <c r="C29">
        <v>0</v>
      </c>
      <c r="D29">
        <v>4.6100000000000003</v>
      </c>
      <c r="E29">
        <v>0</v>
      </c>
      <c r="F29">
        <v>5.88</v>
      </c>
      <c r="G29">
        <v>57.21</v>
      </c>
      <c r="H29" s="11">
        <v>46214</v>
      </c>
      <c r="I29" s="12">
        <f t="shared" si="0"/>
        <v>91.48</v>
      </c>
      <c r="J29" s="12">
        <f t="shared" si="1"/>
        <v>4.6100000000000003</v>
      </c>
    </row>
    <row r="30" spans="1:10" x14ac:dyDescent="0.25">
      <c r="A30" t="s">
        <v>88</v>
      </c>
      <c r="B30">
        <v>34.64</v>
      </c>
      <c r="C30">
        <v>0</v>
      </c>
      <c r="D30">
        <v>4.5999999999999996</v>
      </c>
      <c r="E30">
        <v>0</v>
      </c>
      <c r="F30">
        <v>5.83</v>
      </c>
      <c r="G30">
        <v>56.9</v>
      </c>
      <c r="H30" s="11">
        <v>46213</v>
      </c>
      <c r="I30" s="12">
        <f t="shared" si="0"/>
        <v>91.539999999999992</v>
      </c>
      <c r="J30" s="12">
        <f t="shared" si="1"/>
        <v>4.5999999999999996</v>
      </c>
    </row>
    <row r="31" spans="1:10" x14ac:dyDescent="0.25">
      <c r="A31" t="s">
        <v>89</v>
      </c>
      <c r="B31">
        <v>34.630000000000003</v>
      </c>
      <c r="C31">
        <v>0</v>
      </c>
      <c r="D31">
        <v>4.5999999999999996</v>
      </c>
      <c r="E31">
        <v>0</v>
      </c>
      <c r="F31">
        <v>5.83</v>
      </c>
      <c r="G31">
        <v>56.89</v>
      </c>
      <c r="H31" s="11">
        <v>46212</v>
      </c>
      <c r="I31" s="12">
        <f t="shared" si="0"/>
        <v>91.52000000000001</v>
      </c>
      <c r="J31" s="12">
        <f t="shared" si="1"/>
        <v>4.5999999999999996</v>
      </c>
    </row>
    <row r="32" spans="1:10" x14ac:dyDescent="0.25">
      <c r="A32" t="s">
        <v>90</v>
      </c>
      <c r="B32">
        <v>34.68</v>
      </c>
      <c r="C32">
        <v>0</v>
      </c>
      <c r="D32">
        <v>4.5999999999999996</v>
      </c>
      <c r="E32">
        <v>0</v>
      </c>
      <c r="F32">
        <v>5.84</v>
      </c>
      <c r="G32">
        <v>56.95</v>
      </c>
      <c r="H32" s="11">
        <v>46211</v>
      </c>
      <c r="I32" s="12">
        <f t="shared" si="0"/>
        <v>91.63</v>
      </c>
      <c r="J32" s="12">
        <f t="shared" si="1"/>
        <v>4.5999999999999996</v>
      </c>
    </row>
    <row r="33" spans="1:10" x14ac:dyDescent="0.25">
      <c r="A33" t="s">
        <v>91</v>
      </c>
      <c r="B33">
        <v>34.74</v>
      </c>
      <c r="C33">
        <v>0</v>
      </c>
      <c r="D33">
        <v>4.53</v>
      </c>
      <c r="E33">
        <v>0</v>
      </c>
      <c r="F33">
        <v>6.85</v>
      </c>
      <c r="G33">
        <v>55.92</v>
      </c>
      <c r="H33" s="11">
        <v>46210</v>
      </c>
      <c r="I33" s="12">
        <f t="shared" si="0"/>
        <v>90.66</v>
      </c>
      <c r="J33" s="12">
        <f t="shared" si="1"/>
        <v>4.53</v>
      </c>
    </row>
    <row r="34" spans="1:10" x14ac:dyDescent="0.25">
      <c r="A34" t="s">
        <v>92</v>
      </c>
      <c r="B34">
        <v>34.770000000000003</v>
      </c>
      <c r="C34">
        <v>0</v>
      </c>
      <c r="D34">
        <v>4.63</v>
      </c>
      <c r="E34">
        <v>0</v>
      </c>
      <c r="F34">
        <v>7.22</v>
      </c>
      <c r="G34">
        <v>55.76</v>
      </c>
      <c r="H34" s="11">
        <v>46209</v>
      </c>
      <c r="I34" s="12">
        <f t="shared" si="0"/>
        <v>90.53</v>
      </c>
      <c r="J34" s="12">
        <f t="shared" si="1"/>
        <v>4.63</v>
      </c>
    </row>
    <row r="35" spans="1:10" x14ac:dyDescent="0.25">
      <c r="A35" t="s">
        <v>93</v>
      </c>
      <c r="B35">
        <v>34.770000000000003</v>
      </c>
      <c r="C35">
        <v>0</v>
      </c>
      <c r="D35">
        <v>4.63</v>
      </c>
      <c r="E35">
        <v>0</v>
      </c>
      <c r="F35">
        <v>7.22</v>
      </c>
      <c r="G35">
        <v>55.76</v>
      </c>
      <c r="H35" s="11">
        <v>46208</v>
      </c>
      <c r="I35" s="12">
        <f t="shared" si="0"/>
        <v>90.53</v>
      </c>
      <c r="J35" s="12">
        <f t="shared" si="1"/>
        <v>4.63</v>
      </c>
    </row>
    <row r="36" spans="1:10" x14ac:dyDescent="0.25">
      <c r="A36" t="s">
        <v>94</v>
      </c>
      <c r="B36">
        <v>34.770000000000003</v>
      </c>
      <c r="C36">
        <v>0</v>
      </c>
      <c r="D36">
        <v>4.63</v>
      </c>
      <c r="E36">
        <v>0</v>
      </c>
      <c r="F36">
        <v>7.22</v>
      </c>
      <c r="G36">
        <v>55.75</v>
      </c>
      <c r="H36" s="11">
        <v>46207</v>
      </c>
      <c r="I36" s="12">
        <f t="shared" si="0"/>
        <v>90.52000000000001</v>
      </c>
      <c r="J36" s="12">
        <f t="shared" si="1"/>
        <v>4.63</v>
      </c>
    </row>
    <row r="37" spans="1:10" x14ac:dyDescent="0.25">
      <c r="A37" t="s">
        <v>95</v>
      </c>
      <c r="B37">
        <v>34.770000000000003</v>
      </c>
      <c r="C37">
        <v>0</v>
      </c>
      <c r="D37">
        <v>4.63</v>
      </c>
      <c r="E37">
        <v>0</v>
      </c>
      <c r="F37">
        <v>7.2</v>
      </c>
      <c r="G37">
        <v>55.77</v>
      </c>
      <c r="H37" s="11">
        <v>46206</v>
      </c>
      <c r="I37" s="12">
        <f t="shared" si="0"/>
        <v>90.54</v>
      </c>
      <c r="J37" s="12">
        <f t="shared" si="1"/>
        <v>4.63</v>
      </c>
    </row>
    <row r="38" spans="1:10" x14ac:dyDescent="0.25">
      <c r="A38" t="s">
        <v>96</v>
      </c>
      <c r="B38">
        <v>34.770000000000003</v>
      </c>
      <c r="C38">
        <v>0</v>
      </c>
      <c r="D38">
        <v>4.63</v>
      </c>
      <c r="E38">
        <v>0</v>
      </c>
      <c r="F38">
        <v>7.2</v>
      </c>
      <c r="G38">
        <v>55.77</v>
      </c>
      <c r="H38" s="11">
        <v>46205</v>
      </c>
      <c r="I38" s="12">
        <f t="shared" si="0"/>
        <v>90.54</v>
      </c>
      <c r="J38" s="12">
        <f t="shared" si="1"/>
        <v>4.63</v>
      </c>
    </row>
    <row r="39" spans="1:10" x14ac:dyDescent="0.25">
      <c r="A39" t="s">
        <v>97</v>
      </c>
      <c r="B39">
        <v>34.74</v>
      </c>
      <c r="C39">
        <v>0</v>
      </c>
      <c r="D39">
        <v>4.63</v>
      </c>
      <c r="E39">
        <v>0</v>
      </c>
      <c r="F39">
        <v>7.19</v>
      </c>
      <c r="G39">
        <v>55.71</v>
      </c>
      <c r="H39" s="11">
        <v>46204</v>
      </c>
      <c r="I39" s="12">
        <f t="shared" si="0"/>
        <v>90.45</v>
      </c>
      <c r="J39" s="12">
        <f t="shared" si="1"/>
        <v>4.63</v>
      </c>
    </row>
    <row r="40" spans="1:10" x14ac:dyDescent="0.25">
      <c r="A40" t="s">
        <v>98</v>
      </c>
      <c r="B40">
        <v>35.44</v>
      </c>
      <c r="C40">
        <v>0</v>
      </c>
      <c r="D40">
        <v>5.01</v>
      </c>
      <c r="E40">
        <v>0</v>
      </c>
      <c r="F40">
        <v>7.37</v>
      </c>
      <c r="G40">
        <v>56.77</v>
      </c>
      <c r="H40" s="11">
        <v>46203</v>
      </c>
      <c r="I40" s="12">
        <f t="shared" si="0"/>
        <v>92.210000000000008</v>
      </c>
      <c r="J40" s="12">
        <f t="shared" si="1"/>
        <v>5.01</v>
      </c>
    </row>
    <row r="41" spans="1:10" x14ac:dyDescent="0.25">
      <c r="A41" t="s">
        <v>99</v>
      </c>
      <c r="B41">
        <v>35.299999999999997</v>
      </c>
      <c r="C41">
        <v>0</v>
      </c>
      <c r="D41">
        <v>5.0599999999999996</v>
      </c>
      <c r="E41">
        <v>0</v>
      </c>
      <c r="F41">
        <v>6.49</v>
      </c>
      <c r="G41">
        <v>57.62</v>
      </c>
      <c r="H41" s="11">
        <v>46202</v>
      </c>
      <c r="I41" s="12">
        <f t="shared" si="0"/>
        <v>92.919999999999987</v>
      </c>
      <c r="J41" s="12">
        <f t="shared" si="1"/>
        <v>5.0599999999999996</v>
      </c>
    </row>
    <row r="42" spans="1:10" x14ac:dyDescent="0.25">
      <c r="A42" t="s">
        <v>100</v>
      </c>
      <c r="B42">
        <v>35.75</v>
      </c>
      <c r="C42">
        <v>0</v>
      </c>
      <c r="D42">
        <v>9.82</v>
      </c>
      <c r="E42">
        <v>0</v>
      </c>
      <c r="F42">
        <v>4.32</v>
      </c>
      <c r="G42">
        <v>58.86</v>
      </c>
      <c r="H42" s="11">
        <v>46201</v>
      </c>
      <c r="I42" s="12">
        <f t="shared" si="0"/>
        <v>94.61</v>
      </c>
      <c r="J42" s="12">
        <f t="shared" si="1"/>
        <v>9.82</v>
      </c>
    </row>
    <row r="43" spans="1:10" x14ac:dyDescent="0.25">
      <c r="A43" t="s">
        <v>101</v>
      </c>
      <c r="B43">
        <v>34.19</v>
      </c>
      <c r="C43">
        <v>0</v>
      </c>
      <c r="D43">
        <v>9.26</v>
      </c>
      <c r="E43">
        <v>0</v>
      </c>
      <c r="F43">
        <v>4</v>
      </c>
      <c r="G43">
        <v>59.89</v>
      </c>
      <c r="H43" s="11">
        <v>46200</v>
      </c>
      <c r="I43" s="12">
        <f t="shared" si="0"/>
        <v>94.08</v>
      </c>
      <c r="J43" s="12">
        <f t="shared" si="1"/>
        <v>9.26</v>
      </c>
    </row>
    <row r="44" spans="1:10" x14ac:dyDescent="0.25">
      <c r="A44" t="s">
        <v>102</v>
      </c>
      <c r="B44">
        <v>32.130000000000003</v>
      </c>
      <c r="C44">
        <v>0</v>
      </c>
      <c r="D44">
        <v>9.57</v>
      </c>
      <c r="E44">
        <v>0</v>
      </c>
      <c r="F44">
        <v>5.0199999999999996</v>
      </c>
      <c r="G44">
        <v>59.39</v>
      </c>
      <c r="H44" s="11">
        <v>46199</v>
      </c>
      <c r="I44" s="12">
        <f t="shared" si="0"/>
        <v>91.52000000000001</v>
      </c>
      <c r="J44" s="12">
        <f t="shared" si="1"/>
        <v>9.57</v>
      </c>
    </row>
    <row r="45" spans="1:10" x14ac:dyDescent="0.25">
      <c r="A45" t="s">
        <v>103</v>
      </c>
      <c r="B45">
        <v>32.130000000000003</v>
      </c>
      <c r="C45">
        <v>0</v>
      </c>
      <c r="D45">
        <v>9.57</v>
      </c>
      <c r="E45">
        <v>0</v>
      </c>
      <c r="F45">
        <v>5.0199999999999996</v>
      </c>
      <c r="G45">
        <v>59.39</v>
      </c>
      <c r="H45" s="11">
        <v>46198</v>
      </c>
      <c r="I45" s="12">
        <f t="shared" si="0"/>
        <v>91.52000000000001</v>
      </c>
      <c r="J45" s="12">
        <f t="shared" si="1"/>
        <v>9.57</v>
      </c>
    </row>
    <row r="46" spans="1:10" x14ac:dyDescent="0.25">
      <c r="A46" t="s">
        <v>104</v>
      </c>
      <c r="B46">
        <v>32.119999999999997</v>
      </c>
      <c r="C46">
        <v>0</v>
      </c>
      <c r="D46">
        <v>9.56</v>
      </c>
      <c r="E46">
        <v>0</v>
      </c>
      <c r="F46">
        <v>5.0199999999999996</v>
      </c>
      <c r="G46">
        <v>59.38</v>
      </c>
      <c r="H46" s="11">
        <v>46197</v>
      </c>
      <c r="I46" s="12">
        <f t="shared" si="0"/>
        <v>91.5</v>
      </c>
      <c r="J46" s="12">
        <f t="shared" si="1"/>
        <v>9.56</v>
      </c>
    </row>
    <row r="47" spans="1:10" x14ac:dyDescent="0.25">
      <c r="A47" t="s">
        <v>105</v>
      </c>
      <c r="B47">
        <v>32.159999999999997</v>
      </c>
      <c r="C47">
        <v>0</v>
      </c>
      <c r="D47">
        <v>9.58</v>
      </c>
      <c r="E47">
        <v>0</v>
      </c>
      <c r="F47">
        <v>5.03</v>
      </c>
      <c r="G47">
        <v>59.46</v>
      </c>
      <c r="H47" s="11">
        <v>46196</v>
      </c>
      <c r="I47" s="12">
        <f t="shared" si="0"/>
        <v>91.62</v>
      </c>
      <c r="J47" s="12">
        <f t="shared" si="1"/>
        <v>9.58</v>
      </c>
    </row>
    <row r="48" spans="1:10" x14ac:dyDescent="0.25">
      <c r="A48" t="s">
        <v>106</v>
      </c>
      <c r="B48">
        <v>33.32</v>
      </c>
      <c r="C48">
        <v>0</v>
      </c>
      <c r="D48">
        <v>9.61</v>
      </c>
      <c r="E48">
        <v>0</v>
      </c>
      <c r="F48">
        <v>4.99</v>
      </c>
      <c r="G48">
        <v>58.03</v>
      </c>
      <c r="H48" s="11">
        <v>46195</v>
      </c>
      <c r="I48" s="12">
        <f t="shared" si="0"/>
        <v>91.35</v>
      </c>
      <c r="J48" s="12">
        <f t="shared" si="1"/>
        <v>9.61</v>
      </c>
    </row>
    <row r="49" spans="1:10" x14ac:dyDescent="0.25">
      <c r="A49" t="s">
        <v>107</v>
      </c>
      <c r="B49">
        <v>34.42</v>
      </c>
      <c r="C49">
        <v>0</v>
      </c>
      <c r="D49">
        <v>9.1999999999999993</v>
      </c>
      <c r="E49">
        <v>0</v>
      </c>
      <c r="F49">
        <v>3.94</v>
      </c>
      <c r="G49">
        <v>57.76</v>
      </c>
      <c r="H49" s="11">
        <v>46194</v>
      </c>
      <c r="I49" s="12">
        <f t="shared" si="0"/>
        <v>92.18</v>
      </c>
      <c r="J49" s="12">
        <f t="shared" si="1"/>
        <v>9.1999999999999993</v>
      </c>
    </row>
    <row r="50" spans="1:10" x14ac:dyDescent="0.25">
      <c r="A50" t="s">
        <v>108</v>
      </c>
      <c r="B50">
        <v>34.86</v>
      </c>
      <c r="C50">
        <v>0</v>
      </c>
      <c r="D50">
        <v>9.11</v>
      </c>
      <c r="E50">
        <v>0</v>
      </c>
      <c r="F50">
        <v>4.03</v>
      </c>
      <c r="G50">
        <v>60.39</v>
      </c>
      <c r="H50" s="11">
        <v>46193</v>
      </c>
      <c r="I50" s="12">
        <f t="shared" si="0"/>
        <v>95.25</v>
      </c>
      <c r="J50" s="12">
        <f t="shared" si="1"/>
        <v>9.11</v>
      </c>
    </row>
    <row r="51" spans="1:10" x14ac:dyDescent="0.25">
      <c r="A51" t="s">
        <v>109</v>
      </c>
      <c r="B51">
        <v>34.700000000000003</v>
      </c>
      <c r="C51">
        <v>0</v>
      </c>
      <c r="D51">
        <v>8.92</v>
      </c>
      <c r="E51">
        <v>0</v>
      </c>
      <c r="F51">
        <v>3.83</v>
      </c>
      <c r="G51">
        <v>58.26</v>
      </c>
      <c r="H51" s="11">
        <v>46192</v>
      </c>
      <c r="I51" s="12">
        <f t="shared" si="0"/>
        <v>92.960000000000008</v>
      </c>
      <c r="J51" s="12">
        <f t="shared" si="1"/>
        <v>8.92</v>
      </c>
    </row>
    <row r="52" spans="1:10" x14ac:dyDescent="0.25">
      <c r="A52" t="s">
        <v>110</v>
      </c>
      <c r="B52">
        <v>34.700000000000003</v>
      </c>
      <c r="C52">
        <v>0</v>
      </c>
      <c r="D52">
        <v>8.92</v>
      </c>
      <c r="E52">
        <v>0</v>
      </c>
      <c r="F52">
        <v>3.83</v>
      </c>
      <c r="G52">
        <v>58.27</v>
      </c>
      <c r="H52" s="11">
        <v>46191</v>
      </c>
      <c r="I52" s="12">
        <f t="shared" si="0"/>
        <v>92.97</v>
      </c>
      <c r="J52" s="12">
        <f t="shared" si="1"/>
        <v>8.92</v>
      </c>
    </row>
    <row r="53" spans="1:10" x14ac:dyDescent="0.25">
      <c r="A53" t="s">
        <v>111</v>
      </c>
      <c r="B53">
        <v>34.659999999999997</v>
      </c>
      <c r="C53">
        <v>0</v>
      </c>
      <c r="D53">
        <v>8.91</v>
      </c>
      <c r="E53">
        <v>0</v>
      </c>
      <c r="F53">
        <v>3.67</v>
      </c>
      <c r="G53">
        <v>58.36</v>
      </c>
      <c r="H53" s="11">
        <v>46190</v>
      </c>
      <c r="I53" s="12">
        <f t="shared" si="0"/>
        <v>93.02</v>
      </c>
      <c r="J53" s="12">
        <f t="shared" si="1"/>
        <v>8.91</v>
      </c>
    </row>
    <row r="54" spans="1:10" x14ac:dyDescent="0.25">
      <c r="A54" t="s">
        <v>112</v>
      </c>
      <c r="B54">
        <v>33.299999999999997</v>
      </c>
      <c r="C54">
        <v>6.75</v>
      </c>
      <c r="D54">
        <v>0.18</v>
      </c>
      <c r="E54">
        <v>0</v>
      </c>
      <c r="F54">
        <v>0.24</v>
      </c>
      <c r="G54">
        <v>56.56</v>
      </c>
      <c r="H54" s="11">
        <v>46189</v>
      </c>
      <c r="I54" s="12">
        <f t="shared" si="0"/>
        <v>89.86</v>
      </c>
      <c r="J54" s="12">
        <f t="shared" si="1"/>
        <v>6.93</v>
      </c>
    </row>
    <row r="55" spans="1:10" x14ac:dyDescent="0.25">
      <c r="A55" t="s">
        <v>113</v>
      </c>
      <c r="B55">
        <v>33.1</v>
      </c>
      <c r="C55">
        <v>3.42</v>
      </c>
      <c r="D55">
        <v>0.19</v>
      </c>
      <c r="E55">
        <v>0</v>
      </c>
      <c r="F55">
        <v>0.26</v>
      </c>
      <c r="G55">
        <v>59.73</v>
      </c>
      <c r="H55" s="11">
        <v>46188</v>
      </c>
      <c r="I55" s="12">
        <f t="shared" si="0"/>
        <v>92.83</v>
      </c>
      <c r="J55" s="12">
        <f t="shared" si="1"/>
        <v>3.61</v>
      </c>
    </row>
    <row r="56" spans="1:10" x14ac:dyDescent="0.25">
      <c r="A56" t="s">
        <v>114</v>
      </c>
      <c r="B56">
        <v>33.49</v>
      </c>
      <c r="C56">
        <v>3.57</v>
      </c>
      <c r="D56">
        <v>0.2</v>
      </c>
      <c r="E56">
        <v>0</v>
      </c>
      <c r="F56">
        <v>0.27</v>
      </c>
      <c r="G56">
        <v>58.92</v>
      </c>
      <c r="H56" s="11">
        <v>46187</v>
      </c>
      <c r="I56" s="12">
        <f t="shared" si="0"/>
        <v>92.41</v>
      </c>
      <c r="J56" s="12">
        <f t="shared" si="1"/>
        <v>3.77</v>
      </c>
    </row>
    <row r="57" spans="1:10" x14ac:dyDescent="0.25">
      <c r="A57" t="s">
        <v>115</v>
      </c>
      <c r="B57">
        <v>33.56</v>
      </c>
      <c r="C57">
        <v>3.7</v>
      </c>
      <c r="D57">
        <v>0.21</v>
      </c>
      <c r="E57">
        <v>0</v>
      </c>
      <c r="F57">
        <v>0.27</v>
      </c>
      <c r="G57">
        <v>58.68</v>
      </c>
      <c r="H57" s="11">
        <v>46186</v>
      </c>
      <c r="I57" s="12">
        <f t="shared" si="0"/>
        <v>92.240000000000009</v>
      </c>
      <c r="J57" s="12">
        <f t="shared" si="1"/>
        <v>3.91</v>
      </c>
    </row>
    <row r="58" spans="1:10" x14ac:dyDescent="0.25">
      <c r="A58" t="s">
        <v>116</v>
      </c>
      <c r="B58">
        <v>32.979999999999997</v>
      </c>
      <c r="C58">
        <v>3.86</v>
      </c>
      <c r="D58">
        <v>0.21</v>
      </c>
      <c r="E58">
        <v>0</v>
      </c>
      <c r="F58">
        <v>0.28999999999999998</v>
      </c>
      <c r="G58">
        <v>58.65</v>
      </c>
      <c r="H58" s="11">
        <v>46185</v>
      </c>
      <c r="I58" s="12">
        <f t="shared" si="0"/>
        <v>91.63</v>
      </c>
      <c r="J58" s="12">
        <f t="shared" si="1"/>
        <v>4.07</v>
      </c>
    </row>
    <row r="59" spans="1:10" x14ac:dyDescent="0.25">
      <c r="A59" t="s">
        <v>117</v>
      </c>
      <c r="B59">
        <v>32.979999999999997</v>
      </c>
      <c r="C59">
        <v>3.86</v>
      </c>
      <c r="D59">
        <v>0.21</v>
      </c>
      <c r="E59">
        <v>0</v>
      </c>
      <c r="F59">
        <v>0.28999999999999998</v>
      </c>
      <c r="G59">
        <v>58.65</v>
      </c>
      <c r="H59" s="11">
        <v>46184</v>
      </c>
      <c r="I59" s="12">
        <f t="shared" si="0"/>
        <v>91.63</v>
      </c>
      <c r="J59" s="12">
        <f t="shared" si="1"/>
        <v>4.07</v>
      </c>
    </row>
    <row r="60" spans="1:10" x14ac:dyDescent="0.25">
      <c r="A60" t="s">
        <v>118</v>
      </c>
      <c r="B60">
        <v>32.97</v>
      </c>
      <c r="C60">
        <v>3.86</v>
      </c>
      <c r="D60">
        <v>0.21</v>
      </c>
      <c r="E60">
        <v>0</v>
      </c>
      <c r="F60">
        <v>0.28999999999999998</v>
      </c>
      <c r="G60">
        <v>58.66</v>
      </c>
      <c r="H60" s="11">
        <v>46183</v>
      </c>
      <c r="I60" s="12">
        <f t="shared" si="0"/>
        <v>91.63</v>
      </c>
      <c r="J60" s="12">
        <f t="shared" si="1"/>
        <v>4.07</v>
      </c>
    </row>
    <row r="61" spans="1:10" x14ac:dyDescent="0.25">
      <c r="A61" t="s">
        <v>119</v>
      </c>
      <c r="B61">
        <v>32.71</v>
      </c>
      <c r="C61">
        <v>3.94</v>
      </c>
      <c r="D61">
        <v>0.22</v>
      </c>
      <c r="E61">
        <v>0</v>
      </c>
      <c r="F61">
        <v>0.28999999999999998</v>
      </c>
      <c r="G61">
        <v>58.63</v>
      </c>
      <c r="H61" s="11">
        <v>46182</v>
      </c>
      <c r="I61" s="12">
        <f t="shared" si="0"/>
        <v>91.34</v>
      </c>
      <c r="J61" s="12">
        <f t="shared" si="1"/>
        <v>4.16</v>
      </c>
    </row>
    <row r="62" spans="1:10" x14ac:dyDescent="0.25">
      <c r="A62" t="s">
        <v>120</v>
      </c>
      <c r="B62">
        <v>32.86</v>
      </c>
      <c r="C62">
        <v>2.93</v>
      </c>
      <c r="D62">
        <v>0.23</v>
      </c>
      <c r="E62">
        <v>0</v>
      </c>
      <c r="F62">
        <v>0.3</v>
      </c>
      <c r="G62">
        <v>59.27</v>
      </c>
      <c r="H62" s="11">
        <v>46181</v>
      </c>
      <c r="I62" s="12">
        <f t="shared" si="0"/>
        <v>92.13</v>
      </c>
      <c r="J62" s="12">
        <f t="shared" si="1"/>
        <v>3.16</v>
      </c>
    </row>
    <row r="63" spans="1:10" x14ac:dyDescent="0.25">
      <c r="A63" t="s">
        <v>121</v>
      </c>
      <c r="B63">
        <v>31.47</v>
      </c>
      <c r="C63">
        <v>2.87</v>
      </c>
      <c r="D63">
        <v>0.22</v>
      </c>
      <c r="E63">
        <v>0</v>
      </c>
      <c r="F63">
        <v>1.37</v>
      </c>
      <c r="G63">
        <v>59.63</v>
      </c>
      <c r="H63" s="11">
        <v>46180</v>
      </c>
      <c r="I63" s="12">
        <f t="shared" si="0"/>
        <v>91.1</v>
      </c>
      <c r="J63" s="12">
        <f t="shared" si="1"/>
        <v>3.0900000000000003</v>
      </c>
    </row>
    <row r="64" spans="1:10" x14ac:dyDescent="0.25">
      <c r="A64" t="s">
        <v>122</v>
      </c>
      <c r="B64">
        <v>31.71</v>
      </c>
      <c r="C64">
        <v>2.96</v>
      </c>
      <c r="D64">
        <v>0.23</v>
      </c>
      <c r="E64">
        <v>0</v>
      </c>
      <c r="F64">
        <v>0.31</v>
      </c>
      <c r="G64">
        <v>60.43</v>
      </c>
      <c r="H64" s="11">
        <v>46179</v>
      </c>
      <c r="I64" s="12">
        <f t="shared" si="0"/>
        <v>92.14</v>
      </c>
      <c r="J64" s="12">
        <f t="shared" si="1"/>
        <v>3.19</v>
      </c>
    </row>
    <row r="65" spans="1:10" x14ac:dyDescent="0.25">
      <c r="A65" t="s">
        <v>123</v>
      </c>
      <c r="B65">
        <v>31.64</v>
      </c>
      <c r="C65">
        <v>2.99</v>
      </c>
      <c r="D65">
        <v>0.23</v>
      </c>
      <c r="E65">
        <v>0</v>
      </c>
      <c r="F65">
        <v>0.31</v>
      </c>
      <c r="G65">
        <v>60.13</v>
      </c>
      <c r="H65" s="11">
        <v>46178</v>
      </c>
      <c r="I65" s="12">
        <f t="shared" si="0"/>
        <v>91.77000000000001</v>
      </c>
      <c r="J65" s="12">
        <f t="shared" si="1"/>
        <v>3.22</v>
      </c>
    </row>
    <row r="66" spans="1:10" x14ac:dyDescent="0.25">
      <c r="A66" t="s">
        <v>124</v>
      </c>
      <c r="B66">
        <v>31.64</v>
      </c>
      <c r="C66">
        <v>2.99</v>
      </c>
      <c r="D66">
        <v>0.23</v>
      </c>
      <c r="E66">
        <v>0</v>
      </c>
      <c r="F66">
        <v>0.31</v>
      </c>
      <c r="G66">
        <v>60.13</v>
      </c>
      <c r="H66" s="11">
        <v>46177</v>
      </c>
      <c r="I66" s="12">
        <f t="shared" ref="I66:I129" si="2">B66+G66</f>
        <v>91.77000000000001</v>
      </c>
      <c r="J66" s="12">
        <f t="shared" ref="J66:J129" si="3">D66+C66</f>
        <v>3.22</v>
      </c>
    </row>
    <row r="67" spans="1:10" x14ac:dyDescent="0.25">
      <c r="A67" t="s">
        <v>125</v>
      </c>
      <c r="B67">
        <v>31.64</v>
      </c>
      <c r="C67">
        <v>2.99</v>
      </c>
      <c r="D67">
        <v>0.23</v>
      </c>
      <c r="E67">
        <v>0</v>
      </c>
      <c r="F67">
        <v>0.31</v>
      </c>
      <c r="G67">
        <v>60.13</v>
      </c>
      <c r="H67" s="11">
        <v>46176</v>
      </c>
      <c r="I67" s="12">
        <f t="shared" si="2"/>
        <v>91.77000000000001</v>
      </c>
      <c r="J67" s="12">
        <f t="shared" si="3"/>
        <v>3.22</v>
      </c>
    </row>
    <row r="68" spans="1:10" x14ac:dyDescent="0.25">
      <c r="A68" t="s">
        <v>126</v>
      </c>
      <c r="B68">
        <v>31.27</v>
      </c>
      <c r="C68">
        <v>0.43</v>
      </c>
      <c r="D68">
        <v>0.24</v>
      </c>
      <c r="E68">
        <v>0</v>
      </c>
      <c r="F68">
        <v>0.32</v>
      </c>
      <c r="G68">
        <v>62.96</v>
      </c>
      <c r="H68" s="11">
        <v>46175</v>
      </c>
      <c r="I68" s="12">
        <f t="shared" si="2"/>
        <v>94.23</v>
      </c>
      <c r="J68" s="12">
        <f t="shared" si="3"/>
        <v>0.66999999999999993</v>
      </c>
    </row>
    <row r="69" spans="1:10" x14ac:dyDescent="0.25">
      <c r="A69" t="s">
        <v>127</v>
      </c>
      <c r="B69">
        <v>32.11</v>
      </c>
      <c r="C69">
        <v>0.45</v>
      </c>
      <c r="D69">
        <v>0.25</v>
      </c>
      <c r="E69">
        <v>0</v>
      </c>
      <c r="F69">
        <v>0.34</v>
      </c>
      <c r="G69">
        <v>61.77</v>
      </c>
      <c r="H69" s="11">
        <v>46174</v>
      </c>
      <c r="I69" s="12">
        <f t="shared" si="2"/>
        <v>93.88</v>
      </c>
      <c r="J69" s="12">
        <f t="shared" si="3"/>
        <v>0.7</v>
      </c>
    </row>
    <row r="70" spans="1:10" x14ac:dyDescent="0.25">
      <c r="A70" t="s">
        <v>128</v>
      </c>
      <c r="B70">
        <v>31.91</v>
      </c>
      <c r="C70">
        <v>0.46</v>
      </c>
      <c r="D70">
        <v>0.25</v>
      </c>
      <c r="E70">
        <v>0</v>
      </c>
      <c r="F70">
        <v>0.79</v>
      </c>
      <c r="G70">
        <v>61.57</v>
      </c>
      <c r="H70" s="11">
        <v>46173</v>
      </c>
      <c r="I70" s="12">
        <f t="shared" si="2"/>
        <v>93.48</v>
      </c>
      <c r="J70" s="12">
        <f t="shared" si="3"/>
        <v>0.71</v>
      </c>
    </row>
    <row r="71" spans="1:10" x14ac:dyDescent="0.25">
      <c r="A71" t="s">
        <v>129</v>
      </c>
      <c r="B71">
        <v>31.74</v>
      </c>
      <c r="C71">
        <v>0.48</v>
      </c>
      <c r="D71">
        <v>0.26</v>
      </c>
      <c r="E71">
        <v>0</v>
      </c>
      <c r="F71">
        <v>2.2000000000000002</v>
      </c>
      <c r="G71">
        <v>61.45</v>
      </c>
      <c r="H71" s="11">
        <v>46172</v>
      </c>
      <c r="I71" s="12">
        <f t="shared" si="2"/>
        <v>93.19</v>
      </c>
      <c r="J71" s="12">
        <f t="shared" si="3"/>
        <v>0.74</v>
      </c>
    </row>
    <row r="72" spans="1:10" x14ac:dyDescent="0.25">
      <c r="A72" t="s">
        <v>130</v>
      </c>
      <c r="B72">
        <v>31.63</v>
      </c>
      <c r="C72">
        <v>0.51</v>
      </c>
      <c r="D72">
        <v>0.28000000000000003</v>
      </c>
      <c r="E72">
        <v>0</v>
      </c>
      <c r="F72">
        <v>0.36</v>
      </c>
      <c r="G72">
        <v>63.03</v>
      </c>
      <c r="H72" s="11">
        <v>46171</v>
      </c>
      <c r="I72" s="12">
        <f t="shared" si="2"/>
        <v>94.66</v>
      </c>
      <c r="J72" s="12">
        <f t="shared" si="3"/>
        <v>0.79</v>
      </c>
    </row>
    <row r="73" spans="1:10" x14ac:dyDescent="0.25">
      <c r="A73" t="s">
        <v>131</v>
      </c>
      <c r="B73">
        <v>31.63</v>
      </c>
      <c r="C73">
        <v>0.51</v>
      </c>
      <c r="D73">
        <v>0.28000000000000003</v>
      </c>
      <c r="E73">
        <v>0</v>
      </c>
      <c r="F73">
        <v>0.36</v>
      </c>
      <c r="G73">
        <v>63.03</v>
      </c>
      <c r="H73" s="11">
        <v>46170</v>
      </c>
      <c r="I73" s="12">
        <f t="shared" si="2"/>
        <v>94.66</v>
      </c>
      <c r="J73" s="12">
        <f t="shared" si="3"/>
        <v>0.79</v>
      </c>
    </row>
    <row r="74" spans="1:10" x14ac:dyDescent="0.25">
      <c r="A74" t="s">
        <v>132</v>
      </c>
      <c r="B74">
        <v>31.63</v>
      </c>
      <c r="C74">
        <v>0.51</v>
      </c>
      <c r="D74">
        <v>0.28000000000000003</v>
      </c>
      <c r="E74">
        <v>0</v>
      </c>
      <c r="F74">
        <v>0.36</v>
      </c>
      <c r="G74">
        <v>63.02</v>
      </c>
      <c r="H74" s="11">
        <v>46169</v>
      </c>
      <c r="I74" s="12">
        <f t="shared" si="2"/>
        <v>94.65</v>
      </c>
      <c r="J74" s="12">
        <f t="shared" si="3"/>
        <v>0.79</v>
      </c>
    </row>
    <row r="75" spans="1:10" x14ac:dyDescent="0.25">
      <c r="A75" t="s">
        <v>133</v>
      </c>
      <c r="B75">
        <v>31.63</v>
      </c>
      <c r="C75">
        <v>0.51</v>
      </c>
      <c r="D75">
        <v>0.28000000000000003</v>
      </c>
      <c r="E75">
        <v>0</v>
      </c>
      <c r="F75">
        <v>0.36</v>
      </c>
      <c r="G75">
        <v>63.02</v>
      </c>
      <c r="H75" s="11">
        <v>46168</v>
      </c>
      <c r="I75" s="12">
        <f t="shared" si="2"/>
        <v>94.65</v>
      </c>
      <c r="J75" s="12">
        <f t="shared" si="3"/>
        <v>0.79</v>
      </c>
    </row>
    <row r="76" spans="1:10" x14ac:dyDescent="0.25">
      <c r="A76" t="s">
        <v>134</v>
      </c>
      <c r="B76">
        <v>31.26</v>
      </c>
      <c r="C76">
        <v>0.52</v>
      </c>
      <c r="D76">
        <v>0.28000000000000003</v>
      </c>
      <c r="E76">
        <v>0</v>
      </c>
      <c r="F76">
        <v>0.37</v>
      </c>
      <c r="G76">
        <v>63.26</v>
      </c>
      <c r="H76" s="11">
        <v>46167</v>
      </c>
      <c r="I76" s="12">
        <f t="shared" si="2"/>
        <v>94.52</v>
      </c>
      <c r="J76" s="12">
        <f t="shared" si="3"/>
        <v>0.8</v>
      </c>
    </row>
    <row r="77" spans="1:10" x14ac:dyDescent="0.25">
      <c r="A77" t="s">
        <v>135</v>
      </c>
      <c r="B77">
        <v>31.54</v>
      </c>
      <c r="C77">
        <v>0.53</v>
      </c>
      <c r="D77">
        <v>0.28999999999999998</v>
      </c>
      <c r="E77">
        <v>0</v>
      </c>
      <c r="F77">
        <v>0.38</v>
      </c>
      <c r="G77">
        <v>62.83</v>
      </c>
      <c r="H77" s="11">
        <v>46166</v>
      </c>
      <c r="I77" s="12">
        <f t="shared" si="2"/>
        <v>94.37</v>
      </c>
      <c r="J77" s="12">
        <f t="shared" si="3"/>
        <v>0.82000000000000006</v>
      </c>
    </row>
    <row r="78" spans="1:10" x14ac:dyDescent="0.25">
      <c r="A78" t="s">
        <v>136</v>
      </c>
      <c r="B78">
        <v>30.59</v>
      </c>
      <c r="C78">
        <v>3.03</v>
      </c>
      <c r="D78">
        <v>0.28999999999999998</v>
      </c>
      <c r="E78">
        <v>0</v>
      </c>
      <c r="F78">
        <v>0.36</v>
      </c>
      <c r="G78">
        <v>61.19</v>
      </c>
      <c r="H78" s="11">
        <v>46165</v>
      </c>
      <c r="I78" s="12">
        <f t="shared" si="2"/>
        <v>91.78</v>
      </c>
      <c r="J78" s="12">
        <f t="shared" si="3"/>
        <v>3.32</v>
      </c>
    </row>
    <row r="79" spans="1:10" x14ac:dyDescent="0.25">
      <c r="A79" t="s">
        <v>137</v>
      </c>
      <c r="B79">
        <v>30.75</v>
      </c>
      <c r="C79">
        <v>3.11</v>
      </c>
      <c r="D79">
        <v>0.3</v>
      </c>
      <c r="E79">
        <v>0</v>
      </c>
      <c r="F79">
        <v>0.2</v>
      </c>
      <c r="G79">
        <v>60.84</v>
      </c>
      <c r="H79" s="11">
        <v>46164</v>
      </c>
      <c r="I79" s="12">
        <f t="shared" si="2"/>
        <v>91.59</v>
      </c>
      <c r="J79" s="12">
        <f t="shared" si="3"/>
        <v>3.4099999999999997</v>
      </c>
    </row>
    <row r="80" spans="1:10" x14ac:dyDescent="0.25">
      <c r="A80" t="s">
        <v>138</v>
      </c>
      <c r="B80">
        <v>30.75</v>
      </c>
      <c r="C80">
        <v>3.11</v>
      </c>
      <c r="D80">
        <v>0.3</v>
      </c>
      <c r="E80">
        <v>0</v>
      </c>
      <c r="F80">
        <v>0.2</v>
      </c>
      <c r="G80">
        <v>60.84</v>
      </c>
      <c r="H80" s="11">
        <v>46163</v>
      </c>
      <c r="I80" s="12">
        <f t="shared" si="2"/>
        <v>91.59</v>
      </c>
      <c r="J80" s="12">
        <f t="shared" si="3"/>
        <v>3.4099999999999997</v>
      </c>
    </row>
    <row r="81" spans="1:10" x14ac:dyDescent="0.25">
      <c r="A81" t="s">
        <v>139</v>
      </c>
      <c r="B81">
        <v>30.75</v>
      </c>
      <c r="C81">
        <v>3.11</v>
      </c>
      <c r="D81">
        <v>0.3</v>
      </c>
      <c r="E81">
        <v>0</v>
      </c>
      <c r="F81">
        <v>0.2</v>
      </c>
      <c r="G81">
        <v>60.84</v>
      </c>
      <c r="H81" s="11">
        <v>46162</v>
      </c>
      <c r="I81" s="12">
        <f t="shared" si="2"/>
        <v>91.59</v>
      </c>
      <c r="J81" s="12">
        <f t="shared" si="3"/>
        <v>3.4099999999999997</v>
      </c>
    </row>
    <row r="82" spans="1:10" x14ac:dyDescent="0.25">
      <c r="A82" t="s">
        <v>140</v>
      </c>
      <c r="B82">
        <v>29.58</v>
      </c>
      <c r="C82">
        <v>3.26</v>
      </c>
      <c r="D82">
        <v>0.31</v>
      </c>
      <c r="E82">
        <v>0</v>
      </c>
      <c r="F82">
        <v>0.21</v>
      </c>
      <c r="G82">
        <v>61.63</v>
      </c>
      <c r="H82" s="11">
        <v>46161</v>
      </c>
      <c r="I82" s="12">
        <f t="shared" si="2"/>
        <v>91.210000000000008</v>
      </c>
      <c r="J82" s="12">
        <f t="shared" si="3"/>
        <v>3.57</v>
      </c>
    </row>
    <row r="83" spans="1:10" x14ac:dyDescent="0.25">
      <c r="A83" t="s">
        <v>141</v>
      </c>
      <c r="B83">
        <v>29.43</v>
      </c>
      <c r="C83">
        <v>3.78</v>
      </c>
      <c r="D83">
        <v>0.36</v>
      </c>
      <c r="E83">
        <v>0</v>
      </c>
      <c r="F83">
        <v>0.25</v>
      </c>
      <c r="G83">
        <v>60.32</v>
      </c>
      <c r="H83" s="11">
        <v>46160</v>
      </c>
      <c r="I83" s="12">
        <f t="shared" si="2"/>
        <v>89.75</v>
      </c>
      <c r="J83" s="12">
        <f t="shared" si="3"/>
        <v>4.1399999999999997</v>
      </c>
    </row>
    <row r="84" spans="1:10" x14ac:dyDescent="0.25">
      <c r="A84" t="s">
        <v>142</v>
      </c>
      <c r="B84">
        <v>29.4</v>
      </c>
      <c r="C84">
        <v>3.77</v>
      </c>
      <c r="D84">
        <v>0.36</v>
      </c>
      <c r="E84">
        <v>0</v>
      </c>
      <c r="F84">
        <v>0.25</v>
      </c>
      <c r="G84">
        <v>60.25</v>
      </c>
      <c r="H84" s="11">
        <v>46159</v>
      </c>
      <c r="I84" s="12">
        <f t="shared" si="2"/>
        <v>89.65</v>
      </c>
      <c r="J84" s="12">
        <f t="shared" si="3"/>
        <v>4.13</v>
      </c>
    </row>
    <row r="85" spans="1:10" x14ac:dyDescent="0.25">
      <c r="A85" t="s">
        <v>143</v>
      </c>
      <c r="B85">
        <v>29.53</v>
      </c>
      <c r="C85">
        <v>3.48</v>
      </c>
      <c r="D85">
        <v>0.33</v>
      </c>
      <c r="E85">
        <v>0</v>
      </c>
      <c r="F85">
        <v>0.2</v>
      </c>
      <c r="G85">
        <v>60.93</v>
      </c>
      <c r="H85" s="11">
        <v>46158</v>
      </c>
      <c r="I85" s="12">
        <f t="shared" si="2"/>
        <v>90.460000000000008</v>
      </c>
      <c r="J85" s="12">
        <f t="shared" si="3"/>
        <v>3.81</v>
      </c>
    </row>
    <row r="86" spans="1:10" x14ac:dyDescent="0.25">
      <c r="A86" t="s">
        <v>144</v>
      </c>
      <c r="B86">
        <v>29.5</v>
      </c>
      <c r="C86">
        <v>3.47</v>
      </c>
      <c r="D86">
        <v>0.33</v>
      </c>
      <c r="E86">
        <v>0</v>
      </c>
      <c r="F86">
        <v>0.2</v>
      </c>
      <c r="G86">
        <v>60.89</v>
      </c>
      <c r="H86" s="11">
        <v>46157</v>
      </c>
      <c r="I86" s="12">
        <f t="shared" si="2"/>
        <v>90.39</v>
      </c>
      <c r="J86" s="12">
        <f t="shared" si="3"/>
        <v>3.8000000000000003</v>
      </c>
    </row>
    <row r="87" spans="1:10" x14ac:dyDescent="0.25">
      <c r="A87" t="s">
        <v>145</v>
      </c>
      <c r="B87">
        <v>29.5</v>
      </c>
      <c r="C87">
        <v>3.47</v>
      </c>
      <c r="D87">
        <v>0.33</v>
      </c>
      <c r="E87">
        <v>0</v>
      </c>
      <c r="F87">
        <v>0.21</v>
      </c>
      <c r="G87">
        <v>60.89</v>
      </c>
      <c r="H87" s="11">
        <v>46156</v>
      </c>
      <c r="I87" s="12">
        <f t="shared" si="2"/>
        <v>90.39</v>
      </c>
      <c r="J87" s="12">
        <f t="shared" si="3"/>
        <v>3.8000000000000003</v>
      </c>
    </row>
    <row r="88" spans="1:10" x14ac:dyDescent="0.25">
      <c r="A88" t="s">
        <v>146</v>
      </c>
      <c r="B88">
        <v>29.5</v>
      </c>
      <c r="C88">
        <v>3.47</v>
      </c>
      <c r="D88">
        <v>0.33</v>
      </c>
      <c r="E88">
        <v>0</v>
      </c>
      <c r="F88">
        <v>0.21</v>
      </c>
      <c r="G88">
        <v>60.89</v>
      </c>
      <c r="H88" s="11">
        <v>46155</v>
      </c>
      <c r="I88" s="12">
        <f t="shared" si="2"/>
        <v>90.39</v>
      </c>
      <c r="J88" s="12">
        <f t="shared" si="3"/>
        <v>3.8000000000000003</v>
      </c>
    </row>
    <row r="89" spans="1:10" x14ac:dyDescent="0.25">
      <c r="A89" t="s">
        <v>147</v>
      </c>
      <c r="B89">
        <v>29.49</v>
      </c>
      <c r="C89">
        <v>3.47</v>
      </c>
      <c r="D89">
        <v>0.33</v>
      </c>
      <c r="E89">
        <v>0</v>
      </c>
      <c r="F89">
        <v>0.21</v>
      </c>
      <c r="G89">
        <v>60.87</v>
      </c>
      <c r="H89" s="11">
        <v>46154</v>
      </c>
      <c r="I89" s="12">
        <f t="shared" si="2"/>
        <v>90.36</v>
      </c>
      <c r="J89" s="12">
        <f t="shared" si="3"/>
        <v>3.8000000000000003</v>
      </c>
    </row>
    <row r="90" spans="1:10" x14ac:dyDescent="0.25">
      <c r="A90" t="s">
        <v>148</v>
      </c>
      <c r="B90">
        <v>29.46</v>
      </c>
      <c r="C90">
        <v>3.47</v>
      </c>
      <c r="D90">
        <v>0.33</v>
      </c>
      <c r="E90">
        <v>0</v>
      </c>
      <c r="F90">
        <v>0.21</v>
      </c>
      <c r="G90">
        <v>60.8</v>
      </c>
      <c r="H90" s="11">
        <v>46153</v>
      </c>
      <c r="I90" s="12">
        <f t="shared" si="2"/>
        <v>90.259999999999991</v>
      </c>
      <c r="J90" s="12">
        <f t="shared" si="3"/>
        <v>3.8000000000000003</v>
      </c>
    </row>
    <row r="91" spans="1:10" x14ac:dyDescent="0.25">
      <c r="A91" t="s">
        <v>149</v>
      </c>
      <c r="B91">
        <v>29.52</v>
      </c>
      <c r="C91">
        <v>3.48</v>
      </c>
      <c r="D91">
        <v>0.33</v>
      </c>
      <c r="E91">
        <v>0</v>
      </c>
      <c r="F91">
        <v>0.21</v>
      </c>
      <c r="G91">
        <v>60.91</v>
      </c>
      <c r="H91" s="11">
        <v>46152</v>
      </c>
      <c r="I91" s="12">
        <f t="shared" si="2"/>
        <v>90.429999999999993</v>
      </c>
      <c r="J91" s="12">
        <f t="shared" si="3"/>
        <v>3.81</v>
      </c>
    </row>
    <row r="92" spans="1:10" x14ac:dyDescent="0.25">
      <c r="A92" t="s">
        <v>150</v>
      </c>
      <c r="B92">
        <v>29.5</v>
      </c>
      <c r="C92">
        <v>3.56</v>
      </c>
      <c r="D92">
        <v>0.33</v>
      </c>
      <c r="E92">
        <v>0</v>
      </c>
      <c r="F92">
        <v>0.21</v>
      </c>
      <c r="G92">
        <v>60.87</v>
      </c>
      <c r="H92" s="11">
        <v>46151</v>
      </c>
      <c r="I92" s="12">
        <f t="shared" si="2"/>
        <v>90.37</v>
      </c>
      <c r="J92" s="12">
        <f t="shared" si="3"/>
        <v>3.89</v>
      </c>
    </row>
    <row r="93" spans="1:10" x14ac:dyDescent="0.25">
      <c r="A93" t="s">
        <v>151</v>
      </c>
      <c r="B93">
        <v>29.5</v>
      </c>
      <c r="C93">
        <v>3.55</v>
      </c>
      <c r="D93">
        <v>0.33</v>
      </c>
      <c r="E93">
        <v>0</v>
      </c>
      <c r="F93">
        <v>0.21</v>
      </c>
      <c r="G93">
        <v>60.87</v>
      </c>
      <c r="H93" s="11">
        <v>46150</v>
      </c>
      <c r="I93" s="12">
        <f t="shared" si="2"/>
        <v>90.37</v>
      </c>
      <c r="J93" s="12">
        <f t="shared" si="3"/>
        <v>3.88</v>
      </c>
    </row>
    <row r="94" spans="1:10" x14ac:dyDescent="0.25">
      <c r="A94" t="s">
        <v>152</v>
      </c>
      <c r="B94">
        <v>29.5</v>
      </c>
      <c r="C94">
        <v>3.55</v>
      </c>
      <c r="D94">
        <v>0.33</v>
      </c>
      <c r="E94">
        <v>0</v>
      </c>
      <c r="F94">
        <v>0.21</v>
      </c>
      <c r="G94">
        <v>60.87</v>
      </c>
      <c r="H94" s="11">
        <v>46149</v>
      </c>
      <c r="I94" s="12">
        <f t="shared" si="2"/>
        <v>90.37</v>
      </c>
      <c r="J94" s="12">
        <f t="shared" si="3"/>
        <v>3.88</v>
      </c>
    </row>
    <row r="95" spans="1:10" x14ac:dyDescent="0.25">
      <c r="A95" t="s">
        <v>153</v>
      </c>
      <c r="B95">
        <v>29.5</v>
      </c>
      <c r="C95">
        <v>3.55</v>
      </c>
      <c r="D95">
        <v>0.33</v>
      </c>
      <c r="E95">
        <v>0</v>
      </c>
      <c r="F95">
        <v>0.21</v>
      </c>
      <c r="G95">
        <v>60.87</v>
      </c>
      <c r="H95" s="11">
        <v>46148</v>
      </c>
      <c r="I95" s="12">
        <f t="shared" si="2"/>
        <v>90.37</v>
      </c>
      <c r="J95" s="12">
        <f t="shared" si="3"/>
        <v>3.88</v>
      </c>
    </row>
    <row r="96" spans="1:10" x14ac:dyDescent="0.25">
      <c r="A96" t="s">
        <v>154</v>
      </c>
      <c r="B96">
        <v>29.51</v>
      </c>
      <c r="C96">
        <v>3.56</v>
      </c>
      <c r="D96">
        <v>0.33</v>
      </c>
      <c r="E96">
        <v>0</v>
      </c>
      <c r="F96">
        <v>0.21</v>
      </c>
      <c r="G96">
        <v>60.9</v>
      </c>
      <c r="H96" s="11">
        <v>46147</v>
      </c>
      <c r="I96" s="12">
        <f t="shared" si="2"/>
        <v>90.41</v>
      </c>
      <c r="J96" s="12">
        <f t="shared" si="3"/>
        <v>3.89</v>
      </c>
    </row>
    <row r="97" spans="1:10" x14ac:dyDescent="0.25">
      <c r="A97" t="s">
        <v>155</v>
      </c>
      <c r="B97">
        <v>29.39</v>
      </c>
      <c r="C97">
        <v>3.54</v>
      </c>
      <c r="D97">
        <v>0.33</v>
      </c>
      <c r="E97">
        <v>0</v>
      </c>
      <c r="F97">
        <v>0.21</v>
      </c>
      <c r="G97">
        <v>60.66</v>
      </c>
      <c r="H97" s="11">
        <v>46146</v>
      </c>
      <c r="I97" s="12">
        <f t="shared" si="2"/>
        <v>90.05</v>
      </c>
      <c r="J97" s="12">
        <f t="shared" si="3"/>
        <v>3.87</v>
      </c>
    </row>
    <row r="98" spans="1:10" x14ac:dyDescent="0.25">
      <c r="A98" t="s">
        <v>156</v>
      </c>
      <c r="B98">
        <v>29.37</v>
      </c>
      <c r="C98">
        <v>3.08</v>
      </c>
      <c r="D98">
        <v>0.33</v>
      </c>
      <c r="E98">
        <v>0</v>
      </c>
      <c r="F98">
        <v>0.64</v>
      </c>
      <c r="G98">
        <v>60.62</v>
      </c>
      <c r="H98" s="11">
        <v>46145</v>
      </c>
      <c r="I98" s="12">
        <f t="shared" si="2"/>
        <v>89.99</v>
      </c>
      <c r="J98" s="12">
        <f t="shared" si="3"/>
        <v>3.41</v>
      </c>
    </row>
    <row r="99" spans="1:10" x14ac:dyDescent="0.25">
      <c r="A99" t="s">
        <v>157</v>
      </c>
      <c r="B99">
        <v>29.42</v>
      </c>
      <c r="C99">
        <v>3.08</v>
      </c>
      <c r="D99">
        <v>0.33</v>
      </c>
      <c r="E99">
        <v>0</v>
      </c>
      <c r="F99">
        <v>0.62</v>
      </c>
      <c r="G99">
        <v>60.71</v>
      </c>
      <c r="H99" s="11">
        <v>46144</v>
      </c>
      <c r="I99" s="12">
        <f t="shared" si="2"/>
        <v>90.13</v>
      </c>
      <c r="J99" s="12">
        <f t="shared" si="3"/>
        <v>3.41</v>
      </c>
    </row>
    <row r="100" spans="1:10" x14ac:dyDescent="0.25">
      <c r="A100" t="s">
        <v>158</v>
      </c>
      <c r="B100">
        <v>29.43</v>
      </c>
      <c r="C100">
        <v>3.09</v>
      </c>
      <c r="D100">
        <v>0.33</v>
      </c>
      <c r="E100">
        <v>0</v>
      </c>
      <c r="F100">
        <v>0.62</v>
      </c>
      <c r="G100">
        <v>60.74</v>
      </c>
      <c r="H100" s="11">
        <v>46143</v>
      </c>
      <c r="I100" s="12">
        <f t="shared" si="2"/>
        <v>90.17</v>
      </c>
      <c r="J100" s="12">
        <f t="shared" si="3"/>
        <v>3.42</v>
      </c>
    </row>
    <row r="101" spans="1:10" x14ac:dyDescent="0.25">
      <c r="A101" t="s">
        <v>159</v>
      </c>
      <c r="B101">
        <v>29.43</v>
      </c>
      <c r="C101">
        <v>3.09</v>
      </c>
      <c r="D101">
        <v>0.33</v>
      </c>
      <c r="E101">
        <v>0</v>
      </c>
      <c r="F101">
        <v>0.62</v>
      </c>
      <c r="G101">
        <v>60.74</v>
      </c>
      <c r="H101" s="11">
        <v>46142</v>
      </c>
      <c r="I101" s="12">
        <f t="shared" si="2"/>
        <v>90.17</v>
      </c>
      <c r="J101" s="12">
        <f t="shared" si="3"/>
        <v>3.42</v>
      </c>
    </row>
    <row r="102" spans="1:10" x14ac:dyDescent="0.25">
      <c r="A102" t="s">
        <v>160</v>
      </c>
      <c r="B102">
        <v>29.43</v>
      </c>
      <c r="C102">
        <v>3.09</v>
      </c>
      <c r="D102">
        <v>0.33</v>
      </c>
      <c r="E102">
        <v>0</v>
      </c>
      <c r="F102">
        <v>0.62</v>
      </c>
      <c r="G102">
        <v>60.74</v>
      </c>
      <c r="H102" s="11">
        <v>46141</v>
      </c>
      <c r="I102" s="12">
        <f t="shared" si="2"/>
        <v>90.17</v>
      </c>
      <c r="J102" s="12">
        <f t="shared" si="3"/>
        <v>3.42</v>
      </c>
    </row>
    <row r="103" spans="1:10" x14ac:dyDescent="0.25">
      <c r="A103" t="s">
        <v>161</v>
      </c>
      <c r="B103">
        <v>29.57</v>
      </c>
      <c r="C103">
        <v>3.05</v>
      </c>
      <c r="D103">
        <v>0.33</v>
      </c>
      <c r="E103">
        <v>0</v>
      </c>
      <c r="F103">
        <v>0.67</v>
      </c>
      <c r="G103">
        <v>61.03</v>
      </c>
      <c r="H103" s="11">
        <v>46140</v>
      </c>
      <c r="I103" s="12">
        <f t="shared" si="2"/>
        <v>90.6</v>
      </c>
      <c r="J103" s="12">
        <f t="shared" si="3"/>
        <v>3.38</v>
      </c>
    </row>
    <row r="104" spans="1:10" x14ac:dyDescent="0.25">
      <c r="A104" t="s">
        <v>162</v>
      </c>
      <c r="B104">
        <v>29.63</v>
      </c>
      <c r="C104">
        <v>3.05</v>
      </c>
      <c r="D104">
        <v>0.33</v>
      </c>
      <c r="E104">
        <v>0</v>
      </c>
      <c r="F104">
        <v>0.67</v>
      </c>
      <c r="G104">
        <v>61.17</v>
      </c>
      <c r="H104" s="11">
        <v>46139</v>
      </c>
      <c r="I104" s="12">
        <f t="shared" si="2"/>
        <v>90.8</v>
      </c>
      <c r="J104" s="12">
        <f t="shared" si="3"/>
        <v>3.38</v>
      </c>
    </row>
    <row r="105" spans="1:10" x14ac:dyDescent="0.25">
      <c r="A105" t="s">
        <v>163</v>
      </c>
      <c r="B105">
        <v>29.71</v>
      </c>
      <c r="C105">
        <v>3.06</v>
      </c>
      <c r="D105">
        <v>0.33</v>
      </c>
      <c r="E105">
        <v>0</v>
      </c>
      <c r="F105">
        <v>0.68</v>
      </c>
      <c r="G105">
        <v>61.32</v>
      </c>
      <c r="H105" s="11">
        <v>46138</v>
      </c>
      <c r="I105" s="12">
        <f t="shared" si="2"/>
        <v>91.03</v>
      </c>
      <c r="J105" s="12">
        <f t="shared" si="3"/>
        <v>3.39</v>
      </c>
    </row>
    <row r="106" spans="1:10" x14ac:dyDescent="0.25">
      <c r="A106" t="s">
        <v>164</v>
      </c>
      <c r="B106">
        <v>29.71</v>
      </c>
      <c r="C106">
        <v>3.06</v>
      </c>
      <c r="D106">
        <v>0.33</v>
      </c>
      <c r="E106">
        <v>0</v>
      </c>
      <c r="F106">
        <v>0.68</v>
      </c>
      <c r="G106">
        <v>61.32</v>
      </c>
      <c r="H106" s="11">
        <v>46137</v>
      </c>
      <c r="I106" s="12">
        <f t="shared" si="2"/>
        <v>91.03</v>
      </c>
      <c r="J106" s="12">
        <f t="shared" si="3"/>
        <v>3.39</v>
      </c>
    </row>
    <row r="107" spans="1:10" x14ac:dyDescent="0.25">
      <c r="A107" t="s">
        <v>165</v>
      </c>
      <c r="B107">
        <v>29.43</v>
      </c>
      <c r="C107">
        <v>3.93</v>
      </c>
      <c r="D107">
        <v>0.33</v>
      </c>
      <c r="E107">
        <v>0</v>
      </c>
      <c r="F107">
        <v>0.67</v>
      </c>
      <c r="G107">
        <v>60.73</v>
      </c>
      <c r="H107" s="11">
        <v>46136</v>
      </c>
      <c r="I107" s="12">
        <f t="shared" si="2"/>
        <v>90.16</v>
      </c>
      <c r="J107" s="12">
        <f t="shared" si="3"/>
        <v>4.26</v>
      </c>
    </row>
    <row r="108" spans="1:10" x14ac:dyDescent="0.25">
      <c r="A108" t="s">
        <v>166</v>
      </c>
      <c r="B108">
        <v>29.43</v>
      </c>
      <c r="C108">
        <v>3.93</v>
      </c>
      <c r="D108">
        <v>0.33</v>
      </c>
      <c r="E108">
        <v>0</v>
      </c>
      <c r="F108">
        <v>0.67</v>
      </c>
      <c r="G108">
        <v>60.73</v>
      </c>
      <c r="H108" s="11">
        <v>46135</v>
      </c>
      <c r="I108" s="12">
        <f t="shared" si="2"/>
        <v>90.16</v>
      </c>
      <c r="J108" s="12">
        <f t="shared" si="3"/>
        <v>4.26</v>
      </c>
    </row>
    <row r="109" spans="1:10" x14ac:dyDescent="0.25">
      <c r="A109" t="s">
        <v>167</v>
      </c>
      <c r="B109">
        <v>29.43</v>
      </c>
      <c r="C109">
        <v>3.93</v>
      </c>
      <c r="D109">
        <v>0.33</v>
      </c>
      <c r="E109">
        <v>0</v>
      </c>
      <c r="F109">
        <v>0.67</v>
      </c>
      <c r="G109">
        <v>60.73</v>
      </c>
      <c r="H109" s="11">
        <v>46134</v>
      </c>
      <c r="I109" s="12">
        <f t="shared" si="2"/>
        <v>90.16</v>
      </c>
      <c r="J109" s="12">
        <f t="shared" si="3"/>
        <v>4.26</v>
      </c>
    </row>
    <row r="110" spans="1:10" x14ac:dyDescent="0.25">
      <c r="A110" t="s">
        <v>168</v>
      </c>
      <c r="B110">
        <v>29.45</v>
      </c>
      <c r="C110">
        <v>3.93</v>
      </c>
      <c r="D110">
        <v>0.33</v>
      </c>
      <c r="E110">
        <v>0</v>
      </c>
      <c r="F110">
        <v>0.67</v>
      </c>
      <c r="G110">
        <v>60.79</v>
      </c>
      <c r="H110" s="11">
        <v>46133</v>
      </c>
      <c r="I110" s="12">
        <f t="shared" si="2"/>
        <v>90.24</v>
      </c>
      <c r="J110" s="12">
        <f t="shared" si="3"/>
        <v>4.26</v>
      </c>
    </row>
    <row r="111" spans="1:10" x14ac:dyDescent="0.25">
      <c r="A111" t="s">
        <v>169</v>
      </c>
      <c r="B111">
        <v>29.41</v>
      </c>
      <c r="C111">
        <v>4.09</v>
      </c>
      <c r="D111">
        <v>0.33</v>
      </c>
      <c r="E111">
        <v>0</v>
      </c>
      <c r="F111">
        <v>0.64</v>
      </c>
      <c r="G111">
        <v>60.72</v>
      </c>
      <c r="H111" s="11">
        <v>46132</v>
      </c>
      <c r="I111" s="12">
        <f t="shared" si="2"/>
        <v>90.13</v>
      </c>
      <c r="J111" s="12">
        <f t="shared" si="3"/>
        <v>4.42</v>
      </c>
    </row>
    <row r="112" spans="1:10" x14ac:dyDescent="0.25">
      <c r="A112" t="s">
        <v>170</v>
      </c>
      <c r="B112">
        <v>29.4</v>
      </c>
      <c r="C112">
        <v>4.08</v>
      </c>
      <c r="D112">
        <v>0.33</v>
      </c>
      <c r="E112">
        <v>0</v>
      </c>
      <c r="F112">
        <v>0.65</v>
      </c>
      <c r="G112">
        <v>60.7</v>
      </c>
      <c r="H112" s="11">
        <v>46131</v>
      </c>
      <c r="I112" s="12">
        <f t="shared" si="2"/>
        <v>90.1</v>
      </c>
      <c r="J112" s="12">
        <f t="shared" si="3"/>
        <v>4.41</v>
      </c>
    </row>
    <row r="113" spans="1:10" x14ac:dyDescent="0.25">
      <c r="A113" t="s">
        <v>171</v>
      </c>
      <c r="B113">
        <v>29.39</v>
      </c>
      <c r="C113">
        <v>4.08</v>
      </c>
      <c r="D113">
        <v>0.33</v>
      </c>
      <c r="E113">
        <v>0</v>
      </c>
      <c r="F113">
        <v>0.65</v>
      </c>
      <c r="G113">
        <v>60.67</v>
      </c>
      <c r="H113" s="11">
        <v>46130</v>
      </c>
      <c r="I113" s="12">
        <f t="shared" si="2"/>
        <v>90.06</v>
      </c>
      <c r="J113" s="12">
        <f t="shared" si="3"/>
        <v>4.41</v>
      </c>
    </row>
    <row r="114" spans="1:10" x14ac:dyDescent="0.25">
      <c r="A114" t="s">
        <v>172</v>
      </c>
      <c r="B114">
        <v>29.38</v>
      </c>
      <c r="C114">
        <v>4.08</v>
      </c>
      <c r="D114">
        <v>0.33</v>
      </c>
      <c r="E114">
        <v>0</v>
      </c>
      <c r="F114">
        <v>0.63</v>
      </c>
      <c r="G114">
        <v>60.66</v>
      </c>
      <c r="H114" s="11">
        <v>46129</v>
      </c>
      <c r="I114" s="12">
        <f t="shared" si="2"/>
        <v>90.039999999999992</v>
      </c>
      <c r="J114" s="12">
        <f t="shared" si="3"/>
        <v>4.41</v>
      </c>
    </row>
    <row r="115" spans="1:10" x14ac:dyDescent="0.25">
      <c r="A115" t="s">
        <v>173</v>
      </c>
      <c r="B115">
        <v>29.38</v>
      </c>
      <c r="C115">
        <v>4.08</v>
      </c>
      <c r="D115">
        <v>0.33</v>
      </c>
      <c r="E115">
        <v>0</v>
      </c>
      <c r="F115">
        <v>0.63</v>
      </c>
      <c r="G115">
        <v>60.66</v>
      </c>
      <c r="H115" s="11">
        <v>46128</v>
      </c>
      <c r="I115" s="12">
        <f t="shared" si="2"/>
        <v>90.039999999999992</v>
      </c>
      <c r="J115" s="12">
        <f t="shared" si="3"/>
        <v>4.41</v>
      </c>
    </row>
    <row r="116" spans="1:10" x14ac:dyDescent="0.25">
      <c r="A116" t="s">
        <v>174</v>
      </c>
      <c r="B116">
        <v>29.38</v>
      </c>
      <c r="C116">
        <v>4.08</v>
      </c>
      <c r="D116">
        <v>0.33</v>
      </c>
      <c r="E116">
        <v>0</v>
      </c>
      <c r="F116">
        <v>0.63</v>
      </c>
      <c r="G116">
        <v>60.66</v>
      </c>
      <c r="H116" s="11">
        <v>46127</v>
      </c>
      <c r="I116" s="12">
        <f t="shared" si="2"/>
        <v>90.039999999999992</v>
      </c>
      <c r="J116" s="12">
        <f t="shared" si="3"/>
        <v>4.41</v>
      </c>
    </row>
    <row r="117" spans="1:10" x14ac:dyDescent="0.25">
      <c r="A117" t="s">
        <v>175</v>
      </c>
      <c r="B117">
        <v>29.34</v>
      </c>
      <c r="C117">
        <v>4.07</v>
      </c>
      <c r="D117">
        <v>0.33</v>
      </c>
      <c r="E117">
        <v>0</v>
      </c>
      <c r="F117">
        <v>0.63</v>
      </c>
      <c r="G117">
        <v>60.57</v>
      </c>
      <c r="H117" s="11">
        <v>46126</v>
      </c>
      <c r="I117" s="12">
        <f t="shared" si="2"/>
        <v>89.91</v>
      </c>
      <c r="J117" s="12">
        <f t="shared" si="3"/>
        <v>4.4000000000000004</v>
      </c>
    </row>
    <row r="118" spans="1:10" x14ac:dyDescent="0.25">
      <c r="A118" t="s">
        <v>176</v>
      </c>
      <c r="B118">
        <v>29.34</v>
      </c>
      <c r="C118">
        <v>4.07</v>
      </c>
      <c r="D118">
        <v>0.33</v>
      </c>
      <c r="E118">
        <v>0</v>
      </c>
      <c r="F118">
        <v>0.63</v>
      </c>
      <c r="G118">
        <v>60.57</v>
      </c>
      <c r="H118" s="11">
        <v>46125</v>
      </c>
      <c r="I118" s="12">
        <f t="shared" si="2"/>
        <v>89.91</v>
      </c>
      <c r="J118" s="12">
        <f t="shared" si="3"/>
        <v>4.4000000000000004</v>
      </c>
    </row>
    <row r="119" spans="1:10" x14ac:dyDescent="0.25">
      <c r="A119" t="s">
        <v>177</v>
      </c>
      <c r="B119">
        <v>29.36</v>
      </c>
      <c r="C119">
        <v>4.08</v>
      </c>
      <c r="D119">
        <v>0.33</v>
      </c>
      <c r="E119">
        <v>0</v>
      </c>
      <c r="F119">
        <v>0.63</v>
      </c>
      <c r="G119">
        <v>60.61</v>
      </c>
      <c r="H119" s="11">
        <v>46124</v>
      </c>
      <c r="I119" s="12">
        <f t="shared" si="2"/>
        <v>89.97</v>
      </c>
      <c r="J119" s="12">
        <f t="shared" si="3"/>
        <v>4.41</v>
      </c>
    </row>
    <row r="120" spans="1:10" x14ac:dyDescent="0.25">
      <c r="A120" t="s">
        <v>178</v>
      </c>
      <c r="B120">
        <v>29.36</v>
      </c>
      <c r="C120">
        <v>4.08</v>
      </c>
      <c r="D120">
        <v>0.33</v>
      </c>
      <c r="E120">
        <v>0</v>
      </c>
      <c r="F120">
        <v>0.63</v>
      </c>
      <c r="G120">
        <v>60.63</v>
      </c>
      <c r="H120" s="11">
        <v>46123</v>
      </c>
      <c r="I120" s="12">
        <f t="shared" si="2"/>
        <v>89.990000000000009</v>
      </c>
      <c r="J120" s="12">
        <f t="shared" si="3"/>
        <v>4.41</v>
      </c>
    </row>
    <row r="121" spans="1:10" x14ac:dyDescent="0.25">
      <c r="A121" t="s">
        <v>179</v>
      </c>
      <c r="B121">
        <v>29.31</v>
      </c>
      <c r="C121">
        <v>4.07</v>
      </c>
      <c r="D121">
        <v>0.33</v>
      </c>
      <c r="E121">
        <v>0</v>
      </c>
      <c r="F121">
        <v>0.63</v>
      </c>
      <c r="G121">
        <v>60.53</v>
      </c>
      <c r="H121" s="11">
        <v>46122</v>
      </c>
      <c r="I121" s="12">
        <f t="shared" si="2"/>
        <v>89.84</v>
      </c>
      <c r="J121" s="12">
        <f t="shared" si="3"/>
        <v>4.4000000000000004</v>
      </c>
    </row>
    <row r="122" spans="1:10" x14ac:dyDescent="0.25">
      <c r="A122" t="s">
        <v>180</v>
      </c>
      <c r="B122">
        <v>29.31</v>
      </c>
      <c r="C122">
        <v>4.07</v>
      </c>
      <c r="D122">
        <v>0.33</v>
      </c>
      <c r="E122">
        <v>0</v>
      </c>
      <c r="F122">
        <v>0.63</v>
      </c>
      <c r="G122">
        <v>60.53</v>
      </c>
      <c r="H122" s="11">
        <v>46121</v>
      </c>
      <c r="I122" s="12">
        <f t="shared" si="2"/>
        <v>89.84</v>
      </c>
      <c r="J122" s="12">
        <f t="shared" si="3"/>
        <v>4.4000000000000004</v>
      </c>
    </row>
    <row r="123" spans="1:10" x14ac:dyDescent="0.25">
      <c r="A123" t="s">
        <v>181</v>
      </c>
      <c r="B123">
        <v>29.31</v>
      </c>
      <c r="C123">
        <v>4.07</v>
      </c>
      <c r="D123">
        <v>0.33</v>
      </c>
      <c r="E123">
        <v>0</v>
      </c>
      <c r="F123">
        <v>0.63</v>
      </c>
      <c r="G123">
        <v>60.53</v>
      </c>
      <c r="H123" s="11">
        <v>46120</v>
      </c>
      <c r="I123" s="12">
        <f t="shared" si="2"/>
        <v>89.84</v>
      </c>
      <c r="J123" s="12">
        <f t="shared" si="3"/>
        <v>4.4000000000000004</v>
      </c>
    </row>
    <row r="124" spans="1:10" x14ac:dyDescent="0.25">
      <c r="A124" t="s">
        <v>182</v>
      </c>
      <c r="B124">
        <v>29.29</v>
      </c>
      <c r="C124">
        <v>4.07</v>
      </c>
      <c r="D124">
        <v>0.33</v>
      </c>
      <c r="E124">
        <v>0</v>
      </c>
      <c r="F124">
        <v>0.57999999999999996</v>
      </c>
      <c r="G124">
        <v>60.54</v>
      </c>
      <c r="H124" s="11">
        <v>46119</v>
      </c>
      <c r="I124" s="12">
        <f t="shared" si="2"/>
        <v>89.83</v>
      </c>
      <c r="J124" s="12">
        <f t="shared" si="3"/>
        <v>4.4000000000000004</v>
      </c>
    </row>
    <row r="125" spans="1:10" x14ac:dyDescent="0.25">
      <c r="A125" t="s">
        <v>183</v>
      </c>
      <c r="B125">
        <v>29.34</v>
      </c>
      <c r="C125">
        <v>4.07</v>
      </c>
      <c r="D125">
        <v>0.33</v>
      </c>
      <c r="E125">
        <v>0</v>
      </c>
      <c r="F125">
        <v>0.57999999999999996</v>
      </c>
      <c r="G125">
        <v>60.65</v>
      </c>
      <c r="H125" s="11">
        <v>46118</v>
      </c>
      <c r="I125" s="12">
        <f t="shared" si="2"/>
        <v>89.99</v>
      </c>
      <c r="J125" s="12">
        <f t="shared" si="3"/>
        <v>4.4000000000000004</v>
      </c>
    </row>
    <row r="126" spans="1:10" x14ac:dyDescent="0.25">
      <c r="A126" t="s">
        <v>184</v>
      </c>
      <c r="B126">
        <v>29.35</v>
      </c>
      <c r="C126">
        <v>4.08</v>
      </c>
      <c r="D126">
        <v>0.33</v>
      </c>
      <c r="E126">
        <v>0</v>
      </c>
      <c r="F126">
        <v>0.59</v>
      </c>
      <c r="G126">
        <v>60.67</v>
      </c>
      <c r="H126" s="11">
        <v>46117</v>
      </c>
      <c r="I126" s="12">
        <f t="shared" si="2"/>
        <v>90.02000000000001</v>
      </c>
      <c r="J126" s="12">
        <f t="shared" si="3"/>
        <v>4.41</v>
      </c>
    </row>
    <row r="127" spans="1:10" x14ac:dyDescent="0.25">
      <c r="A127" t="s">
        <v>185</v>
      </c>
      <c r="B127">
        <v>29.35</v>
      </c>
      <c r="C127">
        <v>4.08</v>
      </c>
      <c r="D127">
        <v>0.33</v>
      </c>
      <c r="E127">
        <v>0</v>
      </c>
      <c r="F127">
        <v>0.59</v>
      </c>
      <c r="G127">
        <v>60.64</v>
      </c>
      <c r="H127" s="11">
        <v>46116</v>
      </c>
      <c r="I127" s="12">
        <f t="shared" si="2"/>
        <v>89.990000000000009</v>
      </c>
      <c r="J127" s="12">
        <f t="shared" si="3"/>
        <v>4.41</v>
      </c>
    </row>
    <row r="128" spans="1:10" x14ac:dyDescent="0.25">
      <c r="A128" t="s">
        <v>186</v>
      </c>
      <c r="B128">
        <v>29.37</v>
      </c>
      <c r="C128">
        <v>4.08</v>
      </c>
      <c r="D128">
        <v>0.33</v>
      </c>
      <c r="E128">
        <v>0</v>
      </c>
      <c r="F128">
        <v>0.56000000000000005</v>
      </c>
      <c r="G128">
        <v>60.69</v>
      </c>
      <c r="H128" s="11">
        <v>46115</v>
      </c>
      <c r="I128" s="12">
        <f t="shared" si="2"/>
        <v>90.06</v>
      </c>
      <c r="J128" s="12">
        <f t="shared" si="3"/>
        <v>4.41</v>
      </c>
    </row>
    <row r="129" spans="1:10" x14ac:dyDescent="0.25">
      <c r="A129" t="s">
        <v>187</v>
      </c>
      <c r="B129">
        <v>29.37</v>
      </c>
      <c r="C129">
        <v>4.08</v>
      </c>
      <c r="D129">
        <v>0.33</v>
      </c>
      <c r="E129">
        <v>0</v>
      </c>
      <c r="F129">
        <v>0.56000000000000005</v>
      </c>
      <c r="G129">
        <v>60.68</v>
      </c>
      <c r="H129" s="11">
        <v>46114</v>
      </c>
      <c r="I129" s="12">
        <f t="shared" si="2"/>
        <v>90.05</v>
      </c>
      <c r="J129" s="12">
        <f t="shared" si="3"/>
        <v>4.41</v>
      </c>
    </row>
    <row r="130" spans="1:10" x14ac:dyDescent="0.25">
      <c r="A130" t="s">
        <v>188</v>
      </c>
      <c r="B130">
        <v>29.37</v>
      </c>
      <c r="C130">
        <v>4.08</v>
      </c>
      <c r="D130">
        <v>0.33</v>
      </c>
      <c r="E130">
        <v>0</v>
      </c>
      <c r="F130">
        <v>0.56000000000000005</v>
      </c>
      <c r="G130">
        <v>60.68</v>
      </c>
      <c r="H130" s="11">
        <v>46113</v>
      </c>
      <c r="I130" s="12">
        <f t="shared" ref="I130:I193" si="4">B130+G130</f>
        <v>90.05</v>
      </c>
      <c r="J130" s="12">
        <f t="shared" ref="J130:J193" si="5">D130+C130</f>
        <v>4.41</v>
      </c>
    </row>
    <row r="131" spans="1:10" x14ac:dyDescent="0.25">
      <c r="A131" t="s">
        <v>189</v>
      </c>
      <c r="B131">
        <v>29.37</v>
      </c>
      <c r="C131">
        <v>4.08</v>
      </c>
      <c r="D131">
        <v>0.33</v>
      </c>
      <c r="E131">
        <v>0</v>
      </c>
      <c r="F131">
        <v>0.56000000000000005</v>
      </c>
      <c r="G131">
        <v>60.68</v>
      </c>
      <c r="H131" s="11">
        <v>46112</v>
      </c>
      <c r="I131" s="12">
        <f t="shared" si="4"/>
        <v>90.05</v>
      </c>
      <c r="J131" s="12">
        <f t="shared" si="5"/>
        <v>4.41</v>
      </c>
    </row>
    <row r="132" spans="1:10" x14ac:dyDescent="0.25">
      <c r="A132" t="s">
        <v>190</v>
      </c>
      <c r="B132">
        <v>29.42</v>
      </c>
      <c r="C132">
        <v>4.09</v>
      </c>
      <c r="D132">
        <v>0.33</v>
      </c>
      <c r="E132">
        <v>0</v>
      </c>
      <c r="F132">
        <v>0.56999999999999995</v>
      </c>
      <c r="G132">
        <v>60.79</v>
      </c>
      <c r="H132" s="11">
        <v>46111</v>
      </c>
      <c r="I132" s="12">
        <f t="shared" si="4"/>
        <v>90.210000000000008</v>
      </c>
      <c r="J132" s="12">
        <f t="shared" si="5"/>
        <v>4.42</v>
      </c>
    </row>
    <row r="133" spans="1:10" x14ac:dyDescent="0.25">
      <c r="A133" t="s">
        <v>191</v>
      </c>
      <c r="B133">
        <v>29.42</v>
      </c>
      <c r="C133">
        <v>4.09</v>
      </c>
      <c r="D133">
        <v>0.33</v>
      </c>
      <c r="E133">
        <v>0</v>
      </c>
      <c r="F133">
        <v>0.56999999999999995</v>
      </c>
      <c r="G133">
        <v>60.8</v>
      </c>
      <c r="H133" s="11">
        <v>46110</v>
      </c>
      <c r="I133" s="12">
        <f t="shared" si="4"/>
        <v>90.22</v>
      </c>
      <c r="J133" s="12">
        <f t="shared" si="5"/>
        <v>4.42</v>
      </c>
    </row>
    <row r="134" spans="1:10" x14ac:dyDescent="0.25">
      <c r="A134" t="s">
        <v>192</v>
      </c>
      <c r="B134">
        <v>29.39</v>
      </c>
      <c r="C134">
        <v>4.08</v>
      </c>
      <c r="D134">
        <v>0.33</v>
      </c>
      <c r="E134">
        <v>0</v>
      </c>
      <c r="F134">
        <v>0.56999999999999995</v>
      </c>
      <c r="G134">
        <v>60.74</v>
      </c>
      <c r="H134" s="11">
        <v>46109</v>
      </c>
      <c r="I134" s="12">
        <f t="shared" si="4"/>
        <v>90.13</v>
      </c>
      <c r="J134" s="12">
        <f t="shared" si="5"/>
        <v>4.41</v>
      </c>
    </row>
    <row r="135" spans="1:10" x14ac:dyDescent="0.25">
      <c r="A135" t="s">
        <v>193</v>
      </c>
      <c r="B135">
        <v>29.38</v>
      </c>
      <c r="C135">
        <v>4.08</v>
      </c>
      <c r="D135">
        <v>0.33</v>
      </c>
      <c r="E135">
        <v>0</v>
      </c>
      <c r="F135">
        <v>0.56999999999999995</v>
      </c>
      <c r="G135">
        <v>60.71</v>
      </c>
      <c r="H135" s="11">
        <v>46108</v>
      </c>
      <c r="I135" s="12">
        <f t="shared" si="4"/>
        <v>90.09</v>
      </c>
      <c r="J135" s="12">
        <f t="shared" si="5"/>
        <v>4.41</v>
      </c>
    </row>
    <row r="136" spans="1:10" x14ac:dyDescent="0.25">
      <c r="A136" t="s">
        <v>194</v>
      </c>
      <c r="B136">
        <v>29.38</v>
      </c>
      <c r="C136">
        <v>4.08</v>
      </c>
      <c r="D136">
        <v>0.33</v>
      </c>
      <c r="E136">
        <v>0</v>
      </c>
      <c r="F136">
        <v>0.56999999999999995</v>
      </c>
      <c r="G136">
        <v>60.71</v>
      </c>
      <c r="H136" s="11">
        <v>46107</v>
      </c>
      <c r="I136" s="12">
        <f t="shared" si="4"/>
        <v>90.09</v>
      </c>
      <c r="J136" s="12">
        <f t="shared" si="5"/>
        <v>4.41</v>
      </c>
    </row>
    <row r="137" spans="1:10" x14ac:dyDescent="0.25">
      <c r="A137" t="s">
        <v>195</v>
      </c>
      <c r="B137">
        <v>29.38</v>
      </c>
      <c r="C137">
        <v>4.08</v>
      </c>
      <c r="D137">
        <v>0.33</v>
      </c>
      <c r="E137">
        <v>0</v>
      </c>
      <c r="F137">
        <v>0.56999999999999995</v>
      </c>
      <c r="G137">
        <v>60.71</v>
      </c>
      <c r="H137" s="11">
        <v>46106</v>
      </c>
      <c r="I137" s="12">
        <f t="shared" si="4"/>
        <v>90.09</v>
      </c>
      <c r="J137" s="12">
        <f t="shared" si="5"/>
        <v>4.41</v>
      </c>
    </row>
    <row r="138" spans="1:10" x14ac:dyDescent="0.25">
      <c r="A138" t="s">
        <v>196</v>
      </c>
      <c r="B138">
        <v>29.29</v>
      </c>
      <c r="C138">
        <v>4.07</v>
      </c>
      <c r="D138">
        <v>0.33</v>
      </c>
      <c r="E138">
        <v>0</v>
      </c>
      <c r="F138">
        <v>0.56000000000000005</v>
      </c>
      <c r="G138">
        <v>60.52</v>
      </c>
      <c r="H138" s="11">
        <v>46105</v>
      </c>
      <c r="I138" s="12">
        <f t="shared" si="4"/>
        <v>89.81</v>
      </c>
      <c r="J138" s="12">
        <f t="shared" si="5"/>
        <v>4.4000000000000004</v>
      </c>
    </row>
    <row r="139" spans="1:10" x14ac:dyDescent="0.25">
      <c r="A139" t="s">
        <v>197</v>
      </c>
      <c r="B139">
        <v>29.29</v>
      </c>
      <c r="C139">
        <v>4.07</v>
      </c>
      <c r="D139">
        <v>0.33</v>
      </c>
      <c r="E139">
        <v>0</v>
      </c>
      <c r="F139">
        <v>0.56999999999999995</v>
      </c>
      <c r="G139">
        <v>60.52</v>
      </c>
      <c r="H139" s="11">
        <v>46104</v>
      </c>
      <c r="I139" s="12">
        <f t="shared" si="4"/>
        <v>89.81</v>
      </c>
      <c r="J139" s="12">
        <f t="shared" si="5"/>
        <v>4.4000000000000004</v>
      </c>
    </row>
    <row r="140" spans="1:10" x14ac:dyDescent="0.25">
      <c r="A140" t="s">
        <v>198</v>
      </c>
      <c r="B140">
        <v>29.29</v>
      </c>
      <c r="C140">
        <v>4.07</v>
      </c>
      <c r="D140">
        <v>0.33</v>
      </c>
      <c r="E140">
        <v>0</v>
      </c>
      <c r="F140">
        <v>0.56999999999999995</v>
      </c>
      <c r="G140">
        <v>60.52</v>
      </c>
      <c r="H140" s="11">
        <v>46103</v>
      </c>
      <c r="I140" s="12">
        <f t="shared" si="4"/>
        <v>89.81</v>
      </c>
      <c r="J140" s="12">
        <f t="shared" si="5"/>
        <v>4.4000000000000004</v>
      </c>
    </row>
    <row r="141" spans="1:10" x14ac:dyDescent="0.25">
      <c r="A141" t="s">
        <v>199</v>
      </c>
      <c r="B141">
        <v>29.29</v>
      </c>
      <c r="C141">
        <v>4.07</v>
      </c>
      <c r="D141">
        <v>0.33</v>
      </c>
      <c r="E141">
        <v>0</v>
      </c>
      <c r="F141">
        <v>0.56999999999999995</v>
      </c>
      <c r="G141">
        <v>60.52</v>
      </c>
      <c r="H141" s="11">
        <v>46102</v>
      </c>
      <c r="I141" s="12">
        <f t="shared" si="4"/>
        <v>89.81</v>
      </c>
      <c r="J141" s="12">
        <f t="shared" si="5"/>
        <v>4.4000000000000004</v>
      </c>
    </row>
    <row r="142" spans="1:10" x14ac:dyDescent="0.25">
      <c r="A142" t="s">
        <v>200</v>
      </c>
      <c r="B142">
        <v>29.29</v>
      </c>
      <c r="C142">
        <v>4.07</v>
      </c>
      <c r="D142">
        <v>0.33</v>
      </c>
      <c r="E142">
        <v>0</v>
      </c>
      <c r="F142">
        <v>0.54</v>
      </c>
      <c r="G142">
        <v>60.54</v>
      </c>
      <c r="H142" s="11">
        <v>46101</v>
      </c>
      <c r="I142" s="12">
        <f t="shared" si="4"/>
        <v>89.83</v>
      </c>
      <c r="J142" s="12">
        <f t="shared" si="5"/>
        <v>4.4000000000000004</v>
      </c>
    </row>
    <row r="143" spans="1:10" x14ac:dyDescent="0.25">
      <c r="A143" t="s">
        <v>201</v>
      </c>
      <c r="B143">
        <v>29.29</v>
      </c>
      <c r="C143">
        <v>4.07</v>
      </c>
      <c r="D143">
        <v>0.33</v>
      </c>
      <c r="E143">
        <v>0</v>
      </c>
      <c r="F143">
        <v>0.54</v>
      </c>
      <c r="G143">
        <v>60.54</v>
      </c>
      <c r="H143" s="11">
        <v>46100</v>
      </c>
      <c r="I143" s="12">
        <f t="shared" si="4"/>
        <v>89.83</v>
      </c>
      <c r="J143" s="12">
        <f t="shared" si="5"/>
        <v>4.4000000000000004</v>
      </c>
    </row>
    <row r="144" spans="1:10" x14ac:dyDescent="0.25">
      <c r="A144" t="s">
        <v>202</v>
      </c>
      <c r="B144">
        <v>29.29</v>
      </c>
      <c r="C144">
        <v>4.07</v>
      </c>
      <c r="D144">
        <v>0.33</v>
      </c>
      <c r="E144">
        <v>0</v>
      </c>
      <c r="F144">
        <v>0.54</v>
      </c>
      <c r="G144">
        <v>60.54</v>
      </c>
      <c r="H144" s="11">
        <v>46099</v>
      </c>
      <c r="I144" s="12">
        <f t="shared" si="4"/>
        <v>89.83</v>
      </c>
      <c r="J144" s="12">
        <f t="shared" si="5"/>
        <v>4.4000000000000004</v>
      </c>
    </row>
    <row r="145" spans="1:10" x14ac:dyDescent="0.25">
      <c r="A145" t="s">
        <v>203</v>
      </c>
      <c r="B145">
        <v>29.39</v>
      </c>
      <c r="C145">
        <v>4.08</v>
      </c>
      <c r="D145">
        <v>0.33</v>
      </c>
      <c r="E145">
        <v>0</v>
      </c>
      <c r="F145">
        <v>0.55000000000000004</v>
      </c>
      <c r="G145">
        <v>60.74</v>
      </c>
      <c r="H145" s="11">
        <v>46098</v>
      </c>
      <c r="I145" s="12">
        <f t="shared" si="4"/>
        <v>90.13</v>
      </c>
      <c r="J145" s="12">
        <f t="shared" si="5"/>
        <v>4.41</v>
      </c>
    </row>
    <row r="146" spans="1:10" x14ac:dyDescent="0.25">
      <c r="A146" t="s">
        <v>204</v>
      </c>
      <c r="B146">
        <v>29.5</v>
      </c>
      <c r="C146">
        <v>4.0999999999999996</v>
      </c>
      <c r="D146">
        <v>0.33</v>
      </c>
      <c r="E146">
        <v>0</v>
      </c>
      <c r="F146">
        <v>0.55000000000000004</v>
      </c>
      <c r="G146">
        <v>60.98</v>
      </c>
      <c r="H146" s="11">
        <v>46097</v>
      </c>
      <c r="I146" s="12">
        <f t="shared" si="4"/>
        <v>90.47999999999999</v>
      </c>
      <c r="J146" s="12">
        <f t="shared" si="5"/>
        <v>4.43</v>
      </c>
    </row>
    <row r="147" spans="1:10" x14ac:dyDescent="0.25">
      <c r="A147" t="s">
        <v>205</v>
      </c>
      <c r="B147">
        <v>29.4</v>
      </c>
      <c r="C147">
        <v>4.08</v>
      </c>
      <c r="D147">
        <v>0.33</v>
      </c>
      <c r="E147">
        <v>0</v>
      </c>
      <c r="F147">
        <v>0.55000000000000004</v>
      </c>
      <c r="G147">
        <v>60.75</v>
      </c>
      <c r="H147" s="11">
        <v>46096</v>
      </c>
      <c r="I147" s="12">
        <f t="shared" si="4"/>
        <v>90.15</v>
      </c>
      <c r="J147" s="12">
        <f t="shared" si="5"/>
        <v>4.41</v>
      </c>
    </row>
    <row r="148" spans="1:10" x14ac:dyDescent="0.25">
      <c r="A148" t="s">
        <v>206</v>
      </c>
      <c r="B148">
        <v>29.28</v>
      </c>
      <c r="C148">
        <v>4.07</v>
      </c>
      <c r="D148">
        <v>0.33</v>
      </c>
      <c r="E148">
        <v>0</v>
      </c>
      <c r="F148">
        <v>0.55000000000000004</v>
      </c>
      <c r="G148">
        <v>60.5</v>
      </c>
      <c r="H148" s="11">
        <v>46095</v>
      </c>
      <c r="I148" s="12">
        <f t="shared" si="4"/>
        <v>89.78</v>
      </c>
      <c r="J148" s="12">
        <f t="shared" si="5"/>
        <v>4.4000000000000004</v>
      </c>
    </row>
    <row r="149" spans="1:10" x14ac:dyDescent="0.25">
      <c r="A149" t="s">
        <v>207</v>
      </c>
      <c r="B149">
        <v>29.28</v>
      </c>
      <c r="C149">
        <v>4.07</v>
      </c>
      <c r="D149">
        <v>0.33</v>
      </c>
      <c r="E149">
        <v>0</v>
      </c>
      <c r="F149">
        <v>0.55000000000000004</v>
      </c>
      <c r="G149">
        <v>60.5</v>
      </c>
      <c r="H149" s="11">
        <v>46094</v>
      </c>
      <c r="I149" s="12">
        <f t="shared" si="4"/>
        <v>89.78</v>
      </c>
      <c r="J149" s="12">
        <f t="shared" si="5"/>
        <v>4.4000000000000004</v>
      </c>
    </row>
    <row r="150" spans="1:10" x14ac:dyDescent="0.25">
      <c r="A150" t="s">
        <v>208</v>
      </c>
      <c r="B150">
        <v>29.28</v>
      </c>
      <c r="C150">
        <v>4.07</v>
      </c>
      <c r="D150">
        <v>0.33</v>
      </c>
      <c r="E150">
        <v>0</v>
      </c>
      <c r="F150">
        <v>0.55000000000000004</v>
      </c>
      <c r="G150">
        <v>60.5</v>
      </c>
      <c r="H150" s="11">
        <v>46093</v>
      </c>
      <c r="I150" s="12">
        <f t="shared" si="4"/>
        <v>89.78</v>
      </c>
      <c r="J150" s="12">
        <f t="shared" si="5"/>
        <v>4.4000000000000004</v>
      </c>
    </row>
    <row r="151" spans="1:10" x14ac:dyDescent="0.25">
      <c r="A151" t="s">
        <v>209</v>
      </c>
      <c r="B151">
        <v>29.28</v>
      </c>
      <c r="C151">
        <v>4.07</v>
      </c>
      <c r="D151">
        <v>0.33</v>
      </c>
      <c r="E151">
        <v>0</v>
      </c>
      <c r="F151">
        <v>0.55000000000000004</v>
      </c>
      <c r="G151">
        <v>60.5</v>
      </c>
      <c r="H151" s="11">
        <v>46092</v>
      </c>
      <c r="I151" s="12">
        <f t="shared" si="4"/>
        <v>89.78</v>
      </c>
      <c r="J151" s="12">
        <f t="shared" si="5"/>
        <v>4.4000000000000004</v>
      </c>
    </row>
    <row r="152" spans="1:10" x14ac:dyDescent="0.25">
      <c r="A152" t="s">
        <v>210</v>
      </c>
      <c r="B152">
        <v>29.28</v>
      </c>
      <c r="C152">
        <v>4.07</v>
      </c>
      <c r="D152">
        <v>0.33</v>
      </c>
      <c r="E152">
        <v>0</v>
      </c>
      <c r="F152">
        <v>0.55000000000000004</v>
      </c>
      <c r="G152">
        <v>60.5</v>
      </c>
      <c r="H152" s="11">
        <v>46091</v>
      </c>
      <c r="I152" s="12">
        <f t="shared" si="4"/>
        <v>89.78</v>
      </c>
      <c r="J152" s="12">
        <f t="shared" si="5"/>
        <v>4.4000000000000004</v>
      </c>
    </row>
    <row r="153" spans="1:10" x14ac:dyDescent="0.25">
      <c r="A153" t="s">
        <v>211</v>
      </c>
      <c r="B153">
        <v>29.28</v>
      </c>
      <c r="C153">
        <v>4.07</v>
      </c>
      <c r="D153">
        <v>0.33</v>
      </c>
      <c r="E153">
        <v>0</v>
      </c>
      <c r="F153">
        <v>0.53</v>
      </c>
      <c r="G153">
        <v>60.52</v>
      </c>
      <c r="H153" s="11">
        <v>46090</v>
      </c>
      <c r="I153" s="12">
        <f t="shared" si="4"/>
        <v>89.800000000000011</v>
      </c>
      <c r="J153" s="12">
        <f t="shared" si="5"/>
        <v>4.4000000000000004</v>
      </c>
    </row>
    <row r="154" spans="1:10" x14ac:dyDescent="0.25">
      <c r="A154" t="s">
        <v>212</v>
      </c>
      <c r="B154">
        <v>29.28</v>
      </c>
      <c r="C154">
        <v>4.07</v>
      </c>
      <c r="D154">
        <v>0.33</v>
      </c>
      <c r="E154">
        <v>0</v>
      </c>
      <c r="F154">
        <v>0.53</v>
      </c>
      <c r="G154">
        <v>60.52</v>
      </c>
      <c r="H154" s="11">
        <v>46089</v>
      </c>
      <c r="I154" s="12">
        <f t="shared" si="4"/>
        <v>89.800000000000011</v>
      </c>
      <c r="J154" s="12">
        <f t="shared" si="5"/>
        <v>4.4000000000000004</v>
      </c>
    </row>
    <row r="155" spans="1:10" x14ac:dyDescent="0.25">
      <c r="A155" t="s">
        <v>213</v>
      </c>
      <c r="B155">
        <v>29.28</v>
      </c>
      <c r="C155">
        <v>4.07</v>
      </c>
      <c r="D155">
        <v>0.33</v>
      </c>
      <c r="E155">
        <v>0</v>
      </c>
      <c r="F155">
        <v>0.53</v>
      </c>
      <c r="G155">
        <v>60.52</v>
      </c>
      <c r="H155" s="11">
        <v>46088</v>
      </c>
      <c r="I155" s="12">
        <f t="shared" si="4"/>
        <v>89.800000000000011</v>
      </c>
      <c r="J155" s="12">
        <f t="shared" si="5"/>
        <v>4.4000000000000004</v>
      </c>
    </row>
    <row r="156" spans="1:10" x14ac:dyDescent="0.25">
      <c r="A156" t="s">
        <v>214</v>
      </c>
      <c r="B156">
        <v>29.28</v>
      </c>
      <c r="C156">
        <v>4.07</v>
      </c>
      <c r="D156">
        <v>0.33</v>
      </c>
      <c r="E156">
        <v>0</v>
      </c>
      <c r="F156">
        <v>0.53</v>
      </c>
      <c r="G156">
        <v>60.52</v>
      </c>
      <c r="H156" s="11">
        <v>46087</v>
      </c>
      <c r="I156" s="12">
        <f t="shared" si="4"/>
        <v>89.800000000000011</v>
      </c>
      <c r="J156" s="12">
        <f t="shared" si="5"/>
        <v>4.4000000000000004</v>
      </c>
    </row>
    <row r="157" spans="1:10" x14ac:dyDescent="0.25">
      <c r="A157" t="s">
        <v>215</v>
      </c>
      <c r="B157">
        <v>29.28</v>
      </c>
      <c r="C157">
        <v>4.07</v>
      </c>
      <c r="D157">
        <v>0.33</v>
      </c>
      <c r="E157">
        <v>0</v>
      </c>
      <c r="F157">
        <v>0.53</v>
      </c>
      <c r="G157">
        <v>60.52</v>
      </c>
      <c r="H157" s="11">
        <v>46086</v>
      </c>
      <c r="I157" s="12">
        <f t="shared" si="4"/>
        <v>89.800000000000011</v>
      </c>
      <c r="J157" s="12">
        <f t="shared" si="5"/>
        <v>4.4000000000000004</v>
      </c>
    </row>
    <row r="158" spans="1:10" x14ac:dyDescent="0.25">
      <c r="A158" t="s">
        <v>216</v>
      </c>
      <c r="B158">
        <v>29.28</v>
      </c>
      <c r="C158">
        <v>4.07</v>
      </c>
      <c r="D158">
        <v>0.33</v>
      </c>
      <c r="E158">
        <v>0</v>
      </c>
      <c r="F158">
        <v>0.52</v>
      </c>
      <c r="G158">
        <v>60.52</v>
      </c>
      <c r="H158" s="11">
        <v>46085</v>
      </c>
      <c r="I158" s="12">
        <f t="shared" si="4"/>
        <v>89.800000000000011</v>
      </c>
      <c r="J158" s="12">
        <f t="shared" si="5"/>
        <v>4.4000000000000004</v>
      </c>
    </row>
    <row r="159" spans="1:10" x14ac:dyDescent="0.25">
      <c r="A159" t="s">
        <v>217</v>
      </c>
      <c r="B159">
        <v>29.29</v>
      </c>
      <c r="C159">
        <v>3.96</v>
      </c>
      <c r="D159">
        <v>0.33</v>
      </c>
      <c r="E159">
        <v>0</v>
      </c>
      <c r="F159">
        <v>0.61</v>
      </c>
      <c r="G159">
        <v>60.54</v>
      </c>
      <c r="H159" s="11">
        <v>46084</v>
      </c>
      <c r="I159" s="12">
        <f t="shared" si="4"/>
        <v>89.83</v>
      </c>
      <c r="J159" s="12">
        <f t="shared" si="5"/>
        <v>4.29</v>
      </c>
    </row>
    <row r="160" spans="1:10" x14ac:dyDescent="0.25">
      <c r="A160" t="s">
        <v>218</v>
      </c>
      <c r="B160">
        <v>29.52</v>
      </c>
      <c r="C160">
        <v>2.58</v>
      </c>
      <c r="D160">
        <v>0.34</v>
      </c>
      <c r="E160">
        <v>0</v>
      </c>
      <c r="F160">
        <v>1.34</v>
      </c>
      <c r="G160">
        <v>60.78</v>
      </c>
      <c r="H160" s="11">
        <v>46083</v>
      </c>
      <c r="I160" s="12">
        <f t="shared" si="4"/>
        <v>90.3</v>
      </c>
      <c r="J160" s="12">
        <f t="shared" si="5"/>
        <v>2.92</v>
      </c>
    </row>
    <row r="161" spans="1:10" x14ac:dyDescent="0.25">
      <c r="A161" t="s">
        <v>219</v>
      </c>
      <c r="B161">
        <v>29.52</v>
      </c>
      <c r="C161">
        <v>2.58</v>
      </c>
      <c r="D161">
        <v>0.34</v>
      </c>
      <c r="E161">
        <v>0</v>
      </c>
      <c r="F161">
        <v>1.34</v>
      </c>
      <c r="G161">
        <v>60.78</v>
      </c>
      <c r="H161" s="11">
        <v>46082</v>
      </c>
      <c r="I161" s="12">
        <f t="shared" si="4"/>
        <v>90.3</v>
      </c>
      <c r="J161" s="12">
        <f t="shared" si="5"/>
        <v>2.92</v>
      </c>
    </row>
    <row r="162" spans="1:10" x14ac:dyDescent="0.25">
      <c r="A162" t="s">
        <v>220</v>
      </c>
      <c r="B162">
        <v>29.52</v>
      </c>
      <c r="C162">
        <v>2.58</v>
      </c>
      <c r="D162">
        <v>0.34</v>
      </c>
      <c r="E162">
        <v>0</v>
      </c>
      <c r="F162">
        <v>1.34</v>
      </c>
      <c r="G162">
        <v>60.78</v>
      </c>
      <c r="H162" s="11">
        <v>46081</v>
      </c>
      <c r="I162" s="12">
        <f t="shared" si="4"/>
        <v>90.3</v>
      </c>
      <c r="J162" s="12">
        <f t="shared" si="5"/>
        <v>2.92</v>
      </c>
    </row>
    <row r="163" spans="1:10" x14ac:dyDescent="0.25">
      <c r="A163" t="s">
        <v>221</v>
      </c>
      <c r="B163">
        <v>29.51</v>
      </c>
      <c r="C163">
        <v>2.5299999999999998</v>
      </c>
      <c r="D163">
        <v>0.33</v>
      </c>
      <c r="E163">
        <v>0</v>
      </c>
      <c r="F163">
        <v>1.31</v>
      </c>
      <c r="G163">
        <v>61</v>
      </c>
      <c r="H163" s="11">
        <v>46080</v>
      </c>
      <c r="I163" s="12">
        <f t="shared" si="4"/>
        <v>90.51</v>
      </c>
      <c r="J163" s="12">
        <f t="shared" si="5"/>
        <v>2.86</v>
      </c>
    </row>
    <row r="164" spans="1:10" x14ac:dyDescent="0.25">
      <c r="A164" t="s">
        <v>222</v>
      </c>
      <c r="B164">
        <v>29.51</v>
      </c>
      <c r="C164">
        <v>2.5299999999999998</v>
      </c>
      <c r="D164">
        <v>0.33</v>
      </c>
      <c r="E164">
        <v>0</v>
      </c>
      <c r="F164">
        <v>1.31</v>
      </c>
      <c r="G164">
        <v>61</v>
      </c>
      <c r="H164" s="11">
        <v>46079</v>
      </c>
      <c r="I164" s="12">
        <f t="shared" si="4"/>
        <v>90.51</v>
      </c>
      <c r="J164" s="12">
        <f t="shared" si="5"/>
        <v>2.86</v>
      </c>
    </row>
    <row r="165" spans="1:10" x14ac:dyDescent="0.25">
      <c r="A165" t="s">
        <v>223</v>
      </c>
      <c r="B165">
        <v>29.51</v>
      </c>
      <c r="C165">
        <v>2.5299999999999998</v>
      </c>
      <c r="D165">
        <v>0.33</v>
      </c>
      <c r="E165">
        <v>0</v>
      </c>
      <c r="F165">
        <v>1.31</v>
      </c>
      <c r="G165">
        <v>61</v>
      </c>
      <c r="H165" s="11">
        <v>46078</v>
      </c>
      <c r="I165" s="12">
        <f t="shared" si="4"/>
        <v>90.51</v>
      </c>
      <c r="J165" s="12">
        <f t="shared" si="5"/>
        <v>2.86</v>
      </c>
    </row>
    <row r="166" spans="1:10" x14ac:dyDescent="0.25">
      <c r="A166" t="s">
        <v>224</v>
      </c>
      <c r="B166">
        <v>29.42</v>
      </c>
      <c r="C166">
        <v>2.36</v>
      </c>
      <c r="D166">
        <v>0.34</v>
      </c>
      <c r="E166">
        <v>0</v>
      </c>
      <c r="F166">
        <v>1.51</v>
      </c>
      <c r="G166">
        <v>60.78</v>
      </c>
      <c r="H166" s="11">
        <v>46077</v>
      </c>
      <c r="I166" s="12">
        <f t="shared" si="4"/>
        <v>90.2</v>
      </c>
      <c r="J166" s="12">
        <f t="shared" si="5"/>
        <v>2.6999999999999997</v>
      </c>
    </row>
    <row r="167" spans="1:10" x14ac:dyDescent="0.25">
      <c r="A167" t="s">
        <v>225</v>
      </c>
      <c r="B167">
        <v>29.51</v>
      </c>
      <c r="C167">
        <v>2.21</v>
      </c>
      <c r="D167">
        <v>0.33</v>
      </c>
      <c r="E167">
        <v>0</v>
      </c>
      <c r="F167">
        <v>1.61</v>
      </c>
      <c r="G167">
        <v>60.85</v>
      </c>
      <c r="H167" s="11">
        <v>46076</v>
      </c>
      <c r="I167" s="12">
        <f t="shared" si="4"/>
        <v>90.36</v>
      </c>
      <c r="J167" s="12">
        <f t="shared" si="5"/>
        <v>2.54</v>
      </c>
    </row>
    <row r="168" spans="1:10" x14ac:dyDescent="0.25">
      <c r="A168" t="s">
        <v>226</v>
      </c>
      <c r="B168">
        <v>29.5</v>
      </c>
      <c r="C168">
        <v>0.24</v>
      </c>
      <c r="D168">
        <v>0.33</v>
      </c>
      <c r="E168">
        <v>0</v>
      </c>
      <c r="F168">
        <v>3.6</v>
      </c>
      <c r="G168">
        <v>60.77</v>
      </c>
      <c r="H168" s="11">
        <v>46075</v>
      </c>
      <c r="I168" s="12">
        <f t="shared" si="4"/>
        <v>90.27000000000001</v>
      </c>
      <c r="J168" s="12">
        <f t="shared" si="5"/>
        <v>0.57000000000000006</v>
      </c>
    </row>
    <row r="169" spans="1:10" x14ac:dyDescent="0.25">
      <c r="A169" t="s">
        <v>227</v>
      </c>
      <c r="B169">
        <v>28.96</v>
      </c>
      <c r="C169">
        <v>2.75</v>
      </c>
      <c r="D169">
        <v>0.32</v>
      </c>
      <c r="E169">
        <v>0</v>
      </c>
      <c r="F169">
        <v>3.5</v>
      </c>
      <c r="G169">
        <v>59.16</v>
      </c>
      <c r="H169" s="11">
        <v>46074</v>
      </c>
      <c r="I169" s="12">
        <f t="shared" si="4"/>
        <v>88.12</v>
      </c>
      <c r="J169" s="12">
        <f t="shared" si="5"/>
        <v>3.07</v>
      </c>
    </row>
    <row r="170" spans="1:10" x14ac:dyDescent="0.25">
      <c r="A170" t="s">
        <v>228</v>
      </c>
      <c r="B170">
        <v>29.08</v>
      </c>
      <c r="C170">
        <v>1.86</v>
      </c>
      <c r="D170">
        <v>0.32</v>
      </c>
      <c r="E170">
        <v>0</v>
      </c>
      <c r="F170">
        <v>4.26</v>
      </c>
      <c r="G170">
        <v>59.42</v>
      </c>
      <c r="H170" s="11">
        <v>46073</v>
      </c>
      <c r="I170" s="12">
        <f t="shared" si="4"/>
        <v>88.5</v>
      </c>
      <c r="J170" s="12">
        <f t="shared" si="5"/>
        <v>2.1800000000000002</v>
      </c>
    </row>
    <row r="171" spans="1:10" x14ac:dyDescent="0.25">
      <c r="A171" t="s">
        <v>229</v>
      </c>
      <c r="B171">
        <v>29.08</v>
      </c>
      <c r="C171">
        <v>1.86</v>
      </c>
      <c r="D171">
        <v>0.32</v>
      </c>
      <c r="E171">
        <v>0</v>
      </c>
      <c r="F171">
        <v>4.26</v>
      </c>
      <c r="G171">
        <v>59.42</v>
      </c>
      <c r="H171" s="11">
        <v>46072</v>
      </c>
      <c r="I171" s="12">
        <f t="shared" si="4"/>
        <v>88.5</v>
      </c>
      <c r="J171" s="12">
        <f t="shared" si="5"/>
        <v>2.1800000000000002</v>
      </c>
    </row>
    <row r="172" spans="1:10" x14ac:dyDescent="0.25">
      <c r="A172" t="s">
        <v>230</v>
      </c>
      <c r="B172">
        <v>29.09</v>
      </c>
      <c r="C172">
        <v>1.86</v>
      </c>
      <c r="D172">
        <v>0.32</v>
      </c>
      <c r="E172">
        <v>0</v>
      </c>
      <c r="F172">
        <v>4.24</v>
      </c>
      <c r="G172">
        <v>59.43</v>
      </c>
      <c r="H172" s="11">
        <v>46071</v>
      </c>
      <c r="I172" s="12">
        <f t="shared" si="4"/>
        <v>88.52</v>
      </c>
      <c r="J172" s="12">
        <f t="shared" si="5"/>
        <v>2.1800000000000002</v>
      </c>
    </row>
    <row r="173" spans="1:10" x14ac:dyDescent="0.25">
      <c r="A173" t="s">
        <v>231</v>
      </c>
      <c r="B173">
        <v>29.41</v>
      </c>
      <c r="C173">
        <v>1.83</v>
      </c>
      <c r="D173">
        <v>0.31</v>
      </c>
      <c r="E173">
        <v>0</v>
      </c>
      <c r="F173">
        <v>4.08</v>
      </c>
      <c r="G173">
        <v>59.36</v>
      </c>
      <c r="H173" s="11">
        <v>46070</v>
      </c>
      <c r="I173" s="12">
        <f t="shared" si="4"/>
        <v>88.77</v>
      </c>
      <c r="J173" s="12">
        <f t="shared" si="5"/>
        <v>2.14</v>
      </c>
    </row>
    <row r="174" spans="1:10" x14ac:dyDescent="0.25">
      <c r="A174" t="s">
        <v>232</v>
      </c>
      <c r="B174">
        <v>29.62</v>
      </c>
      <c r="C174">
        <v>1.83</v>
      </c>
      <c r="D174">
        <v>0.31</v>
      </c>
      <c r="E174">
        <v>0</v>
      </c>
      <c r="F174">
        <v>1.47</v>
      </c>
      <c r="G174">
        <v>59.94</v>
      </c>
      <c r="H174" s="11">
        <v>46069</v>
      </c>
      <c r="I174" s="12">
        <f t="shared" si="4"/>
        <v>89.56</v>
      </c>
      <c r="J174" s="12">
        <f t="shared" si="5"/>
        <v>2.14</v>
      </c>
    </row>
    <row r="175" spans="1:10" x14ac:dyDescent="0.25">
      <c r="A175" t="s">
        <v>233</v>
      </c>
      <c r="B175">
        <v>29.85</v>
      </c>
      <c r="C175">
        <v>1.82</v>
      </c>
      <c r="D175">
        <v>0.31</v>
      </c>
      <c r="E175">
        <v>0</v>
      </c>
      <c r="F175">
        <v>1.46</v>
      </c>
      <c r="G175">
        <v>59.62</v>
      </c>
      <c r="H175" s="11">
        <v>46068</v>
      </c>
      <c r="I175" s="12">
        <f t="shared" si="4"/>
        <v>89.47</v>
      </c>
      <c r="J175" s="12">
        <f t="shared" si="5"/>
        <v>2.13</v>
      </c>
    </row>
    <row r="176" spans="1:10" x14ac:dyDescent="0.25">
      <c r="A176" t="s">
        <v>234</v>
      </c>
      <c r="B176">
        <v>29.26</v>
      </c>
      <c r="C176">
        <v>3.73</v>
      </c>
      <c r="D176">
        <v>0.3</v>
      </c>
      <c r="E176">
        <v>0</v>
      </c>
      <c r="F176">
        <v>1.42</v>
      </c>
      <c r="G176">
        <v>58.68</v>
      </c>
      <c r="H176" s="11">
        <v>46067</v>
      </c>
      <c r="I176" s="12">
        <f t="shared" si="4"/>
        <v>87.94</v>
      </c>
      <c r="J176" s="12">
        <f t="shared" si="5"/>
        <v>4.03</v>
      </c>
    </row>
    <row r="177" spans="1:10" x14ac:dyDescent="0.25">
      <c r="A177" t="s">
        <v>235</v>
      </c>
      <c r="B177">
        <v>29.31</v>
      </c>
      <c r="C177">
        <v>3.65</v>
      </c>
      <c r="D177">
        <v>0.28999999999999998</v>
      </c>
      <c r="E177">
        <v>0</v>
      </c>
      <c r="F177">
        <v>1.38</v>
      </c>
      <c r="G177">
        <v>58.74</v>
      </c>
      <c r="H177" s="11">
        <v>46066</v>
      </c>
      <c r="I177" s="12">
        <f t="shared" si="4"/>
        <v>88.05</v>
      </c>
      <c r="J177" s="12">
        <f t="shared" si="5"/>
        <v>3.94</v>
      </c>
    </row>
    <row r="178" spans="1:10" x14ac:dyDescent="0.25">
      <c r="A178" t="s">
        <v>236</v>
      </c>
      <c r="B178">
        <v>29.31</v>
      </c>
      <c r="C178">
        <v>3.65</v>
      </c>
      <c r="D178">
        <v>0.28999999999999998</v>
      </c>
      <c r="E178">
        <v>0</v>
      </c>
      <c r="F178">
        <v>1.38</v>
      </c>
      <c r="G178">
        <v>58.74</v>
      </c>
      <c r="H178" s="11">
        <v>46065</v>
      </c>
      <c r="I178" s="12">
        <f t="shared" si="4"/>
        <v>88.05</v>
      </c>
      <c r="J178" s="12">
        <f t="shared" si="5"/>
        <v>3.94</v>
      </c>
    </row>
    <row r="179" spans="1:10" x14ac:dyDescent="0.25">
      <c r="A179" t="s">
        <v>237</v>
      </c>
      <c r="B179">
        <v>29.31</v>
      </c>
      <c r="C179">
        <v>3.65</v>
      </c>
      <c r="D179">
        <v>0.28999999999999998</v>
      </c>
      <c r="E179">
        <v>0</v>
      </c>
      <c r="F179">
        <v>1.38</v>
      </c>
      <c r="G179">
        <v>58.74</v>
      </c>
      <c r="H179" s="11">
        <v>46064</v>
      </c>
      <c r="I179" s="12">
        <f t="shared" si="4"/>
        <v>88.05</v>
      </c>
      <c r="J179" s="12">
        <f t="shared" si="5"/>
        <v>3.94</v>
      </c>
    </row>
    <row r="180" spans="1:10" x14ac:dyDescent="0.25">
      <c r="A180" t="s">
        <v>238</v>
      </c>
      <c r="B180">
        <v>29.31</v>
      </c>
      <c r="C180">
        <v>3.65</v>
      </c>
      <c r="D180">
        <v>0.28999999999999998</v>
      </c>
      <c r="E180">
        <v>0</v>
      </c>
      <c r="F180">
        <v>1.38</v>
      </c>
      <c r="G180">
        <v>58.74</v>
      </c>
      <c r="H180" s="11">
        <v>46063</v>
      </c>
      <c r="I180" s="12">
        <f t="shared" si="4"/>
        <v>88.05</v>
      </c>
      <c r="J180" s="12">
        <f t="shared" si="5"/>
        <v>3.94</v>
      </c>
    </row>
    <row r="181" spans="1:10" x14ac:dyDescent="0.25">
      <c r="A181" t="s">
        <v>239</v>
      </c>
      <c r="B181">
        <v>31.07</v>
      </c>
      <c r="C181">
        <v>3.26</v>
      </c>
      <c r="D181">
        <v>0.3</v>
      </c>
      <c r="E181">
        <v>0</v>
      </c>
      <c r="F181">
        <v>1.27</v>
      </c>
      <c r="G181">
        <v>57.48</v>
      </c>
      <c r="H181" s="11">
        <v>46062</v>
      </c>
      <c r="I181" s="12">
        <f t="shared" si="4"/>
        <v>88.55</v>
      </c>
      <c r="J181" s="12">
        <f t="shared" si="5"/>
        <v>3.5599999999999996</v>
      </c>
    </row>
    <row r="182" spans="1:10" x14ac:dyDescent="0.25">
      <c r="A182" t="s">
        <v>240</v>
      </c>
      <c r="B182">
        <v>30.83</v>
      </c>
      <c r="C182">
        <v>3.64</v>
      </c>
      <c r="D182">
        <v>0.28999999999999998</v>
      </c>
      <c r="E182">
        <v>0</v>
      </c>
      <c r="F182">
        <v>1.33</v>
      </c>
      <c r="G182">
        <v>57.54</v>
      </c>
      <c r="H182" s="11">
        <v>46061</v>
      </c>
      <c r="I182" s="12">
        <f t="shared" si="4"/>
        <v>88.37</v>
      </c>
      <c r="J182" s="12">
        <f t="shared" si="5"/>
        <v>3.93</v>
      </c>
    </row>
    <row r="183" spans="1:10" x14ac:dyDescent="0.25">
      <c r="A183" t="s">
        <v>241</v>
      </c>
      <c r="B183">
        <v>30.74</v>
      </c>
      <c r="C183">
        <v>3.28</v>
      </c>
      <c r="D183">
        <v>0.28999999999999998</v>
      </c>
      <c r="E183">
        <v>0</v>
      </c>
      <c r="F183">
        <v>1.66</v>
      </c>
      <c r="G183">
        <v>57.89</v>
      </c>
      <c r="H183" s="11">
        <v>46060</v>
      </c>
      <c r="I183" s="12">
        <f t="shared" si="4"/>
        <v>88.63</v>
      </c>
      <c r="J183" s="12">
        <f t="shared" si="5"/>
        <v>3.57</v>
      </c>
    </row>
    <row r="184" spans="1:10" x14ac:dyDescent="0.25">
      <c r="A184" t="s">
        <v>242</v>
      </c>
      <c r="B184">
        <v>30.58</v>
      </c>
      <c r="C184">
        <v>3.82</v>
      </c>
      <c r="D184">
        <v>0.28999999999999998</v>
      </c>
      <c r="E184">
        <v>0</v>
      </c>
      <c r="F184">
        <v>1.27</v>
      </c>
      <c r="G184">
        <v>57.82</v>
      </c>
      <c r="H184" s="11">
        <v>46059</v>
      </c>
      <c r="I184" s="12">
        <f t="shared" si="4"/>
        <v>88.4</v>
      </c>
      <c r="J184" s="12">
        <f t="shared" si="5"/>
        <v>4.1099999999999994</v>
      </c>
    </row>
    <row r="185" spans="1:10" x14ac:dyDescent="0.25">
      <c r="A185" t="s">
        <v>243</v>
      </c>
      <c r="B185">
        <v>30.58</v>
      </c>
      <c r="C185">
        <v>3.82</v>
      </c>
      <c r="D185">
        <v>0.28999999999999998</v>
      </c>
      <c r="E185">
        <v>0</v>
      </c>
      <c r="F185">
        <v>1.27</v>
      </c>
      <c r="G185">
        <v>57.82</v>
      </c>
      <c r="H185" s="11">
        <v>46058</v>
      </c>
      <c r="I185" s="12">
        <f t="shared" si="4"/>
        <v>88.4</v>
      </c>
      <c r="J185" s="12">
        <f t="shared" si="5"/>
        <v>4.1099999999999994</v>
      </c>
    </row>
    <row r="186" spans="1:10" x14ac:dyDescent="0.25">
      <c r="A186" t="s">
        <v>244</v>
      </c>
      <c r="B186">
        <v>30.59</v>
      </c>
      <c r="C186">
        <v>3.6</v>
      </c>
      <c r="D186">
        <v>0.28999999999999998</v>
      </c>
      <c r="E186">
        <v>0</v>
      </c>
      <c r="F186">
        <v>1.45</v>
      </c>
      <c r="G186">
        <v>57.84</v>
      </c>
      <c r="H186" s="11">
        <v>46057</v>
      </c>
      <c r="I186" s="12">
        <f t="shared" si="4"/>
        <v>88.43</v>
      </c>
      <c r="J186" s="12">
        <f t="shared" si="5"/>
        <v>3.89</v>
      </c>
    </row>
    <row r="187" spans="1:10" x14ac:dyDescent="0.25">
      <c r="A187" t="s">
        <v>245</v>
      </c>
      <c r="B187">
        <v>30.59</v>
      </c>
      <c r="C187">
        <v>3.6</v>
      </c>
      <c r="D187">
        <v>0.28999999999999998</v>
      </c>
      <c r="E187">
        <v>0</v>
      </c>
      <c r="F187">
        <v>1.45</v>
      </c>
      <c r="G187">
        <v>57.84</v>
      </c>
      <c r="H187" s="11">
        <v>46056</v>
      </c>
      <c r="I187" s="12">
        <f t="shared" si="4"/>
        <v>88.43</v>
      </c>
      <c r="J187" s="12">
        <f t="shared" si="5"/>
        <v>3.89</v>
      </c>
    </row>
    <row r="188" spans="1:10" x14ac:dyDescent="0.25">
      <c r="A188" t="s">
        <v>246</v>
      </c>
      <c r="B188">
        <v>30.43</v>
      </c>
      <c r="C188">
        <v>3.62</v>
      </c>
      <c r="D188">
        <v>0.3</v>
      </c>
      <c r="E188">
        <v>0</v>
      </c>
      <c r="F188">
        <v>1.46</v>
      </c>
      <c r="G188">
        <v>58.28</v>
      </c>
      <c r="H188" s="11">
        <v>46055</v>
      </c>
      <c r="I188" s="12">
        <f t="shared" si="4"/>
        <v>88.710000000000008</v>
      </c>
      <c r="J188" s="12">
        <f t="shared" si="5"/>
        <v>3.92</v>
      </c>
    </row>
    <row r="189" spans="1:10" x14ac:dyDescent="0.25">
      <c r="A189" t="s">
        <v>247</v>
      </c>
      <c r="B189">
        <v>30.07</v>
      </c>
      <c r="C189">
        <v>3.64</v>
      </c>
      <c r="D189">
        <v>0.3</v>
      </c>
      <c r="E189">
        <v>0</v>
      </c>
      <c r="F189">
        <v>1.1200000000000001</v>
      </c>
      <c r="G189">
        <v>58.56</v>
      </c>
      <c r="H189" s="11">
        <v>46054</v>
      </c>
      <c r="I189" s="12">
        <f t="shared" si="4"/>
        <v>88.63</v>
      </c>
      <c r="J189" s="12">
        <f t="shared" si="5"/>
        <v>3.94</v>
      </c>
    </row>
    <row r="190" spans="1:10" x14ac:dyDescent="0.25">
      <c r="A190" t="s">
        <v>248</v>
      </c>
      <c r="B190">
        <v>29.57</v>
      </c>
      <c r="C190">
        <v>3.72</v>
      </c>
      <c r="D190">
        <v>0.3</v>
      </c>
      <c r="E190">
        <v>0</v>
      </c>
      <c r="F190">
        <v>1.1499999999999999</v>
      </c>
      <c r="G190">
        <v>58.63</v>
      </c>
      <c r="H190" s="11">
        <v>46053</v>
      </c>
      <c r="I190" s="12">
        <f t="shared" si="4"/>
        <v>88.2</v>
      </c>
      <c r="J190" s="12">
        <f t="shared" si="5"/>
        <v>4.0200000000000005</v>
      </c>
    </row>
    <row r="191" spans="1:10" x14ac:dyDescent="0.25">
      <c r="A191" t="s">
        <v>249</v>
      </c>
      <c r="B191">
        <v>29.52</v>
      </c>
      <c r="C191">
        <v>4.1500000000000004</v>
      </c>
      <c r="D191">
        <v>0.28999999999999998</v>
      </c>
      <c r="E191">
        <v>0</v>
      </c>
      <c r="F191">
        <v>1.2</v>
      </c>
      <c r="G191">
        <v>58.14</v>
      </c>
      <c r="H191" s="11">
        <v>46052</v>
      </c>
      <c r="I191" s="12">
        <f t="shared" si="4"/>
        <v>87.66</v>
      </c>
      <c r="J191" s="12">
        <f t="shared" si="5"/>
        <v>4.4400000000000004</v>
      </c>
    </row>
    <row r="192" spans="1:10" x14ac:dyDescent="0.25">
      <c r="A192" t="s">
        <v>250</v>
      </c>
      <c r="B192">
        <v>29.52</v>
      </c>
      <c r="C192">
        <v>4.1500000000000004</v>
      </c>
      <c r="D192">
        <v>0.28999999999999998</v>
      </c>
      <c r="E192">
        <v>0</v>
      </c>
      <c r="F192">
        <v>1.2</v>
      </c>
      <c r="G192">
        <v>58.14</v>
      </c>
      <c r="H192" s="11">
        <v>46051</v>
      </c>
      <c r="I192" s="12">
        <f t="shared" si="4"/>
        <v>87.66</v>
      </c>
      <c r="J192" s="12">
        <f t="shared" si="5"/>
        <v>4.4400000000000004</v>
      </c>
    </row>
    <row r="193" spans="1:10" x14ac:dyDescent="0.25">
      <c r="A193" t="s">
        <v>251</v>
      </c>
      <c r="B193">
        <v>29.52</v>
      </c>
      <c r="C193">
        <v>4.1500000000000004</v>
      </c>
      <c r="D193">
        <v>0.28999999999999998</v>
      </c>
      <c r="E193">
        <v>0</v>
      </c>
      <c r="F193">
        <v>1.2</v>
      </c>
      <c r="G193">
        <v>58.14</v>
      </c>
      <c r="H193" s="11">
        <v>46050</v>
      </c>
      <c r="I193" s="12">
        <f t="shared" si="4"/>
        <v>87.66</v>
      </c>
      <c r="J193" s="12">
        <f t="shared" si="5"/>
        <v>4.4400000000000004</v>
      </c>
    </row>
    <row r="194" spans="1:10" x14ac:dyDescent="0.25">
      <c r="A194" t="s">
        <v>252</v>
      </c>
      <c r="B194">
        <v>28.88</v>
      </c>
      <c r="C194">
        <v>5.27</v>
      </c>
      <c r="D194">
        <v>0.28999999999999998</v>
      </c>
      <c r="E194">
        <v>0</v>
      </c>
      <c r="F194">
        <v>1.18</v>
      </c>
      <c r="G194">
        <v>58.16</v>
      </c>
      <c r="H194" s="11">
        <v>46049</v>
      </c>
      <c r="I194" s="12">
        <f t="shared" ref="I194:I257" si="6">B194+G194</f>
        <v>87.039999999999992</v>
      </c>
      <c r="J194" s="12">
        <f t="shared" ref="J194:J257" si="7">D194+C194</f>
        <v>5.56</v>
      </c>
    </row>
    <row r="195" spans="1:10" x14ac:dyDescent="0.25">
      <c r="A195" t="s">
        <v>253</v>
      </c>
      <c r="B195">
        <v>29.2</v>
      </c>
      <c r="C195">
        <v>4.57</v>
      </c>
      <c r="D195">
        <v>0.28999999999999998</v>
      </c>
      <c r="E195">
        <v>0</v>
      </c>
      <c r="F195">
        <v>1.85</v>
      </c>
      <c r="G195">
        <v>58.33</v>
      </c>
      <c r="H195" s="11">
        <v>46048</v>
      </c>
      <c r="I195" s="12">
        <f t="shared" si="6"/>
        <v>87.53</v>
      </c>
      <c r="J195" s="12">
        <f t="shared" si="7"/>
        <v>4.8600000000000003</v>
      </c>
    </row>
    <row r="196" spans="1:10" x14ac:dyDescent="0.25">
      <c r="A196" t="s">
        <v>254</v>
      </c>
      <c r="B196">
        <v>29.42</v>
      </c>
      <c r="C196">
        <v>4.47</v>
      </c>
      <c r="D196">
        <v>0.28000000000000003</v>
      </c>
      <c r="E196">
        <v>0</v>
      </c>
      <c r="F196">
        <v>1.8</v>
      </c>
      <c r="G196">
        <v>58.63</v>
      </c>
      <c r="H196" s="11">
        <v>46047</v>
      </c>
      <c r="I196" s="12">
        <f t="shared" si="6"/>
        <v>88.050000000000011</v>
      </c>
      <c r="J196" s="12">
        <f t="shared" si="7"/>
        <v>4.75</v>
      </c>
    </row>
    <row r="197" spans="1:10" x14ac:dyDescent="0.25">
      <c r="A197" t="s">
        <v>255</v>
      </c>
      <c r="B197">
        <v>29.56</v>
      </c>
      <c r="C197">
        <v>3.19</v>
      </c>
      <c r="D197">
        <v>0.28000000000000003</v>
      </c>
      <c r="E197">
        <v>0</v>
      </c>
      <c r="F197">
        <v>2.31</v>
      </c>
      <c r="G197">
        <v>59.43</v>
      </c>
      <c r="H197" s="11">
        <v>46046</v>
      </c>
      <c r="I197" s="12">
        <f t="shared" si="6"/>
        <v>88.99</v>
      </c>
      <c r="J197" s="12">
        <f t="shared" si="7"/>
        <v>3.4699999999999998</v>
      </c>
    </row>
    <row r="198" spans="1:10" x14ac:dyDescent="0.25">
      <c r="A198" t="s">
        <v>256</v>
      </c>
      <c r="B198">
        <v>29.84</v>
      </c>
      <c r="C198">
        <v>3.11</v>
      </c>
      <c r="D198">
        <v>0.27</v>
      </c>
      <c r="E198">
        <v>0</v>
      </c>
      <c r="F198">
        <v>2.25</v>
      </c>
      <c r="G198">
        <v>59.55</v>
      </c>
      <c r="H198" s="11">
        <v>46045</v>
      </c>
      <c r="I198" s="12">
        <f t="shared" si="6"/>
        <v>89.39</v>
      </c>
      <c r="J198" s="12">
        <f t="shared" si="7"/>
        <v>3.38</v>
      </c>
    </row>
    <row r="199" spans="1:10" x14ac:dyDescent="0.25">
      <c r="A199" t="s">
        <v>257</v>
      </c>
      <c r="B199">
        <v>29.84</v>
      </c>
      <c r="C199">
        <v>3.11</v>
      </c>
      <c r="D199">
        <v>0.27</v>
      </c>
      <c r="E199">
        <v>0</v>
      </c>
      <c r="F199">
        <v>2.25</v>
      </c>
      <c r="G199">
        <v>59.55</v>
      </c>
      <c r="H199" s="11">
        <v>46044</v>
      </c>
      <c r="I199" s="12">
        <f t="shared" si="6"/>
        <v>89.39</v>
      </c>
      <c r="J199" s="12">
        <f t="shared" si="7"/>
        <v>3.38</v>
      </c>
    </row>
    <row r="200" spans="1:10" x14ac:dyDescent="0.25">
      <c r="A200" t="s">
        <v>258</v>
      </c>
      <c r="B200">
        <v>29.84</v>
      </c>
      <c r="C200">
        <v>3.11</v>
      </c>
      <c r="D200">
        <v>0.27</v>
      </c>
      <c r="E200">
        <v>0</v>
      </c>
      <c r="F200">
        <v>2.25</v>
      </c>
      <c r="G200">
        <v>59.55</v>
      </c>
      <c r="H200" s="11">
        <v>46043</v>
      </c>
      <c r="I200" s="12">
        <f t="shared" si="6"/>
        <v>89.39</v>
      </c>
      <c r="J200" s="12">
        <f t="shared" si="7"/>
        <v>3.38</v>
      </c>
    </row>
    <row r="201" spans="1:10" x14ac:dyDescent="0.25">
      <c r="A201" t="s">
        <v>259</v>
      </c>
      <c r="B201">
        <v>29.99</v>
      </c>
      <c r="C201">
        <v>3.12</v>
      </c>
      <c r="D201">
        <v>0.27</v>
      </c>
      <c r="E201">
        <v>0</v>
      </c>
      <c r="F201">
        <v>2.2599999999999998</v>
      </c>
      <c r="G201">
        <v>59.52</v>
      </c>
      <c r="H201" s="11">
        <v>46042</v>
      </c>
      <c r="I201" s="12">
        <f t="shared" si="6"/>
        <v>89.51</v>
      </c>
      <c r="J201" s="12">
        <f t="shared" si="7"/>
        <v>3.39</v>
      </c>
    </row>
    <row r="202" spans="1:10" x14ac:dyDescent="0.25">
      <c r="A202" t="s">
        <v>260</v>
      </c>
      <c r="B202">
        <v>29.85</v>
      </c>
      <c r="C202">
        <v>3.13</v>
      </c>
      <c r="D202">
        <v>0.27</v>
      </c>
      <c r="E202">
        <v>0</v>
      </c>
      <c r="F202">
        <v>1.1000000000000001</v>
      </c>
      <c r="G202">
        <v>60.85</v>
      </c>
      <c r="H202" s="11">
        <v>46041</v>
      </c>
      <c r="I202" s="12">
        <f t="shared" si="6"/>
        <v>90.7</v>
      </c>
      <c r="J202" s="12">
        <f t="shared" si="7"/>
        <v>3.4</v>
      </c>
    </row>
    <row r="203" spans="1:10" x14ac:dyDescent="0.25">
      <c r="A203" t="s">
        <v>261</v>
      </c>
      <c r="B203">
        <v>29.85</v>
      </c>
      <c r="C203">
        <v>4.0999999999999996</v>
      </c>
      <c r="D203">
        <v>0.27</v>
      </c>
      <c r="E203">
        <v>0</v>
      </c>
      <c r="F203">
        <v>1.01</v>
      </c>
      <c r="G203">
        <v>60.04</v>
      </c>
      <c r="H203" s="11">
        <v>46040</v>
      </c>
      <c r="I203" s="12">
        <f t="shared" si="6"/>
        <v>89.89</v>
      </c>
      <c r="J203" s="12">
        <f t="shared" si="7"/>
        <v>4.3699999999999992</v>
      </c>
    </row>
    <row r="204" spans="1:10" x14ac:dyDescent="0.25">
      <c r="A204" t="s">
        <v>262</v>
      </c>
      <c r="B204">
        <v>29.66</v>
      </c>
      <c r="C204">
        <v>4.1399999999999997</v>
      </c>
      <c r="D204">
        <v>0.27</v>
      </c>
      <c r="E204">
        <v>0</v>
      </c>
      <c r="F204">
        <v>1.02</v>
      </c>
      <c r="G204">
        <v>59.97</v>
      </c>
      <c r="H204" s="11">
        <v>46039</v>
      </c>
      <c r="I204" s="12">
        <f t="shared" si="6"/>
        <v>89.63</v>
      </c>
      <c r="J204" s="12">
        <f t="shared" si="7"/>
        <v>4.41</v>
      </c>
    </row>
    <row r="205" spans="1:10" x14ac:dyDescent="0.25">
      <c r="A205" t="s">
        <v>263</v>
      </c>
      <c r="B205">
        <v>29.66</v>
      </c>
      <c r="C205">
        <v>4.1399999999999997</v>
      </c>
      <c r="D205">
        <v>0.27</v>
      </c>
      <c r="E205">
        <v>0</v>
      </c>
      <c r="F205">
        <v>1.02</v>
      </c>
      <c r="G205">
        <v>59.97</v>
      </c>
      <c r="H205" s="11">
        <v>46038</v>
      </c>
      <c r="I205" s="12">
        <f t="shared" si="6"/>
        <v>89.63</v>
      </c>
      <c r="J205" s="12">
        <f t="shared" si="7"/>
        <v>4.41</v>
      </c>
    </row>
    <row r="206" spans="1:10" x14ac:dyDescent="0.25">
      <c r="A206" t="s">
        <v>264</v>
      </c>
      <c r="B206">
        <v>29.66</v>
      </c>
      <c r="C206">
        <v>4.1399999999999997</v>
      </c>
      <c r="D206">
        <v>0.27</v>
      </c>
      <c r="E206">
        <v>0</v>
      </c>
      <c r="F206">
        <v>1.02</v>
      </c>
      <c r="G206">
        <v>59.97</v>
      </c>
      <c r="H206" s="11">
        <v>46037</v>
      </c>
      <c r="I206" s="12">
        <f t="shared" si="6"/>
        <v>89.63</v>
      </c>
      <c r="J206" s="12">
        <f t="shared" si="7"/>
        <v>4.41</v>
      </c>
    </row>
    <row r="207" spans="1:10" x14ac:dyDescent="0.25">
      <c r="A207" t="s">
        <v>265</v>
      </c>
      <c r="B207">
        <v>29.66</v>
      </c>
      <c r="C207">
        <v>4.1399999999999997</v>
      </c>
      <c r="D207">
        <v>0.27</v>
      </c>
      <c r="E207">
        <v>0</v>
      </c>
      <c r="F207">
        <v>1.02</v>
      </c>
      <c r="G207">
        <v>59.97</v>
      </c>
      <c r="H207" s="11">
        <v>46036</v>
      </c>
      <c r="I207" s="12">
        <f t="shared" si="6"/>
        <v>89.63</v>
      </c>
      <c r="J207" s="12">
        <f t="shared" si="7"/>
        <v>4.41</v>
      </c>
    </row>
    <row r="208" spans="1:10" x14ac:dyDescent="0.25">
      <c r="A208" t="s">
        <v>266</v>
      </c>
      <c r="B208">
        <v>29.72</v>
      </c>
      <c r="C208">
        <v>4.0999999999999996</v>
      </c>
      <c r="D208">
        <v>0.27</v>
      </c>
      <c r="E208">
        <v>0</v>
      </c>
      <c r="F208">
        <v>0.83</v>
      </c>
      <c r="G208">
        <v>60.25</v>
      </c>
      <c r="H208" s="11">
        <v>46035</v>
      </c>
      <c r="I208" s="12">
        <f t="shared" si="6"/>
        <v>89.97</v>
      </c>
      <c r="J208" s="12">
        <f t="shared" si="7"/>
        <v>4.3699999999999992</v>
      </c>
    </row>
    <row r="209" spans="1:10" x14ac:dyDescent="0.25">
      <c r="A209" t="s">
        <v>267</v>
      </c>
      <c r="B209">
        <v>29.46</v>
      </c>
      <c r="C209">
        <v>4.07</v>
      </c>
      <c r="D209">
        <v>0.27</v>
      </c>
      <c r="E209">
        <v>0</v>
      </c>
      <c r="F209">
        <v>0.83</v>
      </c>
      <c r="G209">
        <v>60.5</v>
      </c>
      <c r="H209" s="11">
        <v>46034</v>
      </c>
      <c r="I209" s="12">
        <f t="shared" si="6"/>
        <v>89.960000000000008</v>
      </c>
      <c r="J209" s="12">
        <f t="shared" si="7"/>
        <v>4.34</v>
      </c>
    </row>
    <row r="210" spans="1:10" x14ac:dyDescent="0.25">
      <c r="A210" t="s">
        <v>268</v>
      </c>
      <c r="B210">
        <v>29.42</v>
      </c>
      <c r="C210">
        <v>4.18</v>
      </c>
      <c r="D210">
        <v>0.27</v>
      </c>
      <c r="E210">
        <v>0</v>
      </c>
      <c r="F210">
        <v>0.91</v>
      </c>
      <c r="G210">
        <v>60.15</v>
      </c>
      <c r="H210" s="11">
        <v>46033</v>
      </c>
      <c r="I210" s="12">
        <f t="shared" si="6"/>
        <v>89.57</v>
      </c>
      <c r="J210" s="12">
        <f t="shared" si="7"/>
        <v>4.4499999999999993</v>
      </c>
    </row>
    <row r="211" spans="1:10" x14ac:dyDescent="0.25">
      <c r="A211" t="s">
        <v>269</v>
      </c>
      <c r="B211">
        <v>29.12</v>
      </c>
      <c r="C211">
        <v>4.22</v>
      </c>
      <c r="D211">
        <v>0.28000000000000003</v>
      </c>
      <c r="E211">
        <v>0</v>
      </c>
      <c r="F211">
        <v>0.86</v>
      </c>
      <c r="G211">
        <v>60.67</v>
      </c>
      <c r="H211" s="11">
        <v>46032</v>
      </c>
      <c r="I211" s="12">
        <f t="shared" si="6"/>
        <v>89.79</v>
      </c>
      <c r="J211" s="12">
        <f t="shared" si="7"/>
        <v>4.5</v>
      </c>
    </row>
    <row r="212" spans="1:10" x14ac:dyDescent="0.25">
      <c r="A212" t="s">
        <v>270</v>
      </c>
      <c r="B212">
        <v>29.11</v>
      </c>
      <c r="C212">
        <v>4.1900000000000004</v>
      </c>
      <c r="D212">
        <v>0.28000000000000003</v>
      </c>
      <c r="E212">
        <v>0</v>
      </c>
      <c r="F212">
        <v>0.86</v>
      </c>
      <c r="G212">
        <v>60.39</v>
      </c>
      <c r="H212" s="11">
        <v>46031</v>
      </c>
      <c r="I212" s="12">
        <f t="shared" si="6"/>
        <v>89.5</v>
      </c>
      <c r="J212" s="12">
        <f t="shared" si="7"/>
        <v>4.4700000000000006</v>
      </c>
    </row>
    <row r="213" spans="1:10" x14ac:dyDescent="0.25">
      <c r="A213" t="s">
        <v>271</v>
      </c>
      <c r="B213">
        <v>29.11</v>
      </c>
      <c r="C213">
        <v>4.1900000000000004</v>
      </c>
      <c r="D213">
        <v>0.28000000000000003</v>
      </c>
      <c r="E213">
        <v>0</v>
      </c>
      <c r="F213">
        <v>0.86</v>
      </c>
      <c r="G213">
        <v>60.39</v>
      </c>
      <c r="H213" s="11">
        <v>46030</v>
      </c>
      <c r="I213" s="12">
        <f t="shared" si="6"/>
        <v>89.5</v>
      </c>
      <c r="J213" s="12">
        <f t="shared" si="7"/>
        <v>4.4700000000000006</v>
      </c>
    </row>
    <row r="214" spans="1:10" x14ac:dyDescent="0.25">
      <c r="A214" t="s">
        <v>272</v>
      </c>
      <c r="B214">
        <v>29.13</v>
      </c>
      <c r="C214">
        <v>4.2</v>
      </c>
      <c r="D214">
        <v>0.28000000000000003</v>
      </c>
      <c r="E214">
        <v>0</v>
      </c>
      <c r="F214">
        <v>0.86</v>
      </c>
      <c r="G214">
        <v>60.41</v>
      </c>
      <c r="H214" s="11">
        <v>46029</v>
      </c>
      <c r="I214" s="12">
        <f t="shared" si="6"/>
        <v>89.539999999999992</v>
      </c>
      <c r="J214" s="12">
        <f t="shared" si="7"/>
        <v>4.4800000000000004</v>
      </c>
    </row>
    <row r="215" spans="1:10" x14ac:dyDescent="0.25">
      <c r="A215" t="s">
        <v>273</v>
      </c>
      <c r="B215">
        <v>28.7</v>
      </c>
      <c r="C215">
        <v>4.24</v>
      </c>
      <c r="D215">
        <v>0.28000000000000003</v>
      </c>
      <c r="E215">
        <v>0</v>
      </c>
      <c r="F215">
        <v>0.87</v>
      </c>
      <c r="G215">
        <v>60.64</v>
      </c>
      <c r="H215" s="11">
        <v>46028</v>
      </c>
      <c r="I215" s="12">
        <f t="shared" si="6"/>
        <v>89.34</v>
      </c>
      <c r="J215" s="12">
        <f t="shared" si="7"/>
        <v>4.5200000000000005</v>
      </c>
    </row>
    <row r="216" spans="1:10" x14ac:dyDescent="0.25">
      <c r="A216" t="s">
        <v>274</v>
      </c>
      <c r="B216">
        <v>28.62</v>
      </c>
      <c r="C216">
        <v>2.12</v>
      </c>
      <c r="D216">
        <v>0.28999999999999998</v>
      </c>
      <c r="E216">
        <v>0</v>
      </c>
      <c r="F216">
        <v>4.1500000000000004</v>
      </c>
      <c r="G216">
        <v>59.69</v>
      </c>
      <c r="H216" s="11">
        <v>46027</v>
      </c>
      <c r="I216" s="12">
        <f t="shared" si="6"/>
        <v>88.31</v>
      </c>
      <c r="J216" s="12">
        <f t="shared" si="7"/>
        <v>2.41</v>
      </c>
    </row>
    <row r="217" spans="1:10" x14ac:dyDescent="0.25">
      <c r="A217" t="s">
        <v>275</v>
      </c>
      <c r="B217">
        <v>28.38</v>
      </c>
      <c r="C217">
        <v>1.94</v>
      </c>
      <c r="D217">
        <v>0.28999999999999998</v>
      </c>
      <c r="E217">
        <v>0</v>
      </c>
      <c r="F217">
        <v>5.19</v>
      </c>
      <c r="G217">
        <v>59.2</v>
      </c>
      <c r="H217" s="11">
        <v>46026</v>
      </c>
      <c r="I217" s="12">
        <f t="shared" si="6"/>
        <v>87.58</v>
      </c>
      <c r="J217" s="12">
        <f t="shared" si="7"/>
        <v>2.23</v>
      </c>
    </row>
    <row r="218" spans="1:10" x14ac:dyDescent="0.25">
      <c r="A218" t="s">
        <v>276</v>
      </c>
      <c r="B218">
        <v>27.96</v>
      </c>
      <c r="C218">
        <v>0.98</v>
      </c>
      <c r="D218">
        <v>0.28999999999999998</v>
      </c>
      <c r="E218">
        <v>0</v>
      </c>
      <c r="F218">
        <v>2.88</v>
      </c>
      <c r="G218">
        <v>63.12</v>
      </c>
      <c r="H218" s="11">
        <v>46025</v>
      </c>
      <c r="I218" s="12">
        <f t="shared" si="6"/>
        <v>91.08</v>
      </c>
      <c r="J218" s="12">
        <f t="shared" si="7"/>
        <v>1.27</v>
      </c>
    </row>
    <row r="219" spans="1:10" x14ac:dyDescent="0.25">
      <c r="A219" t="s">
        <v>277</v>
      </c>
      <c r="B219">
        <v>27.96</v>
      </c>
      <c r="C219">
        <v>0.98</v>
      </c>
      <c r="D219">
        <v>0.28999999999999998</v>
      </c>
      <c r="E219">
        <v>0</v>
      </c>
      <c r="F219">
        <v>2.88</v>
      </c>
      <c r="G219">
        <v>63.12</v>
      </c>
      <c r="H219" s="11">
        <v>46024</v>
      </c>
      <c r="I219" s="12">
        <f t="shared" si="6"/>
        <v>91.08</v>
      </c>
      <c r="J219" s="12">
        <f t="shared" si="7"/>
        <v>1.27</v>
      </c>
    </row>
    <row r="220" spans="1:10" x14ac:dyDescent="0.25">
      <c r="A220" t="s">
        <v>278</v>
      </c>
      <c r="B220">
        <v>27.96</v>
      </c>
      <c r="C220">
        <v>0.98</v>
      </c>
      <c r="D220">
        <v>0.28999999999999998</v>
      </c>
      <c r="E220">
        <v>0</v>
      </c>
      <c r="F220">
        <v>2.88</v>
      </c>
      <c r="G220">
        <v>63.12</v>
      </c>
      <c r="H220" s="11">
        <v>46023</v>
      </c>
      <c r="I220" s="12">
        <f t="shared" si="6"/>
        <v>91.08</v>
      </c>
      <c r="J220" s="12">
        <f t="shared" si="7"/>
        <v>1.27</v>
      </c>
    </row>
    <row r="221" spans="1:10" x14ac:dyDescent="0.25">
      <c r="A221" t="s">
        <v>279</v>
      </c>
      <c r="B221">
        <v>27.96</v>
      </c>
      <c r="C221">
        <v>0.98</v>
      </c>
      <c r="D221">
        <v>0.28999999999999998</v>
      </c>
      <c r="E221">
        <v>0</v>
      </c>
      <c r="F221">
        <v>2.88</v>
      </c>
      <c r="G221">
        <v>63.12</v>
      </c>
      <c r="H221" s="11">
        <v>46022</v>
      </c>
      <c r="I221" s="12">
        <f t="shared" si="6"/>
        <v>91.08</v>
      </c>
      <c r="J221" s="12">
        <f t="shared" si="7"/>
        <v>1.27</v>
      </c>
    </row>
    <row r="222" spans="1:10" x14ac:dyDescent="0.25">
      <c r="A222" t="s">
        <v>280</v>
      </c>
      <c r="B222">
        <v>27.8</v>
      </c>
      <c r="C222">
        <v>0.99</v>
      </c>
      <c r="D222">
        <v>0.28999999999999998</v>
      </c>
      <c r="E222">
        <v>0</v>
      </c>
      <c r="F222">
        <v>1.89</v>
      </c>
      <c r="G222">
        <v>64</v>
      </c>
      <c r="H222" s="11">
        <v>46021</v>
      </c>
      <c r="I222" s="12">
        <f t="shared" si="6"/>
        <v>91.8</v>
      </c>
      <c r="J222" s="12">
        <f t="shared" si="7"/>
        <v>1.28</v>
      </c>
    </row>
    <row r="223" spans="1:10" x14ac:dyDescent="0.25">
      <c r="A223" t="s">
        <v>281</v>
      </c>
      <c r="B223">
        <v>27.72</v>
      </c>
      <c r="C223">
        <v>0.98</v>
      </c>
      <c r="D223">
        <v>0.28999999999999998</v>
      </c>
      <c r="E223">
        <v>0</v>
      </c>
      <c r="F223">
        <v>1.3</v>
      </c>
      <c r="G223">
        <v>65.010000000000005</v>
      </c>
      <c r="H223" s="11">
        <v>46020</v>
      </c>
      <c r="I223" s="12">
        <f t="shared" si="6"/>
        <v>92.73</v>
      </c>
      <c r="J223" s="12">
        <f t="shared" si="7"/>
        <v>1.27</v>
      </c>
    </row>
    <row r="224" spans="1:10" x14ac:dyDescent="0.25">
      <c r="A224" t="s">
        <v>282</v>
      </c>
      <c r="B224">
        <v>27.42</v>
      </c>
      <c r="C224">
        <v>0.96</v>
      </c>
      <c r="D224">
        <v>0.28000000000000003</v>
      </c>
      <c r="E224">
        <v>0</v>
      </c>
      <c r="F224">
        <v>0.89</v>
      </c>
      <c r="G224">
        <v>65.459999999999994</v>
      </c>
      <c r="H224" s="11">
        <v>46019</v>
      </c>
      <c r="I224" s="12">
        <f t="shared" si="6"/>
        <v>92.88</v>
      </c>
      <c r="J224" s="12">
        <f t="shared" si="7"/>
        <v>1.24</v>
      </c>
    </row>
    <row r="225" spans="1:10" x14ac:dyDescent="0.25">
      <c r="A225" t="s">
        <v>283</v>
      </c>
      <c r="B225">
        <v>27.31</v>
      </c>
      <c r="C225">
        <v>0.98</v>
      </c>
      <c r="D225">
        <v>0.28999999999999998</v>
      </c>
      <c r="E225">
        <v>0</v>
      </c>
      <c r="F225">
        <v>0.91</v>
      </c>
      <c r="G225">
        <v>65.42</v>
      </c>
      <c r="H225" s="11">
        <v>46018</v>
      </c>
      <c r="I225" s="12">
        <f t="shared" si="6"/>
        <v>92.73</v>
      </c>
      <c r="J225" s="12">
        <f t="shared" si="7"/>
        <v>1.27</v>
      </c>
    </row>
    <row r="226" spans="1:10" x14ac:dyDescent="0.25">
      <c r="A226" t="s">
        <v>284</v>
      </c>
      <c r="B226">
        <v>27.34</v>
      </c>
      <c r="C226">
        <v>0.99</v>
      </c>
      <c r="D226">
        <v>0.28999999999999998</v>
      </c>
      <c r="E226">
        <v>0</v>
      </c>
      <c r="F226">
        <v>0.93</v>
      </c>
      <c r="G226">
        <v>65.44</v>
      </c>
      <c r="H226" s="11">
        <v>46017</v>
      </c>
      <c r="I226" s="12">
        <f t="shared" si="6"/>
        <v>92.78</v>
      </c>
      <c r="J226" s="12">
        <f t="shared" si="7"/>
        <v>1.28</v>
      </c>
    </row>
    <row r="227" spans="1:10" x14ac:dyDescent="0.25">
      <c r="A227" t="s">
        <v>285</v>
      </c>
      <c r="B227">
        <v>27.34</v>
      </c>
      <c r="C227">
        <v>0.99</v>
      </c>
      <c r="D227">
        <v>0.28999999999999998</v>
      </c>
      <c r="E227">
        <v>0</v>
      </c>
      <c r="F227">
        <v>0.93</v>
      </c>
      <c r="G227">
        <v>65.44</v>
      </c>
      <c r="H227" s="11">
        <v>46016</v>
      </c>
      <c r="I227" s="12">
        <f t="shared" si="6"/>
        <v>92.78</v>
      </c>
      <c r="J227" s="12">
        <f t="shared" si="7"/>
        <v>1.28</v>
      </c>
    </row>
    <row r="228" spans="1:10" x14ac:dyDescent="0.25">
      <c r="A228" t="s">
        <v>286</v>
      </c>
      <c r="B228">
        <v>27.35</v>
      </c>
      <c r="C228">
        <v>0.99</v>
      </c>
      <c r="D228">
        <v>0.28999999999999998</v>
      </c>
      <c r="E228">
        <v>0</v>
      </c>
      <c r="F228">
        <v>0.93</v>
      </c>
      <c r="G228">
        <v>65.45</v>
      </c>
      <c r="H228" s="11">
        <v>46015</v>
      </c>
      <c r="I228" s="12">
        <f t="shared" si="6"/>
        <v>92.800000000000011</v>
      </c>
      <c r="J228" s="12">
        <f t="shared" si="7"/>
        <v>1.28</v>
      </c>
    </row>
    <row r="229" spans="1:10" x14ac:dyDescent="0.25">
      <c r="A229" t="s">
        <v>287</v>
      </c>
      <c r="B229">
        <v>27.32</v>
      </c>
      <c r="C229">
        <v>1.01</v>
      </c>
      <c r="D229">
        <v>0.3</v>
      </c>
      <c r="E229">
        <v>0</v>
      </c>
      <c r="F229">
        <v>0.95</v>
      </c>
      <c r="G229">
        <v>65.47</v>
      </c>
      <c r="H229" s="11">
        <v>46014</v>
      </c>
      <c r="I229" s="12">
        <f t="shared" si="6"/>
        <v>92.789999999999992</v>
      </c>
      <c r="J229" s="12">
        <f t="shared" si="7"/>
        <v>1.31</v>
      </c>
    </row>
    <row r="230" spans="1:10" x14ac:dyDescent="0.25">
      <c r="A230" t="s">
        <v>288</v>
      </c>
      <c r="B230">
        <v>27.24</v>
      </c>
      <c r="C230">
        <v>1.03</v>
      </c>
      <c r="D230">
        <v>0.3</v>
      </c>
      <c r="E230">
        <v>0</v>
      </c>
      <c r="F230">
        <v>0.97</v>
      </c>
      <c r="G230">
        <v>65.569999999999993</v>
      </c>
      <c r="H230" s="11">
        <v>46013</v>
      </c>
      <c r="I230" s="12">
        <f t="shared" si="6"/>
        <v>92.809999999999988</v>
      </c>
      <c r="J230" s="12">
        <f t="shared" si="7"/>
        <v>1.33</v>
      </c>
    </row>
    <row r="231" spans="1:10" x14ac:dyDescent="0.25">
      <c r="A231" t="s">
        <v>289</v>
      </c>
      <c r="B231">
        <v>27.64</v>
      </c>
      <c r="C231">
        <v>1.03</v>
      </c>
      <c r="D231">
        <v>0.3</v>
      </c>
      <c r="E231">
        <v>0</v>
      </c>
      <c r="F231">
        <v>0.97</v>
      </c>
      <c r="G231">
        <v>65.319999999999993</v>
      </c>
      <c r="H231" s="11">
        <v>46012</v>
      </c>
      <c r="I231" s="12">
        <f t="shared" si="6"/>
        <v>92.96</v>
      </c>
      <c r="J231" s="12">
        <f t="shared" si="7"/>
        <v>1.33</v>
      </c>
    </row>
    <row r="232" spans="1:10" x14ac:dyDescent="0.25">
      <c r="A232" t="s">
        <v>290</v>
      </c>
      <c r="B232">
        <v>27.53</v>
      </c>
      <c r="C232">
        <v>1.03</v>
      </c>
      <c r="D232">
        <v>0.3</v>
      </c>
      <c r="E232">
        <v>0</v>
      </c>
      <c r="F232">
        <v>0.98</v>
      </c>
      <c r="G232">
        <v>65.27</v>
      </c>
      <c r="H232" s="11">
        <v>46011</v>
      </c>
      <c r="I232" s="12">
        <f t="shared" si="6"/>
        <v>92.8</v>
      </c>
      <c r="J232" s="12">
        <f t="shared" si="7"/>
        <v>1.33</v>
      </c>
    </row>
    <row r="233" spans="1:10" x14ac:dyDescent="0.25">
      <c r="A233" t="s">
        <v>291</v>
      </c>
      <c r="B233">
        <v>26.98</v>
      </c>
      <c r="C233">
        <v>3.16</v>
      </c>
      <c r="D233">
        <v>0.3</v>
      </c>
      <c r="E233">
        <v>0</v>
      </c>
      <c r="F233">
        <v>0.97</v>
      </c>
      <c r="G233">
        <v>63.76</v>
      </c>
      <c r="H233" s="11">
        <v>46010</v>
      </c>
      <c r="I233" s="12">
        <f t="shared" si="6"/>
        <v>90.74</v>
      </c>
      <c r="J233" s="12">
        <f t="shared" si="7"/>
        <v>3.46</v>
      </c>
    </row>
    <row r="234" spans="1:10" x14ac:dyDescent="0.25">
      <c r="A234" t="s">
        <v>292</v>
      </c>
      <c r="B234">
        <v>26.98</v>
      </c>
      <c r="C234">
        <v>3.16</v>
      </c>
      <c r="D234">
        <v>0.3</v>
      </c>
      <c r="E234">
        <v>0</v>
      </c>
      <c r="F234">
        <v>0.97</v>
      </c>
      <c r="G234">
        <v>63.76</v>
      </c>
      <c r="H234" s="11">
        <v>46009</v>
      </c>
      <c r="I234" s="12">
        <f t="shared" si="6"/>
        <v>90.74</v>
      </c>
      <c r="J234" s="12">
        <f t="shared" si="7"/>
        <v>3.46</v>
      </c>
    </row>
    <row r="235" spans="1:10" x14ac:dyDescent="0.25">
      <c r="A235" t="s">
        <v>293</v>
      </c>
      <c r="B235">
        <v>26.98</v>
      </c>
      <c r="C235">
        <v>3.16</v>
      </c>
      <c r="D235">
        <v>0.3</v>
      </c>
      <c r="E235">
        <v>0</v>
      </c>
      <c r="F235">
        <v>0.97</v>
      </c>
      <c r="G235">
        <v>63.76</v>
      </c>
      <c r="H235" s="11">
        <v>46008</v>
      </c>
      <c r="I235" s="12">
        <f t="shared" si="6"/>
        <v>90.74</v>
      </c>
      <c r="J235" s="12">
        <f t="shared" si="7"/>
        <v>3.46</v>
      </c>
    </row>
    <row r="236" spans="1:10" x14ac:dyDescent="0.25">
      <c r="A236" t="s">
        <v>294</v>
      </c>
      <c r="B236">
        <v>27.93</v>
      </c>
      <c r="C236">
        <v>4.34</v>
      </c>
      <c r="D236">
        <v>0.31</v>
      </c>
      <c r="E236">
        <v>0</v>
      </c>
      <c r="F236">
        <v>0.99</v>
      </c>
      <c r="G236">
        <v>61.83</v>
      </c>
      <c r="H236" s="11">
        <v>46007</v>
      </c>
      <c r="I236" s="12">
        <f t="shared" si="6"/>
        <v>89.759999999999991</v>
      </c>
      <c r="J236" s="12">
        <f t="shared" si="7"/>
        <v>4.6499999999999995</v>
      </c>
    </row>
    <row r="237" spans="1:10" x14ac:dyDescent="0.25">
      <c r="A237" t="s">
        <v>295</v>
      </c>
      <c r="B237">
        <v>27.88</v>
      </c>
      <c r="C237">
        <v>4.21</v>
      </c>
      <c r="D237">
        <v>0.3</v>
      </c>
      <c r="E237">
        <v>0</v>
      </c>
      <c r="F237">
        <v>0.9</v>
      </c>
      <c r="G237">
        <v>62.12</v>
      </c>
      <c r="H237" s="11">
        <v>46006</v>
      </c>
      <c r="I237" s="12">
        <f t="shared" si="6"/>
        <v>90</v>
      </c>
      <c r="J237" s="12">
        <f t="shared" si="7"/>
        <v>4.51</v>
      </c>
    </row>
    <row r="238" spans="1:10" x14ac:dyDescent="0.25">
      <c r="A238" t="s">
        <v>296</v>
      </c>
      <c r="B238">
        <v>28.51</v>
      </c>
      <c r="C238">
        <v>1.93</v>
      </c>
      <c r="D238">
        <v>0.31</v>
      </c>
      <c r="E238">
        <v>0</v>
      </c>
      <c r="F238">
        <v>0.85</v>
      </c>
      <c r="G238">
        <v>63.62</v>
      </c>
      <c r="H238" s="11">
        <v>46005</v>
      </c>
      <c r="I238" s="12">
        <f t="shared" si="6"/>
        <v>92.13</v>
      </c>
      <c r="J238" s="12">
        <f t="shared" si="7"/>
        <v>2.2399999999999998</v>
      </c>
    </row>
    <row r="239" spans="1:10" x14ac:dyDescent="0.25">
      <c r="A239" t="s">
        <v>297</v>
      </c>
      <c r="B239">
        <v>28.66</v>
      </c>
      <c r="C239">
        <v>1.95</v>
      </c>
      <c r="D239">
        <v>0.31</v>
      </c>
      <c r="E239">
        <v>0</v>
      </c>
      <c r="F239">
        <v>0.86</v>
      </c>
      <c r="G239">
        <v>63.34</v>
      </c>
      <c r="H239" s="11">
        <v>46004</v>
      </c>
      <c r="I239" s="12">
        <f t="shared" si="6"/>
        <v>92</v>
      </c>
      <c r="J239" s="12">
        <f t="shared" si="7"/>
        <v>2.2599999999999998</v>
      </c>
    </row>
    <row r="240" spans="1:10" x14ac:dyDescent="0.25">
      <c r="A240" t="s">
        <v>298</v>
      </c>
      <c r="B240">
        <v>29.09</v>
      </c>
      <c r="C240">
        <v>2.0099999999999998</v>
      </c>
      <c r="D240">
        <v>0.32</v>
      </c>
      <c r="E240">
        <v>0</v>
      </c>
      <c r="F240">
        <v>0.89</v>
      </c>
      <c r="G240">
        <v>62.87</v>
      </c>
      <c r="H240" s="11">
        <v>46003</v>
      </c>
      <c r="I240" s="12">
        <f t="shared" si="6"/>
        <v>91.96</v>
      </c>
      <c r="J240" s="12">
        <f t="shared" si="7"/>
        <v>2.3299999999999996</v>
      </c>
    </row>
    <row r="241" spans="1:10" x14ac:dyDescent="0.25">
      <c r="A241" t="s">
        <v>299</v>
      </c>
      <c r="B241">
        <v>29.09</v>
      </c>
      <c r="C241">
        <v>2.0099999999999998</v>
      </c>
      <c r="D241">
        <v>0.32</v>
      </c>
      <c r="E241">
        <v>0</v>
      </c>
      <c r="F241">
        <v>0.89</v>
      </c>
      <c r="G241">
        <v>62.87</v>
      </c>
      <c r="H241" s="11">
        <v>46002</v>
      </c>
      <c r="I241" s="12">
        <f t="shared" si="6"/>
        <v>91.96</v>
      </c>
      <c r="J241" s="12">
        <f t="shared" si="7"/>
        <v>2.3299999999999996</v>
      </c>
    </row>
    <row r="242" spans="1:10" x14ac:dyDescent="0.25">
      <c r="A242" t="s">
        <v>300</v>
      </c>
      <c r="B242">
        <v>29.09</v>
      </c>
      <c r="C242">
        <v>2.0099999999999998</v>
      </c>
      <c r="D242">
        <v>0.32</v>
      </c>
      <c r="E242">
        <v>0</v>
      </c>
      <c r="F242">
        <v>0.89</v>
      </c>
      <c r="G242">
        <v>62.87</v>
      </c>
      <c r="H242" s="11">
        <v>46001</v>
      </c>
      <c r="I242" s="12">
        <f t="shared" si="6"/>
        <v>91.96</v>
      </c>
      <c r="J242" s="12">
        <f t="shared" si="7"/>
        <v>2.3299999999999996</v>
      </c>
    </row>
    <row r="243" spans="1:10" x14ac:dyDescent="0.25">
      <c r="A243" t="s">
        <v>301</v>
      </c>
      <c r="B243">
        <v>29.74</v>
      </c>
      <c r="C243">
        <v>2.04</v>
      </c>
      <c r="D243">
        <v>0.34</v>
      </c>
      <c r="E243">
        <v>0</v>
      </c>
      <c r="F243">
        <v>0.96</v>
      </c>
      <c r="G243">
        <v>62.08</v>
      </c>
      <c r="H243" s="11">
        <v>46000</v>
      </c>
      <c r="I243" s="12">
        <f t="shared" si="6"/>
        <v>91.82</v>
      </c>
      <c r="J243" s="12">
        <f t="shared" si="7"/>
        <v>2.38</v>
      </c>
    </row>
    <row r="244" spans="1:10" x14ac:dyDescent="0.25">
      <c r="A244" t="s">
        <v>302</v>
      </c>
      <c r="B244">
        <v>29.73</v>
      </c>
      <c r="C244">
        <v>2.0499999999999998</v>
      </c>
      <c r="D244">
        <v>0.34</v>
      </c>
      <c r="E244">
        <v>0</v>
      </c>
      <c r="F244">
        <v>0.97</v>
      </c>
      <c r="G244">
        <v>61.93</v>
      </c>
      <c r="H244" s="11">
        <v>45999</v>
      </c>
      <c r="I244" s="12">
        <f t="shared" si="6"/>
        <v>91.66</v>
      </c>
      <c r="J244" s="12">
        <f t="shared" si="7"/>
        <v>2.3899999999999997</v>
      </c>
    </row>
    <row r="245" spans="1:10" x14ac:dyDescent="0.25">
      <c r="A245" t="s">
        <v>303</v>
      </c>
      <c r="B245">
        <v>28.65</v>
      </c>
      <c r="C245">
        <v>5.55</v>
      </c>
      <c r="D245">
        <v>0.33</v>
      </c>
      <c r="E245">
        <v>0</v>
      </c>
      <c r="F245">
        <v>1</v>
      </c>
      <c r="G245">
        <v>59.61</v>
      </c>
      <c r="H245" s="11">
        <v>45998</v>
      </c>
      <c r="I245" s="12">
        <f t="shared" si="6"/>
        <v>88.259999999999991</v>
      </c>
      <c r="J245" s="12">
        <f t="shared" si="7"/>
        <v>5.88</v>
      </c>
    </row>
    <row r="246" spans="1:10" x14ac:dyDescent="0.25">
      <c r="A246" t="s">
        <v>304</v>
      </c>
      <c r="B246">
        <v>29.18</v>
      </c>
      <c r="C246">
        <v>6.36</v>
      </c>
      <c r="D246">
        <v>0.34</v>
      </c>
      <c r="E246">
        <v>0</v>
      </c>
      <c r="F246">
        <v>0.8</v>
      </c>
      <c r="G246">
        <v>58.35</v>
      </c>
      <c r="H246" s="11">
        <v>45997</v>
      </c>
      <c r="I246" s="12">
        <f t="shared" si="6"/>
        <v>87.53</v>
      </c>
      <c r="J246" s="12">
        <f t="shared" si="7"/>
        <v>6.7</v>
      </c>
    </row>
    <row r="247" spans="1:10" x14ac:dyDescent="0.25">
      <c r="A247" t="s">
        <v>305</v>
      </c>
      <c r="B247">
        <v>29.11</v>
      </c>
      <c r="C247">
        <v>6.46</v>
      </c>
      <c r="D247">
        <v>0.34</v>
      </c>
      <c r="E247">
        <v>0</v>
      </c>
      <c r="F247">
        <v>0.81</v>
      </c>
      <c r="G247">
        <v>58.28</v>
      </c>
      <c r="H247" s="11">
        <v>45996</v>
      </c>
      <c r="I247" s="12">
        <f t="shared" si="6"/>
        <v>87.39</v>
      </c>
      <c r="J247" s="12">
        <f t="shared" si="7"/>
        <v>6.8</v>
      </c>
    </row>
    <row r="248" spans="1:10" x14ac:dyDescent="0.25">
      <c r="A248" t="s">
        <v>306</v>
      </c>
      <c r="B248">
        <v>29.11</v>
      </c>
      <c r="C248">
        <v>6.46</v>
      </c>
      <c r="D248">
        <v>0.34</v>
      </c>
      <c r="E248">
        <v>0</v>
      </c>
      <c r="F248">
        <v>0.81</v>
      </c>
      <c r="G248">
        <v>58.28</v>
      </c>
      <c r="H248" s="11">
        <v>45995</v>
      </c>
      <c r="I248" s="12">
        <f t="shared" si="6"/>
        <v>87.39</v>
      </c>
      <c r="J248" s="12">
        <f t="shared" si="7"/>
        <v>6.8</v>
      </c>
    </row>
    <row r="249" spans="1:10" x14ac:dyDescent="0.25">
      <c r="A249" t="s">
        <v>307</v>
      </c>
      <c r="B249">
        <v>29.11</v>
      </c>
      <c r="C249">
        <v>6.46</v>
      </c>
      <c r="D249">
        <v>0.34</v>
      </c>
      <c r="E249">
        <v>0</v>
      </c>
      <c r="F249">
        <v>0.81</v>
      </c>
      <c r="G249">
        <v>58.29</v>
      </c>
      <c r="H249" s="11">
        <v>45994</v>
      </c>
      <c r="I249" s="12">
        <f t="shared" si="6"/>
        <v>87.4</v>
      </c>
      <c r="J249" s="12">
        <f t="shared" si="7"/>
        <v>6.8</v>
      </c>
    </row>
    <row r="250" spans="1:10" x14ac:dyDescent="0.25">
      <c r="A250" t="s">
        <v>308</v>
      </c>
      <c r="B250">
        <v>28.3</v>
      </c>
      <c r="C250">
        <v>8.83</v>
      </c>
      <c r="D250">
        <v>0.34</v>
      </c>
      <c r="E250">
        <v>0</v>
      </c>
      <c r="F250">
        <v>0.79</v>
      </c>
      <c r="G250">
        <v>56.88</v>
      </c>
      <c r="H250" s="11">
        <v>45993</v>
      </c>
      <c r="I250" s="12">
        <f t="shared" si="6"/>
        <v>85.18</v>
      </c>
      <c r="J250" s="12">
        <f t="shared" si="7"/>
        <v>9.17</v>
      </c>
    </row>
    <row r="251" spans="1:10" x14ac:dyDescent="0.25">
      <c r="A251" t="s">
        <v>309</v>
      </c>
      <c r="B251">
        <v>28.35</v>
      </c>
      <c r="C251">
        <v>6.31</v>
      </c>
      <c r="D251">
        <v>0.34</v>
      </c>
      <c r="E251">
        <v>0</v>
      </c>
      <c r="F251">
        <v>3.41</v>
      </c>
      <c r="G251">
        <v>56.59</v>
      </c>
      <c r="H251" s="11">
        <v>45992</v>
      </c>
      <c r="I251" s="12">
        <f t="shared" si="6"/>
        <v>84.94</v>
      </c>
      <c r="J251" s="12">
        <f t="shared" si="7"/>
        <v>6.6499999999999995</v>
      </c>
    </row>
    <row r="252" spans="1:10" x14ac:dyDescent="0.25">
      <c r="A252" t="s">
        <v>310</v>
      </c>
      <c r="B252">
        <v>28.43</v>
      </c>
      <c r="C252">
        <v>6.35</v>
      </c>
      <c r="D252">
        <v>0.35</v>
      </c>
      <c r="E252">
        <v>0</v>
      </c>
      <c r="F252">
        <v>3.42</v>
      </c>
      <c r="G252">
        <v>56.59</v>
      </c>
      <c r="H252" s="11">
        <v>45991</v>
      </c>
      <c r="I252" s="12">
        <f t="shared" si="6"/>
        <v>85.02000000000001</v>
      </c>
      <c r="J252" s="12">
        <f t="shared" si="7"/>
        <v>6.6999999999999993</v>
      </c>
    </row>
    <row r="253" spans="1:10" x14ac:dyDescent="0.25">
      <c r="A253" t="s">
        <v>311</v>
      </c>
      <c r="B253">
        <v>28.37</v>
      </c>
      <c r="C253">
        <v>6.43</v>
      </c>
      <c r="D253">
        <v>0.35</v>
      </c>
      <c r="E253">
        <v>0</v>
      </c>
      <c r="F253">
        <v>1.98</v>
      </c>
      <c r="G253">
        <v>58.05</v>
      </c>
      <c r="H253" s="11">
        <v>45990</v>
      </c>
      <c r="I253" s="12">
        <f t="shared" si="6"/>
        <v>86.42</v>
      </c>
      <c r="J253" s="12">
        <f t="shared" si="7"/>
        <v>6.7799999999999994</v>
      </c>
    </row>
    <row r="254" spans="1:10" x14ac:dyDescent="0.25">
      <c r="A254" t="s">
        <v>312</v>
      </c>
      <c r="B254">
        <v>28.52</v>
      </c>
      <c r="C254">
        <v>6.4</v>
      </c>
      <c r="D254">
        <v>0.35</v>
      </c>
      <c r="E254">
        <v>0</v>
      </c>
      <c r="F254">
        <v>1.1399999999999999</v>
      </c>
      <c r="G254">
        <v>58.95</v>
      </c>
      <c r="H254" s="11">
        <v>45989</v>
      </c>
      <c r="I254" s="12">
        <f t="shared" si="6"/>
        <v>87.47</v>
      </c>
      <c r="J254" s="12">
        <f t="shared" si="7"/>
        <v>6.75</v>
      </c>
    </row>
    <row r="255" spans="1:10" x14ac:dyDescent="0.25">
      <c r="A255" t="s">
        <v>313</v>
      </c>
      <c r="B255">
        <v>28.53</v>
      </c>
      <c r="C255">
        <v>6.4</v>
      </c>
      <c r="D255">
        <v>0.35</v>
      </c>
      <c r="E255">
        <v>0</v>
      </c>
      <c r="F255">
        <v>1.1299999999999999</v>
      </c>
      <c r="G255">
        <v>58.94</v>
      </c>
      <c r="H255" s="11">
        <v>45988</v>
      </c>
      <c r="I255" s="12">
        <f t="shared" si="6"/>
        <v>87.47</v>
      </c>
      <c r="J255" s="12">
        <f t="shared" si="7"/>
        <v>6.75</v>
      </c>
    </row>
    <row r="256" spans="1:10" x14ac:dyDescent="0.25">
      <c r="A256" t="s">
        <v>314</v>
      </c>
      <c r="B256">
        <v>28.51</v>
      </c>
      <c r="C256">
        <v>6.39</v>
      </c>
      <c r="D256">
        <v>0.35</v>
      </c>
      <c r="E256">
        <v>0</v>
      </c>
      <c r="F256">
        <v>1.1299999999999999</v>
      </c>
      <c r="G256">
        <v>58.95</v>
      </c>
      <c r="H256" s="11">
        <v>45987</v>
      </c>
      <c r="I256" s="12">
        <f t="shared" si="6"/>
        <v>87.460000000000008</v>
      </c>
      <c r="J256" s="12">
        <f t="shared" si="7"/>
        <v>6.7399999999999993</v>
      </c>
    </row>
    <row r="257" spans="1:10" x14ac:dyDescent="0.25">
      <c r="A257" t="s">
        <v>315</v>
      </c>
      <c r="B257">
        <v>28.2</v>
      </c>
      <c r="C257">
        <v>7.61</v>
      </c>
      <c r="D257">
        <v>0.34</v>
      </c>
      <c r="E257">
        <v>0</v>
      </c>
      <c r="F257">
        <v>1.1000000000000001</v>
      </c>
      <c r="G257">
        <v>58.24</v>
      </c>
      <c r="H257" s="11">
        <v>45986</v>
      </c>
      <c r="I257" s="12">
        <f t="shared" si="6"/>
        <v>86.44</v>
      </c>
      <c r="J257" s="12">
        <f t="shared" si="7"/>
        <v>7.95</v>
      </c>
    </row>
    <row r="258" spans="1:10" x14ac:dyDescent="0.25">
      <c r="A258" t="s">
        <v>316</v>
      </c>
      <c r="B258">
        <v>28.53</v>
      </c>
      <c r="C258">
        <v>7.83</v>
      </c>
      <c r="D258">
        <v>0.35</v>
      </c>
      <c r="E258">
        <v>0</v>
      </c>
      <c r="F258">
        <v>1.1299999999999999</v>
      </c>
      <c r="G258">
        <v>57.55</v>
      </c>
      <c r="H258" s="11">
        <v>45985</v>
      </c>
      <c r="I258" s="12">
        <f t="shared" ref="I258:I321" si="8">B258+G258</f>
        <v>86.08</v>
      </c>
      <c r="J258" s="12">
        <f t="shared" ref="J258:J321" si="9">D258+C258</f>
        <v>8.18</v>
      </c>
    </row>
    <row r="259" spans="1:10" x14ac:dyDescent="0.25">
      <c r="A259" t="s">
        <v>317</v>
      </c>
      <c r="B259">
        <v>28.53</v>
      </c>
      <c r="C259">
        <v>7.83</v>
      </c>
      <c r="D259">
        <v>0.35</v>
      </c>
      <c r="E259">
        <v>0</v>
      </c>
      <c r="F259">
        <v>1.1299999999999999</v>
      </c>
      <c r="G259">
        <v>57.56</v>
      </c>
      <c r="H259" s="11">
        <v>45984</v>
      </c>
      <c r="I259" s="12">
        <f t="shared" si="8"/>
        <v>86.09</v>
      </c>
      <c r="J259" s="12">
        <f t="shared" si="9"/>
        <v>8.18</v>
      </c>
    </row>
    <row r="260" spans="1:10" x14ac:dyDescent="0.25">
      <c r="A260" t="s">
        <v>318</v>
      </c>
      <c r="B260">
        <v>28.07</v>
      </c>
      <c r="C260">
        <v>9.4700000000000006</v>
      </c>
      <c r="D260">
        <v>0.35</v>
      </c>
      <c r="E260">
        <v>0</v>
      </c>
      <c r="F260">
        <v>1.1200000000000001</v>
      </c>
      <c r="G260">
        <v>56.44</v>
      </c>
      <c r="H260" s="11">
        <v>45983</v>
      </c>
      <c r="I260" s="12">
        <f t="shared" si="8"/>
        <v>84.509999999999991</v>
      </c>
      <c r="J260" s="12">
        <f t="shared" si="9"/>
        <v>9.82</v>
      </c>
    </row>
    <row r="261" spans="1:10" x14ac:dyDescent="0.25">
      <c r="A261" t="s">
        <v>319</v>
      </c>
      <c r="B261">
        <v>28.33</v>
      </c>
      <c r="C261">
        <v>9.49</v>
      </c>
      <c r="D261">
        <v>0.35</v>
      </c>
      <c r="E261">
        <v>0</v>
      </c>
      <c r="F261">
        <v>1.1200000000000001</v>
      </c>
      <c r="G261">
        <v>56.06</v>
      </c>
      <c r="H261" s="11">
        <v>45982</v>
      </c>
      <c r="I261" s="12">
        <f t="shared" si="8"/>
        <v>84.39</v>
      </c>
      <c r="J261" s="12">
        <f t="shared" si="9"/>
        <v>9.84</v>
      </c>
    </row>
    <row r="262" spans="1:10" x14ac:dyDescent="0.25">
      <c r="A262" t="s">
        <v>320</v>
      </c>
      <c r="B262">
        <v>28.33</v>
      </c>
      <c r="C262">
        <v>9.4700000000000006</v>
      </c>
      <c r="D262">
        <v>0.35</v>
      </c>
      <c r="E262">
        <v>0</v>
      </c>
      <c r="F262">
        <v>1.1399999999999999</v>
      </c>
      <c r="G262">
        <v>56.07</v>
      </c>
      <c r="H262" s="11">
        <v>45981</v>
      </c>
      <c r="I262" s="12">
        <f t="shared" si="8"/>
        <v>84.4</v>
      </c>
      <c r="J262" s="12">
        <f t="shared" si="9"/>
        <v>9.82</v>
      </c>
    </row>
    <row r="263" spans="1:10" x14ac:dyDescent="0.25">
      <c r="A263" t="s">
        <v>321</v>
      </c>
      <c r="B263">
        <v>28.33</v>
      </c>
      <c r="C263">
        <v>9.4700000000000006</v>
      </c>
      <c r="D263">
        <v>0.35</v>
      </c>
      <c r="E263">
        <v>0</v>
      </c>
      <c r="F263">
        <v>1.1399999999999999</v>
      </c>
      <c r="G263">
        <v>56.07</v>
      </c>
      <c r="H263" s="11">
        <v>45980</v>
      </c>
      <c r="I263" s="12">
        <f t="shared" si="8"/>
        <v>84.4</v>
      </c>
      <c r="J263" s="12">
        <f t="shared" si="9"/>
        <v>9.82</v>
      </c>
    </row>
    <row r="264" spans="1:10" x14ac:dyDescent="0.25">
      <c r="A264" t="s">
        <v>322</v>
      </c>
      <c r="B264">
        <v>28.2</v>
      </c>
      <c r="C264">
        <v>9.98</v>
      </c>
      <c r="D264">
        <v>0.35</v>
      </c>
      <c r="E264">
        <v>0</v>
      </c>
      <c r="F264">
        <v>1.1399999999999999</v>
      </c>
      <c r="G264">
        <v>55.75</v>
      </c>
      <c r="H264" s="11">
        <v>45979</v>
      </c>
      <c r="I264" s="12">
        <f t="shared" si="8"/>
        <v>83.95</v>
      </c>
      <c r="J264" s="12">
        <f t="shared" si="9"/>
        <v>10.33</v>
      </c>
    </row>
    <row r="265" spans="1:10" x14ac:dyDescent="0.25">
      <c r="A265" t="s">
        <v>323</v>
      </c>
      <c r="B265">
        <v>28.26</v>
      </c>
      <c r="C265">
        <v>9.0299999999999994</v>
      </c>
      <c r="D265">
        <v>0.35</v>
      </c>
      <c r="E265">
        <v>0</v>
      </c>
      <c r="F265">
        <v>2.09</v>
      </c>
      <c r="G265">
        <v>55.67</v>
      </c>
      <c r="H265" s="11">
        <v>45978</v>
      </c>
      <c r="I265" s="12">
        <f t="shared" si="8"/>
        <v>83.93</v>
      </c>
      <c r="J265" s="12">
        <f t="shared" si="9"/>
        <v>9.379999999999999</v>
      </c>
    </row>
    <row r="266" spans="1:10" x14ac:dyDescent="0.25">
      <c r="A266" t="s">
        <v>324</v>
      </c>
      <c r="B266">
        <v>28.37</v>
      </c>
      <c r="C266">
        <v>9</v>
      </c>
      <c r="D266">
        <v>0.35</v>
      </c>
      <c r="E266">
        <v>0</v>
      </c>
      <c r="F266">
        <v>2.08</v>
      </c>
      <c r="G266">
        <v>55.66</v>
      </c>
      <c r="H266" s="11">
        <v>45977</v>
      </c>
      <c r="I266" s="12">
        <f t="shared" si="8"/>
        <v>84.03</v>
      </c>
      <c r="J266" s="12">
        <f t="shared" si="9"/>
        <v>9.35</v>
      </c>
    </row>
    <row r="267" spans="1:10" x14ac:dyDescent="0.25">
      <c r="A267" t="s">
        <v>325</v>
      </c>
      <c r="B267">
        <v>28.28</v>
      </c>
      <c r="C267">
        <v>8.73</v>
      </c>
      <c r="D267">
        <v>0.35</v>
      </c>
      <c r="E267">
        <v>0</v>
      </c>
      <c r="F267">
        <v>1.66</v>
      </c>
      <c r="G267">
        <v>56.33</v>
      </c>
      <c r="H267" s="11">
        <v>45976</v>
      </c>
      <c r="I267" s="12">
        <f t="shared" si="8"/>
        <v>84.61</v>
      </c>
      <c r="J267" s="12">
        <f t="shared" si="9"/>
        <v>9.08</v>
      </c>
    </row>
    <row r="268" spans="1:10" x14ac:dyDescent="0.25">
      <c r="A268" t="s">
        <v>326</v>
      </c>
      <c r="B268">
        <v>28.16</v>
      </c>
      <c r="C268">
        <v>6.79</v>
      </c>
      <c r="D268">
        <v>0.35</v>
      </c>
      <c r="E268">
        <v>0</v>
      </c>
      <c r="F268">
        <v>4.13</v>
      </c>
      <c r="G268">
        <v>55.87</v>
      </c>
      <c r="H268" s="11">
        <v>45975</v>
      </c>
      <c r="I268" s="12">
        <f t="shared" si="8"/>
        <v>84.03</v>
      </c>
      <c r="J268" s="12">
        <f t="shared" si="9"/>
        <v>7.14</v>
      </c>
    </row>
    <row r="269" spans="1:10" x14ac:dyDescent="0.25">
      <c r="A269" t="s">
        <v>327</v>
      </c>
      <c r="B269">
        <v>28.16</v>
      </c>
      <c r="C269">
        <v>6.79</v>
      </c>
      <c r="D269">
        <v>0.35</v>
      </c>
      <c r="E269">
        <v>0</v>
      </c>
      <c r="F269">
        <v>4.13</v>
      </c>
      <c r="G269">
        <v>55.87</v>
      </c>
      <c r="H269" s="11">
        <v>45974</v>
      </c>
      <c r="I269" s="12">
        <f t="shared" si="8"/>
        <v>84.03</v>
      </c>
      <c r="J269" s="12">
        <f t="shared" si="9"/>
        <v>7.14</v>
      </c>
    </row>
    <row r="270" spans="1:10" x14ac:dyDescent="0.25">
      <c r="A270" t="s">
        <v>328</v>
      </c>
      <c r="B270">
        <v>28.17</v>
      </c>
      <c r="C270">
        <v>6.79</v>
      </c>
      <c r="D270">
        <v>0.35</v>
      </c>
      <c r="E270">
        <v>0</v>
      </c>
      <c r="F270">
        <v>4.13</v>
      </c>
      <c r="G270">
        <v>55.86</v>
      </c>
      <c r="H270" s="11">
        <v>45973</v>
      </c>
      <c r="I270" s="12">
        <f t="shared" si="8"/>
        <v>84.03</v>
      </c>
      <c r="J270" s="12">
        <f t="shared" si="9"/>
        <v>7.14</v>
      </c>
    </row>
    <row r="271" spans="1:10" x14ac:dyDescent="0.25">
      <c r="A271" t="s">
        <v>329</v>
      </c>
      <c r="B271">
        <v>28.17</v>
      </c>
      <c r="C271">
        <v>2.86</v>
      </c>
      <c r="D271">
        <v>0.35</v>
      </c>
      <c r="E271">
        <v>0</v>
      </c>
      <c r="F271">
        <v>7.76</v>
      </c>
      <c r="G271">
        <v>56.25</v>
      </c>
      <c r="H271" s="11">
        <v>45972</v>
      </c>
      <c r="I271" s="12">
        <f t="shared" si="8"/>
        <v>84.42</v>
      </c>
      <c r="J271" s="12">
        <f t="shared" si="9"/>
        <v>3.21</v>
      </c>
    </row>
    <row r="272" spans="1:10" x14ac:dyDescent="0.25">
      <c r="A272" t="s">
        <v>330</v>
      </c>
      <c r="B272">
        <v>28.7</v>
      </c>
      <c r="C272">
        <v>1.53</v>
      </c>
      <c r="D272">
        <v>0.36</v>
      </c>
      <c r="E272">
        <v>0</v>
      </c>
      <c r="F272">
        <v>5.54</v>
      </c>
      <c r="G272">
        <v>59.42</v>
      </c>
      <c r="H272" s="11">
        <v>45971</v>
      </c>
      <c r="I272" s="12">
        <f t="shared" si="8"/>
        <v>88.12</v>
      </c>
      <c r="J272" s="12">
        <f t="shared" si="9"/>
        <v>1.8900000000000001</v>
      </c>
    </row>
    <row r="273" spans="1:10" x14ac:dyDescent="0.25">
      <c r="A273" t="s">
        <v>331</v>
      </c>
      <c r="B273">
        <v>29.49</v>
      </c>
      <c r="C273">
        <v>1.52</v>
      </c>
      <c r="D273">
        <v>0.36</v>
      </c>
      <c r="E273">
        <v>0</v>
      </c>
      <c r="F273">
        <v>1.78</v>
      </c>
      <c r="G273">
        <v>62.46</v>
      </c>
      <c r="H273" s="11">
        <v>45970</v>
      </c>
      <c r="I273" s="12">
        <f t="shared" si="8"/>
        <v>91.95</v>
      </c>
      <c r="J273" s="12">
        <f t="shared" si="9"/>
        <v>1.88</v>
      </c>
    </row>
    <row r="274" spans="1:10" x14ac:dyDescent="0.25">
      <c r="A274" t="s">
        <v>332</v>
      </c>
      <c r="B274">
        <v>29.61</v>
      </c>
      <c r="C274">
        <v>1.5</v>
      </c>
      <c r="D274">
        <v>0.35</v>
      </c>
      <c r="E274">
        <v>0</v>
      </c>
      <c r="F274">
        <v>1.75</v>
      </c>
      <c r="G274">
        <v>62.46</v>
      </c>
      <c r="H274" s="11">
        <v>45969</v>
      </c>
      <c r="I274" s="12">
        <f t="shared" si="8"/>
        <v>92.07</v>
      </c>
      <c r="J274" s="12">
        <f t="shared" si="9"/>
        <v>1.85</v>
      </c>
    </row>
    <row r="275" spans="1:10" x14ac:dyDescent="0.25">
      <c r="A275" t="s">
        <v>333</v>
      </c>
      <c r="B275">
        <v>29.23</v>
      </c>
      <c r="C275">
        <v>2.0699999999999998</v>
      </c>
      <c r="D275">
        <v>0.35</v>
      </c>
      <c r="E275">
        <v>0</v>
      </c>
      <c r="F275">
        <v>1.46</v>
      </c>
      <c r="G275">
        <v>62.62</v>
      </c>
      <c r="H275" s="11">
        <v>45968</v>
      </c>
      <c r="I275" s="12">
        <f t="shared" si="8"/>
        <v>91.85</v>
      </c>
      <c r="J275" s="12">
        <f t="shared" si="9"/>
        <v>2.42</v>
      </c>
    </row>
    <row r="276" spans="1:10" x14ac:dyDescent="0.25">
      <c r="A276" t="s">
        <v>334</v>
      </c>
      <c r="B276">
        <v>29.23</v>
      </c>
      <c r="C276">
        <v>2.0699999999999998</v>
      </c>
      <c r="D276">
        <v>0.35</v>
      </c>
      <c r="E276">
        <v>0</v>
      </c>
      <c r="F276">
        <v>1.46</v>
      </c>
      <c r="G276">
        <v>62.62</v>
      </c>
      <c r="H276" s="11">
        <v>45967</v>
      </c>
      <c r="I276" s="12">
        <f t="shared" si="8"/>
        <v>91.85</v>
      </c>
      <c r="J276" s="12">
        <f t="shared" si="9"/>
        <v>2.42</v>
      </c>
    </row>
    <row r="277" spans="1:10" x14ac:dyDescent="0.25">
      <c r="A277" t="s">
        <v>335</v>
      </c>
      <c r="B277">
        <v>29.23</v>
      </c>
      <c r="C277">
        <v>2.0699999999999998</v>
      </c>
      <c r="D277">
        <v>0.35</v>
      </c>
      <c r="E277">
        <v>0</v>
      </c>
      <c r="F277">
        <v>1.46</v>
      </c>
      <c r="G277">
        <v>62.62</v>
      </c>
      <c r="H277" s="11">
        <v>45966</v>
      </c>
      <c r="I277" s="12">
        <f t="shared" si="8"/>
        <v>91.85</v>
      </c>
      <c r="J277" s="12">
        <f t="shared" si="9"/>
        <v>2.42</v>
      </c>
    </row>
    <row r="278" spans="1:10" x14ac:dyDescent="0.25">
      <c r="A278" t="s">
        <v>336</v>
      </c>
      <c r="B278">
        <v>29.44</v>
      </c>
      <c r="C278">
        <v>2.1</v>
      </c>
      <c r="D278">
        <v>0.35</v>
      </c>
      <c r="E278">
        <v>0</v>
      </c>
      <c r="F278">
        <v>1.49</v>
      </c>
      <c r="G278">
        <v>62.3</v>
      </c>
      <c r="H278" s="11">
        <v>45965</v>
      </c>
      <c r="I278" s="12">
        <f t="shared" si="8"/>
        <v>91.74</v>
      </c>
      <c r="J278" s="12">
        <f t="shared" si="9"/>
        <v>2.4500000000000002</v>
      </c>
    </row>
    <row r="279" spans="1:10" x14ac:dyDescent="0.25">
      <c r="A279" t="s">
        <v>337</v>
      </c>
      <c r="B279">
        <v>29.62</v>
      </c>
      <c r="C279">
        <v>2.0699999999999998</v>
      </c>
      <c r="D279">
        <v>0.35</v>
      </c>
      <c r="E279">
        <v>0</v>
      </c>
      <c r="F279">
        <v>1.47</v>
      </c>
      <c r="G279">
        <v>62.24</v>
      </c>
      <c r="H279" s="11">
        <v>45964</v>
      </c>
      <c r="I279" s="12">
        <f t="shared" si="8"/>
        <v>91.86</v>
      </c>
      <c r="J279" s="12">
        <f t="shared" si="9"/>
        <v>2.42</v>
      </c>
    </row>
    <row r="280" spans="1:10" x14ac:dyDescent="0.25">
      <c r="A280" t="s">
        <v>338</v>
      </c>
      <c r="B280">
        <v>29.39</v>
      </c>
      <c r="C280">
        <v>2.86</v>
      </c>
      <c r="D280">
        <v>0.34</v>
      </c>
      <c r="E280">
        <v>0</v>
      </c>
      <c r="F280">
        <v>1.52</v>
      </c>
      <c r="G280">
        <v>61.65</v>
      </c>
      <c r="H280" s="11">
        <v>45963</v>
      </c>
      <c r="I280" s="12">
        <f t="shared" si="8"/>
        <v>91.039999999999992</v>
      </c>
      <c r="J280" s="12">
        <f t="shared" si="9"/>
        <v>3.1999999999999997</v>
      </c>
    </row>
    <row r="281" spans="1:10" x14ac:dyDescent="0.25">
      <c r="A281" t="s">
        <v>339</v>
      </c>
      <c r="B281">
        <v>29.27</v>
      </c>
      <c r="C281">
        <v>2.92</v>
      </c>
      <c r="D281">
        <v>0.35</v>
      </c>
      <c r="E281">
        <v>0</v>
      </c>
      <c r="F281">
        <v>1.46</v>
      </c>
      <c r="G281">
        <v>61.66</v>
      </c>
      <c r="H281" s="11">
        <v>45962</v>
      </c>
      <c r="I281" s="12">
        <f t="shared" si="8"/>
        <v>90.929999999999993</v>
      </c>
      <c r="J281" s="12">
        <f t="shared" si="9"/>
        <v>3.27</v>
      </c>
    </row>
    <row r="282" spans="1:10" x14ac:dyDescent="0.25">
      <c r="A282" t="s">
        <v>340</v>
      </c>
      <c r="B282">
        <v>29.62</v>
      </c>
      <c r="C282">
        <v>2.92</v>
      </c>
      <c r="D282">
        <v>0.35</v>
      </c>
      <c r="E282">
        <v>0</v>
      </c>
      <c r="F282">
        <v>1.47</v>
      </c>
      <c r="G282">
        <v>61.33</v>
      </c>
      <c r="H282" s="11">
        <v>45961</v>
      </c>
      <c r="I282" s="12">
        <f t="shared" si="8"/>
        <v>90.95</v>
      </c>
      <c r="J282" s="12">
        <f t="shared" si="9"/>
        <v>3.27</v>
      </c>
    </row>
    <row r="283" spans="1:10" x14ac:dyDescent="0.25">
      <c r="A283" t="s">
        <v>341</v>
      </c>
      <c r="B283">
        <v>29.62</v>
      </c>
      <c r="C283">
        <v>2.92</v>
      </c>
      <c r="D283">
        <v>0.35</v>
      </c>
      <c r="E283">
        <v>0</v>
      </c>
      <c r="F283">
        <v>1.47</v>
      </c>
      <c r="G283">
        <v>61.33</v>
      </c>
      <c r="H283" s="11">
        <v>45960</v>
      </c>
      <c r="I283" s="12">
        <f t="shared" si="8"/>
        <v>90.95</v>
      </c>
      <c r="J283" s="12">
        <f t="shared" si="9"/>
        <v>3.27</v>
      </c>
    </row>
    <row r="284" spans="1:10" x14ac:dyDescent="0.25">
      <c r="A284" t="s">
        <v>342</v>
      </c>
      <c r="B284">
        <v>29.62</v>
      </c>
      <c r="C284">
        <v>2.92</v>
      </c>
      <c r="D284">
        <v>0.35</v>
      </c>
      <c r="E284">
        <v>0</v>
      </c>
      <c r="F284">
        <v>1.47</v>
      </c>
      <c r="G284">
        <v>61.33</v>
      </c>
      <c r="H284" s="11">
        <v>45959</v>
      </c>
      <c r="I284" s="12">
        <f t="shared" si="8"/>
        <v>90.95</v>
      </c>
      <c r="J284" s="12">
        <f t="shared" si="9"/>
        <v>3.27</v>
      </c>
    </row>
    <row r="285" spans="1:10" x14ac:dyDescent="0.25">
      <c r="A285" t="s">
        <v>343</v>
      </c>
      <c r="B285">
        <v>29.65</v>
      </c>
      <c r="C285">
        <v>2.09</v>
      </c>
      <c r="D285">
        <v>0.35</v>
      </c>
      <c r="E285">
        <v>0</v>
      </c>
      <c r="F285">
        <v>2.2200000000000002</v>
      </c>
      <c r="G285">
        <v>61.41</v>
      </c>
      <c r="H285" s="11">
        <v>45958</v>
      </c>
      <c r="I285" s="12">
        <f t="shared" si="8"/>
        <v>91.06</v>
      </c>
      <c r="J285" s="12">
        <f t="shared" si="9"/>
        <v>2.44</v>
      </c>
    </row>
    <row r="286" spans="1:10" x14ac:dyDescent="0.25">
      <c r="A286" t="s">
        <v>344</v>
      </c>
      <c r="B286">
        <v>29.83</v>
      </c>
      <c r="C286">
        <v>2.09</v>
      </c>
      <c r="D286">
        <v>0.35</v>
      </c>
      <c r="E286">
        <v>0</v>
      </c>
      <c r="F286">
        <v>1.37</v>
      </c>
      <c r="G286">
        <v>61.1</v>
      </c>
      <c r="H286" s="11">
        <v>45957</v>
      </c>
      <c r="I286" s="12">
        <f t="shared" si="8"/>
        <v>90.93</v>
      </c>
      <c r="J286" s="12">
        <f t="shared" si="9"/>
        <v>2.44</v>
      </c>
    </row>
    <row r="287" spans="1:10" x14ac:dyDescent="0.25">
      <c r="A287" t="s">
        <v>345</v>
      </c>
      <c r="B287">
        <v>29.78</v>
      </c>
      <c r="C287">
        <v>2.11</v>
      </c>
      <c r="D287">
        <v>0.36</v>
      </c>
      <c r="E287">
        <v>0</v>
      </c>
      <c r="F287">
        <v>1.38</v>
      </c>
      <c r="G287">
        <v>60.95</v>
      </c>
      <c r="H287" s="11">
        <v>45956</v>
      </c>
      <c r="I287" s="12">
        <f t="shared" si="8"/>
        <v>90.73</v>
      </c>
      <c r="J287" s="12">
        <f t="shared" si="9"/>
        <v>2.4699999999999998</v>
      </c>
    </row>
    <row r="288" spans="1:10" x14ac:dyDescent="0.25">
      <c r="A288" t="s">
        <v>346</v>
      </c>
      <c r="B288">
        <v>29.89</v>
      </c>
      <c r="C288">
        <v>2.12</v>
      </c>
      <c r="D288">
        <v>0.36</v>
      </c>
      <c r="E288">
        <v>0</v>
      </c>
      <c r="F288">
        <v>1.39</v>
      </c>
      <c r="G288">
        <v>60.87</v>
      </c>
      <c r="H288" s="11">
        <v>45955</v>
      </c>
      <c r="I288" s="12">
        <f t="shared" si="8"/>
        <v>90.759999999999991</v>
      </c>
      <c r="J288" s="12">
        <f t="shared" si="9"/>
        <v>2.48</v>
      </c>
    </row>
    <row r="289" spans="1:10" x14ac:dyDescent="0.25">
      <c r="A289" t="s">
        <v>347</v>
      </c>
      <c r="B289">
        <v>29.81</v>
      </c>
      <c r="C289">
        <v>2.11</v>
      </c>
      <c r="D289">
        <v>0.36</v>
      </c>
      <c r="E289">
        <v>0</v>
      </c>
      <c r="F289">
        <v>0.98</v>
      </c>
      <c r="G289">
        <v>61.4</v>
      </c>
      <c r="H289" s="11">
        <v>45954</v>
      </c>
      <c r="I289" s="12">
        <f t="shared" si="8"/>
        <v>91.21</v>
      </c>
      <c r="J289" s="12">
        <f t="shared" si="9"/>
        <v>2.4699999999999998</v>
      </c>
    </row>
    <row r="290" spans="1:10" x14ac:dyDescent="0.25">
      <c r="A290" t="s">
        <v>348</v>
      </c>
      <c r="B290">
        <v>29.81</v>
      </c>
      <c r="C290">
        <v>2.11</v>
      </c>
      <c r="D290">
        <v>0.36</v>
      </c>
      <c r="E290">
        <v>0</v>
      </c>
      <c r="F290">
        <v>0.98</v>
      </c>
      <c r="G290">
        <v>61.4</v>
      </c>
      <c r="H290" s="11">
        <v>45953</v>
      </c>
      <c r="I290" s="12">
        <f t="shared" si="8"/>
        <v>91.21</v>
      </c>
      <c r="J290" s="12">
        <f t="shared" si="9"/>
        <v>2.4699999999999998</v>
      </c>
    </row>
    <row r="291" spans="1:10" x14ac:dyDescent="0.25">
      <c r="A291" t="s">
        <v>349</v>
      </c>
      <c r="B291">
        <v>29.81</v>
      </c>
      <c r="C291">
        <v>2.11</v>
      </c>
      <c r="D291">
        <v>0.36</v>
      </c>
      <c r="E291">
        <v>0</v>
      </c>
      <c r="F291">
        <v>0.98</v>
      </c>
      <c r="G291">
        <v>61.4</v>
      </c>
      <c r="H291" s="11">
        <v>45952</v>
      </c>
      <c r="I291" s="12">
        <f t="shared" si="8"/>
        <v>91.21</v>
      </c>
      <c r="J291" s="12">
        <f t="shared" si="9"/>
        <v>2.4699999999999998</v>
      </c>
    </row>
    <row r="292" spans="1:10" x14ac:dyDescent="0.25">
      <c r="A292" t="s">
        <v>350</v>
      </c>
      <c r="B292">
        <v>29.81</v>
      </c>
      <c r="C292">
        <v>2.13</v>
      </c>
      <c r="D292">
        <v>0.36</v>
      </c>
      <c r="E292">
        <v>0</v>
      </c>
      <c r="F292">
        <v>0.99</v>
      </c>
      <c r="G292">
        <v>61.18</v>
      </c>
      <c r="H292" s="11">
        <v>45951</v>
      </c>
      <c r="I292" s="12">
        <f t="shared" si="8"/>
        <v>90.99</v>
      </c>
      <c r="J292" s="12">
        <f t="shared" si="9"/>
        <v>2.4899999999999998</v>
      </c>
    </row>
    <row r="293" spans="1:10" x14ac:dyDescent="0.25">
      <c r="A293" t="s">
        <v>351</v>
      </c>
      <c r="B293">
        <v>29.55</v>
      </c>
      <c r="C293">
        <v>1.73</v>
      </c>
      <c r="D293">
        <v>0.36</v>
      </c>
      <c r="E293">
        <v>0</v>
      </c>
      <c r="F293">
        <v>1.9</v>
      </c>
      <c r="G293">
        <v>60.92</v>
      </c>
      <c r="H293" s="11">
        <v>45950</v>
      </c>
      <c r="I293" s="12">
        <f t="shared" si="8"/>
        <v>90.47</v>
      </c>
      <c r="J293" s="12">
        <f t="shared" si="9"/>
        <v>2.09</v>
      </c>
    </row>
    <row r="294" spans="1:10" x14ac:dyDescent="0.25">
      <c r="A294" t="s">
        <v>352</v>
      </c>
      <c r="B294">
        <v>29.54</v>
      </c>
      <c r="C294">
        <v>1.49</v>
      </c>
      <c r="D294">
        <v>0.36</v>
      </c>
      <c r="E294">
        <v>0</v>
      </c>
      <c r="F294">
        <v>2.4500000000000002</v>
      </c>
      <c r="G294">
        <v>60.58</v>
      </c>
      <c r="H294" s="11">
        <v>45949</v>
      </c>
      <c r="I294" s="12">
        <f t="shared" si="8"/>
        <v>90.12</v>
      </c>
      <c r="J294" s="12">
        <f t="shared" si="9"/>
        <v>1.85</v>
      </c>
    </row>
    <row r="295" spans="1:10" x14ac:dyDescent="0.25">
      <c r="A295" t="s">
        <v>353</v>
      </c>
      <c r="B295">
        <v>29.73</v>
      </c>
      <c r="C295">
        <v>1.48</v>
      </c>
      <c r="D295">
        <v>0.36</v>
      </c>
      <c r="E295">
        <v>0</v>
      </c>
      <c r="F295">
        <v>1.67</v>
      </c>
      <c r="G295">
        <v>61.34</v>
      </c>
      <c r="H295" s="11">
        <v>45948</v>
      </c>
      <c r="I295" s="12">
        <f t="shared" si="8"/>
        <v>91.070000000000007</v>
      </c>
      <c r="J295" s="12">
        <f t="shared" si="9"/>
        <v>1.8399999999999999</v>
      </c>
    </row>
    <row r="296" spans="1:10" x14ac:dyDescent="0.25">
      <c r="A296" t="s">
        <v>354</v>
      </c>
      <c r="B296">
        <v>29.54</v>
      </c>
      <c r="C296">
        <v>1.42</v>
      </c>
      <c r="D296">
        <v>0.36</v>
      </c>
      <c r="E296">
        <v>0</v>
      </c>
      <c r="F296">
        <v>1.65</v>
      </c>
      <c r="G296">
        <v>61.45</v>
      </c>
      <c r="H296" s="11">
        <v>45947</v>
      </c>
      <c r="I296" s="12">
        <f t="shared" si="8"/>
        <v>90.990000000000009</v>
      </c>
      <c r="J296" s="12">
        <f t="shared" si="9"/>
        <v>1.7799999999999998</v>
      </c>
    </row>
    <row r="297" spans="1:10" x14ac:dyDescent="0.25">
      <c r="A297" t="s">
        <v>355</v>
      </c>
      <c r="B297">
        <v>29.54</v>
      </c>
      <c r="C297">
        <v>1.42</v>
      </c>
      <c r="D297">
        <v>0.36</v>
      </c>
      <c r="E297">
        <v>0</v>
      </c>
      <c r="F297">
        <v>1.65</v>
      </c>
      <c r="G297">
        <v>61.45</v>
      </c>
      <c r="H297" s="11">
        <v>45946</v>
      </c>
      <c r="I297" s="12">
        <f t="shared" si="8"/>
        <v>90.990000000000009</v>
      </c>
      <c r="J297" s="12">
        <f t="shared" si="9"/>
        <v>1.7799999999999998</v>
      </c>
    </row>
    <row r="298" spans="1:10" x14ac:dyDescent="0.25">
      <c r="A298" t="s">
        <v>356</v>
      </c>
      <c r="B298">
        <v>29.54</v>
      </c>
      <c r="C298">
        <v>1.42</v>
      </c>
      <c r="D298">
        <v>0.36</v>
      </c>
      <c r="E298">
        <v>0</v>
      </c>
      <c r="F298">
        <v>1.65</v>
      </c>
      <c r="G298">
        <v>61.45</v>
      </c>
      <c r="H298" s="11">
        <v>45945</v>
      </c>
      <c r="I298" s="12">
        <f t="shared" si="8"/>
        <v>90.990000000000009</v>
      </c>
      <c r="J298" s="12">
        <f t="shared" si="9"/>
        <v>1.7799999999999998</v>
      </c>
    </row>
    <row r="299" spans="1:10" x14ac:dyDescent="0.25">
      <c r="A299" t="s">
        <v>357</v>
      </c>
      <c r="B299">
        <v>29.18</v>
      </c>
      <c r="C299">
        <v>1.46</v>
      </c>
      <c r="D299">
        <v>0.36</v>
      </c>
      <c r="E299">
        <v>0</v>
      </c>
      <c r="F299">
        <v>2.76</v>
      </c>
      <c r="G299">
        <v>60.77</v>
      </c>
      <c r="H299" s="11">
        <v>45944</v>
      </c>
      <c r="I299" s="12">
        <f t="shared" si="8"/>
        <v>89.95</v>
      </c>
      <c r="J299" s="12">
        <f t="shared" si="9"/>
        <v>1.8199999999999998</v>
      </c>
    </row>
    <row r="300" spans="1:10" x14ac:dyDescent="0.25">
      <c r="A300" t="s">
        <v>358</v>
      </c>
      <c r="B300">
        <v>28.45</v>
      </c>
      <c r="C300">
        <v>1.38</v>
      </c>
      <c r="D300">
        <v>0.35</v>
      </c>
      <c r="E300">
        <v>0</v>
      </c>
      <c r="F300">
        <v>2.2599999999999998</v>
      </c>
      <c r="G300">
        <v>62.17</v>
      </c>
      <c r="H300" s="11">
        <v>45943</v>
      </c>
      <c r="I300" s="12">
        <f t="shared" si="8"/>
        <v>90.62</v>
      </c>
      <c r="J300" s="12">
        <f t="shared" si="9"/>
        <v>1.73</v>
      </c>
    </row>
    <row r="301" spans="1:10" x14ac:dyDescent="0.25">
      <c r="A301" t="s">
        <v>359</v>
      </c>
      <c r="B301">
        <v>28.26</v>
      </c>
      <c r="C301">
        <v>1.94</v>
      </c>
      <c r="D301">
        <v>0.35</v>
      </c>
      <c r="E301">
        <v>0</v>
      </c>
      <c r="F301">
        <v>1.2</v>
      </c>
      <c r="G301">
        <v>62.85</v>
      </c>
      <c r="H301" s="11">
        <v>45942</v>
      </c>
      <c r="I301" s="12">
        <f t="shared" si="8"/>
        <v>91.11</v>
      </c>
      <c r="J301" s="12">
        <f t="shared" si="9"/>
        <v>2.29</v>
      </c>
    </row>
    <row r="302" spans="1:10" x14ac:dyDescent="0.25">
      <c r="A302" t="s">
        <v>360</v>
      </c>
      <c r="B302">
        <v>28.1</v>
      </c>
      <c r="C302">
        <v>1.96</v>
      </c>
      <c r="D302">
        <v>0.36</v>
      </c>
      <c r="E302">
        <v>0</v>
      </c>
      <c r="F302">
        <v>1.2</v>
      </c>
      <c r="G302">
        <v>62.83</v>
      </c>
      <c r="H302" s="11">
        <v>45941</v>
      </c>
      <c r="I302" s="12">
        <f t="shared" si="8"/>
        <v>90.93</v>
      </c>
      <c r="J302" s="12">
        <f t="shared" si="9"/>
        <v>2.3199999999999998</v>
      </c>
    </row>
    <row r="303" spans="1:10" x14ac:dyDescent="0.25">
      <c r="A303" t="s">
        <v>361</v>
      </c>
      <c r="B303">
        <v>27.99</v>
      </c>
      <c r="C303">
        <v>1.99</v>
      </c>
      <c r="D303">
        <v>0.37</v>
      </c>
      <c r="E303">
        <v>0</v>
      </c>
      <c r="F303">
        <v>1.22</v>
      </c>
      <c r="G303">
        <v>62.68</v>
      </c>
      <c r="H303" s="11">
        <v>45940</v>
      </c>
      <c r="I303" s="12">
        <f t="shared" si="8"/>
        <v>90.67</v>
      </c>
      <c r="J303" s="12">
        <f t="shared" si="9"/>
        <v>2.36</v>
      </c>
    </row>
    <row r="304" spans="1:10" x14ac:dyDescent="0.25">
      <c r="A304" t="s">
        <v>362</v>
      </c>
      <c r="B304">
        <v>27.99</v>
      </c>
      <c r="C304">
        <v>1.99</v>
      </c>
      <c r="D304">
        <v>0.37</v>
      </c>
      <c r="E304">
        <v>0</v>
      </c>
      <c r="F304">
        <v>1.22</v>
      </c>
      <c r="G304">
        <v>62.68</v>
      </c>
      <c r="H304" s="11">
        <v>45939</v>
      </c>
      <c r="I304" s="12">
        <f t="shared" si="8"/>
        <v>90.67</v>
      </c>
      <c r="J304" s="12">
        <f t="shared" si="9"/>
        <v>2.36</v>
      </c>
    </row>
    <row r="305" spans="1:10" x14ac:dyDescent="0.25">
      <c r="A305" t="s">
        <v>363</v>
      </c>
      <c r="B305">
        <v>27.99</v>
      </c>
      <c r="C305">
        <v>1.99</v>
      </c>
      <c r="D305">
        <v>0.37</v>
      </c>
      <c r="E305">
        <v>0</v>
      </c>
      <c r="F305">
        <v>1.22</v>
      </c>
      <c r="G305">
        <v>62.68</v>
      </c>
      <c r="H305" s="11">
        <v>45938</v>
      </c>
      <c r="I305" s="12">
        <f t="shared" si="8"/>
        <v>90.67</v>
      </c>
      <c r="J305" s="12">
        <f t="shared" si="9"/>
        <v>2.36</v>
      </c>
    </row>
    <row r="306" spans="1:10" x14ac:dyDescent="0.25">
      <c r="A306" t="s">
        <v>364</v>
      </c>
      <c r="B306">
        <v>27.89</v>
      </c>
      <c r="C306">
        <v>1.71</v>
      </c>
      <c r="D306">
        <v>0.37</v>
      </c>
      <c r="E306">
        <v>0</v>
      </c>
      <c r="F306">
        <v>1.77</v>
      </c>
      <c r="G306">
        <v>62.69</v>
      </c>
      <c r="H306" s="11">
        <v>45937</v>
      </c>
      <c r="I306" s="12">
        <f t="shared" si="8"/>
        <v>90.58</v>
      </c>
      <c r="J306" s="12">
        <f t="shared" si="9"/>
        <v>2.08</v>
      </c>
    </row>
    <row r="307" spans="1:10" x14ac:dyDescent="0.25">
      <c r="A307" t="s">
        <v>365</v>
      </c>
      <c r="B307">
        <v>27.66</v>
      </c>
      <c r="C307">
        <v>1.74</v>
      </c>
      <c r="D307">
        <v>0.37</v>
      </c>
      <c r="E307">
        <v>0</v>
      </c>
      <c r="F307">
        <v>1.8</v>
      </c>
      <c r="G307">
        <v>63.02</v>
      </c>
      <c r="H307" s="11">
        <v>45936</v>
      </c>
      <c r="I307" s="12">
        <f t="shared" si="8"/>
        <v>90.68</v>
      </c>
      <c r="J307" s="12">
        <f t="shared" si="9"/>
        <v>2.11</v>
      </c>
    </row>
    <row r="308" spans="1:10" x14ac:dyDescent="0.25">
      <c r="A308" t="s">
        <v>366</v>
      </c>
      <c r="B308">
        <v>27.76</v>
      </c>
      <c r="C308">
        <v>1.74</v>
      </c>
      <c r="D308">
        <v>0.37</v>
      </c>
      <c r="E308">
        <v>0</v>
      </c>
      <c r="F308">
        <v>2.37</v>
      </c>
      <c r="G308">
        <v>62.23</v>
      </c>
      <c r="H308" s="11">
        <v>45935</v>
      </c>
      <c r="I308" s="12">
        <f t="shared" si="8"/>
        <v>89.99</v>
      </c>
      <c r="J308" s="12">
        <f t="shared" si="9"/>
        <v>2.11</v>
      </c>
    </row>
    <row r="309" spans="1:10" x14ac:dyDescent="0.25">
      <c r="A309" t="s">
        <v>367</v>
      </c>
      <c r="B309">
        <v>27.49</v>
      </c>
      <c r="C309">
        <v>1.77</v>
      </c>
      <c r="D309">
        <v>0.38</v>
      </c>
      <c r="E309">
        <v>0</v>
      </c>
      <c r="F309">
        <v>1.32</v>
      </c>
      <c r="G309">
        <v>63.38</v>
      </c>
      <c r="H309" s="11">
        <v>45934</v>
      </c>
      <c r="I309" s="12">
        <f t="shared" si="8"/>
        <v>90.87</v>
      </c>
      <c r="J309" s="12">
        <f t="shared" si="9"/>
        <v>2.15</v>
      </c>
    </row>
    <row r="310" spans="1:10" x14ac:dyDescent="0.25">
      <c r="A310" t="s">
        <v>368</v>
      </c>
      <c r="B310">
        <v>27.39</v>
      </c>
      <c r="C310">
        <v>1.81</v>
      </c>
      <c r="D310">
        <v>0.39</v>
      </c>
      <c r="E310">
        <v>0</v>
      </c>
      <c r="F310">
        <v>1.35</v>
      </c>
      <c r="G310">
        <v>63.23</v>
      </c>
      <c r="H310" s="11">
        <v>45933</v>
      </c>
      <c r="I310" s="12">
        <f t="shared" si="8"/>
        <v>90.62</v>
      </c>
      <c r="J310" s="12">
        <f t="shared" si="9"/>
        <v>2.2000000000000002</v>
      </c>
    </row>
    <row r="311" spans="1:10" x14ac:dyDescent="0.25">
      <c r="A311" t="s">
        <v>369</v>
      </c>
      <c r="B311">
        <v>27.39</v>
      </c>
      <c r="C311">
        <v>1.81</v>
      </c>
      <c r="D311">
        <v>0.39</v>
      </c>
      <c r="E311">
        <v>0</v>
      </c>
      <c r="F311">
        <v>1.35</v>
      </c>
      <c r="G311">
        <v>63.23</v>
      </c>
      <c r="H311" s="11">
        <v>45932</v>
      </c>
      <c r="I311" s="12">
        <f t="shared" si="8"/>
        <v>90.62</v>
      </c>
      <c r="J311" s="12">
        <f t="shared" si="9"/>
        <v>2.2000000000000002</v>
      </c>
    </row>
    <row r="312" spans="1:10" x14ac:dyDescent="0.25">
      <c r="A312" t="s">
        <v>370</v>
      </c>
      <c r="B312">
        <v>27.39</v>
      </c>
      <c r="C312">
        <v>2.09</v>
      </c>
      <c r="D312">
        <v>0.1</v>
      </c>
      <c r="E312">
        <v>0</v>
      </c>
      <c r="F312">
        <v>1.35</v>
      </c>
      <c r="G312">
        <v>63.21</v>
      </c>
      <c r="H312" s="11">
        <v>45931</v>
      </c>
      <c r="I312" s="12">
        <f t="shared" si="8"/>
        <v>90.6</v>
      </c>
      <c r="J312" s="12">
        <f t="shared" si="9"/>
        <v>2.19</v>
      </c>
    </row>
    <row r="313" spans="1:10" x14ac:dyDescent="0.25">
      <c r="A313" t="s">
        <v>371</v>
      </c>
      <c r="B313">
        <v>27.25</v>
      </c>
      <c r="C313">
        <v>2.97</v>
      </c>
      <c r="D313">
        <v>0.1</v>
      </c>
      <c r="E313">
        <v>0</v>
      </c>
      <c r="F313">
        <v>1.34</v>
      </c>
      <c r="G313">
        <v>62.65</v>
      </c>
      <c r="H313" s="11">
        <v>45930</v>
      </c>
      <c r="I313" s="12">
        <f t="shared" si="8"/>
        <v>89.9</v>
      </c>
      <c r="J313" s="12">
        <f t="shared" si="9"/>
        <v>3.0700000000000003</v>
      </c>
    </row>
    <row r="314" spans="1:10" x14ac:dyDescent="0.25">
      <c r="A314" t="s">
        <v>372</v>
      </c>
      <c r="B314">
        <v>27.06</v>
      </c>
      <c r="C314">
        <v>2.99</v>
      </c>
      <c r="D314">
        <v>0.1</v>
      </c>
      <c r="E314">
        <v>0</v>
      </c>
      <c r="F314">
        <v>1.35</v>
      </c>
      <c r="G314">
        <v>62.91</v>
      </c>
      <c r="H314" s="11">
        <v>45929</v>
      </c>
      <c r="I314" s="12">
        <f t="shared" si="8"/>
        <v>89.97</v>
      </c>
      <c r="J314" s="12">
        <f t="shared" si="9"/>
        <v>3.0900000000000003</v>
      </c>
    </row>
    <row r="315" spans="1:10" x14ac:dyDescent="0.25">
      <c r="A315" t="s">
        <v>373</v>
      </c>
      <c r="B315">
        <v>27.12</v>
      </c>
      <c r="C315">
        <v>3.27</v>
      </c>
      <c r="D315">
        <v>0.11</v>
      </c>
      <c r="E315">
        <v>0</v>
      </c>
      <c r="F315">
        <v>1.39</v>
      </c>
      <c r="G315">
        <v>62.56</v>
      </c>
      <c r="H315" s="11">
        <v>45928</v>
      </c>
      <c r="I315" s="12">
        <f t="shared" si="8"/>
        <v>89.68</v>
      </c>
      <c r="J315" s="12">
        <f t="shared" si="9"/>
        <v>3.38</v>
      </c>
    </row>
    <row r="316" spans="1:10" x14ac:dyDescent="0.25">
      <c r="A316" t="s">
        <v>374</v>
      </c>
      <c r="B316">
        <v>27.31</v>
      </c>
      <c r="C316">
        <v>3.32</v>
      </c>
      <c r="D316">
        <v>0.11</v>
      </c>
      <c r="E316">
        <v>0</v>
      </c>
      <c r="F316">
        <v>1.44</v>
      </c>
      <c r="G316">
        <v>61.94</v>
      </c>
      <c r="H316" s="11">
        <v>45927</v>
      </c>
      <c r="I316" s="12">
        <f t="shared" si="8"/>
        <v>89.25</v>
      </c>
      <c r="J316" s="12">
        <f t="shared" si="9"/>
        <v>3.4299999999999997</v>
      </c>
    </row>
    <row r="317" spans="1:10" x14ac:dyDescent="0.25">
      <c r="A317" t="s">
        <v>375</v>
      </c>
      <c r="B317">
        <v>27.47</v>
      </c>
      <c r="C317">
        <v>3.38</v>
      </c>
      <c r="D317">
        <v>0.11</v>
      </c>
      <c r="E317">
        <v>0</v>
      </c>
      <c r="F317">
        <v>1.47</v>
      </c>
      <c r="G317">
        <v>61.8</v>
      </c>
      <c r="H317" s="11">
        <v>45926</v>
      </c>
      <c r="I317" s="12">
        <f t="shared" si="8"/>
        <v>89.27</v>
      </c>
      <c r="J317" s="12">
        <f t="shared" si="9"/>
        <v>3.4899999999999998</v>
      </c>
    </row>
    <row r="318" spans="1:10" x14ac:dyDescent="0.25">
      <c r="A318" t="s">
        <v>376</v>
      </c>
      <c r="B318">
        <v>27.47</v>
      </c>
      <c r="C318">
        <v>3.38</v>
      </c>
      <c r="D318">
        <v>0.11</v>
      </c>
      <c r="E318">
        <v>0</v>
      </c>
      <c r="F318">
        <v>1.47</v>
      </c>
      <c r="G318">
        <v>61.8</v>
      </c>
      <c r="H318" s="11">
        <v>45925</v>
      </c>
      <c r="I318" s="12">
        <f t="shared" si="8"/>
        <v>89.27</v>
      </c>
      <c r="J318" s="12">
        <f t="shared" si="9"/>
        <v>3.4899999999999998</v>
      </c>
    </row>
    <row r="319" spans="1:10" x14ac:dyDescent="0.25">
      <c r="A319" t="s">
        <v>377</v>
      </c>
      <c r="B319">
        <v>27.47</v>
      </c>
      <c r="C319">
        <v>3.38</v>
      </c>
      <c r="D319">
        <v>0.11</v>
      </c>
      <c r="E319">
        <v>0</v>
      </c>
      <c r="F319">
        <v>1.47</v>
      </c>
      <c r="G319">
        <v>61.8</v>
      </c>
      <c r="H319" s="11">
        <v>45924</v>
      </c>
      <c r="I319" s="12">
        <f t="shared" si="8"/>
        <v>89.27</v>
      </c>
      <c r="J319" s="12">
        <f t="shared" si="9"/>
        <v>3.4899999999999998</v>
      </c>
    </row>
    <row r="320" spans="1:10" x14ac:dyDescent="0.25">
      <c r="A320" t="s">
        <v>378</v>
      </c>
      <c r="B320">
        <v>27.52</v>
      </c>
      <c r="C320">
        <v>2.27</v>
      </c>
      <c r="D320">
        <v>0.11</v>
      </c>
      <c r="E320">
        <v>0</v>
      </c>
      <c r="F320">
        <v>2.58</v>
      </c>
      <c r="G320">
        <v>61.89</v>
      </c>
      <c r="H320" s="11">
        <v>45923</v>
      </c>
      <c r="I320" s="12">
        <f t="shared" si="8"/>
        <v>89.41</v>
      </c>
      <c r="J320" s="12">
        <f t="shared" si="9"/>
        <v>2.38</v>
      </c>
    </row>
    <row r="321" spans="1:10" x14ac:dyDescent="0.25">
      <c r="A321" t="s">
        <v>379</v>
      </c>
      <c r="B321">
        <v>27.46</v>
      </c>
      <c r="C321">
        <v>2.2799999999999998</v>
      </c>
      <c r="D321">
        <v>0.11</v>
      </c>
      <c r="E321">
        <v>0</v>
      </c>
      <c r="F321">
        <v>2.59</v>
      </c>
      <c r="G321">
        <v>62.09</v>
      </c>
      <c r="H321" s="11">
        <v>45922</v>
      </c>
      <c r="I321" s="12">
        <f t="shared" si="8"/>
        <v>89.550000000000011</v>
      </c>
      <c r="J321" s="12">
        <f t="shared" si="9"/>
        <v>2.3899999999999997</v>
      </c>
    </row>
    <row r="322" spans="1:10" x14ac:dyDescent="0.25">
      <c r="A322" t="s">
        <v>380</v>
      </c>
      <c r="B322">
        <v>27.49</v>
      </c>
      <c r="C322">
        <v>2.2999999999999998</v>
      </c>
      <c r="D322">
        <v>0.11</v>
      </c>
      <c r="E322">
        <v>0</v>
      </c>
      <c r="F322">
        <v>2.0499999999999998</v>
      </c>
      <c r="G322">
        <v>62.45</v>
      </c>
      <c r="H322" s="11">
        <v>45921</v>
      </c>
      <c r="I322" s="12">
        <f t="shared" ref="I322:I385" si="10">B322+G322</f>
        <v>89.94</v>
      </c>
      <c r="J322" s="12">
        <f t="shared" ref="J322:J385" si="11">D322+C322</f>
        <v>2.4099999999999997</v>
      </c>
    </row>
    <row r="323" spans="1:10" x14ac:dyDescent="0.25">
      <c r="A323" t="s">
        <v>381</v>
      </c>
      <c r="B323">
        <v>27.15</v>
      </c>
      <c r="C323">
        <v>2.69</v>
      </c>
      <c r="D323">
        <v>0.11</v>
      </c>
      <c r="E323">
        <v>0</v>
      </c>
      <c r="F323">
        <v>1.55</v>
      </c>
      <c r="G323">
        <v>63.08</v>
      </c>
      <c r="H323" s="11">
        <v>45920</v>
      </c>
      <c r="I323" s="12">
        <f t="shared" si="10"/>
        <v>90.22999999999999</v>
      </c>
      <c r="J323" s="12">
        <f t="shared" si="11"/>
        <v>2.8</v>
      </c>
    </row>
    <row r="324" spans="1:10" x14ac:dyDescent="0.25">
      <c r="A324" t="s">
        <v>382</v>
      </c>
      <c r="B324">
        <v>24.81</v>
      </c>
      <c r="C324">
        <v>4.21</v>
      </c>
      <c r="D324">
        <v>0.11</v>
      </c>
      <c r="E324">
        <v>0</v>
      </c>
      <c r="F324">
        <v>2.79</v>
      </c>
      <c r="G324">
        <v>63.03</v>
      </c>
      <c r="H324" s="11">
        <v>45919</v>
      </c>
      <c r="I324" s="12">
        <f t="shared" si="10"/>
        <v>87.84</v>
      </c>
      <c r="J324" s="12">
        <f t="shared" si="11"/>
        <v>4.32</v>
      </c>
    </row>
    <row r="325" spans="1:10" x14ac:dyDescent="0.25">
      <c r="A325" t="s">
        <v>383</v>
      </c>
      <c r="B325">
        <v>24.81</v>
      </c>
      <c r="C325">
        <v>4.21</v>
      </c>
      <c r="D325">
        <v>0.11</v>
      </c>
      <c r="E325">
        <v>0</v>
      </c>
      <c r="F325">
        <v>2.79</v>
      </c>
      <c r="G325">
        <v>63.03</v>
      </c>
      <c r="H325" s="11">
        <v>45918</v>
      </c>
      <c r="I325" s="12">
        <f t="shared" si="10"/>
        <v>87.84</v>
      </c>
      <c r="J325" s="12">
        <f t="shared" si="11"/>
        <v>4.32</v>
      </c>
    </row>
    <row r="326" spans="1:10" x14ac:dyDescent="0.25">
      <c r="A326" t="s">
        <v>384</v>
      </c>
      <c r="B326">
        <v>24.81</v>
      </c>
      <c r="C326">
        <v>5.86</v>
      </c>
      <c r="D326">
        <v>0.11</v>
      </c>
      <c r="E326">
        <v>0</v>
      </c>
      <c r="F326">
        <v>1.1499999999999999</v>
      </c>
      <c r="G326">
        <v>63.03</v>
      </c>
      <c r="H326" s="11">
        <v>45917</v>
      </c>
      <c r="I326" s="12">
        <f t="shared" si="10"/>
        <v>87.84</v>
      </c>
      <c r="J326" s="12">
        <f t="shared" si="11"/>
        <v>5.9700000000000006</v>
      </c>
    </row>
    <row r="327" spans="1:10" x14ac:dyDescent="0.25">
      <c r="A327" t="s">
        <v>385</v>
      </c>
      <c r="B327">
        <v>24.72</v>
      </c>
      <c r="C327">
        <v>5.6</v>
      </c>
      <c r="D327">
        <v>0.11</v>
      </c>
      <c r="E327">
        <v>0</v>
      </c>
      <c r="F327">
        <v>1.22</v>
      </c>
      <c r="G327">
        <v>63.44</v>
      </c>
      <c r="H327" s="11">
        <v>45916</v>
      </c>
      <c r="I327" s="12">
        <f t="shared" si="10"/>
        <v>88.16</v>
      </c>
      <c r="J327" s="12">
        <f t="shared" si="11"/>
        <v>5.71</v>
      </c>
    </row>
    <row r="328" spans="1:10" x14ac:dyDescent="0.25">
      <c r="A328" t="s">
        <v>386</v>
      </c>
      <c r="B328">
        <v>24.73</v>
      </c>
      <c r="C328">
        <v>5.54</v>
      </c>
      <c r="D328">
        <v>0.1</v>
      </c>
      <c r="E328">
        <v>0</v>
      </c>
      <c r="F328">
        <v>1.21</v>
      </c>
      <c r="G328">
        <v>63.61</v>
      </c>
      <c r="H328" s="11">
        <v>45915</v>
      </c>
      <c r="I328" s="12">
        <f t="shared" si="10"/>
        <v>88.34</v>
      </c>
      <c r="J328" s="12">
        <f t="shared" si="11"/>
        <v>5.64</v>
      </c>
    </row>
    <row r="329" spans="1:10" x14ac:dyDescent="0.25">
      <c r="A329" t="s">
        <v>387</v>
      </c>
      <c r="B329">
        <v>24.28</v>
      </c>
      <c r="C329">
        <v>6.56</v>
      </c>
      <c r="D329">
        <v>0.1</v>
      </c>
      <c r="E329">
        <v>0</v>
      </c>
      <c r="F329">
        <v>1.21</v>
      </c>
      <c r="G329">
        <v>63.25</v>
      </c>
      <c r="H329" s="11">
        <v>45914</v>
      </c>
      <c r="I329" s="12">
        <f t="shared" si="10"/>
        <v>87.53</v>
      </c>
      <c r="J329" s="12">
        <f t="shared" si="11"/>
        <v>6.6599999999999993</v>
      </c>
    </row>
    <row r="330" spans="1:10" x14ac:dyDescent="0.25">
      <c r="A330" t="s">
        <v>388</v>
      </c>
      <c r="B330">
        <v>24.96</v>
      </c>
      <c r="C330">
        <v>6.75</v>
      </c>
      <c r="D330">
        <v>0.11</v>
      </c>
      <c r="E330">
        <v>0</v>
      </c>
      <c r="F330">
        <v>1.33</v>
      </c>
      <c r="G330">
        <v>62.11</v>
      </c>
      <c r="H330" s="11">
        <v>45913</v>
      </c>
      <c r="I330" s="12">
        <f t="shared" si="10"/>
        <v>87.07</v>
      </c>
      <c r="J330" s="12">
        <f t="shared" si="11"/>
        <v>6.86</v>
      </c>
    </row>
    <row r="331" spans="1:10" x14ac:dyDescent="0.25">
      <c r="A331" t="s">
        <v>389</v>
      </c>
      <c r="B331">
        <v>27.76</v>
      </c>
      <c r="C331">
        <v>7.47</v>
      </c>
      <c r="D331">
        <v>0.1</v>
      </c>
      <c r="E331">
        <v>0</v>
      </c>
      <c r="F331">
        <v>1.3</v>
      </c>
      <c r="G331">
        <v>58.49</v>
      </c>
      <c r="H331" s="11">
        <v>45912</v>
      </c>
      <c r="I331" s="12">
        <f t="shared" si="10"/>
        <v>86.25</v>
      </c>
      <c r="J331" s="12">
        <f t="shared" si="11"/>
        <v>7.5699999999999994</v>
      </c>
    </row>
    <row r="332" spans="1:10" x14ac:dyDescent="0.25">
      <c r="A332" t="s">
        <v>390</v>
      </c>
      <c r="B332">
        <v>27.77</v>
      </c>
      <c r="C332">
        <v>7.47</v>
      </c>
      <c r="D332">
        <v>0.1</v>
      </c>
      <c r="E332">
        <v>0</v>
      </c>
      <c r="F332">
        <v>1.3</v>
      </c>
      <c r="G332">
        <v>58.49</v>
      </c>
      <c r="H332" s="11">
        <v>45911</v>
      </c>
      <c r="I332" s="12">
        <f t="shared" si="10"/>
        <v>86.26</v>
      </c>
      <c r="J332" s="12">
        <f t="shared" si="11"/>
        <v>7.5699999999999994</v>
      </c>
    </row>
    <row r="333" spans="1:10" x14ac:dyDescent="0.25">
      <c r="A333" t="s">
        <v>391</v>
      </c>
      <c r="B333">
        <v>27.77</v>
      </c>
      <c r="C333">
        <v>7.47</v>
      </c>
      <c r="D333">
        <v>0.1</v>
      </c>
      <c r="E333">
        <v>0</v>
      </c>
      <c r="F333">
        <v>1.29</v>
      </c>
      <c r="G333">
        <v>58.49</v>
      </c>
      <c r="H333" s="11">
        <v>45910</v>
      </c>
      <c r="I333" s="12">
        <f t="shared" si="10"/>
        <v>86.26</v>
      </c>
      <c r="J333" s="12">
        <f t="shared" si="11"/>
        <v>7.5699999999999994</v>
      </c>
    </row>
    <row r="334" spans="1:10" x14ac:dyDescent="0.25">
      <c r="A334" t="s">
        <v>392</v>
      </c>
      <c r="B334">
        <v>27.77</v>
      </c>
      <c r="C334">
        <v>7.47</v>
      </c>
      <c r="D334">
        <v>0.1</v>
      </c>
      <c r="E334">
        <v>0</v>
      </c>
      <c r="F334">
        <v>1.29</v>
      </c>
      <c r="G334">
        <v>58.5</v>
      </c>
      <c r="H334" s="11">
        <v>45909</v>
      </c>
      <c r="I334" s="12">
        <f t="shared" si="10"/>
        <v>86.27</v>
      </c>
      <c r="J334" s="12">
        <f t="shared" si="11"/>
        <v>7.5699999999999994</v>
      </c>
    </row>
    <row r="335" spans="1:10" x14ac:dyDescent="0.25">
      <c r="A335" t="s">
        <v>393</v>
      </c>
      <c r="B335">
        <v>27.35</v>
      </c>
      <c r="C335">
        <v>11.01</v>
      </c>
      <c r="D335">
        <v>0.1</v>
      </c>
      <c r="E335">
        <v>0</v>
      </c>
      <c r="F335">
        <v>1.25</v>
      </c>
      <c r="G335">
        <v>55.51</v>
      </c>
      <c r="H335" s="11">
        <v>45908</v>
      </c>
      <c r="I335" s="12">
        <f t="shared" si="10"/>
        <v>82.86</v>
      </c>
      <c r="J335" s="12">
        <f t="shared" si="11"/>
        <v>11.11</v>
      </c>
    </row>
    <row r="336" spans="1:10" x14ac:dyDescent="0.25">
      <c r="A336" t="s">
        <v>394</v>
      </c>
      <c r="B336">
        <v>27.47</v>
      </c>
      <c r="C336">
        <v>12.15</v>
      </c>
      <c r="D336">
        <v>0.1</v>
      </c>
      <c r="E336">
        <v>0</v>
      </c>
      <c r="F336">
        <v>1.2</v>
      </c>
      <c r="G336">
        <v>54.2</v>
      </c>
      <c r="H336" s="11">
        <v>45907</v>
      </c>
      <c r="I336" s="12">
        <f t="shared" si="10"/>
        <v>81.67</v>
      </c>
      <c r="J336" s="12">
        <f t="shared" si="11"/>
        <v>12.25</v>
      </c>
    </row>
    <row r="337" spans="1:10" x14ac:dyDescent="0.25">
      <c r="A337" t="s">
        <v>395</v>
      </c>
      <c r="B337">
        <v>27.98</v>
      </c>
      <c r="C337">
        <v>12.77</v>
      </c>
      <c r="D337">
        <v>0.11</v>
      </c>
      <c r="E337">
        <v>0</v>
      </c>
      <c r="F337">
        <v>1.25</v>
      </c>
      <c r="G337">
        <v>52.84</v>
      </c>
      <c r="H337" s="11">
        <v>45906</v>
      </c>
      <c r="I337" s="12">
        <f t="shared" si="10"/>
        <v>80.820000000000007</v>
      </c>
      <c r="J337" s="12">
        <f t="shared" si="11"/>
        <v>12.879999999999999</v>
      </c>
    </row>
    <row r="338" spans="1:10" x14ac:dyDescent="0.25">
      <c r="A338" t="s">
        <v>396</v>
      </c>
      <c r="B338">
        <v>27.62</v>
      </c>
      <c r="C338">
        <v>14.62</v>
      </c>
      <c r="D338">
        <v>0.11</v>
      </c>
      <c r="E338">
        <v>0</v>
      </c>
      <c r="F338">
        <v>1.25</v>
      </c>
      <c r="G338">
        <v>51.47</v>
      </c>
      <c r="H338" s="11">
        <v>45905</v>
      </c>
      <c r="I338" s="12">
        <f t="shared" si="10"/>
        <v>79.09</v>
      </c>
      <c r="J338" s="12">
        <f t="shared" si="11"/>
        <v>14.729999999999999</v>
      </c>
    </row>
    <row r="339" spans="1:10" x14ac:dyDescent="0.25">
      <c r="A339" t="s">
        <v>397</v>
      </c>
      <c r="B339">
        <v>27.63</v>
      </c>
      <c r="C339">
        <v>14.62</v>
      </c>
      <c r="D339">
        <v>0.11</v>
      </c>
      <c r="E339">
        <v>0</v>
      </c>
      <c r="F339">
        <v>1.24</v>
      </c>
      <c r="G339">
        <v>51.47</v>
      </c>
      <c r="H339" s="11">
        <v>45904</v>
      </c>
      <c r="I339" s="12">
        <f t="shared" si="10"/>
        <v>79.099999999999994</v>
      </c>
      <c r="J339" s="12">
        <f t="shared" si="11"/>
        <v>14.729999999999999</v>
      </c>
    </row>
    <row r="340" spans="1:10" x14ac:dyDescent="0.25">
      <c r="A340" t="s">
        <v>398</v>
      </c>
      <c r="B340">
        <v>27.63</v>
      </c>
      <c r="C340">
        <v>14.43</v>
      </c>
      <c r="D340">
        <v>0.11</v>
      </c>
      <c r="E340">
        <v>0</v>
      </c>
      <c r="F340">
        <v>1.4</v>
      </c>
      <c r="G340">
        <v>51.49</v>
      </c>
      <c r="H340" s="11">
        <v>45903</v>
      </c>
      <c r="I340" s="12">
        <f t="shared" si="10"/>
        <v>79.12</v>
      </c>
      <c r="J340" s="12">
        <f t="shared" si="11"/>
        <v>14.54</v>
      </c>
    </row>
    <row r="341" spans="1:10" x14ac:dyDescent="0.25">
      <c r="A341" t="s">
        <v>399</v>
      </c>
      <c r="B341">
        <v>28.61</v>
      </c>
      <c r="C341">
        <v>15.17</v>
      </c>
      <c r="D341">
        <v>0.11</v>
      </c>
      <c r="E341">
        <v>0</v>
      </c>
      <c r="F341">
        <v>1.46</v>
      </c>
      <c r="G341">
        <v>49.45</v>
      </c>
      <c r="H341" s="11">
        <v>45902</v>
      </c>
      <c r="I341" s="12">
        <f t="shared" si="10"/>
        <v>78.06</v>
      </c>
      <c r="J341" s="12">
        <f t="shared" si="11"/>
        <v>15.28</v>
      </c>
    </row>
    <row r="342" spans="1:10" x14ac:dyDescent="0.25">
      <c r="A342" t="s">
        <v>400</v>
      </c>
      <c r="B342">
        <v>29.7</v>
      </c>
      <c r="C342">
        <v>15.89</v>
      </c>
      <c r="D342">
        <v>0.12</v>
      </c>
      <c r="E342">
        <v>0</v>
      </c>
      <c r="F342">
        <v>1.52</v>
      </c>
      <c r="G342">
        <v>47.19</v>
      </c>
      <c r="H342" s="11">
        <v>45901</v>
      </c>
      <c r="I342" s="12">
        <f t="shared" si="10"/>
        <v>76.89</v>
      </c>
      <c r="J342" s="12">
        <f t="shared" si="11"/>
        <v>16.010000000000002</v>
      </c>
    </row>
    <row r="343" spans="1:10" x14ac:dyDescent="0.25">
      <c r="A343" t="s">
        <v>401</v>
      </c>
      <c r="B343">
        <v>29.7</v>
      </c>
      <c r="C343">
        <v>15.89</v>
      </c>
      <c r="D343">
        <v>0.11</v>
      </c>
      <c r="E343">
        <v>0</v>
      </c>
      <c r="F343">
        <v>1.51</v>
      </c>
      <c r="G343">
        <v>47.19</v>
      </c>
      <c r="H343" s="11">
        <v>45900</v>
      </c>
      <c r="I343" s="12">
        <f t="shared" si="10"/>
        <v>76.89</v>
      </c>
      <c r="J343" s="12">
        <f t="shared" si="11"/>
        <v>16</v>
      </c>
    </row>
    <row r="344" spans="1:10" x14ac:dyDescent="0.25">
      <c r="A344" t="s">
        <v>402</v>
      </c>
      <c r="B344">
        <v>31.14</v>
      </c>
      <c r="C344">
        <v>12.52</v>
      </c>
      <c r="D344">
        <v>0.12</v>
      </c>
      <c r="E344">
        <v>0</v>
      </c>
      <c r="F344">
        <v>1.59</v>
      </c>
      <c r="G344">
        <v>48.97</v>
      </c>
      <c r="H344" s="11">
        <v>45899</v>
      </c>
      <c r="I344" s="12">
        <f t="shared" si="10"/>
        <v>80.11</v>
      </c>
      <c r="J344" s="12">
        <f t="shared" si="11"/>
        <v>12.639999999999999</v>
      </c>
    </row>
    <row r="345" spans="1:10" x14ac:dyDescent="0.25">
      <c r="A345" t="s">
        <v>403</v>
      </c>
      <c r="B345">
        <v>30.86</v>
      </c>
      <c r="C345">
        <v>12.51</v>
      </c>
      <c r="D345">
        <v>0.12</v>
      </c>
      <c r="E345">
        <v>0</v>
      </c>
      <c r="F345">
        <v>1.72</v>
      </c>
      <c r="G345">
        <v>49.35</v>
      </c>
      <c r="H345" s="11">
        <v>45898</v>
      </c>
      <c r="I345" s="12">
        <f t="shared" si="10"/>
        <v>80.210000000000008</v>
      </c>
      <c r="J345" s="12">
        <f t="shared" si="11"/>
        <v>12.629999999999999</v>
      </c>
    </row>
    <row r="346" spans="1:10" x14ac:dyDescent="0.25">
      <c r="A346" t="s">
        <v>404</v>
      </c>
      <c r="B346">
        <v>30.86</v>
      </c>
      <c r="C346">
        <v>12.51</v>
      </c>
      <c r="D346">
        <v>0.12</v>
      </c>
      <c r="E346">
        <v>0</v>
      </c>
      <c r="F346">
        <v>1.72</v>
      </c>
      <c r="G346">
        <v>49.36</v>
      </c>
      <c r="H346" s="11">
        <v>45897</v>
      </c>
      <c r="I346" s="12">
        <f t="shared" si="10"/>
        <v>80.22</v>
      </c>
      <c r="J346" s="12">
        <f t="shared" si="11"/>
        <v>12.629999999999999</v>
      </c>
    </row>
    <row r="347" spans="1:10" x14ac:dyDescent="0.25">
      <c r="A347" t="s">
        <v>405</v>
      </c>
      <c r="B347">
        <v>30.86</v>
      </c>
      <c r="C347">
        <v>12.51</v>
      </c>
      <c r="D347">
        <v>0.12</v>
      </c>
      <c r="E347">
        <v>0</v>
      </c>
      <c r="F347">
        <v>1.71</v>
      </c>
      <c r="G347">
        <v>49.36</v>
      </c>
      <c r="H347" s="11">
        <v>45896</v>
      </c>
      <c r="I347" s="12">
        <f t="shared" si="10"/>
        <v>80.22</v>
      </c>
      <c r="J347" s="12">
        <f t="shared" si="11"/>
        <v>12.629999999999999</v>
      </c>
    </row>
    <row r="348" spans="1:10" x14ac:dyDescent="0.25">
      <c r="A348" t="s">
        <v>406</v>
      </c>
      <c r="B348">
        <v>30.79</v>
      </c>
      <c r="C348">
        <v>15.23</v>
      </c>
      <c r="D348">
        <v>0.12</v>
      </c>
      <c r="E348">
        <v>0</v>
      </c>
      <c r="F348">
        <v>1.72</v>
      </c>
      <c r="G348">
        <v>46.89</v>
      </c>
      <c r="H348" s="11">
        <v>45895</v>
      </c>
      <c r="I348" s="12">
        <f t="shared" si="10"/>
        <v>77.680000000000007</v>
      </c>
      <c r="J348" s="12">
        <f t="shared" si="11"/>
        <v>15.35</v>
      </c>
    </row>
    <row r="349" spans="1:10" x14ac:dyDescent="0.25">
      <c r="A349" t="s">
        <v>407</v>
      </c>
      <c r="B349">
        <v>33.14</v>
      </c>
      <c r="C349">
        <v>8.98</v>
      </c>
      <c r="D349">
        <v>0.13</v>
      </c>
      <c r="E349">
        <v>0</v>
      </c>
      <c r="F349">
        <v>1.85</v>
      </c>
      <c r="G349">
        <v>50.36</v>
      </c>
      <c r="H349" s="11">
        <v>45894</v>
      </c>
      <c r="I349" s="12">
        <f t="shared" si="10"/>
        <v>83.5</v>
      </c>
      <c r="J349" s="12">
        <f t="shared" si="11"/>
        <v>9.1100000000000012</v>
      </c>
    </row>
    <row r="350" spans="1:10" x14ac:dyDescent="0.25">
      <c r="A350" t="s">
        <v>408</v>
      </c>
      <c r="B350">
        <v>33.1</v>
      </c>
      <c r="C350">
        <v>14.32</v>
      </c>
      <c r="D350">
        <v>0.13</v>
      </c>
      <c r="E350">
        <v>0</v>
      </c>
      <c r="F350">
        <v>1.8</v>
      </c>
      <c r="G350">
        <v>45.78</v>
      </c>
      <c r="H350" s="11">
        <v>45893</v>
      </c>
      <c r="I350" s="12">
        <f t="shared" si="10"/>
        <v>78.88</v>
      </c>
      <c r="J350" s="12">
        <f t="shared" si="11"/>
        <v>14.450000000000001</v>
      </c>
    </row>
    <row r="351" spans="1:10" x14ac:dyDescent="0.25">
      <c r="A351" t="s">
        <v>409</v>
      </c>
      <c r="B351">
        <v>33.1</v>
      </c>
      <c r="C351">
        <v>14.32</v>
      </c>
      <c r="D351">
        <v>0.13</v>
      </c>
      <c r="E351">
        <v>0</v>
      </c>
      <c r="F351">
        <v>1.8</v>
      </c>
      <c r="G351">
        <v>45.79</v>
      </c>
      <c r="H351" s="11">
        <v>45892</v>
      </c>
      <c r="I351" s="12">
        <f t="shared" si="10"/>
        <v>78.89</v>
      </c>
      <c r="J351" s="12">
        <f t="shared" si="11"/>
        <v>14.450000000000001</v>
      </c>
    </row>
    <row r="352" spans="1:10" x14ac:dyDescent="0.25">
      <c r="A352" t="s">
        <v>410</v>
      </c>
      <c r="B352">
        <v>32.72</v>
      </c>
      <c r="C352">
        <v>14.35</v>
      </c>
      <c r="D352">
        <v>0.13</v>
      </c>
      <c r="E352">
        <v>0</v>
      </c>
      <c r="F352">
        <v>1.86</v>
      </c>
      <c r="G352">
        <v>46.12</v>
      </c>
      <c r="H352" s="11">
        <v>45891</v>
      </c>
      <c r="I352" s="12">
        <f t="shared" si="10"/>
        <v>78.84</v>
      </c>
      <c r="J352" s="12">
        <f t="shared" si="11"/>
        <v>14.48</v>
      </c>
    </row>
    <row r="353" spans="1:10" x14ac:dyDescent="0.25">
      <c r="A353" t="s">
        <v>411</v>
      </c>
      <c r="B353">
        <v>32.72</v>
      </c>
      <c r="C353">
        <v>14.34</v>
      </c>
      <c r="D353">
        <v>0.13</v>
      </c>
      <c r="E353">
        <v>0</v>
      </c>
      <c r="F353">
        <v>1.86</v>
      </c>
      <c r="G353">
        <v>46.13</v>
      </c>
      <c r="H353" s="11">
        <v>45890</v>
      </c>
      <c r="I353" s="12">
        <f t="shared" si="10"/>
        <v>78.849999999999994</v>
      </c>
      <c r="J353" s="12">
        <f t="shared" si="11"/>
        <v>14.47</v>
      </c>
    </row>
    <row r="354" spans="1:10" x14ac:dyDescent="0.25">
      <c r="A354" t="s">
        <v>412</v>
      </c>
      <c r="B354">
        <v>32.72</v>
      </c>
      <c r="C354">
        <v>14.34</v>
      </c>
      <c r="D354">
        <v>0.13</v>
      </c>
      <c r="E354">
        <v>0</v>
      </c>
      <c r="F354">
        <v>1.86</v>
      </c>
      <c r="G354">
        <v>46.13</v>
      </c>
      <c r="H354" s="11">
        <v>45889</v>
      </c>
      <c r="I354" s="12">
        <f t="shared" si="10"/>
        <v>78.849999999999994</v>
      </c>
      <c r="J354" s="12">
        <f t="shared" si="11"/>
        <v>14.47</v>
      </c>
    </row>
    <row r="355" spans="1:10" x14ac:dyDescent="0.25">
      <c r="A355" t="s">
        <v>413</v>
      </c>
      <c r="B355">
        <v>34.299999999999997</v>
      </c>
      <c r="C355">
        <v>12.18</v>
      </c>
      <c r="D355">
        <v>0.13</v>
      </c>
      <c r="E355">
        <v>0</v>
      </c>
      <c r="F355">
        <v>1.92</v>
      </c>
      <c r="G355">
        <v>46.44</v>
      </c>
      <c r="H355" s="11">
        <v>45888</v>
      </c>
      <c r="I355" s="12">
        <f t="shared" si="10"/>
        <v>80.739999999999995</v>
      </c>
      <c r="J355" s="12">
        <f t="shared" si="11"/>
        <v>12.31</v>
      </c>
    </row>
    <row r="356" spans="1:10" x14ac:dyDescent="0.25">
      <c r="A356" t="s">
        <v>414</v>
      </c>
      <c r="B356">
        <v>33.99</v>
      </c>
      <c r="C356">
        <v>11.72</v>
      </c>
      <c r="D356">
        <v>0.13</v>
      </c>
      <c r="E356">
        <v>0</v>
      </c>
      <c r="F356">
        <v>2.5</v>
      </c>
      <c r="G356">
        <v>46.62</v>
      </c>
      <c r="H356" s="11">
        <v>45887</v>
      </c>
      <c r="I356" s="12">
        <f t="shared" si="10"/>
        <v>80.61</v>
      </c>
      <c r="J356" s="12">
        <f t="shared" si="11"/>
        <v>11.850000000000001</v>
      </c>
    </row>
    <row r="357" spans="1:10" x14ac:dyDescent="0.25">
      <c r="A357" t="s">
        <v>415</v>
      </c>
      <c r="B357">
        <v>31.74</v>
      </c>
      <c r="C357">
        <v>11.07</v>
      </c>
      <c r="D357">
        <v>0.13</v>
      </c>
      <c r="E357">
        <v>0</v>
      </c>
      <c r="F357">
        <v>5.45</v>
      </c>
      <c r="G357">
        <v>46.6</v>
      </c>
      <c r="H357" s="11">
        <v>45886</v>
      </c>
      <c r="I357" s="12">
        <f t="shared" si="10"/>
        <v>78.34</v>
      </c>
      <c r="J357" s="12">
        <f t="shared" si="11"/>
        <v>11.200000000000001</v>
      </c>
    </row>
    <row r="358" spans="1:10" x14ac:dyDescent="0.25">
      <c r="A358" t="s">
        <v>416</v>
      </c>
      <c r="B358">
        <v>31.64</v>
      </c>
      <c r="C358">
        <v>11.18</v>
      </c>
      <c r="D358">
        <v>0.14000000000000001</v>
      </c>
      <c r="E358">
        <v>0</v>
      </c>
      <c r="F358">
        <v>5.5</v>
      </c>
      <c r="G358">
        <v>46.54</v>
      </c>
      <c r="H358" s="11">
        <v>45885</v>
      </c>
      <c r="I358" s="12">
        <f t="shared" si="10"/>
        <v>78.180000000000007</v>
      </c>
      <c r="J358" s="12">
        <f t="shared" si="11"/>
        <v>11.32</v>
      </c>
    </row>
    <row r="359" spans="1:10" x14ac:dyDescent="0.25">
      <c r="A359" t="s">
        <v>417</v>
      </c>
      <c r="B359">
        <v>32.39</v>
      </c>
      <c r="C359">
        <v>9.6300000000000008</v>
      </c>
      <c r="D359">
        <v>0.14000000000000001</v>
      </c>
      <c r="E359">
        <v>0</v>
      </c>
      <c r="F359">
        <v>2.69</v>
      </c>
      <c r="G359">
        <v>49.96</v>
      </c>
      <c r="H359" s="11">
        <v>45884</v>
      </c>
      <c r="I359" s="12">
        <f t="shared" si="10"/>
        <v>82.35</v>
      </c>
      <c r="J359" s="12">
        <f t="shared" si="11"/>
        <v>9.7700000000000014</v>
      </c>
    </row>
    <row r="360" spans="1:10" x14ac:dyDescent="0.25">
      <c r="A360" t="s">
        <v>418</v>
      </c>
      <c r="B360">
        <v>32.39</v>
      </c>
      <c r="C360">
        <v>9.6300000000000008</v>
      </c>
      <c r="D360">
        <v>0.14000000000000001</v>
      </c>
      <c r="E360">
        <v>0</v>
      </c>
      <c r="F360">
        <v>2.69</v>
      </c>
      <c r="G360">
        <v>49.96</v>
      </c>
      <c r="H360" s="11">
        <v>45883</v>
      </c>
      <c r="I360" s="12">
        <f t="shared" si="10"/>
        <v>82.35</v>
      </c>
      <c r="J360" s="12">
        <f t="shared" si="11"/>
        <v>9.7700000000000014</v>
      </c>
    </row>
    <row r="361" spans="1:10" x14ac:dyDescent="0.25">
      <c r="A361" t="s">
        <v>419</v>
      </c>
      <c r="B361">
        <v>32.39</v>
      </c>
      <c r="C361">
        <v>9.6300000000000008</v>
      </c>
      <c r="D361">
        <v>0.14000000000000001</v>
      </c>
      <c r="E361">
        <v>0</v>
      </c>
      <c r="F361">
        <v>2.69</v>
      </c>
      <c r="G361">
        <v>49.96</v>
      </c>
      <c r="H361" s="11">
        <v>45882</v>
      </c>
      <c r="I361" s="12">
        <f t="shared" si="10"/>
        <v>82.35</v>
      </c>
      <c r="J361" s="12">
        <f t="shared" si="11"/>
        <v>9.7700000000000014</v>
      </c>
    </row>
    <row r="362" spans="1:10" x14ac:dyDescent="0.25">
      <c r="A362" t="s">
        <v>420</v>
      </c>
      <c r="B362">
        <v>32.18</v>
      </c>
      <c r="C362">
        <v>9.5299999999999994</v>
      </c>
      <c r="D362">
        <v>0.14000000000000001</v>
      </c>
      <c r="E362">
        <v>0</v>
      </c>
      <c r="F362">
        <v>2.3199999999999998</v>
      </c>
      <c r="G362">
        <v>50.44</v>
      </c>
      <c r="H362" s="11">
        <v>45881</v>
      </c>
      <c r="I362" s="12">
        <f t="shared" si="10"/>
        <v>82.62</v>
      </c>
      <c r="J362" s="12">
        <f t="shared" si="11"/>
        <v>9.67</v>
      </c>
    </row>
    <row r="363" spans="1:10" x14ac:dyDescent="0.25">
      <c r="A363" t="s">
        <v>421</v>
      </c>
      <c r="B363">
        <v>32.33</v>
      </c>
      <c r="C363">
        <v>9.1300000000000008</v>
      </c>
      <c r="D363">
        <v>0.14000000000000001</v>
      </c>
      <c r="E363">
        <v>0</v>
      </c>
      <c r="F363">
        <v>2.44</v>
      </c>
      <c r="G363">
        <v>50.58</v>
      </c>
      <c r="H363" s="11">
        <v>45880</v>
      </c>
      <c r="I363" s="12">
        <f t="shared" si="10"/>
        <v>82.91</v>
      </c>
      <c r="J363" s="12">
        <f t="shared" si="11"/>
        <v>9.2700000000000014</v>
      </c>
    </row>
    <row r="364" spans="1:10" x14ac:dyDescent="0.25">
      <c r="A364" t="s">
        <v>422</v>
      </c>
      <c r="B364">
        <v>32.090000000000003</v>
      </c>
      <c r="C364">
        <v>9.02</v>
      </c>
      <c r="D364">
        <v>0.13</v>
      </c>
      <c r="E364">
        <v>0</v>
      </c>
      <c r="F364">
        <v>2.4500000000000002</v>
      </c>
      <c r="G364">
        <v>51.03</v>
      </c>
      <c r="H364" s="11">
        <v>45879</v>
      </c>
      <c r="I364" s="12">
        <f t="shared" si="10"/>
        <v>83.12</v>
      </c>
      <c r="J364" s="12">
        <f t="shared" si="11"/>
        <v>9.15</v>
      </c>
    </row>
    <row r="365" spans="1:10" x14ac:dyDescent="0.25">
      <c r="A365" t="s">
        <v>423</v>
      </c>
      <c r="B365">
        <v>31.94</v>
      </c>
      <c r="C365">
        <v>8.6300000000000008</v>
      </c>
      <c r="D365">
        <v>0.13</v>
      </c>
      <c r="E365">
        <v>0</v>
      </c>
      <c r="F365">
        <v>2.75</v>
      </c>
      <c r="G365">
        <v>51.23</v>
      </c>
      <c r="H365" s="11">
        <v>45878</v>
      </c>
      <c r="I365" s="12">
        <f t="shared" si="10"/>
        <v>83.17</v>
      </c>
      <c r="J365" s="12">
        <f t="shared" si="11"/>
        <v>8.7600000000000016</v>
      </c>
    </row>
    <row r="366" spans="1:10" x14ac:dyDescent="0.25">
      <c r="A366" t="s">
        <v>424</v>
      </c>
      <c r="B366">
        <v>30.92</v>
      </c>
      <c r="C366">
        <v>11.43</v>
      </c>
      <c r="D366">
        <v>0.13</v>
      </c>
      <c r="E366">
        <v>0</v>
      </c>
      <c r="F366">
        <v>2.68</v>
      </c>
      <c r="G366">
        <v>49.53</v>
      </c>
      <c r="H366" s="11">
        <v>45877</v>
      </c>
      <c r="I366" s="12">
        <f t="shared" si="10"/>
        <v>80.45</v>
      </c>
      <c r="J366" s="12">
        <f t="shared" si="11"/>
        <v>11.56</v>
      </c>
    </row>
    <row r="367" spans="1:10" x14ac:dyDescent="0.25">
      <c r="A367" t="s">
        <v>425</v>
      </c>
      <c r="B367">
        <v>30.92</v>
      </c>
      <c r="C367">
        <v>11.43</v>
      </c>
      <c r="D367">
        <v>0.13</v>
      </c>
      <c r="E367">
        <v>0</v>
      </c>
      <c r="F367">
        <v>2.67</v>
      </c>
      <c r="G367">
        <v>49.53</v>
      </c>
      <c r="H367" s="11">
        <v>45876</v>
      </c>
      <c r="I367" s="12">
        <f t="shared" si="10"/>
        <v>80.45</v>
      </c>
      <c r="J367" s="12">
        <f t="shared" si="11"/>
        <v>11.56</v>
      </c>
    </row>
    <row r="368" spans="1:10" x14ac:dyDescent="0.25">
      <c r="A368" t="s">
        <v>426</v>
      </c>
      <c r="B368">
        <v>30.93</v>
      </c>
      <c r="C368">
        <v>11.29</v>
      </c>
      <c r="D368">
        <v>0.13</v>
      </c>
      <c r="E368">
        <v>0</v>
      </c>
      <c r="F368">
        <v>2.8</v>
      </c>
      <c r="G368">
        <v>49.54</v>
      </c>
      <c r="H368" s="11">
        <v>45875</v>
      </c>
      <c r="I368" s="12">
        <f t="shared" si="10"/>
        <v>80.47</v>
      </c>
      <c r="J368" s="12">
        <f t="shared" si="11"/>
        <v>11.42</v>
      </c>
    </row>
    <row r="369" spans="1:10" x14ac:dyDescent="0.25">
      <c r="A369" t="s">
        <v>427</v>
      </c>
      <c r="B369">
        <v>30.09</v>
      </c>
      <c r="C369">
        <v>7.62</v>
      </c>
      <c r="D369">
        <v>0.13</v>
      </c>
      <c r="E369">
        <v>0</v>
      </c>
      <c r="F369">
        <v>6.73</v>
      </c>
      <c r="G369">
        <v>50.07</v>
      </c>
      <c r="H369" s="11">
        <v>45874</v>
      </c>
      <c r="I369" s="12">
        <f t="shared" si="10"/>
        <v>80.16</v>
      </c>
      <c r="J369" s="12">
        <f t="shared" si="11"/>
        <v>7.75</v>
      </c>
    </row>
    <row r="370" spans="1:10" x14ac:dyDescent="0.25">
      <c r="A370" t="s">
        <v>428</v>
      </c>
      <c r="B370">
        <v>30.35</v>
      </c>
      <c r="C370">
        <v>7.07</v>
      </c>
      <c r="D370">
        <v>0.13</v>
      </c>
      <c r="E370">
        <v>0</v>
      </c>
      <c r="F370">
        <v>7.28</v>
      </c>
      <c r="G370">
        <v>49.9</v>
      </c>
      <c r="H370" s="11">
        <v>45873</v>
      </c>
      <c r="I370" s="12">
        <f t="shared" si="10"/>
        <v>80.25</v>
      </c>
      <c r="J370" s="12">
        <f t="shared" si="11"/>
        <v>7.2</v>
      </c>
    </row>
    <row r="371" spans="1:10" x14ac:dyDescent="0.25">
      <c r="A371" t="s">
        <v>429</v>
      </c>
      <c r="B371">
        <v>30.26</v>
      </c>
      <c r="C371">
        <v>5.14</v>
      </c>
      <c r="D371">
        <v>0.13</v>
      </c>
      <c r="E371">
        <v>0</v>
      </c>
      <c r="F371">
        <v>5.28</v>
      </c>
      <c r="G371">
        <v>54.01</v>
      </c>
      <c r="H371" s="11">
        <v>45872</v>
      </c>
      <c r="I371" s="12">
        <f t="shared" si="10"/>
        <v>84.27</v>
      </c>
      <c r="J371" s="12">
        <f t="shared" si="11"/>
        <v>5.27</v>
      </c>
    </row>
    <row r="372" spans="1:10" x14ac:dyDescent="0.25">
      <c r="A372" t="s">
        <v>430</v>
      </c>
      <c r="B372">
        <v>29.59</v>
      </c>
      <c r="C372">
        <v>5.48</v>
      </c>
      <c r="D372">
        <v>0.13</v>
      </c>
      <c r="E372">
        <v>0</v>
      </c>
      <c r="F372">
        <v>6.27</v>
      </c>
      <c r="G372">
        <v>53.59</v>
      </c>
      <c r="H372" s="11">
        <v>45871</v>
      </c>
      <c r="I372" s="12">
        <f t="shared" si="10"/>
        <v>83.18</v>
      </c>
      <c r="J372" s="12">
        <f t="shared" si="11"/>
        <v>5.61</v>
      </c>
    </row>
    <row r="373" spans="1:10" x14ac:dyDescent="0.25">
      <c r="A373" t="s">
        <v>431</v>
      </c>
      <c r="B373">
        <v>28.52</v>
      </c>
      <c r="C373">
        <v>6.4</v>
      </c>
      <c r="D373">
        <v>0.12</v>
      </c>
      <c r="E373">
        <v>0</v>
      </c>
      <c r="F373">
        <v>6.05</v>
      </c>
      <c r="G373">
        <v>54.31</v>
      </c>
      <c r="H373" s="11">
        <v>45870</v>
      </c>
      <c r="I373" s="12">
        <f t="shared" si="10"/>
        <v>82.83</v>
      </c>
      <c r="J373" s="12">
        <f t="shared" si="11"/>
        <v>6.5200000000000005</v>
      </c>
    </row>
    <row r="374" spans="1:10" x14ac:dyDescent="0.25">
      <c r="A374" t="s">
        <v>432</v>
      </c>
      <c r="B374">
        <v>28.52</v>
      </c>
      <c r="C374">
        <v>6.4</v>
      </c>
      <c r="D374">
        <v>0.12</v>
      </c>
      <c r="E374">
        <v>0</v>
      </c>
      <c r="F374">
        <v>6.06</v>
      </c>
      <c r="G374">
        <v>54.31</v>
      </c>
      <c r="H374" s="11">
        <v>45869</v>
      </c>
      <c r="I374" s="12">
        <f t="shared" si="10"/>
        <v>82.83</v>
      </c>
      <c r="J374" s="12">
        <f t="shared" si="11"/>
        <v>6.5200000000000005</v>
      </c>
    </row>
    <row r="375" spans="1:10" x14ac:dyDescent="0.25">
      <c r="A375" t="s">
        <v>433</v>
      </c>
      <c r="B375">
        <v>28.52</v>
      </c>
      <c r="C375">
        <v>6.4</v>
      </c>
      <c r="D375">
        <v>0.12</v>
      </c>
      <c r="E375">
        <v>0</v>
      </c>
      <c r="F375">
        <v>6.05</v>
      </c>
      <c r="G375">
        <v>54.31</v>
      </c>
      <c r="H375" s="11">
        <v>45868</v>
      </c>
      <c r="I375" s="12">
        <f t="shared" si="10"/>
        <v>82.83</v>
      </c>
      <c r="J375" s="12">
        <f t="shared" si="11"/>
        <v>6.5200000000000005</v>
      </c>
    </row>
    <row r="376" spans="1:10" x14ac:dyDescent="0.25">
      <c r="A376" t="s">
        <v>434</v>
      </c>
      <c r="B376">
        <v>28.18</v>
      </c>
      <c r="C376">
        <v>5.39</v>
      </c>
      <c r="D376">
        <v>0.11</v>
      </c>
      <c r="E376">
        <v>0</v>
      </c>
      <c r="F376">
        <v>5.95</v>
      </c>
      <c r="G376">
        <v>55.8</v>
      </c>
      <c r="H376" s="11">
        <v>45867</v>
      </c>
      <c r="I376" s="12">
        <f t="shared" si="10"/>
        <v>83.97999999999999</v>
      </c>
      <c r="J376" s="12">
        <f t="shared" si="11"/>
        <v>5.5</v>
      </c>
    </row>
    <row r="377" spans="1:10" x14ac:dyDescent="0.25">
      <c r="A377" t="s">
        <v>435</v>
      </c>
      <c r="B377">
        <v>28.12</v>
      </c>
      <c r="C377">
        <v>4.37</v>
      </c>
      <c r="D377">
        <v>0.11</v>
      </c>
      <c r="E377">
        <v>0</v>
      </c>
      <c r="F377">
        <v>5.51</v>
      </c>
      <c r="G377">
        <v>57.95</v>
      </c>
      <c r="H377" s="11">
        <v>45866</v>
      </c>
      <c r="I377" s="12">
        <f t="shared" si="10"/>
        <v>86.070000000000007</v>
      </c>
      <c r="J377" s="12">
        <f t="shared" si="11"/>
        <v>4.4800000000000004</v>
      </c>
    </row>
    <row r="378" spans="1:10" x14ac:dyDescent="0.25">
      <c r="A378" t="s">
        <v>436</v>
      </c>
      <c r="B378">
        <v>28.12</v>
      </c>
      <c r="C378">
        <v>4.25</v>
      </c>
      <c r="D378">
        <v>0.11</v>
      </c>
      <c r="E378">
        <v>0</v>
      </c>
      <c r="F378">
        <v>3.97</v>
      </c>
      <c r="G378">
        <v>59.77</v>
      </c>
      <c r="H378" s="11">
        <v>45865</v>
      </c>
      <c r="I378" s="12">
        <f t="shared" si="10"/>
        <v>87.89</v>
      </c>
      <c r="J378" s="12">
        <f t="shared" si="11"/>
        <v>4.3600000000000003</v>
      </c>
    </row>
    <row r="379" spans="1:10" x14ac:dyDescent="0.25">
      <c r="A379" t="s">
        <v>437</v>
      </c>
      <c r="B379">
        <v>27.94</v>
      </c>
      <c r="C379">
        <v>3.96</v>
      </c>
      <c r="D379">
        <v>0.11</v>
      </c>
      <c r="E379">
        <v>0</v>
      </c>
      <c r="F379">
        <v>2.4700000000000002</v>
      </c>
      <c r="G379">
        <v>61.71</v>
      </c>
      <c r="H379" s="11">
        <v>45864</v>
      </c>
      <c r="I379" s="12">
        <f t="shared" si="10"/>
        <v>89.65</v>
      </c>
      <c r="J379" s="12">
        <f t="shared" si="11"/>
        <v>4.07</v>
      </c>
    </row>
    <row r="380" spans="1:10" x14ac:dyDescent="0.25">
      <c r="A380" t="s">
        <v>438</v>
      </c>
      <c r="B380">
        <v>27.78</v>
      </c>
      <c r="C380">
        <v>3.88</v>
      </c>
      <c r="D380">
        <v>0.11</v>
      </c>
      <c r="E380">
        <v>0</v>
      </c>
      <c r="F380">
        <v>2.35</v>
      </c>
      <c r="G380">
        <v>62.02</v>
      </c>
      <c r="H380" s="11">
        <v>45863</v>
      </c>
      <c r="I380" s="12">
        <f t="shared" si="10"/>
        <v>89.800000000000011</v>
      </c>
      <c r="J380" s="12">
        <f t="shared" si="11"/>
        <v>3.9899999999999998</v>
      </c>
    </row>
    <row r="381" spans="1:10" x14ac:dyDescent="0.25">
      <c r="A381" t="s">
        <v>439</v>
      </c>
      <c r="B381">
        <v>27.78</v>
      </c>
      <c r="C381">
        <v>3.88</v>
      </c>
      <c r="D381">
        <v>0.11</v>
      </c>
      <c r="E381">
        <v>0</v>
      </c>
      <c r="F381">
        <v>2.35</v>
      </c>
      <c r="G381">
        <v>62.02</v>
      </c>
      <c r="H381" s="11">
        <v>45862</v>
      </c>
      <c r="I381" s="12">
        <f t="shared" si="10"/>
        <v>89.800000000000011</v>
      </c>
      <c r="J381" s="12">
        <f t="shared" si="11"/>
        <v>3.9899999999999998</v>
      </c>
    </row>
    <row r="382" spans="1:10" x14ac:dyDescent="0.25">
      <c r="A382" t="s">
        <v>440</v>
      </c>
      <c r="B382">
        <v>27.78</v>
      </c>
      <c r="C382">
        <v>3.88</v>
      </c>
      <c r="D382">
        <v>0.11</v>
      </c>
      <c r="E382">
        <v>0</v>
      </c>
      <c r="F382">
        <v>2.35</v>
      </c>
      <c r="G382">
        <v>62.02</v>
      </c>
      <c r="H382" s="11">
        <v>45861</v>
      </c>
      <c r="I382" s="12">
        <f t="shared" si="10"/>
        <v>89.800000000000011</v>
      </c>
      <c r="J382" s="12">
        <f t="shared" si="11"/>
        <v>3.9899999999999998</v>
      </c>
    </row>
    <row r="383" spans="1:10" x14ac:dyDescent="0.25">
      <c r="A383" t="s">
        <v>441</v>
      </c>
      <c r="B383">
        <v>25.95</v>
      </c>
      <c r="C383">
        <v>4.79</v>
      </c>
      <c r="D383">
        <v>0.11</v>
      </c>
      <c r="E383">
        <v>0</v>
      </c>
      <c r="F383">
        <v>2.4</v>
      </c>
      <c r="G383">
        <v>62.91</v>
      </c>
      <c r="H383" s="11">
        <v>45860</v>
      </c>
      <c r="I383" s="12">
        <f t="shared" si="10"/>
        <v>88.86</v>
      </c>
      <c r="J383" s="12">
        <f t="shared" si="11"/>
        <v>4.9000000000000004</v>
      </c>
    </row>
    <row r="384" spans="1:10" x14ac:dyDescent="0.25">
      <c r="A384" t="s">
        <v>442</v>
      </c>
      <c r="B384">
        <v>26.04</v>
      </c>
      <c r="C384">
        <v>4.78</v>
      </c>
      <c r="D384">
        <v>0.11</v>
      </c>
      <c r="E384">
        <v>0</v>
      </c>
      <c r="F384">
        <v>2.2599999999999998</v>
      </c>
      <c r="G384">
        <v>63.05</v>
      </c>
      <c r="H384" s="11">
        <v>45859</v>
      </c>
      <c r="I384" s="12">
        <f t="shared" si="10"/>
        <v>89.09</v>
      </c>
      <c r="J384" s="12">
        <f t="shared" si="11"/>
        <v>4.8900000000000006</v>
      </c>
    </row>
    <row r="385" spans="1:10" x14ac:dyDescent="0.25">
      <c r="A385" t="s">
        <v>443</v>
      </c>
      <c r="B385">
        <v>26.83</v>
      </c>
      <c r="C385">
        <v>3.52</v>
      </c>
      <c r="D385">
        <v>0.11</v>
      </c>
      <c r="E385">
        <v>0</v>
      </c>
      <c r="F385">
        <v>1.54</v>
      </c>
      <c r="G385">
        <v>64.209999999999994</v>
      </c>
      <c r="H385" s="11">
        <v>45858</v>
      </c>
      <c r="I385" s="12">
        <f t="shared" si="10"/>
        <v>91.039999999999992</v>
      </c>
      <c r="J385" s="12">
        <f t="shared" si="11"/>
        <v>3.63</v>
      </c>
    </row>
    <row r="386" spans="1:10" x14ac:dyDescent="0.25">
      <c r="A386" t="s">
        <v>444</v>
      </c>
      <c r="B386">
        <v>26.83</v>
      </c>
      <c r="C386">
        <v>4.09</v>
      </c>
      <c r="D386">
        <v>0.11</v>
      </c>
      <c r="E386">
        <v>0</v>
      </c>
      <c r="F386">
        <v>2.02</v>
      </c>
      <c r="G386">
        <v>64.23</v>
      </c>
      <c r="H386" s="11">
        <v>45857</v>
      </c>
      <c r="I386" s="12">
        <f t="shared" ref="I386:I449" si="12">B386+G386</f>
        <v>91.06</v>
      </c>
      <c r="J386" s="12">
        <f t="shared" ref="J386:J449" si="13">D386+C386</f>
        <v>4.2</v>
      </c>
    </row>
    <row r="387" spans="1:10" x14ac:dyDescent="0.25">
      <c r="A387" t="s">
        <v>445</v>
      </c>
      <c r="B387">
        <v>26.77</v>
      </c>
      <c r="C387">
        <v>4</v>
      </c>
      <c r="D387">
        <v>0.11</v>
      </c>
      <c r="E387">
        <v>0</v>
      </c>
      <c r="F387">
        <v>2.08</v>
      </c>
      <c r="G387">
        <v>64.28</v>
      </c>
      <c r="H387" s="11">
        <v>45856</v>
      </c>
      <c r="I387" s="12">
        <f t="shared" si="12"/>
        <v>91.05</v>
      </c>
      <c r="J387" s="12">
        <f t="shared" si="13"/>
        <v>4.1100000000000003</v>
      </c>
    </row>
    <row r="388" spans="1:10" x14ac:dyDescent="0.25">
      <c r="A388" t="s">
        <v>446</v>
      </c>
      <c r="B388">
        <v>26.77</v>
      </c>
      <c r="C388">
        <v>4</v>
      </c>
      <c r="D388">
        <v>0.11</v>
      </c>
      <c r="E388">
        <v>0</v>
      </c>
      <c r="F388">
        <v>2.08</v>
      </c>
      <c r="G388">
        <v>64.28</v>
      </c>
      <c r="H388" s="11">
        <v>45855</v>
      </c>
      <c r="I388" s="12">
        <f t="shared" si="12"/>
        <v>91.05</v>
      </c>
      <c r="J388" s="12">
        <f t="shared" si="13"/>
        <v>4.1100000000000003</v>
      </c>
    </row>
    <row r="389" spans="1:10" x14ac:dyDescent="0.25">
      <c r="A389" t="s">
        <v>447</v>
      </c>
      <c r="B389">
        <v>26.77</v>
      </c>
      <c r="C389">
        <v>4</v>
      </c>
      <c r="D389">
        <v>0.11</v>
      </c>
      <c r="E389">
        <v>0</v>
      </c>
      <c r="F389">
        <v>2.08</v>
      </c>
      <c r="G389">
        <v>64.28</v>
      </c>
      <c r="H389" s="11">
        <v>45854</v>
      </c>
      <c r="I389" s="12">
        <f t="shared" si="12"/>
        <v>91.05</v>
      </c>
      <c r="J389" s="12">
        <f t="shared" si="13"/>
        <v>4.1100000000000003</v>
      </c>
    </row>
    <row r="390" spans="1:10" x14ac:dyDescent="0.25">
      <c r="A390" t="s">
        <v>448</v>
      </c>
      <c r="B390">
        <v>27.25</v>
      </c>
      <c r="C390">
        <v>4.03</v>
      </c>
      <c r="D390">
        <v>0.11</v>
      </c>
      <c r="E390">
        <v>0</v>
      </c>
      <c r="F390">
        <v>1.53</v>
      </c>
      <c r="G390">
        <v>64.31</v>
      </c>
      <c r="H390" s="11">
        <v>45853</v>
      </c>
      <c r="I390" s="12">
        <f t="shared" si="12"/>
        <v>91.56</v>
      </c>
      <c r="J390" s="12">
        <f t="shared" si="13"/>
        <v>4.1400000000000006</v>
      </c>
    </row>
    <row r="391" spans="1:10" x14ac:dyDescent="0.25">
      <c r="A391" t="s">
        <v>449</v>
      </c>
      <c r="B391">
        <v>27.36</v>
      </c>
      <c r="C391">
        <v>4.04</v>
      </c>
      <c r="D391">
        <v>0.11</v>
      </c>
      <c r="E391">
        <v>0</v>
      </c>
      <c r="F391">
        <v>1.42</v>
      </c>
      <c r="G391">
        <v>64.290000000000006</v>
      </c>
      <c r="H391" s="11">
        <v>45852</v>
      </c>
      <c r="I391" s="12">
        <f t="shared" si="12"/>
        <v>91.65</v>
      </c>
      <c r="J391" s="12">
        <f t="shared" si="13"/>
        <v>4.1500000000000004</v>
      </c>
    </row>
    <row r="392" spans="1:10" x14ac:dyDescent="0.25">
      <c r="A392" t="s">
        <v>450</v>
      </c>
      <c r="B392">
        <v>27.77</v>
      </c>
      <c r="C392">
        <v>4.04</v>
      </c>
      <c r="D392">
        <v>0.11</v>
      </c>
      <c r="E392">
        <v>0</v>
      </c>
      <c r="F392">
        <v>1.1499999999999999</v>
      </c>
      <c r="G392">
        <v>64.16</v>
      </c>
      <c r="H392" s="11">
        <v>45851</v>
      </c>
      <c r="I392" s="12">
        <f t="shared" si="12"/>
        <v>91.929999999999993</v>
      </c>
      <c r="J392" s="12">
        <f t="shared" si="13"/>
        <v>4.1500000000000004</v>
      </c>
    </row>
    <row r="393" spans="1:10" x14ac:dyDescent="0.25">
      <c r="A393" t="s">
        <v>451</v>
      </c>
      <c r="B393">
        <v>27.59</v>
      </c>
      <c r="C393">
        <v>4.9000000000000004</v>
      </c>
      <c r="D393">
        <v>0.11</v>
      </c>
      <c r="E393">
        <v>0</v>
      </c>
      <c r="F393">
        <v>1.67</v>
      </c>
      <c r="G393">
        <v>63.6</v>
      </c>
      <c r="H393" s="11">
        <v>45850</v>
      </c>
      <c r="I393" s="12">
        <f t="shared" si="12"/>
        <v>91.19</v>
      </c>
      <c r="J393" s="12">
        <f t="shared" si="13"/>
        <v>5.0100000000000007</v>
      </c>
    </row>
    <row r="394" spans="1:10" x14ac:dyDescent="0.25">
      <c r="A394" t="s">
        <v>452</v>
      </c>
      <c r="B394">
        <v>27.61</v>
      </c>
      <c r="C394">
        <v>5.51</v>
      </c>
      <c r="D394">
        <v>0.11</v>
      </c>
      <c r="E394">
        <v>0</v>
      </c>
      <c r="F394">
        <v>1.1100000000000001</v>
      </c>
      <c r="G394">
        <v>63.46</v>
      </c>
      <c r="H394" s="11">
        <v>45849</v>
      </c>
      <c r="I394" s="12">
        <f t="shared" si="12"/>
        <v>91.07</v>
      </c>
      <c r="J394" s="12">
        <f t="shared" si="13"/>
        <v>5.62</v>
      </c>
    </row>
    <row r="395" spans="1:10" x14ac:dyDescent="0.25">
      <c r="A395" t="s">
        <v>453</v>
      </c>
      <c r="B395">
        <v>27.61</v>
      </c>
      <c r="C395">
        <v>5.51</v>
      </c>
      <c r="D395">
        <v>0.11</v>
      </c>
      <c r="E395">
        <v>0</v>
      </c>
      <c r="F395">
        <v>1.1100000000000001</v>
      </c>
      <c r="G395">
        <v>63.46</v>
      </c>
      <c r="H395" s="11">
        <v>45848</v>
      </c>
      <c r="I395" s="12">
        <f t="shared" si="12"/>
        <v>91.07</v>
      </c>
      <c r="J395" s="12">
        <f t="shared" si="13"/>
        <v>5.62</v>
      </c>
    </row>
    <row r="396" spans="1:10" x14ac:dyDescent="0.25">
      <c r="A396" t="s">
        <v>454</v>
      </c>
      <c r="B396">
        <v>27.63</v>
      </c>
      <c r="C396">
        <v>5.52</v>
      </c>
      <c r="D396">
        <v>0.11</v>
      </c>
      <c r="E396">
        <v>0</v>
      </c>
      <c r="F396">
        <v>1.01</v>
      </c>
      <c r="G396">
        <v>63.54</v>
      </c>
      <c r="H396" s="11">
        <v>45847</v>
      </c>
      <c r="I396" s="12">
        <f t="shared" si="12"/>
        <v>91.17</v>
      </c>
      <c r="J396" s="12">
        <f t="shared" si="13"/>
        <v>5.63</v>
      </c>
    </row>
    <row r="397" spans="1:10" x14ac:dyDescent="0.25">
      <c r="A397" t="s">
        <v>455</v>
      </c>
      <c r="B397">
        <v>27.33</v>
      </c>
      <c r="C397">
        <v>6.41</v>
      </c>
      <c r="D397">
        <v>0.11</v>
      </c>
      <c r="E397">
        <v>0</v>
      </c>
      <c r="F397">
        <v>0.93</v>
      </c>
      <c r="G397">
        <v>63.05</v>
      </c>
      <c r="H397" s="11">
        <v>45846</v>
      </c>
      <c r="I397" s="12">
        <f t="shared" si="12"/>
        <v>90.38</v>
      </c>
      <c r="J397" s="12">
        <f t="shared" si="13"/>
        <v>6.5200000000000005</v>
      </c>
    </row>
    <row r="398" spans="1:10" x14ac:dyDescent="0.25">
      <c r="A398" t="s">
        <v>456</v>
      </c>
      <c r="B398">
        <v>27.44</v>
      </c>
      <c r="C398">
        <v>6.29</v>
      </c>
      <c r="D398">
        <v>0.11</v>
      </c>
      <c r="E398">
        <v>0</v>
      </c>
      <c r="F398">
        <v>0.91</v>
      </c>
      <c r="G398">
        <v>63.09</v>
      </c>
      <c r="H398" s="11">
        <v>45845</v>
      </c>
      <c r="I398" s="12">
        <f t="shared" si="12"/>
        <v>90.53</v>
      </c>
      <c r="J398" s="12">
        <f t="shared" si="13"/>
        <v>6.4</v>
      </c>
    </row>
    <row r="399" spans="1:10" x14ac:dyDescent="0.25">
      <c r="A399" t="s">
        <v>457</v>
      </c>
      <c r="B399">
        <v>27.3</v>
      </c>
      <c r="C399">
        <v>1.7</v>
      </c>
      <c r="D399">
        <v>0.11</v>
      </c>
      <c r="E399">
        <v>0</v>
      </c>
      <c r="F399">
        <v>6.45</v>
      </c>
      <c r="G399">
        <v>63.37</v>
      </c>
      <c r="H399" s="11">
        <v>45844</v>
      </c>
      <c r="I399" s="12">
        <f t="shared" si="12"/>
        <v>90.67</v>
      </c>
      <c r="J399" s="12">
        <f t="shared" si="13"/>
        <v>1.81</v>
      </c>
    </row>
    <row r="400" spans="1:10" x14ac:dyDescent="0.25">
      <c r="A400" t="s">
        <v>458</v>
      </c>
      <c r="B400">
        <v>27.3</v>
      </c>
      <c r="C400">
        <v>1.7</v>
      </c>
      <c r="D400">
        <v>0.11</v>
      </c>
      <c r="E400">
        <v>0</v>
      </c>
      <c r="F400">
        <v>6.45</v>
      </c>
      <c r="G400">
        <v>63.37</v>
      </c>
      <c r="H400" s="11">
        <v>45843</v>
      </c>
      <c r="I400" s="12">
        <f t="shared" si="12"/>
        <v>90.67</v>
      </c>
      <c r="J400" s="12">
        <f t="shared" si="13"/>
        <v>1.81</v>
      </c>
    </row>
    <row r="401" spans="1:10" x14ac:dyDescent="0.25">
      <c r="A401" t="s">
        <v>459</v>
      </c>
      <c r="B401">
        <v>27.29</v>
      </c>
      <c r="C401">
        <v>1.7</v>
      </c>
      <c r="D401">
        <v>0.11</v>
      </c>
      <c r="E401">
        <v>0</v>
      </c>
      <c r="F401">
        <v>6.45</v>
      </c>
      <c r="G401">
        <v>63.38</v>
      </c>
      <c r="H401" s="11">
        <v>45842</v>
      </c>
      <c r="I401" s="12">
        <f t="shared" si="12"/>
        <v>90.67</v>
      </c>
      <c r="J401" s="12">
        <f t="shared" si="13"/>
        <v>1.81</v>
      </c>
    </row>
    <row r="402" spans="1:10" x14ac:dyDescent="0.25">
      <c r="A402" t="s">
        <v>460</v>
      </c>
      <c r="B402">
        <v>27.29</v>
      </c>
      <c r="C402">
        <v>1.7</v>
      </c>
      <c r="D402">
        <v>0.11</v>
      </c>
      <c r="E402">
        <v>0</v>
      </c>
      <c r="F402">
        <v>6.46</v>
      </c>
      <c r="G402">
        <v>63.38</v>
      </c>
      <c r="H402" s="11">
        <v>45841</v>
      </c>
      <c r="I402" s="12">
        <f t="shared" si="12"/>
        <v>90.67</v>
      </c>
      <c r="J402" s="12">
        <f t="shared" si="13"/>
        <v>1.81</v>
      </c>
    </row>
    <row r="403" spans="1:10" x14ac:dyDescent="0.25">
      <c r="A403" t="s">
        <v>461</v>
      </c>
      <c r="B403">
        <v>27.29</v>
      </c>
      <c r="C403">
        <v>1.7</v>
      </c>
      <c r="D403">
        <v>0.11</v>
      </c>
      <c r="E403">
        <v>0</v>
      </c>
      <c r="F403">
        <v>6.46</v>
      </c>
      <c r="G403">
        <v>63.37</v>
      </c>
      <c r="H403" s="11">
        <v>45840</v>
      </c>
      <c r="I403" s="12">
        <f t="shared" si="12"/>
        <v>90.66</v>
      </c>
      <c r="J403" s="12">
        <f t="shared" si="13"/>
        <v>1.81</v>
      </c>
    </row>
    <row r="404" spans="1:10" x14ac:dyDescent="0.25">
      <c r="A404" t="s">
        <v>462</v>
      </c>
      <c r="B404">
        <v>27.21</v>
      </c>
      <c r="C404">
        <v>2.8</v>
      </c>
      <c r="D404">
        <v>0.11</v>
      </c>
      <c r="E404">
        <v>0</v>
      </c>
      <c r="F404">
        <v>6.5</v>
      </c>
      <c r="G404">
        <v>63.38</v>
      </c>
      <c r="H404" s="11">
        <v>45839</v>
      </c>
      <c r="I404" s="12">
        <f t="shared" si="12"/>
        <v>90.59</v>
      </c>
      <c r="J404" s="12">
        <f t="shared" si="13"/>
        <v>2.9099999999999997</v>
      </c>
    </row>
    <row r="405" spans="1:10" x14ac:dyDescent="0.25">
      <c r="A405" t="s">
        <v>463</v>
      </c>
      <c r="B405">
        <v>26.57</v>
      </c>
      <c r="C405">
        <v>3.46</v>
      </c>
      <c r="D405">
        <v>0.1</v>
      </c>
      <c r="E405">
        <v>0</v>
      </c>
      <c r="F405">
        <v>3.55</v>
      </c>
      <c r="G405">
        <v>66.319999999999993</v>
      </c>
      <c r="H405" s="11">
        <v>45838</v>
      </c>
      <c r="I405" s="12">
        <f t="shared" si="12"/>
        <v>92.889999999999986</v>
      </c>
      <c r="J405" s="12">
        <f t="shared" si="13"/>
        <v>3.56</v>
      </c>
    </row>
    <row r="406" spans="1:10" x14ac:dyDescent="0.25">
      <c r="A406" t="s">
        <v>464</v>
      </c>
      <c r="B406">
        <v>26.55</v>
      </c>
      <c r="C406">
        <v>3.39</v>
      </c>
      <c r="D406">
        <v>0.1</v>
      </c>
      <c r="E406">
        <v>0</v>
      </c>
      <c r="F406">
        <v>2.41</v>
      </c>
      <c r="G406">
        <v>67.56</v>
      </c>
      <c r="H406" s="11">
        <v>45837</v>
      </c>
      <c r="I406" s="12">
        <f t="shared" si="12"/>
        <v>94.11</v>
      </c>
      <c r="J406" s="12">
        <f t="shared" si="13"/>
        <v>3.49</v>
      </c>
    </row>
    <row r="407" spans="1:10" x14ac:dyDescent="0.25">
      <c r="A407" t="s">
        <v>465</v>
      </c>
      <c r="B407">
        <v>26.65</v>
      </c>
      <c r="C407">
        <v>3.32</v>
      </c>
      <c r="D407">
        <v>0.1</v>
      </c>
      <c r="E407">
        <v>0</v>
      </c>
      <c r="F407">
        <v>1.1299999999999999</v>
      </c>
      <c r="G407">
        <v>68.8</v>
      </c>
      <c r="H407" s="11">
        <v>45836</v>
      </c>
      <c r="I407" s="12">
        <f t="shared" si="12"/>
        <v>95.449999999999989</v>
      </c>
      <c r="J407" s="12">
        <f t="shared" si="13"/>
        <v>3.42</v>
      </c>
    </row>
    <row r="408" spans="1:10" x14ac:dyDescent="0.25">
      <c r="A408" t="s">
        <v>466</v>
      </c>
      <c r="B408">
        <v>26.67</v>
      </c>
      <c r="C408">
        <v>3.25</v>
      </c>
      <c r="D408">
        <v>0.09</v>
      </c>
      <c r="E408">
        <v>0</v>
      </c>
      <c r="F408">
        <v>0.64</v>
      </c>
      <c r="G408">
        <v>69.349999999999994</v>
      </c>
      <c r="H408" s="11">
        <v>45835</v>
      </c>
      <c r="I408" s="12">
        <f t="shared" si="12"/>
        <v>96.02</v>
      </c>
      <c r="J408" s="12">
        <f t="shared" si="13"/>
        <v>3.34</v>
      </c>
    </row>
    <row r="409" spans="1:10" x14ac:dyDescent="0.25">
      <c r="A409" t="s">
        <v>467</v>
      </c>
      <c r="B409">
        <v>26.67</v>
      </c>
      <c r="C409">
        <v>3.25</v>
      </c>
      <c r="D409">
        <v>0.09</v>
      </c>
      <c r="E409">
        <v>0</v>
      </c>
      <c r="F409">
        <v>0.64</v>
      </c>
      <c r="G409">
        <v>69.349999999999994</v>
      </c>
      <c r="H409" s="11">
        <v>45834</v>
      </c>
      <c r="I409" s="12">
        <f t="shared" si="12"/>
        <v>96.02</v>
      </c>
      <c r="J409" s="12">
        <f t="shared" si="13"/>
        <v>3.34</v>
      </c>
    </row>
    <row r="410" spans="1:10" x14ac:dyDescent="0.25">
      <c r="A410" t="s">
        <v>468</v>
      </c>
      <c r="B410">
        <v>26.67</v>
      </c>
      <c r="C410">
        <v>3.25</v>
      </c>
      <c r="D410">
        <v>0.09</v>
      </c>
      <c r="E410">
        <v>0</v>
      </c>
      <c r="F410">
        <v>0.64</v>
      </c>
      <c r="G410">
        <v>69.34</v>
      </c>
      <c r="H410" s="11">
        <v>45833</v>
      </c>
      <c r="I410" s="12">
        <f t="shared" si="12"/>
        <v>96.01</v>
      </c>
      <c r="J410" s="12">
        <f t="shared" si="13"/>
        <v>3.34</v>
      </c>
    </row>
    <row r="411" spans="1:10" x14ac:dyDescent="0.25">
      <c r="A411" t="s">
        <v>469</v>
      </c>
      <c r="B411">
        <v>26.67</v>
      </c>
      <c r="C411">
        <v>3.15</v>
      </c>
      <c r="D411">
        <v>0.09</v>
      </c>
      <c r="E411">
        <v>0</v>
      </c>
      <c r="F411">
        <v>0.73</v>
      </c>
      <c r="G411">
        <v>69.349999999999994</v>
      </c>
      <c r="H411" s="11">
        <v>45832</v>
      </c>
      <c r="I411" s="12">
        <f t="shared" si="12"/>
        <v>96.02</v>
      </c>
      <c r="J411" s="12">
        <f t="shared" si="13"/>
        <v>3.2399999999999998</v>
      </c>
    </row>
    <row r="412" spans="1:10" x14ac:dyDescent="0.25">
      <c r="A412" t="s">
        <v>470</v>
      </c>
      <c r="B412">
        <v>26.67</v>
      </c>
      <c r="C412">
        <v>3.15</v>
      </c>
      <c r="D412">
        <v>0.09</v>
      </c>
      <c r="E412">
        <v>0</v>
      </c>
      <c r="F412">
        <v>0.73</v>
      </c>
      <c r="G412">
        <v>69.349999999999994</v>
      </c>
      <c r="H412" s="11">
        <v>45831</v>
      </c>
      <c r="I412" s="12">
        <f t="shared" si="12"/>
        <v>96.02</v>
      </c>
      <c r="J412" s="12">
        <f t="shared" si="13"/>
        <v>3.2399999999999998</v>
      </c>
    </row>
    <row r="413" spans="1:10" x14ac:dyDescent="0.25">
      <c r="A413" t="s">
        <v>471</v>
      </c>
      <c r="B413">
        <v>26.67</v>
      </c>
      <c r="C413">
        <v>3.15</v>
      </c>
      <c r="D413">
        <v>0.09</v>
      </c>
      <c r="E413">
        <v>0</v>
      </c>
      <c r="F413">
        <v>0.73</v>
      </c>
      <c r="G413">
        <v>69.349999999999994</v>
      </c>
      <c r="H413" s="11">
        <v>45830</v>
      </c>
      <c r="I413" s="12">
        <f t="shared" si="12"/>
        <v>96.02</v>
      </c>
      <c r="J413" s="12">
        <f t="shared" si="13"/>
        <v>3.2399999999999998</v>
      </c>
    </row>
    <row r="414" spans="1:10" x14ac:dyDescent="0.25">
      <c r="A414" t="s">
        <v>472</v>
      </c>
      <c r="B414">
        <v>26.67</v>
      </c>
      <c r="C414">
        <v>3.15</v>
      </c>
      <c r="D414">
        <v>0.09</v>
      </c>
      <c r="E414">
        <v>0</v>
      </c>
      <c r="F414">
        <v>0.73</v>
      </c>
      <c r="G414">
        <v>69.349999999999994</v>
      </c>
      <c r="H414" s="11">
        <v>45829</v>
      </c>
      <c r="I414" s="12">
        <f t="shared" si="12"/>
        <v>96.02</v>
      </c>
      <c r="J414" s="12">
        <f t="shared" si="13"/>
        <v>3.2399999999999998</v>
      </c>
    </row>
    <row r="415" spans="1:10" x14ac:dyDescent="0.25">
      <c r="A415" t="s">
        <v>473</v>
      </c>
      <c r="B415">
        <v>26.67</v>
      </c>
      <c r="C415">
        <v>3.15</v>
      </c>
      <c r="D415">
        <v>0.09</v>
      </c>
      <c r="E415">
        <v>0</v>
      </c>
      <c r="F415">
        <v>0.74</v>
      </c>
      <c r="G415">
        <v>69.349999999999994</v>
      </c>
      <c r="H415" s="11">
        <v>45828</v>
      </c>
      <c r="I415" s="12">
        <f t="shared" si="12"/>
        <v>96.02</v>
      </c>
      <c r="J415" s="12">
        <f t="shared" si="13"/>
        <v>3.2399999999999998</v>
      </c>
    </row>
    <row r="416" spans="1:10" x14ac:dyDescent="0.25">
      <c r="A416" t="s">
        <v>474</v>
      </c>
      <c r="B416">
        <v>26.67</v>
      </c>
      <c r="C416">
        <v>3.15</v>
      </c>
      <c r="D416">
        <v>0.09</v>
      </c>
      <c r="E416">
        <v>0</v>
      </c>
      <c r="F416">
        <v>0.74</v>
      </c>
      <c r="G416">
        <v>69.349999999999994</v>
      </c>
      <c r="H416" s="11">
        <v>45827</v>
      </c>
      <c r="I416" s="12">
        <f t="shared" si="12"/>
        <v>96.02</v>
      </c>
      <c r="J416" s="12">
        <f t="shared" si="13"/>
        <v>3.2399999999999998</v>
      </c>
    </row>
    <row r="417" spans="1:10" x14ac:dyDescent="0.25">
      <c r="A417" t="s">
        <v>475</v>
      </c>
      <c r="B417">
        <v>26.67</v>
      </c>
      <c r="C417">
        <v>3.15</v>
      </c>
      <c r="D417">
        <v>0.09</v>
      </c>
      <c r="E417">
        <v>0</v>
      </c>
      <c r="F417">
        <v>0.74</v>
      </c>
      <c r="G417">
        <v>69.349999999999994</v>
      </c>
      <c r="H417" s="11">
        <v>45826</v>
      </c>
      <c r="I417" s="12">
        <f t="shared" si="12"/>
        <v>96.02</v>
      </c>
      <c r="J417" s="12">
        <f t="shared" si="13"/>
        <v>3.2399999999999998</v>
      </c>
    </row>
    <row r="418" spans="1:10" x14ac:dyDescent="0.25">
      <c r="A418" t="s">
        <v>476</v>
      </c>
      <c r="B418">
        <v>26.67</v>
      </c>
      <c r="C418">
        <v>3.15</v>
      </c>
      <c r="D418">
        <v>0.09</v>
      </c>
      <c r="E418">
        <v>0</v>
      </c>
      <c r="F418">
        <v>0.74</v>
      </c>
      <c r="G418">
        <v>69.349999999999994</v>
      </c>
      <c r="H418" s="11">
        <v>45825</v>
      </c>
      <c r="I418" s="12">
        <f t="shared" si="12"/>
        <v>96.02</v>
      </c>
      <c r="J418" s="12">
        <f t="shared" si="13"/>
        <v>3.2399999999999998</v>
      </c>
    </row>
    <row r="419" spans="1:10" x14ac:dyDescent="0.25">
      <c r="A419" t="s">
        <v>477</v>
      </c>
      <c r="B419">
        <v>26.67</v>
      </c>
      <c r="C419">
        <v>3.15</v>
      </c>
      <c r="D419">
        <v>0.09</v>
      </c>
      <c r="E419">
        <v>0</v>
      </c>
      <c r="F419">
        <v>0.74</v>
      </c>
      <c r="G419">
        <v>69.349999999999994</v>
      </c>
      <c r="H419" s="11">
        <v>45824</v>
      </c>
      <c r="I419" s="12">
        <f t="shared" si="12"/>
        <v>96.02</v>
      </c>
      <c r="J419" s="12">
        <f t="shared" si="13"/>
        <v>3.2399999999999998</v>
      </c>
    </row>
    <row r="420" spans="1:10" x14ac:dyDescent="0.25">
      <c r="A420" t="s">
        <v>478</v>
      </c>
      <c r="B420">
        <v>26.67</v>
      </c>
      <c r="C420">
        <v>3.15</v>
      </c>
      <c r="D420">
        <v>0.09</v>
      </c>
      <c r="E420">
        <v>0</v>
      </c>
      <c r="F420">
        <v>0.74</v>
      </c>
      <c r="G420">
        <v>69.349999999999994</v>
      </c>
      <c r="H420" s="11">
        <v>45823</v>
      </c>
      <c r="I420" s="12">
        <f t="shared" si="12"/>
        <v>96.02</v>
      </c>
      <c r="J420" s="12">
        <f t="shared" si="13"/>
        <v>3.2399999999999998</v>
      </c>
    </row>
    <row r="421" spans="1:10" x14ac:dyDescent="0.25">
      <c r="A421" t="s">
        <v>479</v>
      </c>
      <c r="B421">
        <v>26.69</v>
      </c>
      <c r="C421">
        <v>2.79</v>
      </c>
      <c r="D421">
        <v>0.09</v>
      </c>
      <c r="E421">
        <v>0</v>
      </c>
      <c r="F421">
        <v>1.03</v>
      </c>
      <c r="G421">
        <v>69.400000000000006</v>
      </c>
      <c r="H421" s="11">
        <v>45822</v>
      </c>
      <c r="I421" s="12">
        <f t="shared" si="12"/>
        <v>96.09</v>
      </c>
      <c r="J421" s="12">
        <f t="shared" si="13"/>
        <v>2.88</v>
      </c>
    </row>
    <row r="422" spans="1:10" x14ac:dyDescent="0.25">
      <c r="A422" t="s">
        <v>480</v>
      </c>
      <c r="B422">
        <v>26.69</v>
      </c>
      <c r="C422">
        <v>2.79</v>
      </c>
      <c r="D422">
        <v>0.09</v>
      </c>
      <c r="E422">
        <v>0</v>
      </c>
      <c r="F422">
        <v>1.03</v>
      </c>
      <c r="G422">
        <v>69.400000000000006</v>
      </c>
      <c r="H422" s="11">
        <v>45821</v>
      </c>
      <c r="I422" s="12">
        <f t="shared" si="12"/>
        <v>96.09</v>
      </c>
      <c r="J422" s="12">
        <f t="shared" si="13"/>
        <v>2.88</v>
      </c>
    </row>
    <row r="423" spans="1:10" x14ac:dyDescent="0.25">
      <c r="A423" t="s">
        <v>481</v>
      </c>
      <c r="B423">
        <v>26.69</v>
      </c>
      <c r="C423">
        <v>2.79</v>
      </c>
      <c r="D423">
        <v>0.09</v>
      </c>
      <c r="E423">
        <v>0</v>
      </c>
      <c r="F423">
        <v>1.03</v>
      </c>
      <c r="G423">
        <v>69.400000000000006</v>
      </c>
      <c r="H423" s="11">
        <v>45820</v>
      </c>
      <c r="I423" s="12">
        <f t="shared" si="12"/>
        <v>96.09</v>
      </c>
      <c r="J423" s="12">
        <f t="shared" si="13"/>
        <v>2.88</v>
      </c>
    </row>
    <row r="424" spans="1:10" x14ac:dyDescent="0.25">
      <c r="A424" t="s">
        <v>482</v>
      </c>
      <c r="B424">
        <v>26.69</v>
      </c>
      <c r="C424">
        <v>2.79</v>
      </c>
      <c r="D424">
        <v>0.09</v>
      </c>
      <c r="E424">
        <v>0</v>
      </c>
      <c r="F424">
        <v>1.03</v>
      </c>
      <c r="G424">
        <v>69.400000000000006</v>
      </c>
      <c r="H424" s="11">
        <v>45819</v>
      </c>
      <c r="I424" s="12">
        <f t="shared" si="12"/>
        <v>96.09</v>
      </c>
      <c r="J424" s="12">
        <f t="shared" si="13"/>
        <v>2.88</v>
      </c>
    </row>
    <row r="425" spans="1:10" x14ac:dyDescent="0.25">
      <c r="A425" t="s">
        <v>483</v>
      </c>
      <c r="B425">
        <v>27.09</v>
      </c>
      <c r="C425">
        <v>1.91</v>
      </c>
      <c r="D425">
        <v>0.09</v>
      </c>
      <c r="E425">
        <v>0</v>
      </c>
      <c r="F425">
        <v>1.03</v>
      </c>
      <c r="G425">
        <v>69.88</v>
      </c>
      <c r="H425" s="11">
        <v>45818</v>
      </c>
      <c r="I425" s="12">
        <f t="shared" si="12"/>
        <v>96.97</v>
      </c>
      <c r="J425" s="12">
        <f t="shared" si="13"/>
        <v>2</v>
      </c>
    </row>
    <row r="426" spans="1:10" x14ac:dyDescent="0.25">
      <c r="A426" t="s">
        <v>484</v>
      </c>
      <c r="B426">
        <v>26.95</v>
      </c>
      <c r="C426">
        <v>1.92</v>
      </c>
      <c r="D426">
        <v>0.09</v>
      </c>
      <c r="E426">
        <v>0</v>
      </c>
      <c r="F426">
        <v>1.04</v>
      </c>
      <c r="G426">
        <v>69.989999999999995</v>
      </c>
      <c r="H426" s="11">
        <v>45817</v>
      </c>
      <c r="I426" s="12">
        <f t="shared" si="12"/>
        <v>96.94</v>
      </c>
      <c r="J426" s="12">
        <f t="shared" si="13"/>
        <v>2.0099999999999998</v>
      </c>
    </row>
    <row r="427" spans="1:10" x14ac:dyDescent="0.25">
      <c r="A427" t="s">
        <v>485</v>
      </c>
      <c r="B427">
        <v>27.2</v>
      </c>
      <c r="C427">
        <v>1.92</v>
      </c>
      <c r="D427">
        <v>0.09</v>
      </c>
      <c r="E427">
        <v>0</v>
      </c>
      <c r="F427">
        <v>1.04</v>
      </c>
      <c r="G427">
        <v>69.75</v>
      </c>
      <c r="H427" s="11">
        <v>45816</v>
      </c>
      <c r="I427" s="12">
        <f t="shared" si="12"/>
        <v>96.95</v>
      </c>
      <c r="J427" s="12">
        <f t="shared" si="13"/>
        <v>2.0099999999999998</v>
      </c>
    </row>
    <row r="428" spans="1:10" x14ac:dyDescent="0.25">
      <c r="A428" t="s">
        <v>486</v>
      </c>
      <c r="B428">
        <v>26.14</v>
      </c>
      <c r="C428">
        <v>4.87</v>
      </c>
      <c r="D428">
        <v>0.09</v>
      </c>
      <c r="E428">
        <v>0</v>
      </c>
      <c r="F428">
        <v>1.01</v>
      </c>
      <c r="G428">
        <v>67.89</v>
      </c>
      <c r="H428" s="11">
        <v>45815</v>
      </c>
      <c r="I428" s="12">
        <f t="shared" si="12"/>
        <v>94.03</v>
      </c>
      <c r="J428" s="12">
        <f t="shared" si="13"/>
        <v>4.96</v>
      </c>
    </row>
    <row r="429" spans="1:10" x14ac:dyDescent="0.25">
      <c r="A429" t="s">
        <v>487</v>
      </c>
      <c r="B429">
        <v>26.27</v>
      </c>
      <c r="C429">
        <v>4.7699999999999996</v>
      </c>
      <c r="D429">
        <v>0.09</v>
      </c>
      <c r="E429">
        <v>0</v>
      </c>
      <c r="F429">
        <v>0.99</v>
      </c>
      <c r="G429">
        <v>67.88</v>
      </c>
      <c r="H429" s="11">
        <v>45814</v>
      </c>
      <c r="I429" s="12">
        <f t="shared" si="12"/>
        <v>94.149999999999991</v>
      </c>
      <c r="J429" s="12">
        <f t="shared" si="13"/>
        <v>4.8599999999999994</v>
      </c>
    </row>
    <row r="430" spans="1:10" x14ac:dyDescent="0.25">
      <c r="A430" t="s">
        <v>488</v>
      </c>
      <c r="B430">
        <v>26.27</v>
      </c>
      <c r="C430">
        <v>4.7699999999999996</v>
      </c>
      <c r="D430">
        <v>0.09</v>
      </c>
      <c r="E430">
        <v>0</v>
      </c>
      <c r="F430">
        <v>0.99</v>
      </c>
      <c r="G430">
        <v>67.88</v>
      </c>
      <c r="H430" s="11">
        <v>45813</v>
      </c>
      <c r="I430" s="12">
        <f t="shared" si="12"/>
        <v>94.149999999999991</v>
      </c>
      <c r="J430" s="12">
        <f t="shared" si="13"/>
        <v>4.8599999999999994</v>
      </c>
    </row>
    <row r="431" spans="1:10" x14ac:dyDescent="0.25">
      <c r="A431" t="s">
        <v>489</v>
      </c>
      <c r="B431">
        <v>26.27</v>
      </c>
      <c r="C431">
        <v>4.7699999999999996</v>
      </c>
      <c r="D431">
        <v>0.09</v>
      </c>
      <c r="E431">
        <v>0</v>
      </c>
      <c r="F431">
        <v>0.99</v>
      </c>
      <c r="G431">
        <v>67.88</v>
      </c>
      <c r="H431" s="11">
        <v>45812</v>
      </c>
      <c r="I431" s="12">
        <f t="shared" si="12"/>
        <v>94.149999999999991</v>
      </c>
      <c r="J431" s="12">
        <f t="shared" si="13"/>
        <v>4.8599999999999994</v>
      </c>
    </row>
    <row r="432" spans="1:10" x14ac:dyDescent="0.25">
      <c r="A432" t="s">
        <v>490</v>
      </c>
      <c r="B432">
        <v>26.27</v>
      </c>
      <c r="C432">
        <v>4.7699999999999996</v>
      </c>
      <c r="D432">
        <v>0.09</v>
      </c>
      <c r="E432">
        <v>0</v>
      </c>
      <c r="F432">
        <v>0.99</v>
      </c>
      <c r="G432">
        <v>67.88</v>
      </c>
      <c r="H432" s="11">
        <v>45811</v>
      </c>
      <c r="I432" s="12">
        <f t="shared" si="12"/>
        <v>94.149999999999991</v>
      </c>
      <c r="J432" s="12">
        <f t="shared" si="13"/>
        <v>4.8599999999999994</v>
      </c>
    </row>
    <row r="433" spans="1:10" x14ac:dyDescent="0.25">
      <c r="A433" t="s">
        <v>491</v>
      </c>
      <c r="B433">
        <v>26.63</v>
      </c>
      <c r="C433">
        <v>3.97</v>
      </c>
      <c r="D433">
        <v>0.09</v>
      </c>
      <c r="E433">
        <v>0</v>
      </c>
      <c r="F433">
        <v>1.79</v>
      </c>
      <c r="G433">
        <v>67.52</v>
      </c>
      <c r="H433" s="11">
        <v>45810</v>
      </c>
      <c r="I433" s="12">
        <f t="shared" si="12"/>
        <v>94.149999999999991</v>
      </c>
      <c r="J433" s="12">
        <f t="shared" si="13"/>
        <v>4.0600000000000005</v>
      </c>
    </row>
    <row r="434" spans="1:10" x14ac:dyDescent="0.25">
      <c r="A434" t="s">
        <v>492</v>
      </c>
      <c r="B434">
        <v>26.88</v>
      </c>
      <c r="C434">
        <v>3.8</v>
      </c>
      <c r="D434">
        <v>0.09</v>
      </c>
      <c r="E434">
        <v>0</v>
      </c>
      <c r="F434">
        <v>1.51</v>
      </c>
      <c r="G434">
        <v>67.72</v>
      </c>
      <c r="H434" s="11">
        <v>45809</v>
      </c>
      <c r="I434" s="12">
        <f t="shared" si="12"/>
        <v>94.6</v>
      </c>
      <c r="J434" s="12">
        <f t="shared" si="13"/>
        <v>3.8899999999999997</v>
      </c>
    </row>
    <row r="435" spans="1:10" x14ac:dyDescent="0.25">
      <c r="A435" t="s">
        <v>493</v>
      </c>
      <c r="B435">
        <v>26.92</v>
      </c>
      <c r="C435">
        <v>3.79</v>
      </c>
      <c r="D435">
        <v>0.09</v>
      </c>
      <c r="E435">
        <v>0</v>
      </c>
      <c r="F435">
        <v>0.71</v>
      </c>
      <c r="G435">
        <v>68.48</v>
      </c>
      <c r="H435" s="11">
        <v>45808</v>
      </c>
      <c r="I435" s="12">
        <f t="shared" si="12"/>
        <v>95.4</v>
      </c>
      <c r="J435" s="12">
        <f t="shared" si="13"/>
        <v>3.88</v>
      </c>
    </row>
    <row r="436" spans="1:10" x14ac:dyDescent="0.25">
      <c r="A436" t="s">
        <v>494</v>
      </c>
      <c r="B436">
        <v>27.1</v>
      </c>
      <c r="C436">
        <v>3.78</v>
      </c>
      <c r="D436">
        <v>0.08</v>
      </c>
      <c r="E436">
        <v>0</v>
      </c>
      <c r="F436">
        <v>0.73</v>
      </c>
      <c r="G436">
        <v>68.31</v>
      </c>
      <c r="H436" s="11">
        <v>45807</v>
      </c>
      <c r="I436" s="12">
        <f t="shared" si="12"/>
        <v>95.41</v>
      </c>
      <c r="J436" s="12">
        <f t="shared" si="13"/>
        <v>3.86</v>
      </c>
    </row>
    <row r="437" spans="1:10" x14ac:dyDescent="0.25">
      <c r="A437" t="s">
        <v>495</v>
      </c>
      <c r="B437">
        <v>27.1</v>
      </c>
      <c r="C437">
        <v>3.78</v>
      </c>
      <c r="D437">
        <v>0.08</v>
      </c>
      <c r="E437">
        <v>0</v>
      </c>
      <c r="F437">
        <v>0.73</v>
      </c>
      <c r="G437">
        <v>68.31</v>
      </c>
      <c r="H437" s="11">
        <v>45806</v>
      </c>
      <c r="I437" s="12">
        <f t="shared" si="12"/>
        <v>95.41</v>
      </c>
      <c r="J437" s="12">
        <f t="shared" si="13"/>
        <v>3.86</v>
      </c>
    </row>
    <row r="438" spans="1:10" x14ac:dyDescent="0.25">
      <c r="A438" t="s">
        <v>496</v>
      </c>
      <c r="B438">
        <v>27.1</v>
      </c>
      <c r="C438">
        <v>3.78</v>
      </c>
      <c r="D438">
        <v>0.08</v>
      </c>
      <c r="E438">
        <v>0</v>
      </c>
      <c r="F438">
        <v>0.73</v>
      </c>
      <c r="G438">
        <v>68.31</v>
      </c>
      <c r="H438" s="11">
        <v>45805</v>
      </c>
      <c r="I438" s="12">
        <f t="shared" si="12"/>
        <v>95.41</v>
      </c>
      <c r="J438" s="12">
        <f t="shared" si="13"/>
        <v>3.86</v>
      </c>
    </row>
    <row r="439" spans="1:10" x14ac:dyDescent="0.25">
      <c r="A439" t="s">
        <v>497</v>
      </c>
      <c r="B439">
        <v>26.19</v>
      </c>
      <c r="C439">
        <v>3.02</v>
      </c>
      <c r="D439">
        <v>0.08</v>
      </c>
      <c r="E439">
        <v>0</v>
      </c>
      <c r="F439">
        <v>4.21</v>
      </c>
      <c r="G439">
        <v>66.5</v>
      </c>
      <c r="H439" s="11">
        <v>45804</v>
      </c>
      <c r="I439" s="12">
        <f t="shared" si="12"/>
        <v>92.69</v>
      </c>
      <c r="J439" s="12">
        <f t="shared" si="13"/>
        <v>3.1</v>
      </c>
    </row>
    <row r="440" spans="1:10" x14ac:dyDescent="0.25">
      <c r="A440" t="s">
        <v>498</v>
      </c>
      <c r="B440">
        <v>25.89</v>
      </c>
      <c r="C440">
        <v>3.04</v>
      </c>
      <c r="D440">
        <v>0.08</v>
      </c>
      <c r="E440">
        <v>0</v>
      </c>
      <c r="F440">
        <v>4.24</v>
      </c>
      <c r="G440">
        <v>66.75</v>
      </c>
      <c r="H440" s="11">
        <v>45803</v>
      </c>
      <c r="I440" s="12">
        <f t="shared" si="12"/>
        <v>92.64</v>
      </c>
      <c r="J440" s="12">
        <f t="shared" si="13"/>
        <v>3.12</v>
      </c>
    </row>
    <row r="441" spans="1:10" x14ac:dyDescent="0.25">
      <c r="A441" t="s">
        <v>499</v>
      </c>
      <c r="B441">
        <v>26.13</v>
      </c>
      <c r="C441">
        <v>4.63</v>
      </c>
      <c r="D441">
        <v>0.08</v>
      </c>
      <c r="E441">
        <v>0</v>
      </c>
      <c r="F441">
        <v>0.71</v>
      </c>
      <c r="G441">
        <v>68.45</v>
      </c>
      <c r="H441" s="11">
        <v>45802</v>
      </c>
      <c r="I441" s="12">
        <f t="shared" si="12"/>
        <v>94.58</v>
      </c>
      <c r="J441" s="12">
        <f t="shared" si="13"/>
        <v>4.71</v>
      </c>
    </row>
    <row r="442" spans="1:10" x14ac:dyDescent="0.25">
      <c r="A442" t="s">
        <v>500</v>
      </c>
      <c r="B442">
        <v>26.4</v>
      </c>
      <c r="C442">
        <v>3.89</v>
      </c>
      <c r="D442">
        <v>0.08</v>
      </c>
      <c r="E442">
        <v>0</v>
      </c>
      <c r="F442">
        <v>1.21</v>
      </c>
      <c r="G442">
        <v>68.42</v>
      </c>
      <c r="H442" s="11">
        <v>45801</v>
      </c>
      <c r="I442" s="12">
        <f t="shared" si="12"/>
        <v>94.82</v>
      </c>
      <c r="J442" s="12">
        <f t="shared" si="13"/>
        <v>3.97</v>
      </c>
    </row>
    <row r="443" spans="1:10" x14ac:dyDescent="0.25">
      <c r="A443" t="s">
        <v>501</v>
      </c>
      <c r="B443">
        <v>25.97</v>
      </c>
      <c r="C443">
        <v>5.21</v>
      </c>
      <c r="D443">
        <v>0.08</v>
      </c>
      <c r="E443">
        <v>0</v>
      </c>
      <c r="F443">
        <v>1.19</v>
      </c>
      <c r="G443">
        <v>67.55</v>
      </c>
      <c r="H443" s="11">
        <v>45800</v>
      </c>
      <c r="I443" s="12">
        <f t="shared" si="12"/>
        <v>93.52</v>
      </c>
      <c r="J443" s="12">
        <f t="shared" si="13"/>
        <v>5.29</v>
      </c>
    </row>
    <row r="444" spans="1:10" x14ac:dyDescent="0.25">
      <c r="A444" t="s">
        <v>502</v>
      </c>
      <c r="B444">
        <v>25.97</v>
      </c>
      <c r="C444">
        <v>5.21</v>
      </c>
      <c r="D444">
        <v>0.08</v>
      </c>
      <c r="E444">
        <v>0</v>
      </c>
      <c r="F444">
        <v>1.19</v>
      </c>
      <c r="G444">
        <v>67.55</v>
      </c>
      <c r="H444" s="11">
        <v>45799</v>
      </c>
      <c r="I444" s="12">
        <f t="shared" si="12"/>
        <v>93.52</v>
      </c>
      <c r="J444" s="12">
        <f t="shared" si="13"/>
        <v>5.29</v>
      </c>
    </row>
    <row r="445" spans="1:10" x14ac:dyDescent="0.25">
      <c r="A445" t="s">
        <v>503</v>
      </c>
      <c r="B445">
        <v>25.97</v>
      </c>
      <c r="C445">
        <v>5.21</v>
      </c>
      <c r="D445">
        <v>0.08</v>
      </c>
      <c r="E445">
        <v>0</v>
      </c>
      <c r="F445">
        <v>1.19</v>
      </c>
      <c r="G445">
        <v>67.55</v>
      </c>
      <c r="H445" s="11">
        <v>45798</v>
      </c>
      <c r="I445" s="12">
        <f t="shared" si="12"/>
        <v>93.52</v>
      </c>
      <c r="J445" s="12">
        <f t="shared" si="13"/>
        <v>5.29</v>
      </c>
    </row>
    <row r="446" spans="1:10" x14ac:dyDescent="0.25">
      <c r="A446" t="s">
        <v>504</v>
      </c>
      <c r="B446">
        <v>25.64</v>
      </c>
      <c r="C446">
        <v>5.72</v>
      </c>
      <c r="D446">
        <v>0.08</v>
      </c>
      <c r="E446">
        <v>0</v>
      </c>
      <c r="F446">
        <v>0.94</v>
      </c>
      <c r="G446">
        <v>67.62</v>
      </c>
      <c r="H446" s="11">
        <v>45797</v>
      </c>
      <c r="I446" s="12">
        <f t="shared" si="12"/>
        <v>93.26</v>
      </c>
      <c r="J446" s="12">
        <f t="shared" si="13"/>
        <v>5.8</v>
      </c>
    </row>
    <row r="447" spans="1:10" x14ac:dyDescent="0.25">
      <c r="A447" t="s">
        <v>505</v>
      </c>
      <c r="B447">
        <v>26.24</v>
      </c>
      <c r="C447">
        <v>3.07</v>
      </c>
      <c r="D447">
        <v>0.08</v>
      </c>
      <c r="E447">
        <v>0</v>
      </c>
      <c r="F447">
        <v>0.33</v>
      </c>
      <c r="G447">
        <v>70.28</v>
      </c>
      <c r="H447" s="11">
        <v>45796</v>
      </c>
      <c r="I447" s="12">
        <f t="shared" si="12"/>
        <v>96.52</v>
      </c>
      <c r="J447" s="12">
        <f t="shared" si="13"/>
        <v>3.15</v>
      </c>
    </row>
    <row r="448" spans="1:10" x14ac:dyDescent="0.25">
      <c r="A448" t="s">
        <v>506</v>
      </c>
      <c r="B448">
        <v>26.39</v>
      </c>
      <c r="C448">
        <v>3.03</v>
      </c>
      <c r="D448">
        <v>0.08</v>
      </c>
      <c r="E448">
        <v>0</v>
      </c>
      <c r="F448">
        <v>0.71</v>
      </c>
      <c r="G448">
        <v>69.78</v>
      </c>
      <c r="H448" s="11">
        <v>45795</v>
      </c>
      <c r="I448" s="12">
        <f t="shared" si="12"/>
        <v>96.17</v>
      </c>
      <c r="J448" s="12">
        <f t="shared" si="13"/>
        <v>3.11</v>
      </c>
    </row>
    <row r="449" spans="1:10" x14ac:dyDescent="0.25">
      <c r="A449" t="s">
        <v>507</v>
      </c>
      <c r="B449">
        <v>25.59</v>
      </c>
      <c r="C449">
        <v>5.03</v>
      </c>
      <c r="D449">
        <v>0.08</v>
      </c>
      <c r="E449">
        <v>0</v>
      </c>
      <c r="F449">
        <v>0</v>
      </c>
      <c r="G449">
        <v>69.290000000000006</v>
      </c>
      <c r="H449" s="11">
        <v>45794</v>
      </c>
      <c r="I449" s="12">
        <f t="shared" si="12"/>
        <v>94.88000000000001</v>
      </c>
      <c r="J449" s="12">
        <f t="shared" si="13"/>
        <v>5.1100000000000003</v>
      </c>
    </row>
    <row r="450" spans="1:10" x14ac:dyDescent="0.25">
      <c r="A450" t="s">
        <v>508</v>
      </c>
      <c r="B450">
        <v>25.39</v>
      </c>
      <c r="C450">
        <v>5.07</v>
      </c>
      <c r="D450">
        <v>0.08</v>
      </c>
      <c r="E450">
        <v>0</v>
      </c>
      <c r="F450">
        <v>0.01</v>
      </c>
      <c r="G450">
        <v>69.45</v>
      </c>
      <c r="H450" s="11">
        <v>45793</v>
      </c>
      <c r="I450" s="12">
        <f t="shared" ref="I450:I513" si="14">B450+G450</f>
        <v>94.84</v>
      </c>
      <c r="J450" s="12">
        <f t="shared" ref="J450:J513" si="15">D450+C450</f>
        <v>5.15</v>
      </c>
    </row>
    <row r="451" spans="1:10" x14ac:dyDescent="0.25">
      <c r="A451" t="s">
        <v>509</v>
      </c>
      <c r="B451">
        <v>25.39</v>
      </c>
      <c r="C451">
        <v>5.07</v>
      </c>
      <c r="D451">
        <v>0.08</v>
      </c>
      <c r="E451">
        <v>0</v>
      </c>
      <c r="F451">
        <v>0.01</v>
      </c>
      <c r="G451">
        <v>69.45</v>
      </c>
      <c r="H451" s="11">
        <v>45792</v>
      </c>
      <c r="I451" s="12">
        <f t="shared" si="14"/>
        <v>94.84</v>
      </c>
      <c r="J451" s="12">
        <f t="shared" si="15"/>
        <v>5.15</v>
      </c>
    </row>
    <row r="452" spans="1:10" x14ac:dyDescent="0.25">
      <c r="A452" t="s">
        <v>510</v>
      </c>
      <c r="B452">
        <v>25.39</v>
      </c>
      <c r="C452">
        <v>5.05</v>
      </c>
      <c r="D452">
        <v>0.08</v>
      </c>
      <c r="E452">
        <v>0</v>
      </c>
      <c r="F452">
        <v>0.01</v>
      </c>
      <c r="G452">
        <v>69.47</v>
      </c>
      <c r="H452" s="11">
        <v>45791</v>
      </c>
      <c r="I452" s="12">
        <f t="shared" si="14"/>
        <v>94.86</v>
      </c>
      <c r="J452" s="12">
        <f t="shared" si="15"/>
        <v>5.13</v>
      </c>
    </row>
    <row r="453" spans="1:10" x14ac:dyDescent="0.25">
      <c r="A453" t="s">
        <v>511</v>
      </c>
      <c r="B453">
        <v>24.48</v>
      </c>
      <c r="C453">
        <v>7.4</v>
      </c>
      <c r="D453">
        <v>0.08</v>
      </c>
      <c r="E453">
        <v>0</v>
      </c>
      <c r="F453">
        <v>0</v>
      </c>
      <c r="G453">
        <v>68.040000000000006</v>
      </c>
      <c r="H453" s="11">
        <v>45790</v>
      </c>
      <c r="I453" s="12">
        <f t="shared" si="14"/>
        <v>92.52000000000001</v>
      </c>
      <c r="J453" s="12">
        <f t="shared" si="15"/>
        <v>7.48</v>
      </c>
    </row>
    <row r="454" spans="1:10" x14ac:dyDescent="0.25">
      <c r="A454" t="s">
        <v>512</v>
      </c>
      <c r="B454">
        <v>24.47</v>
      </c>
      <c r="C454">
        <v>6.85</v>
      </c>
      <c r="D454">
        <v>0.08</v>
      </c>
      <c r="E454">
        <v>0</v>
      </c>
      <c r="F454">
        <v>0.6</v>
      </c>
      <c r="G454">
        <v>68</v>
      </c>
      <c r="H454" s="11">
        <v>45789</v>
      </c>
      <c r="I454" s="12">
        <f t="shared" si="14"/>
        <v>92.47</v>
      </c>
      <c r="J454" s="12">
        <f t="shared" si="15"/>
        <v>6.93</v>
      </c>
    </row>
    <row r="455" spans="1:10" x14ac:dyDescent="0.25">
      <c r="A455" t="s">
        <v>513</v>
      </c>
      <c r="B455">
        <v>24.4</v>
      </c>
      <c r="C455">
        <v>8.52</v>
      </c>
      <c r="D455">
        <v>0.08</v>
      </c>
      <c r="E455">
        <v>0</v>
      </c>
      <c r="F455">
        <v>-7.0000000000000007E-2</v>
      </c>
      <c r="G455">
        <v>67.069999999999993</v>
      </c>
      <c r="H455" s="11">
        <v>45788</v>
      </c>
      <c r="I455" s="12">
        <f t="shared" si="14"/>
        <v>91.47</v>
      </c>
      <c r="J455" s="12">
        <f t="shared" si="15"/>
        <v>8.6</v>
      </c>
    </row>
    <row r="456" spans="1:10" x14ac:dyDescent="0.25">
      <c r="A456" t="s">
        <v>514</v>
      </c>
      <c r="B456">
        <v>24.86</v>
      </c>
      <c r="C456">
        <v>8.5299999999999994</v>
      </c>
      <c r="D456">
        <v>0.08</v>
      </c>
      <c r="E456">
        <v>0</v>
      </c>
      <c r="F456">
        <v>-0.15</v>
      </c>
      <c r="G456">
        <v>66.680000000000007</v>
      </c>
      <c r="H456" s="11">
        <v>45787</v>
      </c>
      <c r="I456" s="12">
        <f t="shared" si="14"/>
        <v>91.54</v>
      </c>
      <c r="J456" s="12">
        <f t="shared" si="15"/>
        <v>8.61</v>
      </c>
    </row>
    <row r="457" spans="1:10" x14ac:dyDescent="0.25">
      <c r="A457" t="s">
        <v>515</v>
      </c>
      <c r="B457">
        <v>24.74</v>
      </c>
      <c r="C457">
        <v>8.39</v>
      </c>
      <c r="D457">
        <v>0.08</v>
      </c>
      <c r="E457">
        <v>0</v>
      </c>
      <c r="F457">
        <v>-0.14000000000000001</v>
      </c>
      <c r="G457">
        <v>66.930000000000007</v>
      </c>
      <c r="H457" s="11">
        <v>45786</v>
      </c>
      <c r="I457" s="12">
        <f t="shared" si="14"/>
        <v>91.67</v>
      </c>
      <c r="J457" s="12">
        <f t="shared" si="15"/>
        <v>8.4700000000000006</v>
      </c>
    </row>
    <row r="458" spans="1:10" x14ac:dyDescent="0.25">
      <c r="A458" t="s">
        <v>516</v>
      </c>
      <c r="B458">
        <v>24.74</v>
      </c>
      <c r="C458">
        <v>8.39</v>
      </c>
      <c r="D458">
        <v>0.08</v>
      </c>
      <c r="E458">
        <v>0</v>
      </c>
      <c r="F458">
        <v>-0.14000000000000001</v>
      </c>
      <c r="G458">
        <v>66.930000000000007</v>
      </c>
      <c r="H458" s="11">
        <v>45785</v>
      </c>
      <c r="I458" s="12">
        <f t="shared" si="14"/>
        <v>91.67</v>
      </c>
      <c r="J458" s="12">
        <f t="shared" si="15"/>
        <v>8.4700000000000006</v>
      </c>
    </row>
    <row r="459" spans="1:10" x14ac:dyDescent="0.25">
      <c r="A459" t="s">
        <v>517</v>
      </c>
      <c r="B459">
        <v>24.74</v>
      </c>
      <c r="C459">
        <v>8.39</v>
      </c>
      <c r="D459">
        <v>0.08</v>
      </c>
      <c r="E459">
        <v>0</v>
      </c>
      <c r="F459">
        <v>-0.14000000000000001</v>
      </c>
      <c r="G459">
        <v>66.930000000000007</v>
      </c>
      <c r="H459" s="11">
        <v>45784</v>
      </c>
      <c r="I459" s="12">
        <f t="shared" si="14"/>
        <v>91.67</v>
      </c>
      <c r="J459" s="12">
        <f t="shared" si="15"/>
        <v>8.4700000000000006</v>
      </c>
    </row>
    <row r="460" spans="1:10" x14ac:dyDescent="0.25">
      <c r="A460" t="s">
        <v>518</v>
      </c>
      <c r="B460">
        <v>25.12</v>
      </c>
      <c r="C460">
        <v>6.89</v>
      </c>
      <c r="D460">
        <v>0.08</v>
      </c>
      <c r="E460">
        <v>0</v>
      </c>
      <c r="F460">
        <v>-0.14000000000000001</v>
      </c>
      <c r="G460">
        <v>68.05</v>
      </c>
      <c r="H460" s="11">
        <v>45783</v>
      </c>
      <c r="I460" s="12">
        <f t="shared" si="14"/>
        <v>93.17</v>
      </c>
      <c r="J460" s="12">
        <f t="shared" si="15"/>
        <v>6.97</v>
      </c>
    </row>
    <row r="461" spans="1:10" x14ac:dyDescent="0.25">
      <c r="A461" t="s">
        <v>519</v>
      </c>
      <c r="B461">
        <v>25.31</v>
      </c>
      <c r="C461">
        <v>1.37</v>
      </c>
      <c r="D461">
        <v>0.08</v>
      </c>
      <c r="E461">
        <v>0</v>
      </c>
      <c r="F461">
        <v>5.46</v>
      </c>
      <c r="G461">
        <v>67.78</v>
      </c>
      <c r="H461" s="11">
        <v>45782</v>
      </c>
      <c r="I461" s="12">
        <f t="shared" si="14"/>
        <v>93.09</v>
      </c>
      <c r="J461" s="12">
        <f t="shared" si="15"/>
        <v>1.4500000000000002</v>
      </c>
    </row>
    <row r="462" spans="1:10" x14ac:dyDescent="0.25">
      <c r="A462" t="s">
        <v>520</v>
      </c>
      <c r="B462">
        <v>25.28</v>
      </c>
      <c r="C462">
        <v>1.2</v>
      </c>
      <c r="D462">
        <v>0.08</v>
      </c>
      <c r="E462">
        <v>0</v>
      </c>
      <c r="F462">
        <v>5.61</v>
      </c>
      <c r="G462">
        <v>67.83</v>
      </c>
      <c r="H462" s="11">
        <v>45781</v>
      </c>
      <c r="I462" s="12">
        <f t="shared" si="14"/>
        <v>93.11</v>
      </c>
      <c r="J462" s="12">
        <f t="shared" si="15"/>
        <v>1.28</v>
      </c>
    </row>
    <row r="463" spans="1:10" x14ac:dyDescent="0.25">
      <c r="A463" t="s">
        <v>521</v>
      </c>
      <c r="B463">
        <v>26.47</v>
      </c>
      <c r="C463">
        <v>1.2</v>
      </c>
      <c r="D463">
        <v>0.08</v>
      </c>
      <c r="E463">
        <v>0</v>
      </c>
      <c r="F463">
        <v>1.82</v>
      </c>
      <c r="G463">
        <v>70.430000000000007</v>
      </c>
      <c r="H463" s="11">
        <v>45780</v>
      </c>
      <c r="I463" s="12">
        <f t="shared" si="14"/>
        <v>96.9</v>
      </c>
      <c r="J463" s="12">
        <f t="shared" si="15"/>
        <v>1.28</v>
      </c>
    </row>
    <row r="464" spans="1:10" x14ac:dyDescent="0.25">
      <c r="A464" t="s">
        <v>522</v>
      </c>
      <c r="B464">
        <v>26.15</v>
      </c>
      <c r="C464">
        <v>2.88</v>
      </c>
      <c r="D464">
        <v>0.08</v>
      </c>
      <c r="E464">
        <v>0</v>
      </c>
      <c r="F464">
        <v>1.76</v>
      </c>
      <c r="G464">
        <v>69.14</v>
      </c>
      <c r="H464" s="11">
        <v>45779</v>
      </c>
      <c r="I464" s="12">
        <f t="shared" si="14"/>
        <v>95.289999999999992</v>
      </c>
      <c r="J464" s="12">
        <f t="shared" si="15"/>
        <v>2.96</v>
      </c>
    </row>
    <row r="465" spans="1:10" x14ac:dyDescent="0.25">
      <c r="A465" t="s">
        <v>523</v>
      </c>
      <c r="B465">
        <v>26.15</v>
      </c>
      <c r="C465">
        <v>2.88</v>
      </c>
      <c r="D465">
        <v>0.08</v>
      </c>
      <c r="E465">
        <v>0</v>
      </c>
      <c r="F465">
        <v>1.76</v>
      </c>
      <c r="G465">
        <v>69.14</v>
      </c>
      <c r="H465" s="11">
        <v>45778</v>
      </c>
      <c r="I465" s="12">
        <f t="shared" si="14"/>
        <v>95.289999999999992</v>
      </c>
      <c r="J465" s="12">
        <f t="shared" si="15"/>
        <v>2.96</v>
      </c>
    </row>
    <row r="466" spans="1:10" x14ac:dyDescent="0.25">
      <c r="A466" t="s">
        <v>524</v>
      </c>
      <c r="B466">
        <v>26.15</v>
      </c>
      <c r="C466">
        <v>2.88</v>
      </c>
      <c r="D466">
        <v>0.08</v>
      </c>
      <c r="E466">
        <v>0</v>
      </c>
      <c r="F466">
        <v>1.76</v>
      </c>
      <c r="G466">
        <v>69.13</v>
      </c>
      <c r="H466" s="11">
        <v>45777</v>
      </c>
      <c r="I466" s="12">
        <f t="shared" si="14"/>
        <v>95.28</v>
      </c>
      <c r="J466" s="12">
        <f t="shared" si="15"/>
        <v>2.96</v>
      </c>
    </row>
    <row r="467" spans="1:10" x14ac:dyDescent="0.25">
      <c r="A467" t="s">
        <v>525</v>
      </c>
      <c r="B467">
        <v>26.2</v>
      </c>
      <c r="C467">
        <v>2.94</v>
      </c>
      <c r="D467">
        <v>0.08</v>
      </c>
      <c r="E467">
        <v>0</v>
      </c>
      <c r="F467">
        <v>2.48</v>
      </c>
      <c r="G467">
        <v>68.31</v>
      </c>
      <c r="H467" s="11">
        <v>45776</v>
      </c>
      <c r="I467" s="12">
        <f t="shared" si="14"/>
        <v>94.51</v>
      </c>
      <c r="J467" s="12">
        <f t="shared" si="15"/>
        <v>3.02</v>
      </c>
    </row>
    <row r="468" spans="1:10" x14ac:dyDescent="0.25">
      <c r="A468" t="s">
        <v>526</v>
      </c>
      <c r="B468">
        <v>27.32</v>
      </c>
      <c r="C468">
        <v>4.3</v>
      </c>
      <c r="D468">
        <v>0.08</v>
      </c>
      <c r="E468">
        <v>0</v>
      </c>
      <c r="F468">
        <v>1.39</v>
      </c>
      <c r="G468">
        <v>66.91</v>
      </c>
      <c r="H468" s="11">
        <v>45775</v>
      </c>
      <c r="I468" s="12">
        <f t="shared" si="14"/>
        <v>94.22999999999999</v>
      </c>
      <c r="J468" s="12">
        <f t="shared" si="15"/>
        <v>4.38</v>
      </c>
    </row>
    <row r="469" spans="1:10" x14ac:dyDescent="0.25">
      <c r="A469" t="s">
        <v>527</v>
      </c>
      <c r="B469">
        <v>27.03</v>
      </c>
      <c r="C469">
        <v>0.46</v>
      </c>
      <c r="D469">
        <v>0.08</v>
      </c>
      <c r="E469">
        <v>0</v>
      </c>
      <c r="F469">
        <v>4.72</v>
      </c>
      <c r="G469">
        <v>67.709999999999994</v>
      </c>
      <c r="H469" s="11">
        <v>45774</v>
      </c>
      <c r="I469" s="12">
        <f t="shared" si="14"/>
        <v>94.74</v>
      </c>
      <c r="J469" s="12">
        <f t="shared" si="15"/>
        <v>0.54</v>
      </c>
    </row>
    <row r="470" spans="1:10" x14ac:dyDescent="0.25">
      <c r="A470" t="s">
        <v>528</v>
      </c>
      <c r="B470">
        <v>26.78</v>
      </c>
      <c r="C470">
        <v>2.04</v>
      </c>
      <c r="D470">
        <v>7.0000000000000007E-2</v>
      </c>
      <c r="E470">
        <v>0</v>
      </c>
      <c r="F470">
        <v>2.1800000000000002</v>
      </c>
      <c r="G470">
        <v>68.92</v>
      </c>
      <c r="H470" s="11">
        <v>45773</v>
      </c>
      <c r="I470" s="12">
        <f t="shared" si="14"/>
        <v>95.7</v>
      </c>
      <c r="J470" s="12">
        <f t="shared" si="15"/>
        <v>2.11</v>
      </c>
    </row>
    <row r="471" spans="1:10" x14ac:dyDescent="0.25">
      <c r="A471" t="s">
        <v>529</v>
      </c>
      <c r="B471">
        <v>26.57</v>
      </c>
      <c r="C471">
        <v>2.0499999999999998</v>
      </c>
      <c r="D471">
        <v>7.0000000000000007E-2</v>
      </c>
      <c r="E471">
        <v>0</v>
      </c>
      <c r="F471">
        <v>3.98</v>
      </c>
      <c r="G471">
        <v>67.33</v>
      </c>
      <c r="H471" s="11">
        <v>45772</v>
      </c>
      <c r="I471" s="12">
        <f t="shared" si="14"/>
        <v>93.9</v>
      </c>
      <c r="J471" s="12">
        <f t="shared" si="15"/>
        <v>2.1199999999999997</v>
      </c>
    </row>
    <row r="472" spans="1:10" x14ac:dyDescent="0.25">
      <c r="A472" t="s">
        <v>530</v>
      </c>
      <c r="B472">
        <v>26.57</v>
      </c>
      <c r="C472">
        <v>2.0499999999999998</v>
      </c>
      <c r="D472">
        <v>7.0000000000000007E-2</v>
      </c>
      <c r="E472">
        <v>0</v>
      </c>
      <c r="F472">
        <v>3.98</v>
      </c>
      <c r="G472">
        <v>67.319999999999993</v>
      </c>
      <c r="H472" s="11">
        <v>45771</v>
      </c>
      <c r="I472" s="12">
        <f t="shared" si="14"/>
        <v>93.889999999999986</v>
      </c>
      <c r="J472" s="12">
        <f t="shared" si="15"/>
        <v>2.1199999999999997</v>
      </c>
    </row>
    <row r="473" spans="1:10" x14ac:dyDescent="0.25">
      <c r="A473" t="s">
        <v>531</v>
      </c>
      <c r="B473">
        <v>26.57</v>
      </c>
      <c r="C473">
        <v>2.0499999999999998</v>
      </c>
      <c r="D473">
        <v>7.0000000000000007E-2</v>
      </c>
      <c r="E473">
        <v>0</v>
      </c>
      <c r="F473">
        <v>3.98</v>
      </c>
      <c r="G473">
        <v>67.319999999999993</v>
      </c>
      <c r="H473" s="11">
        <v>45770</v>
      </c>
      <c r="I473" s="12">
        <f t="shared" si="14"/>
        <v>93.889999999999986</v>
      </c>
      <c r="J473" s="12">
        <f t="shared" si="15"/>
        <v>2.1199999999999997</v>
      </c>
    </row>
    <row r="474" spans="1:10" x14ac:dyDescent="0.25">
      <c r="A474" t="s">
        <v>532</v>
      </c>
      <c r="B474">
        <v>27.39</v>
      </c>
      <c r="C474">
        <v>3.96</v>
      </c>
      <c r="D474">
        <v>7.0000000000000007E-2</v>
      </c>
      <c r="E474">
        <v>0</v>
      </c>
      <c r="F474">
        <v>0.81</v>
      </c>
      <c r="G474">
        <v>67.77</v>
      </c>
      <c r="H474" s="11">
        <v>45769</v>
      </c>
      <c r="I474" s="12">
        <f t="shared" si="14"/>
        <v>95.16</v>
      </c>
      <c r="J474" s="12">
        <f t="shared" si="15"/>
        <v>4.03</v>
      </c>
    </row>
    <row r="475" spans="1:10" x14ac:dyDescent="0.25">
      <c r="A475" t="s">
        <v>533</v>
      </c>
      <c r="B475">
        <v>26.63</v>
      </c>
      <c r="C475">
        <v>6.69</v>
      </c>
      <c r="D475">
        <v>7.0000000000000007E-2</v>
      </c>
      <c r="E475">
        <v>0</v>
      </c>
      <c r="F475">
        <v>0.79</v>
      </c>
      <c r="G475">
        <v>65.819999999999993</v>
      </c>
      <c r="H475" s="11">
        <v>45768</v>
      </c>
      <c r="I475" s="12">
        <f t="shared" si="14"/>
        <v>92.449999999999989</v>
      </c>
      <c r="J475" s="12">
        <f t="shared" si="15"/>
        <v>6.7600000000000007</v>
      </c>
    </row>
    <row r="476" spans="1:10" x14ac:dyDescent="0.25">
      <c r="A476" t="s">
        <v>534</v>
      </c>
      <c r="B476">
        <v>26.89</v>
      </c>
      <c r="C476">
        <v>6.83</v>
      </c>
      <c r="D476">
        <v>7.0000000000000007E-2</v>
      </c>
      <c r="E476">
        <v>0</v>
      </c>
      <c r="F476">
        <v>0.81</v>
      </c>
      <c r="G476">
        <v>65.400000000000006</v>
      </c>
      <c r="H476" s="11">
        <v>45767</v>
      </c>
      <c r="I476" s="12">
        <f t="shared" si="14"/>
        <v>92.29</v>
      </c>
      <c r="J476" s="12">
        <f t="shared" si="15"/>
        <v>6.9</v>
      </c>
    </row>
    <row r="477" spans="1:10" x14ac:dyDescent="0.25">
      <c r="A477" t="s">
        <v>535</v>
      </c>
      <c r="B477">
        <v>26.32</v>
      </c>
      <c r="C477">
        <v>8.5299999999999994</v>
      </c>
      <c r="D477">
        <v>7.0000000000000007E-2</v>
      </c>
      <c r="E477">
        <v>0</v>
      </c>
      <c r="F477">
        <v>0.81</v>
      </c>
      <c r="G477">
        <v>64.260000000000005</v>
      </c>
      <c r="H477" s="11">
        <v>45766</v>
      </c>
      <c r="I477" s="12">
        <f t="shared" si="14"/>
        <v>90.580000000000013</v>
      </c>
      <c r="J477" s="12">
        <f t="shared" si="15"/>
        <v>8.6</v>
      </c>
    </row>
    <row r="478" spans="1:10" x14ac:dyDescent="0.25">
      <c r="A478" t="s">
        <v>536</v>
      </c>
      <c r="B478">
        <v>26.12</v>
      </c>
      <c r="C478">
        <v>8.68</v>
      </c>
      <c r="D478">
        <v>0.08</v>
      </c>
      <c r="E478">
        <v>0</v>
      </c>
      <c r="F478">
        <v>0.83</v>
      </c>
      <c r="G478">
        <v>64.3</v>
      </c>
      <c r="H478" s="11">
        <v>45765</v>
      </c>
      <c r="I478" s="12">
        <f t="shared" si="14"/>
        <v>90.42</v>
      </c>
      <c r="J478" s="12">
        <f t="shared" si="15"/>
        <v>8.76</v>
      </c>
    </row>
    <row r="479" spans="1:10" x14ac:dyDescent="0.25">
      <c r="A479" t="s">
        <v>537</v>
      </c>
      <c r="B479">
        <v>26.12</v>
      </c>
      <c r="C479">
        <v>8.68</v>
      </c>
      <c r="D479">
        <v>0.08</v>
      </c>
      <c r="E479">
        <v>0</v>
      </c>
      <c r="F479">
        <v>0.83</v>
      </c>
      <c r="G479">
        <v>64.3</v>
      </c>
      <c r="H479" s="11">
        <v>45764</v>
      </c>
      <c r="I479" s="12">
        <f t="shared" si="14"/>
        <v>90.42</v>
      </c>
      <c r="J479" s="12">
        <f t="shared" si="15"/>
        <v>8.76</v>
      </c>
    </row>
    <row r="480" spans="1:10" x14ac:dyDescent="0.25">
      <c r="A480" t="s">
        <v>538</v>
      </c>
      <c r="B480">
        <v>26.12</v>
      </c>
      <c r="C480">
        <v>8.68</v>
      </c>
      <c r="D480">
        <v>0.08</v>
      </c>
      <c r="E480">
        <v>0</v>
      </c>
      <c r="F480">
        <v>0.83</v>
      </c>
      <c r="G480">
        <v>64.3</v>
      </c>
      <c r="H480" s="11">
        <v>45763</v>
      </c>
      <c r="I480" s="12">
        <f t="shared" si="14"/>
        <v>90.42</v>
      </c>
      <c r="J480" s="12">
        <f t="shared" si="15"/>
        <v>8.76</v>
      </c>
    </row>
    <row r="481" spans="1:10" x14ac:dyDescent="0.25">
      <c r="A481" t="s">
        <v>539</v>
      </c>
      <c r="B481">
        <v>25.96</v>
      </c>
      <c r="C481">
        <v>8.77</v>
      </c>
      <c r="D481">
        <v>0.08</v>
      </c>
      <c r="E481">
        <v>0</v>
      </c>
      <c r="F481">
        <v>0.59</v>
      </c>
      <c r="G481">
        <v>64.599999999999994</v>
      </c>
      <c r="H481" s="11">
        <v>45762</v>
      </c>
      <c r="I481" s="12">
        <f t="shared" si="14"/>
        <v>90.56</v>
      </c>
      <c r="J481" s="12">
        <f t="shared" si="15"/>
        <v>8.85</v>
      </c>
    </row>
    <row r="482" spans="1:10" x14ac:dyDescent="0.25">
      <c r="A482" t="s">
        <v>540</v>
      </c>
      <c r="B482">
        <v>26.42</v>
      </c>
      <c r="C482">
        <v>2.73</v>
      </c>
      <c r="D482">
        <v>0.08</v>
      </c>
      <c r="E482">
        <v>0</v>
      </c>
      <c r="F482">
        <v>3.88</v>
      </c>
      <c r="G482">
        <v>66.89</v>
      </c>
      <c r="H482" s="11">
        <v>45761</v>
      </c>
      <c r="I482" s="12">
        <f t="shared" si="14"/>
        <v>93.31</v>
      </c>
      <c r="J482" s="12">
        <f t="shared" si="15"/>
        <v>2.81</v>
      </c>
    </row>
    <row r="483" spans="1:10" x14ac:dyDescent="0.25">
      <c r="A483" t="s">
        <v>541</v>
      </c>
      <c r="B483">
        <v>26.23</v>
      </c>
      <c r="C483">
        <v>2.76</v>
      </c>
      <c r="D483">
        <v>0.08</v>
      </c>
      <c r="E483">
        <v>0</v>
      </c>
      <c r="F483">
        <v>0.6</v>
      </c>
      <c r="G483">
        <v>66.88</v>
      </c>
      <c r="H483" s="11">
        <v>45760</v>
      </c>
      <c r="I483" s="12">
        <f t="shared" si="14"/>
        <v>93.11</v>
      </c>
      <c r="J483" s="12">
        <f t="shared" si="15"/>
        <v>2.84</v>
      </c>
    </row>
    <row r="484" spans="1:10" x14ac:dyDescent="0.25">
      <c r="A484" t="s">
        <v>542</v>
      </c>
      <c r="B484">
        <v>26.14</v>
      </c>
      <c r="C484">
        <v>5.08</v>
      </c>
      <c r="D484">
        <v>0.08</v>
      </c>
      <c r="E484">
        <v>0</v>
      </c>
      <c r="F484">
        <v>0.61</v>
      </c>
      <c r="G484">
        <v>64.430000000000007</v>
      </c>
      <c r="H484" s="11">
        <v>45759</v>
      </c>
      <c r="I484" s="12">
        <f t="shared" si="14"/>
        <v>90.570000000000007</v>
      </c>
      <c r="J484" s="12">
        <f t="shared" si="15"/>
        <v>5.16</v>
      </c>
    </row>
    <row r="485" spans="1:10" x14ac:dyDescent="0.25">
      <c r="A485" t="s">
        <v>543</v>
      </c>
      <c r="B485">
        <v>26.03</v>
      </c>
      <c r="C485">
        <v>5.25</v>
      </c>
      <c r="D485">
        <v>0.08</v>
      </c>
      <c r="E485">
        <v>0</v>
      </c>
      <c r="F485">
        <v>0.62</v>
      </c>
      <c r="G485">
        <v>64.12</v>
      </c>
      <c r="H485" s="11">
        <v>45758</v>
      </c>
      <c r="I485" s="12">
        <f t="shared" si="14"/>
        <v>90.15</v>
      </c>
      <c r="J485" s="12">
        <f t="shared" si="15"/>
        <v>5.33</v>
      </c>
    </row>
    <row r="486" spans="1:10" x14ac:dyDescent="0.25">
      <c r="A486" t="s">
        <v>544</v>
      </c>
      <c r="B486">
        <v>26.03</v>
      </c>
      <c r="C486">
        <v>5.25</v>
      </c>
      <c r="D486">
        <v>0.08</v>
      </c>
      <c r="E486">
        <v>0</v>
      </c>
      <c r="F486">
        <v>0.62</v>
      </c>
      <c r="G486">
        <v>64.12</v>
      </c>
      <c r="H486" s="11">
        <v>45757</v>
      </c>
      <c r="I486" s="12">
        <f t="shared" si="14"/>
        <v>90.15</v>
      </c>
      <c r="J486" s="12">
        <f t="shared" si="15"/>
        <v>5.33</v>
      </c>
    </row>
    <row r="487" spans="1:10" x14ac:dyDescent="0.25">
      <c r="A487" t="s">
        <v>545</v>
      </c>
      <c r="B487">
        <v>26.05</v>
      </c>
      <c r="C487">
        <v>5.26</v>
      </c>
      <c r="D487">
        <v>0.08</v>
      </c>
      <c r="E487">
        <v>0</v>
      </c>
      <c r="F487">
        <v>0.62</v>
      </c>
      <c r="G487">
        <v>64.209999999999994</v>
      </c>
      <c r="H487" s="11">
        <v>45756</v>
      </c>
      <c r="I487" s="12">
        <f t="shared" si="14"/>
        <v>90.259999999999991</v>
      </c>
      <c r="J487" s="12">
        <f t="shared" si="15"/>
        <v>5.34</v>
      </c>
    </row>
    <row r="488" spans="1:10" x14ac:dyDescent="0.25">
      <c r="A488" t="s">
        <v>546</v>
      </c>
      <c r="B488">
        <v>26.42</v>
      </c>
      <c r="C488">
        <v>1.68</v>
      </c>
      <c r="D488">
        <v>0.08</v>
      </c>
      <c r="E488">
        <v>0</v>
      </c>
      <c r="F488">
        <v>2.16</v>
      </c>
      <c r="G488">
        <v>65.66</v>
      </c>
      <c r="H488" s="11">
        <v>45755</v>
      </c>
      <c r="I488" s="12">
        <f t="shared" si="14"/>
        <v>92.08</v>
      </c>
      <c r="J488" s="12">
        <f t="shared" si="15"/>
        <v>1.76</v>
      </c>
    </row>
    <row r="489" spans="1:10" x14ac:dyDescent="0.25">
      <c r="A489" t="s">
        <v>547</v>
      </c>
      <c r="B489">
        <v>26.58</v>
      </c>
      <c r="C489">
        <v>1.71</v>
      </c>
      <c r="D489">
        <v>0.08</v>
      </c>
      <c r="E489">
        <v>0</v>
      </c>
      <c r="F489">
        <v>2.61</v>
      </c>
      <c r="G489">
        <v>64.77</v>
      </c>
      <c r="H489" s="11">
        <v>45754</v>
      </c>
      <c r="I489" s="12">
        <f t="shared" si="14"/>
        <v>91.35</v>
      </c>
      <c r="J489" s="12">
        <f t="shared" si="15"/>
        <v>1.79</v>
      </c>
    </row>
    <row r="490" spans="1:10" x14ac:dyDescent="0.25">
      <c r="A490" t="s">
        <v>548</v>
      </c>
      <c r="B490">
        <v>26.91</v>
      </c>
      <c r="C490">
        <v>0.67</v>
      </c>
      <c r="D490">
        <v>0.08</v>
      </c>
      <c r="E490">
        <v>0</v>
      </c>
      <c r="F490">
        <v>1.67</v>
      </c>
      <c r="G490">
        <v>66.47</v>
      </c>
      <c r="H490" s="11">
        <v>45753</v>
      </c>
      <c r="I490" s="12">
        <f t="shared" si="14"/>
        <v>93.38</v>
      </c>
      <c r="J490" s="12">
        <f t="shared" si="15"/>
        <v>0.75</v>
      </c>
    </row>
    <row r="491" spans="1:10" x14ac:dyDescent="0.25">
      <c r="A491" t="s">
        <v>549</v>
      </c>
      <c r="B491">
        <v>27.07</v>
      </c>
      <c r="C491">
        <v>0.67</v>
      </c>
      <c r="D491">
        <v>0.08</v>
      </c>
      <c r="E491">
        <v>0</v>
      </c>
      <c r="F491">
        <v>1.64</v>
      </c>
      <c r="G491">
        <v>66.45</v>
      </c>
      <c r="H491" s="11">
        <v>45752</v>
      </c>
      <c r="I491" s="12">
        <f t="shared" si="14"/>
        <v>93.52000000000001</v>
      </c>
      <c r="J491" s="12">
        <f t="shared" si="15"/>
        <v>0.75</v>
      </c>
    </row>
    <row r="492" spans="1:10" x14ac:dyDescent="0.25">
      <c r="A492" t="s">
        <v>550</v>
      </c>
      <c r="B492">
        <v>26.93</v>
      </c>
      <c r="C492">
        <v>0.66</v>
      </c>
      <c r="D492">
        <v>0.08</v>
      </c>
      <c r="E492">
        <v>0</v>
      </c>
      <c r="F492">
        <v>0.84</v>
      </c>
      <c r="G492">
        <v>67.239999999999995</v>
      </c>
      <c r="H492" s="11">
        <v>45751</v>
      </c>
      <c r="I492" s="12">
        <f t="shared" si="14"/>
        <v>94.169999999999987</v>
      </c>
      <c r="J492" s="12">
        <f t="shared" si="15"/>
        <v>0.74</v>
      </c>
    </row>
    <row r="493" spans="1:10" x14ac:dyDescent="0.25">
      <c r="A493" t="s">
        <v>551</v>
      </c>
      <c r="B493">
        <v>26.93</v>
      </c>
      <c r="C493">
        <v>0.66</v>
      </c>
      <c r="D493">
        <v>0.08</v>
      </c>
      <c r="E493">
        <v>0</v>
      </c>
      <c r="F493">
        <v>0.84</v>
      </c>
      <c r="G493">
        <v>67.239999999999995</v>
      </c>
      <c r="H493" s="11">
        <v>45750</v>
      </c>
      <c r="I493" s="12">
        <f t="shared" si="14"/>
        <v>94.169999999999987</v>
      </c>
      <c r="J493" s="12">
        <f t="shared" si="15"/>
        <v>0.74</v>
      </c>
    </row>
    <row r="494" spans="1:10" x14ac:dyDescent="0.25">
      <c r="A494" t="s">
        <v>552</v>
      </c>
      <c r="B494">
        <v>26.93</v>
      </c>
      <c r="C494">
        <v>0.66</v>
      </c>
      <c r="D494">
        <v>0.08</v>
      </c>
      <c r="E494">
        <v>0</v>
      </c>
      <c r="F494">
        <v>0.84</v>
      </c>
      <c r="G494">
        <v>67.239999999999995</v>
      </c>
      <c r="H494" s="11">
        <v>45749</v>
      </c>
      <c r="I494" s="12">
        <f t="shared" si="14"/>
        <v>94.169999999999987</v>
      </c>
      <c r="J494" s="12">
        <f t="shared" si="15"/>
        <v>0.74</v>
      </c>
    </row>
    <row r="495" spans="1:10" x14ac:dyDescent="0.25">
      <c r="A495" t="s">
        <v>553</v>
      </c>
      <c r="B495">
        <v>26.93</v>
      </c>
      <c r="C495">
        <v>0.66</v>
      </c>
      <c r="D495">
        <v>0.08</v>
      </c>
      <c r="E495">
        <v>0</v>
      </c>
      <c r="F495">
        <v>0.84</v>
      </c>
      <c r="G495">
        <v>67.239999999999995</v>
      </c>
      <c r="H495" s="11">
        <v>45748</v>
      </c>
      <c r="I495" s="12">
        <f t="shared" si="14"/>
        <v>94.169999999999987</v>
      </c>
      <c r="J495" s="12">
        <f t="shared" si="15"/>
        <v>0.74</v>
      </c>
    </row>
    <row r="496" spans="1:10" x14ac:dyDescent="0.25">
      <c r="A496" t="s">
        <v>554</v>
      </c>
      <c r="B496">
        <v>26.93</v>
      </c>
      <c r="C496">
        <v>0.66</v>
      </c>
      <c r="D496">
        <v>0.08</v>
      </c>
      <c r="E496">
        <v>0</v>
      </c>
      <c r="F496">
        <v>0.84</v>
      </c>
      <c r="G496">
        <v>67.239999999999995</v>
      </c>
      <c r="H496" s="11">
        <v>45747</v>
      </c>
      <c r="I496" s="12">
        <f t="shared" si="14"/>
        <v>94.169999999999987</v>
      </c>
      <c r="J496" s="12">
        <f t="shared" si="15"/>
        <v>0.74</v>
      </c>
    </row>
    <row r="497" spans="1:10" x14ac:dyDescent="0.25">
      <c r="A497" t="s">
        <v>555</v>
      </c>
      <c r="B497">
        <v>26.89</v>
      </c>
      <c r="C497">
        <v>0.66</v>
      </c>
      <c r="D497">
        <v>0.08</v>
      </c>
      <c r="E497">
        <v>0</v>
      </c>
      <c r="F497">
        <v>0.84</v>
      </c>
      <c r="G497">
        <v>67.27</v>
      </c>
      <c r="H497" s="11">
        <v>45746</v>
      </c>
      <c r="I497" s="12">
        <f t="shared" si="14"/>
        <v>94.16</v>
      </c>
      <c r="J497" s="12">
        <f t="shared" si="15"/>
        <v>0.74</v>
      </c>
    </row>
    <row r="498" spans="1:10" x14ac:dyDescent="0.25">
      <c r="A498" t="s">
        <v>556</v>
      </c>
      <c r="B498">
        <v>26.91</v>
      </c>
      <c r="C498">
        <v>0.67</v>
      </c>
      <c r="D498">
        <v>0.08</v>
      </c>
      <c r="E498">
        <v>0</v>
      </c>
      <c r="F498">
        <v>0.86</v>
      </c>
      <c r="G498">
        <v>67.05</v>
      </c>
      <c r="H498" s="11">
        <v>45745</v>
      </c>
      <c r="I498" s="12">
        <f t="shared" si="14"/>
        <v>93.96</v>
      </c>
      <c r="J498" s="12">
        <f t="shared" si="15"/>
        <v>0.75</v>
      </c>
    </row>
    <row r="499" spans="1:10" x14ac:dyDescent="0.25">
      <c r="A499" t="s">
        <v>557</v>
      </c>
      <c r="B499">
        <v>26.48</v>
      </c>
      <c r="C499">
        <v>1.06</v>
      </c>
      <c r="D499">
        <v>0.08</v>
      </c>
      <c r="E499">
        <v>0</v>
      </c>
      <c r="F499">
        <v>1.45</v>
      </c>
      <c r="G499">
        <v>66.7</v>
      </c>
      <c r="H499" s="11">
        <v>45744</v>
      </c>
      <c r="I499" s="12">
        <f t="shared" si="14"/>
        <v>93.18</v>
      </c>
      <c r="J499" s="12">
        <f t="shared" si="15"/>
        <v>1.1400000000000001</v>
      </c>
    </row>
    <row r="500" spans="1:10" x14ac:dyDescent="0.25">
      <c r="A500" t="s">
        <v>558</v>
      </c>
      <c r="B500">
        <v>26.48</v>
      </c>
      <c r="C500">
        <v>1.06</v>
      </c>
      <c r="D500">
        <v>0.08</v>
      </c>
      <c r="E500">
        <v>0</v>
      </c>
      <c r="F500">
        <v>1.45</v>
      </c>
      <c r="G500">
        <v>66.7</v>
      </c>
      <c r="H500" s="11">
        <v>45743</v>
      </c>
      <c r="I500" s="12">
        <f t="shared" si="14"/>
        <v>93.18</v>
      </c>
      <c r="J500" s="12">
        <f t="shared" si="15"/>
        <v>1.1400000000000001</v>
      </c>
    </row>
    <row r="501" spans="1:10" x14ac:dyDescent="0.25">
      <c r="A501" t="s">
        <v>559</v>
      </c>
      <c r="B501">
        <v>26.49</v>
      </c>
      <c r="C501">
        <v>1.06</v>
      </c>
      <c r="D501">
        <v>0.08</v>
      </c>
      <c r="E501">
        <v>0</v>
      </c>
      <c r="F501">
        <v>1.45</v>
      </c>
      <c r="G501">
        <v>66.7</v>
      </c>
      <c r="H501" s="11">
        <v>45742</v>
      </c>
      <c r="I501" s="12">
        <f t="shared" si="14"/>
        <v>93.19</v>
      </c>
      <c r="J501" s="12">
        <f t="shared" si="15"/>
        <v>1.1400000000000001</v>
      </c>
    </row>
    <row r="502" spans="1:10" x14ac:dyDescent="0.25">
      <c r="A502" t="s">
        <v>560</v>
      </c>
      <c r="B502">
        <v>26.35</v>
      </c>
      <c r="C502">
        <v>1.07</v>
      </c>
      <c r="D502">
        <v>0.08</v>
      </c>
      <c r="E502">
        <v>0</v>
      </c>
      <c r="F502">
        <v>1.25</v>
      </c>
      <c r="G502">
        <v>67.12</v>
      </c>
      <c r="H502" s="11">
        <v>45741</v>
      </c>
      <c r="I502" s="12">
        <f t="shared" si="14"/>
        <v>93.47</v>
      </c>
      <c r="J502" s="12">
        <f t="shared" si="15"/>
        <v>1.1500000000000001</v>
      </c>
    </row>
    <row r="503" spans="1:10" x14ac:dyDescent="0.25">
      <c r="A503" t="s">
        <v>561</v>
      </c>
      <c r="B503">
        <v>26.52</v>
      </c>
      <c r="C503">
        <v>1.0900000000000001</v>
      </c>
      <c r="D503">
        <v>0.08</v>
      </c>
      <c r="E503">
        <v>0</v>
      </c>
      <c r="F503">
        <v>0.67</v>
      </c>
      <c r="G503">
        <v>67.63</v>
      </c>
      <c r="H503" s="11">
        <v>45740</v>
      </c>
      <c r="I503" s="12">
        <f t="shared" si="14"/>
        <v>94.149999999999991</v>
      </c>
      <c r="J503" s="12">
        <f t="shared" si="15"/>
        <v>1.1700000000000002</v>
      </c>
    </row>
    <row r="504" spans="1:10" x14ac:dyDescent="0.25">
      <c r="A504" t="s">
        <v>562</v>
      </c>
      <c r="B504">
        <v>26.52</v>
      </c>
      <c r="C504">
        <v>1.0900000000000001</v>
      </c>
      <c r="D504">
        <v>0.08</v>
      </c>
      <c r="E504">
        <v>0</v>
      </c>
      <c r="F504">
        <v>0.67</v>
      </c>
      <c r="G504">
        <v>67.63</v>
      </c>
      <c r="H504" s="11">
        <v>45739</v>
      </c>
      <c r="I504" s="12">
        <f t="shared" si="14"/>
        <v>94.149999999999991</v>
      </c>
      <c r="J504" s="12">
        <f t="shared" si="15"/>
        <v>1.1700000000000002</v>
      </c>
    </row>
    <row r="505" spans="1:10" x14ac:dyDescent="0.25">
      <c r="A505" t="s">
        <v>563</v>
      </c>
      <c r="B505">
        <v>26.52</v>
      </c>
      <c r="C505">
        <v>1.0900000000000001</v>
      </c>
      <c r="D505">
        <v>0.08</v>
      </c>
      <c r="E505">
        <v>0</v>
      </c>
      <c r="F505">
        <v>0.67</v>
      </c>
      <c r="G505">
        <v>67.63</v>
      </c>
      <c r="H505" s="11">
        <v>45738</v>
      </c>
      <c r="I505" s="12">
        <f t="shared" si="14"/>
        <v>94.149999999999991</v>
      </c>
      <c r="J505" s="12">
        <f t="shared" si="15"/>
        <v>1.1700000000000002</v>
      </c>
    </row>
    <row r="506" spans="1:10" x14ac:dyDescent="0.25">
      <c r="A506" t="s">
        <v>564</v>
      </c>
      <c r="B506">
        <v>26.52</v>
      </c>
      <c r="C506">
        <v>1.0900000000000001</v>
      </c>
      <c r="D506">
        <v>0.08</v>
      </c>
      <c r="E506">
        <v>0</v>
      </c>
      <c r="F506">
        <v>0.67</v>
      </c>
      <c r="G506">
        <v>67.63</v>
      </c>
      <c r="H506" s="11">
        <v>45737</v>
      </c>
      <c r="I506" s="12">
        <f t="shared" si="14"/>
        <v>94.149999999999991</v>
      </c>
      <c r="J506" s="12">
        <f t="shared" si="15"/>
        <v>1.1700000000000002</v>
      </c>
    </row>
    <row r="507" spans="1:10" x14ac:dyDescent="0.25">
      <c r="A507" t="s">
        <v>565</v>
      </c>
      <c r="B507">
        <v>26.54</v>
      </c>
      <c r="C507">
        <v>1.0900000000000001</v>
      </c>
      <c r="D507">
        <v>0.08</v>
      </c>
      <c r="E507">
        <v>0</v>
      </c>
      <c r="F507">
        <v>0.59</v>
      </c>
      <c r="G507">
        <v>67.680000000000007</v>
      </c>
      <c r="H507" s="11">
        <v>45736</v>
      </c>
      <c r="I507" s="12">
        <f t="shared" si="14"/>
        <v>94.22</v>
      </c>
      <c r="J507" s="12">
        <f t="shared" si="15"/>
        <v>1.1700000000000002</v>
      </c>
    </row>
    <row r="508" spans="1:10" x14ac:dyDescent="0.25">
      <c r="A508" t="s">
        <v>566</v>
      </c>
      <c r="B508">
        <v>26.53</v>
      </c>
      <c r="C508">
        <v>1.0900000000000001</v>
      </c>
      <c r="D508">
        <v>0.08</v>
      </c>
      <c r="E508">
        <v>0</v>
      </c>
      <c r="F508">
        <v>0.6</v>
      </c>
      <c r="G508">
        <v>67.69</v>
      </c>
      <c r="H508" s="11">
        <v>45735</v>
      </c>
      <c r="I508" s="12">
        <f t="shared" si="14"/>
        <v>94.22</v>
      </c>
      <c r="J508" s="12">
        <f t="shared" si="15"/>
        <v>1.1700000000000002</v>
      </c>
    </row>
    <row r="509" spans="1:10" x14ac:dyDescent="0.25">
      <c r="A509" t="s">
        <v>567</v>
      </c>
      <c r="B509">
        <v>26.35</v>
      </c>
      <c r="C509">
        <v>1.1000000000000001</v>
      </c>
      <c r="D509">
        <v>0.08</v>
      </c>
      <c r="E509">
        <v>0</v>
      </c>
      <c r="F509">
        <v>0.6</v>
      </c>
      <c r="G509">
        <v>67.819999999999993</v>
      </c>
      <c r="H509" s="11">
        <v>45734</v>
      </c>
      <c r="I509" s="12">
        <f t="shared" si="14"/>
        <v>94.169999999999987</v>
      </c>
      <c r="J509" s="12">
        <f t="shared" si="15"/>
        <v>1.1800000000000002</v>
      </c>
    </row>
    <row r="510" spans="1:10" x14ac:dyDescent="0.25">
      <c r="A510" t="s">
        <v>568</v>
      </c>
      <c r="B510">
        <v>26.22</v>
      </c>
      <c r="C510">
        <v>2.61</v>
      </c>
      <c r="D510">
        <v>0.08</v>
      </c>
      <c r="E510">
        <v>0</v>
      </c>
      <c r="F510">
        <v>0.59</v>
      </c>
      <c r="G510">
        <v>66.739999999999995</v>
      </c>
      <c r="H510" s="11">
        <v>45733</v>
      </c>
      <c r="I510" s="12">
        <f t="shared" si="14"/>
        <v>92.96</v>
      </c>
      <c r="J510" s="12">
        <f t="shared" si="15"/>
        <v>2.69</v>
      </c>
    </row>
    <row r="511" spans="1:10" x14ac:dyDescent="0.25">
      <c r="A511" t="s">
        <v>569</v>
      </c>
      <c r="B511">
        <v>26.4</v>
      </c>
      <c r="C511">
        <v>2.62</v>
      </c>
      <c r="D511">
        <v>0.08</v>
      </c>
      <c r="E511">
        <v>0</v>
      </c>
      <c r="F511">
        <v>0.59</v>
      </c>
      <c r="G511">
        <v>66.7</v>
      </c>
      <c r="H511" s="11">
        <v>45732</v>
      </c>
      <c r="I511" s="12">
        <f t="shared" si="14"/>
        <v>93.1</v>
      </c>
      <c r="J511" s="12">
        <f t="shared" si="15"/>
        <v>2.7</v>
      </c>
    </row>
    <row r="512" spans="1:10" x14ac:dyDescent="0.25">
      <c r="A512" t="s">
        <v>570</v>
      </c>
      <c r="B512">
        <v>26.19</v>
      </c>
      <c r="C512">
        <v>2.64</v>
      </c>
      <c r="D512">
        <v>0.08</v>
      </c>
      <c r="E512">
        <v>0</v>
      </c>
      <c r="F512">
        <v>0.59</v>
      </c>
      <c r="G512">
        <v>66.95</v>
      </c>
      <c r="H512" s="11">
        <v>45731</v>
      </c>
      <c r="I512" s="12">
        <f t="shared" si="14"/>
        <v>93.14</v>
      </c>
      <c r="J512" s="12">
        <f t="shared" si="15"/>
        <v>2.72</v>
      </c>
    </row>
    <row r="513" spans="1:10" x14ac:dyDescent="0.25">
      <c r="A513" t="s">
        <v>571</v>
      </c>
      <c r="B513">
        <v>25.66</v>
      </c>
      <c r="C513">
        <v>2.13</v>
      </c>
      <c r="D513">
        <v>0.08</v>
      </c>
      <c r="E513">
        <v>0</v>
      </c>
      <c r="F513">
        <v>1.1499999999999999</v>
      </c>
      <c r="G513">
        <v>67.33</v>
      </c>
      <c r="H513" s="11">
        <v>45730</v>
      </c>
      <c r="I513" s="12">
        <f t="shared" si="14"/>
        <v>92.99</v>
      </c>
      <c r="J513" s="12">
        <f t="shared" si="15"/>
        <v>2.21</v>
      </c>
    </row>
    <row r="514" spans="1:10" x14ac:dyDescent="0.25">
      <c r="A514" t="s">
        <v>572</v>
      </c>
      <c r="B514">
        <v>25.66</v>
      </c>
      <c r="C514">
        <v>2.13</v>
      </c>
      <c r="D514">
        <v>0.08</v>
      </c>
      <c r="E514">
        <v>0</v>
      </c>
      <c r="F514">
        <v>1.1499999999999999</v>
      </c>
      <c r="G514">
        <v>67.33</v>
      </c>
      <c r="H514" s="11">
        <v>45729</v>
      </c>
      <c r="I514" s="12">
        <f t="shared" ref="I514:I577" si="16">B514+G514</f>
        <v>92.99</v>
      </c>
      <c r="J514" s="12">
        <f t="shared" ref="J514:J577" si="17">D514+C514</f>
        <v>2.21</v>
      </c>
    </row>
    <row r="515" spans="1:10" x14ac:dyDescent="0.25">
      <c r="A515" t="s">
        <v>573</v>
      </c>
      <c r="B515">
        <v>25.68</v>
      </c>
      <c r="C515">
        <v>2.13</v>
      </c>
      <c r="D515">
        <v>0.08</v>
      </c>
      <c r="E515">
        <v>0</v>
      </c>
      <c r="F515">
        <v>1.1499999999999999</v>
      </c>
      <c r="G515">
        <v>67.36</v>
      </c>
      <c r="H515" s="11">
        <v>45728</v>
      </c>
      <c r="I515" s="12">
        <f t="shared" si="16"/>
        <v>93.039999999999992</v>
      </c>
      <c r="J515" s="12">
        <f t="shared" si="17"/>
        <v>2.21</v>
      </c>
    </row>
    <row r="516" spans="1:10" x14ac:dyDescent="0.25">
      <c r="A516" t="s">
        <v>574</v>
      </c>
      <c r="B516">
        <v>25.35</v>
      </c>
      <c r="C516">
        <v>3.44</v>
      </c>
      <c r="D516">
        <v>0.08</v>
      </c>
      <c r="E516">
        <v>0</v>
      </c>
      <c r="F516">
        <v>1.1499999999999999</v>
      </c>
      <c r="G516">
        <v>66.42</v>
      </c>
      <c r="H516" s="11">
        <v>45727</v>
      </c>
      <c r="I516" s="12">
        <f t="shared" si="16"/>
        <v>91.77000000000001</v>
      </c>
      <c r="J516" s="12">
        <f t="shared" si="17"/>
        <v>3.52</v>
      </c>
    </row>
    <row r="517" spans="1:10" x14ac:dyDescent="0.25">
      <c r="A517" t="s">
        <v>575</v>
      </c>
      <c r="B517">
        <v>25.36</v>
      </c>
      <c r="C517">
        <v>2.59</v>
      </c>
      <c r="D517">
        <v>0.08</v>
      </c>
      <c r="E517">
        <v>0</v>
      </c>
      <c r="F517">
        <v>1.32</v>
      </c>
      <c r="G517">
        <v>67.069999999999993</v>
      </c>
      <c r="H517" s="11">
        <v>45726</v>
      </c>
      <c r="I517" s="12">
        <f t="shared" si="16"/>
        <v>92.429999999999993</v>
      </c>
      <c r="J517" s="12">
        <f t="shared" si="17"/>
        <v>2.67</v>
      </c>
    </row>
    <row r="518" spans="1:10" x14ac:dyDescent="0.25">
      <c r="A518" t="s">
        <v>576</v>
      </c>
      <c r="B518">
        <v>25.2</v>
      </c>
      <c r="C518">
        <v>2.6</v>
      </c>
      <c r="D518">
        <v>0.08</v>
      </c>
      <c r="E518">
        <v>0</v>
      </c>
      <c r="F518">
        <v>1.32</v>
      </c>
      <c r="G518">
        <v>67.239999999999995</v>
      </c>
      <c r="H518" s="11">
        <v>45725</v>
      </c>
      <c r="I518" s="12">
        <f t="shared" si="16"/>
        <v>92.44</v>
      </c>
      <c r="J518" s="12">
        <f t="shared" si="17"/>
        <v>2.68</v>
      </c>
    </row>
    <row r="519" spans="1:10" x14ac:dyDescent="0.25">
      <c r="A519" t="s">
        <v>577</v>
      </c>
      <c r="B519">
        <v>25.58</v>
      </c>
      <c r="C519">
        <v>1</v>
      </c>
      <c r="D519">
        <v>0.08</v>
      </c>
      <c r="E519">
        <v>0</v>
      </c>
      <c r="F519">
        <v>1.34</v>
      </c>
      <c r="G519">
        <v>68.5</v>
      </c>
      <c r="H519" s="11">
        <v>45724</v>
      </c>
      <c r="I519" s="12">
        <f t="shared" si="16"/>
        <v>94.08</v>
      </c>
      <c r="J519" s="12">
        <f t="shared" si="17"/>
        <v>1.08</v>
      </c>
    </row>
    <row r="520" spans="1:10" x14ac:dyDescent="0.25">
      <c r="A520" t="s">
        <v>578</v>
      </c>
      <c r="B520">
        <v>25.84</v>
      </c>
      <c r="C520">
        <v>0.98</v>
      </c>
      <c r="D520">
        <v>0.08</v>
      </c>
      <c r="E520">
        <v>0</v>
      </c>
      <c r="F520">
        <v>1.31</v>
      </c>
      <c r="G520">
        <v>68.47</v>
      </c>
      <c r="H520" s="11">
        <v>45723</v>
      </c>
      <c r="I520" s="12">
        <f t="shared" si="16"/>
        <v>94.31</v>
      </c>
      <c r="J520" s="12">
        <f t="shared" si="17"/>
        <v>1.06</v>
      </c>
    </row>
    <row r="521" spans="1:10" x14ac:dyDescent="0.25">
      <c r="A521" t="s">
        <v>579</v>
      </c>
      <c r="B521">
        <v>25.84</v>
      </c>
      <c r="C521">
        <v>0.98</v>
      </c>
      <c r="D521">
        <v>0.08</v>
      </c>
      <c r="E521">
        <v>0</v>
      </c>
      <c r="F521">
        <v>1.31</v>
      </c>
      <c r="G521">
        <v>68.459999999999994</v>
      </c>
      <c r="H521" s="11">
        <v>45722</v>
      </c>
      <c r="I521" s="12">
        <f t="shared" si="16"/>
        <v>94.3</v>
      </c>
      <c r="J521" s="12">
        <f t="shared" si="17"/>
        <v>1.06</v>
      </c>
    </row>
    <row r="522" spans="1:10" x14ac:dyDescent="0.25">
      <c r="A522" t="s">
        <v>580</v>
      </c>
      <c r="B522">
        <v>25.84</v>
      </c>
      <c r="C522">
        <v>0.98</v>
      </c>
      <c r="D522">
        <v>0.08</v>
      </c>
      <c r="E522">
        <v>0</v>
      </c>
      <c r="F522">
        <v>1.31</v>
      </c>
      <c r="G522">
        <v>68.459999999999994</v>
      </c>
      <c r="H522" s="11">
        <v>45721</v>
      </c>
      <c r="I522" s="12">
        <f t="shared" si="16"/>
        <v>94.3</v>
      </c>
      <c r="J522" s="12">
        <f t="shared" si="17"/>
        <v>1.06</v>
      </c>
    </row>
    <row r="523" spans="1:10" x14ac:dyDescent="0.25">
      <c r="A523" t="s">
        <v>581</v>
      </c>
      <c r="B523">
        <v>25.45</v>
      </c>
      <c r="C523">
        <v>0.6</v>
      </c>
      <c r="D523">
        <v>0.08</v>
      </c>
      <c r="E523">
        <v>0</v>
      </c>
      <c r="F523">
        <v>1.44</v>
      </c>
      <c r="G523">
        <v>69.03</v>
      </c>
      <c r="H523" s="11">
        <v>45720</v>
      </c>
      <c r="I523" s="12">
        <f t="shared" si="16"/>
        <v>94.48</v>
      </c>
      <c r="J523" s="12">
        <f t="shared" si="17"/>
        <v>0.67999999999999994</v>
      </c>
    </row>
    <row r="524" spans="1:10" x14ac:dyDescent="0.25">
      <c r="A524" t="s">
        <v>582</v>
      </c>
      <c r="B524">
        <v>25.46</v>
      </c>
      <c r="C524">
        <v>0.59</v>
      </c>
      <c r="D524">
        <v>0.08</v>
      </c>
      <c r="E524">
        <v>0</v>
      </c>
      <c r="F524">
        <v>0.87</v>
      </c>
      <c r="G524">
        <v>69.66</v>
      </c>
      <c r="H524" s="11">
        <v>45719</v>
      </c>
      <c r="I524" s="12">
        <f t="shared" si="16"/>
        <v>95.12</v>
      </c>
      <c r="J524" s="12">
        <f t="shared" si="17"/>
        <v>0.66999999999999993</v>
      </c>
    </row>
    <row r="525" spans="1:10" x14ac:dyDescent="0.25">
      <c r="A525" t="s">
        <v>583</v>
      </c>
      <c r="B525">
        <v>24.86</v>
      </c>
      <c r="C525">
        <v>2.89</v>
      </c>
      <c r="D525">
        <v>0.08</v>
      </c>
      <c r="E525">
        <v>0</v>
      </c>
      <c r="F525">
        <v>0.83</v>
      </c>
      <c r="G525">
        <v>68.08</v>
      </c>
      <c r="H525" s="11">
        <v>45718</v>
      </c>
      <c r="I525" s="12">
        <f t="shared" si="16"/>
        <v>92.94</v>
      </c>
      <c r="J525" s="12">
        <f t="shared" si="17"/>
        <v>2.97</v>
      </c>
    </row>
    <row r="526" spans="1:10" x14ac:dyDescent="0.25">
      <c r="A526" t="s">
        <v>584</v>
      </c>
      <c r="B526">
        <v>24.69</v>
      </c>
      <c r="C526">
        <v>2.94</v>
      </c>
      <c r="D526">
        <v>7.0000000000000007E-2</v>
      </c>
      <c r="E526">
        <v>0</v>
      </c>
      <c r="F526">
        <v>0.85</v>
      </c>
      <c r="G526">
        <v>68.17</v>
      </c>
      <c r="H526" s="11">
        <v>45717</v>
      </c>
      <c r="I526" s="12">
        <f t="shared" si="16"/>
        <v>92.86</v>
      </c>
      <c r="J526" s="12">
        <f t="shared" si="17"/>
        <v>3.01</v>
      </c>
    </row>
    <row r="527" spans="1:10" x14ac:dyDescent="0.25">
      <c r="A527" t="s">
        <v>585</v>
      </c>
      <c r="B527">
        <v>24.44</v>
      </c>
      <c r="C527">
        <v>3.23</v>
      </c>
      <c r="D527">
        <v>7.0000000000000007E-2</v>
      </c>
      <c r="E527">
        <v>0</v>
      </c>
      <c r="F527">
        <v>1.84</v>
      </c>
      <c r="G527">
        <v>67.010000000000005</v>
      </c>
      <c r="H527" s="11">
        <v>45716</v>
      </c>
      <c r="I527" s="12">
        <f t="shared" si="16"/>
        <v>91.45</v>
      </c>
      <c r="J527" s="12">
        <f t="shared" si="17"/>
        <v>3.3</v>
      </c>
    </row>
    <row r="528" spans="1:10" x14ac:dyDescent="0.25">
      <c r="A528" t="s">
        <v>586</v>
      </c>
      <c r="B528">
        <v>24.44</v>
      </c>
      <c r="C528">
        <v>3.23</v>
      </c>
      <c r="D528">
        <v>7.0000000000000007E-2</v>
      </c>
      <c r="E528">
        <v>0</v>
      </c>
      <c r="F528">
        <v>1.84</v>
      </c>
      <c r="G528">
        <v>67.010000000000005</v>
      </c>
      <c r="H528" s="11">
        <v>45715</v>
      </c>
      <c r="I528" s="12">
        <f t="shared" si="16"/>
        <v>91.45</v>
      </c>
      <c r="J528" s="12">
        <f t="shared" si="17"/>
        <v>3.3</v>
      </c>
    </row>
    <row r="529" spans="1:10" x14ac:dyDescent="0.25">
      <c r="A529" t="s">
        <v>587</v>
      </c>
      <c r="B529">
        <v>24.43</v>
      </c>
      <c r="C529">
        <v>3.23</v>
      </c>
      <c r="D529">
        <v>7.0000000000000007E-2</v>
      </c>
      <c r="E529">
        <v>0</v>
      </c>
      <c r="F529">
        <v>1.84</v>
      </c>
      <c r="G529">
        <v>66.98</v>
      </c>
      <c r="H529" s="11">
        <v>45714</v>
      </c>
      <c r="I529" s="12">
        <f t="shared" si="16"/>
        <v>91.41</v>
      </c>
      <c r="J529" s="12">
        <f t="shared" si="17"/>
        <v>3.3</v>
      </c>
    </row>
    <row r="530" spans="1:10" x14ac:dyDescent="0.25">
      <c r="A530" t="s">
        <v>588</v>
      </c>
      <c r="B530">
        <v>24.27</v>
      </c>
      <c r="C530">
        <v>3.25</v>
      </c>
      <c r="D530">
        <v>7.0000000000000007E-2</v>
      </c>
      <c r="E530">
        <v>0</v>
      </c>
      <c r="F530">
        <v>1.53</v>
      </c>
      <c r="G530">
        <v>67.52</v>
      </c>
      <c r="H530" s="11">
        <v>45713</v>
      </c>
      <c r="I530" s="12">
        <f t="shared" si="16"/>
        <v>91.789999999999992</v>
      </c>
      <c r="J530" s="12">
        <f t="shared" si="17"/>
        <v>3.32</v>
      </c>
    </row>
    <row r="531" spans="1:10" x14ac:dyDescent="0.25">
      <c r="A531" t="s">
        <v>589</v>
      </c>
      <c r="B531">
        <v>23.86</v>
      </c>
      <c r="C531">
        <v>2.78</v>
      </c>
      <c r="D531">
        <v>7.0000000000000007E-2</v>
      </c>
      <c r="E531">
        <v>0</v>
      </c>
      <c r="F531">
        <v>2.41</v>
      </c>
      <c r="G531">
        <v>67.38</v>
      </c>
      <c r="H531" s="11">
        <v>45712</v>
      </c>
      <c r="I531" s="12">
        <f t="shared" si="16"/>
        <v>91.24</v>
      </c>
      <c r="J531" s="12">
        <f t="shared" si="17"/>
        <v>2.8499999999999996</v>
      </c>
    </row>
    <row r="532" spans="1:10" x14ac:dyDescent="0.25">
      <c r="A532" t="s">
        <v>590</v>
      </c>
      <c r="B532">
        <v>24.59</v>
      </c>
      <c r="C532">
        <v>2.8</v>
      </c>
      <c r="D532">
        <v>7.0000000000000007E-2</v>
      </c>
      <c r="E532">
        <v>0</v>
      </c>
      <c r="F532">
        <v>0.98</v>
      </c>
      <c r="G532">
        <v>68.02</v>
      </c>
      <c r="H532" s="11">
        <v>45711</v>
      </c>
      <c r="I532" s="12">
        <f t="shared" si="16"/>
        <v>92.61</v>
      </c>
      <c r="J532" s="12">
        <f t="shared" si="17"/>
        <v>2.8699999999999997</v>
      </c>
    </row>
    <row r="533" spans="1:10" x14ac:dyDescent="0.25">
      <c r="A533" t="s">
        <v>591</v>
      </c>
      <c r="B533">
        <v>24.69</v>
      </c>
      <c r="C533">
        <v>4.7300000000000004</v>
      </c>
      <c r="D533">
        <v>7.0000000000000007E-2</v>
      </c>
      <c r="E533">
        <v>0</v>
      </c>
      <c r="F533">
        <v>1.62</v>
      </c>
      <c r="G533">
        <v>65.27</v>
      </c>
      <c r="H533" s="11">
        <v>45710</v>
      </c>
      <c r="I533" s="12">
        <f t="shared" si="16"/>
        <v>89.96</v>
      </c>
      <c r="J533" s="12">
        <f t="shared" si="17"/>
        <v>4.8000000000000007</v>
      </c>
    </row>
    <row r="534" spans="1:10" x14ac:dyDescent="0.25">
      <c r="A534" t="s">
        <v>592</v>
      </c>
      <c r="B534">
        <v>25.05</v>
      </c>
      <c r="C534">
        <v>4.6399999999999997</v>
      </c>
      <c r="D534">
        <v>7.0000000000000007E-2</v>
      </c>
      <c r="E534">
        <v>0</v>
      </c>
      <c r="F534">
        <v>0.96</v>
      </c>
      <c r="G534">
        <v>65.7</v>
      </c>
      <c r="H534" s="11">
        <v>45709</v>
      </c>
      <c r="I534" s="12">
        <f t="shared" si="16"/>
        <v>90.75</v>
      </c>
      <c r="J534" s="12">
        <f t="shared" si="17"/>
        <v>4.71</v>
      </c>
    </row>
    <row r="535" spans="1:10" x14ac:dyDescent="0.25">
      <c r="A535" t="s">
        <v>593</v>
      </c>
      <c r="B535">
        <v>25.05</v>
      </c>
      <c r="C535">
        <v>4.6399999999999997</v>
      </c>
      <c r="D535">
        <v>7.0000000000000007E-2</v>
      </c>
      <c r="E535">
        <v>0</v>
      </c>
      <c r="F535">
        <v>0.96</v>
      </c>
      <c r="G535">
        <v>65.7</v>
      </c>
      <c r="H535" s="11">
        <v>45708</v>
      </c>
      <c r="I535" s="12">
        <f t="shared" si="16"/>
        <v>90.75</v>
      </c>
      <c r="J535" s="12">
        <f t="shared" si="17"/>
        <v>4.71</v>
      </c>
    </row>
    <row r="536" spans="1:10" x14ac:dyDescent="0.25">
      <c r="A536" t="s">
        <v>594</v>
      </c>
      <c r="B536">
        <v>25.08</v>
      </c>
      <c r="C536">
        <v>4.6399999999999997</v>
      </c>
      <c r="D536">
        <v>7.0000000000000007E-2</v>
      </c>
      <c r="E536">
        <v>0</v>
      </c>
      <c r="F536">
        <v>0.96</v>
      </c>
      <c r="G536">
        <v>65.75</v>
      </c>
      <c r="H536" s="11">
        <v>45707</v>
      </c>
      <c r="I536" s="12">
        <f t="shared" si="16"/>
        <v>90.83</v>
      </c>
      <c r="J536" s="12">
        <f t="shared" si="17"/>
        <v>4.71</v>
      </c>
    </row>
    <row r="537" spans="1:10" x14ac:dyDescent="0.25">
      <c r="A537" t="s">
        <v>595</v>
      </c>
      <c r="B537">
        <v>25.26</v>
      </c>
      <c r="C537">
        <v>6.04</v>
      </c>
      <c r="D537">
        <v>7.0000000000000007E-2</v>
      </c>
      <c r="E537">
        <v>0</v>
      </c>
      <c r="F537">
        <v>0.96</v>
      </c>
      <c r="G537">
        <v>64.349999999999994</v>
      </c>
      <c r="H537" s="11">
        <v>45706</v>
      </c>
      <c r="I537" s="12">
        <f t="shared" si="16"/>
        <v>89.61</v>
      </c>
      <c r="J537" s="12">
        <f t="shared" si="17"/>
        <v>6.11</v>
      </c>
    </row>
    <row r="538" spans="1:10" x14ac:dyDescent="0.25">
      <c r="A538" t="s">
        <v>596</v>
      </c>
      <c r="B538">
        <v>25.3</v>
      </c>
      <c r="C538">
        <v>6.36</v>
      </c>
      <c r="D538">
        <v>7.0000000000000007E-2</v>
      </c>
      <c r="E538">
        <v>0</v>
      </c>
      <c r="F538">
        <v>0.97</v>
      </c>
      <c r="G538">
        <v>63.97</v>
      </c>
      <c r="H538" s="11">
        <v>45705</v>
      </c>
      <c r="I538" s="12">
        <f t="shared" si="16"/>
        <v>89.27</v>
      </c>
      <c r="J538" s="12">
        <f t="shared" si="17"/>
        <v>6.4300000000000006</v>
      </c>
    </row>
    <row r="539" spans="1:10" x14ac:dyDescent="0.25">
      <c r="A539" t="s">
        <v>597</v>
      </c>
      <c r="B539">
        <v>24.71</v>
      </c>
      <c r="C539">
        <v>8.23</v>
      </c>
      <c r="D539">
        <v>7.0000000000000007E-2</v>
      </c>
      <c r="E539">
        <v>0</v>
      </c>
      <c r="F539">
        <v>0.95</v>
      </c>
      <c r="G539">
        <v>62.76</v>
      </c>
      <c r="H539" s="11">
        <v>45704</v>
      </c>
      <c r="I539" s="12">
        <f t="shared" si="16"/>
        <v>87.47</v>
      </c>
      <c r="J539" s="12">
        <f t="shared" si="17"/>
        <v>8.3000000000000007</v>
      </c>
    </row>
    <row r="540" spans="1:10" x14ac:dyDescent="0.25">
      <c r="A540" t="s">
        <v>598</v>
      </c>
      <c r="B540">
        <v>24.04</v>
      </c>
      <c r="C540">
        <v>9.9700000000000006</v>
      </c>
      <c r="D540">
        <v>7.0000000000000007E-2</v>
      </c>
      <c r="E540">
        <v>0</v>
      </c>
      <c r="F540">
        <v>0.92</v>
      </c>
      <c r="G540">
        <v>61.8</v>
      </c>
      <c r="H540" s="11">
        <v>45703</v>
      </c>
      <c r="I540" s="12">
        <f t="shared" si="16"/>
        <v>85.84</v>
      </c>
      <c r="J540" s="12">
        <f t="shared" si="17"/>
        <v>10.040000000000001</v>
      </c>
    </row>
    <row r="541" spans="1:10" x14ac:dyDescent="0.25">
      <c r="A541" t="s">
        <v>599</v>
      </c>
      <c r="B541">
        <v>24.33</v>
      </c>
      <c r="C541">
        <v>9.07</v>
      </c>
      <c r="D541">
        <v>7.0000000000000007E-2</v>
      </c>
      <c r="E541">
        <v>0</v>
      </c>
      <c r="F541">
        <v>2.61</v>
      </c>
      <c r="G541">
        <v>61.66</v>
      </c>
      <c r="H541" s="11">
        <v>45702</v>
      </c>
      <c r="I541" s="12">
        <f t="shared" si="16"/>
        <v>85.99</v>
      </c>
      <c r="J541" s="12">
        <f t="shared" si="17"/>
        <v>9.14</v>
      </c>
    </row>
    <row r="542" spans="1:10" x14ac:dyDescent="0.25">
      <c r="A542" t="s">
        <v>600</v>
      </c>
      <c r="B542">
        <v>24.33</v>
      </c>
      <c r="C542">
        <v>9.07</v>
      </c>
      <c r="D542">
        <v>7.0000000000000007E-2</v>
      </c>
      <c r="E542">
        <v>0</v>
      </c>
      <c r="F542">
        <v>2.61</v>
      </c>
      <c r="G542">
        <v>61.66</v>
      </c>
      <c r="H542" s="11">
        <v>45701</v>
      </c>
      <c r="I542" s="12">
        <f t="shared" si="16"/>
        <v>85.99</v>
      </c>
      <c r="J542" s="12">
        <f t="shared" si="17"/>
        <v>9.14</v>
      </c>
    </row>
    <row r="543" spans="1:10" x14ac:dyDescent="0.25">
      <c r="A543" t="s">
        <v>601</v>
      </c>
      <c r="B543">
        <v>24.35</v>
      </c>
      <c r="C543">
        <v>9.08</v>
      </c>
      <c r="D543">
        <v>7.0000000000000007E-2</v>
      </c>
      <c r="E543">
        <v>0</v>
      </c>
      <c r="F543">
        <v>2.61</v>
      </c>
      <c r="G543">
        <v>61.71</v>
      </c>
      <c r="H543" s="11">
        <v>45700</v>
      </c>
      <c r="I543" s="12">
        <f t="shared" si="16"/>
        <v>86.06</v>
      </c>
      <c r="J543" s="12">
        <f t="shared" si="17"/>
        <v>9.15</v>
      </c>
    </row>
    <row r="544" spans="1:10" x14ac:dyDescent="0.25">
      <c r="A544" t="s">
        <v>602</v>
      </c>
      <c r="B544">
        <v>24.35</v>
      </c>
      <c r="C544">
        <v>9.08</v>
      </c>
      <c r="D544">
        <v>7.0000000000000007E-2</v>
      </c>
      <c r="E544">
        <v>0</v>
      </c>
      <c r="F544">
        <v>2.61</v>
      </c>
      <c r="G544">
        <v>61.72</v>
      </c>
      <c r="H544" s="11">
        <v>45699</v>
      </c>
      <c r="I544" s="12">
        <f t="shared" si="16"/>
        <v>86.07</v>
      </c>
      <c r="J544" s="12">
        <f t="shared" si="17"/>
        <v>9.15</v>
      </c>
    </row>
    <row r="545" spans="1:10" x14ac:dyDescent="0.25">
      <c r="A545" t="s">
        <v>603</v>
      </c>
      <c r="B545">
        <v>24.19</v>
      </c>
      <c r="C545">
        <v>9.86</v>
      </c>
      <c r="D545">
        <v>7.0000000000000007E-2</v>
      </c>
      <c r="E545">
        <v>0</v>
      </c>
      <c r="F545">
        <v>2.57</v>
      </c>
      <c r="G545">
        <v>61.22</v>
      </c>
      <c r="H545" s="11">
        <v>45698</v>
      </c>
      <c r="I545" s="12">
        <f t="shared" si="16"/>
        <v>85.41</v>
      </c>
      <c r="J545" s="12">
        <f t="shared" si="17"/>
        <v>9.93</v>
      </c>
    </row>
    <row r="546" spans="1:10" x14ac:dyDescent="0.25">
      <c r="A546" t="s">
        <v>604</v>
      </c>
      <c r="B546">
        <v>24.19</v>
      </c>
      <c r="C546">
        <v>9.86</v>
      </c>
      <c r="D546">
        <v>7.0000000000000007E-2</v>
      </c>
      <c r="E546">
        <v>0</v>
      </c>
      <c r="F546">
        <v>2.57</v>
      </c>
      <c r="G546">
        <v>61.22</v>
      </c>
      <c r="H546" s="11">
        <v>45697</v>
      </c>
      <c r="I546" s="12">
        <f t="shared" si="16"/>
        <v>85.41</v>
      </c>
      <c r="J546" s="12">
        <f t="shared" si="17"/>
        <v>9.93</v>
      </c>
    </row>
    <row r="547" spans="1:10" x14ac:dyDescent="0.25">
      <c r="A547" t="s">
        <v>605</v>
      </c>
      <c r="B547">
        <v>24.74</v>
      </c>
      <c r="C547">
        <v>10.37</v>
      </c>
      <c r="D547">
        <v>7.0000000000000007E-2</v>
      </c>
      <c r="E547">
        <v>0</v>
      </c>
      <c r="F547">
        <v>1.1100000000000001</v>
      </c>
      <c r="G547">
        <v>61.73</v>
      </c>
      <c r="H547" s="11">
        <v>45696</v>
      </c>
      <c r="I547" s="12">
        <f t="shared" si="16"/>
        <v>86.47</v>
      </c>
      <c r="J547" s="12">
        <f t="shared" si="17"/>
        <v>10.44</v>
      </c>
    </row>
    <row r="548" spans="1:10" x14ac:dyDescent="0.25">
      <c r="A548" t="s">
        <v>606</v>
      </c>
      <c r="B548">
        <v>24.74</v>
      </c>
      <c r="C548">
        <v>10.37</v>
      </c>
      <c r="D548">
        <v>7.0000000000000007E-2</v>
      </c>
      <c r="E548">
        <v>0</v>
      </c>
      <c r="F548">
        <v>1.1100000000000001</v>
      </c>
      <c r="G548">
        <v>61.73</v>
      </c>
      <c r="H548" s="11">
        <v>45695</v>
      </c>
      <c r="I548" s="12">
        <f t="shared" si="16"/>
        <v>86.47</v>
      </c>
      <c r="J548" s="12">
        <f t="shared" si="17"/>
        <v>10.44</v>
      </c>
    </row>
    <row r="549" spans="1:10" x14ac:dyDescent="0.25">
      <c r="A549" t="s">
        <v>607</v>
      </c>
      <c r="B549">
        <v>24.74</v>
      </c>
      <c r="C549">
        <v>10.37</v>
      </c>
      <c r="D549">
        <v>7.0000000000000007E-2</v>
      </c>
      <c r="E549">
        <v>0</v>
      </c>
      <c r="F549">
        <v>1.1100000000000001</v>
      </c>
      <c r="G549">
        <v>61.73</v>
      </c>
      <c r="H549" s="11">
        <v>45694</v>
      </c>
      <c r="I549" s="12">
        <f t="shared" si="16"/>
        <v>86.47</v>
      </c>
      <c r="J549" s="12">
        <f t="shared" si="17"/>
        <v>10.44</v>
      </c>
    </row>
    <row r="550" spans="1:10" x14ac:dyDescent="0.25">
      <c r="A550" t="s">
        <v>608</v>
      </c>
      <c r="B550">
        <v>24.75</v>
      </c>
      <c r="C550">
        <v>10.37</v>
      </c>
      <c r="D550">
        <v>7.0000000000000007E-2</v>
      </c>
      <c r="E550">
        <v>0</v>
      </c>
      <c r="F550">
        <v>1.1100000000000001</v>
      </c>
      <c r="G550">
        <v>61.75</v>
      </c>
      <c r="H550" s="11">
        <v>45693</v>
      </c>
      <c r="I550" s="12">
        <f t="shared" si="16"/>
        <v>86.5</v>
      </c>
      <c r="J550" s="12">
        <f t="shared" si="17"/>
        <v>10.44</v>
      </c>
    </row>
    <row r="551" spans="1:10" x14ac:dyDescent="0.25">
      <c r="A551" t="s">
        <v>609</v>
      </c>
      <c r="B551">
        <v>25.04</v>
      </c>
      <c r="C551">
        <v>10.45</v>
      </c>
      <c r="D551">
        <v>7.0000000000000007E-2</v>
      </c>
      <c r="E551">
        <v>0</v>
      </c>
      <c r="F551">
        <v>0.81</v>
      </c>
      <c r="G551">
        <v>61.71</v>
      </c>
      <c r="H551" s="11">
        <v>45692</v>
      </c>
      <c r="I551" s="12">
        <f t="shared" si="16"/>
        <v>86.75</v>
      </c>
      <c r="J551" s="12">
        <f t="shared" si="17"/>
        <v>10.52</v>
      </c>
    </row>
    <row r="552" spans="1:10" x14ac:dyDescent="0.25">
      <c r="A552" t="s">
        <v>610</v>
      </c>
      <c r="B552">
        <v>25.15</v>
      </c>
      <c r="C552">
        <v>10.54</v>
      </c>
      <c r="D552">
        <v>7.0000000000000007E-2</v>
      </c>
      <c r="E552">
        <v>0</v>
      </c>
      <c r="F552">
        <v>0.51</v>
      </c>
      <c r="G552">
        <v>61.81</v>
      </c>
      <c r="H552" s="11">
        <v>45691</v>
      </c>
      <c r="I552" s="12">
        <f t="shared" si="16"/>
        <v>86.960000000000008</v>
      </c>
      <c r="J552" s="12">
        <f t="shared" si="17"/>
        <v>10.61</v>
      </c>
    </row>
    <row r="553" spans="1:10" x14ac:dyDescent="0.25">
      <c r="A553" t="s">
        <v>611</v>
      </c>
      <c r="B553">
        <v>25.18</v>
      </c>
      <c r="C553">
        <v>8.86</v>
      </c>
      <c r="D553">
        <v>7.0000000000000007E-2</v>
      </c>
      <c r="E553">
        <v>0</v>
      </c>
      <c r="F553">
        <v>2.2799999999999998</v>
      </c>
      <c r="G553">
        <v>61.66</v>
      </c>
      <c r="H553" s="11">
        <v>45690</v>
      </c>
      <c r="I553" s="12">
        <f t="shared" si="16"/>
        <v>86.84</v>
      </c>
      <c r="J553" s="12">
        <f t="shared" si="17"/>
        <v>8.93</v>
      </c>
    </row>
    <row r="554" spans="1:10" x14ac:dyDescent="0.25">
      <c r="A554" t="s">
        <v>612</v>
      </c>
      <c r="B554">
        <v>25.32</v>
      </c>
      <c r="C554">
        <v>8.7100000000000009</v>
      </c>
      <c r="D554">
        <v>7.0000000000000007E-2</v>
      </c>
      <c r="E554">
        <v>0</v>
      </c>
      <c r="F554">
        <v>2.46</v>
      </c>
      <c r="G554">
        <v>61.48</v>
      </c>
      <c r="H554" s="11">
        <v>45689</v>
      </c>
      <c r="I554" s="12">
        <f t="shared" si="16"/>
        <v>86.8</v>
      </c>
      <c r="J554" s="12">
        <f t="shared" si="17"/>
        <v>8.7800000000000011</v>
      </c>
    </row>
    <row r="555" spans="1:10" x14ac:dyDescent="0.25">
      <c r="A555" t="s">
        <v>613</v>
      </c>
      <c r="B555">
        <v>25.89</v>
      </c>
      <c r="C555">
        <v>8.68</v>
      </c>
      <c r="D555">
        <v>7.0000000000000007E-2</v>
      </c>
      <c r="E555">
        <v>0</v>
      </c>
      <c r="F555">
        <v>1.05</v>
      </c>
      <c r="G555">
        <v>62.41</v>
      </c>
      <c r="H555" s="11">
        <v>45688</v>
      </c>
      <c r="I555" s="12">
        <f t="shared" si="16"/>
        <v>88.3</v>
      </c>
      <c r="J555" s="12">
        <f t="shared" si="17"/>
        <v>8.75</v>
      </c>
    </row>
    <row r="556" spans="1:10" x14ac:dyDescent="0.25">
      <c r="A556" t="s">
        <v>614</v>
      </c>
      <c r="B556">
        <v>25.89</v>
      </c>
      <c r="C556">
        <v>8.68</v>
      </c>
      <c r="D556">
        <v>7.0000000000000007E-2</v>
      </c>
      <c r="E556">
        <v>0</v>
      </c>
      <c r="F556">
        <v>1.05</v>
      </c>
      <c r="G556">
        <v>62.41</v>
      </c>
      <c r="H556" s="11">
        <v>45687</v>
      </c>
      <c r="I556" s="12">
        <f t="shared" si="16"/>
        <v>88.3</v>
      </c>
      <c r="J556" s="12">
        <f t="shared" si="17"/>
        <v>8.75</v>
      </c>
    </row>
    <row r="557" spans="1:10" x14ac:dyDescent="0.25">
      <c r="A557" t="s">
        <v>615</v>
      </c>
      <c r="B557">
        <v>25.89</v>
      </c>
      <c r="C557">
        <v>8.68</v>
      </c>
      <c r="D557">
        <v>7.0000000000000007E-2</v>
      </c>
      <c r="E557">
        <v>0</v>
      </c>
      <c r="F557">
        <v>1.05</v>
      </c>
      <c r="G557">
        <v>62.41</v>
      </c>
      <c r="H557" s="11">
        <v>45686</v>
      </c>
      <c r="I557" s="12">
        <f t="shared" si="16"/>
        <v>88.3</v>
      </c>
      <c r="J557" s="12">
        <f t="shared" si="17"/>
        <v>8.75</v>
      </c>
    </row>
    <row r="558" spans="1:10" x14ac:dyDescent="0.25">
      <c r="A558" t="s">
        <v>616</v>
      </c>
      <c r="B558">
        <v>26.23</v>
      </c>
      <c r="C558">
        <v>6.83</v>
      </c>
      <c r="D558">
        <v>0.06</v>
      </c>
      <c r="E558">
        <v>0</v>
      </c>
      <c r="F558">
        <v>1.1000000000000001</v>
      </c>
      <c r="G558">
        <v>63.81</v>
      </c>
      <c r="H558" s="11">
        <v>45685</v>
      </c>
      <c r="I558" s="12">
        <f t="shared" si="16"/>
        <v>90.04</v>
      </c>
      <c r="J558" s="12">
        <f t="shared" si="17"/>
        <v>6.89</v>
      </c>
    </row>
    <row r="559" spans="1:10" x14ac:dyDescent="0.25">
      <c r="A559" t="s">
        <v>617</v>
      </c>
      <c r="B559">
        <v>26.23</v>
      </c>
      <c r="C559">
        <v>6.83</v>
      </c>
      <c r="D559">
        <v>0.06</v>
      </c>
      <c r="E559">
        <v>0</v>
      </c>
      <c r="F559">
        <v>1.1000000000000001</v>
      </c>
      <c r="G559">
        <v>63.81</v>
      </c>
      <c r="H559" s="11">
        <v>45684</v>
      </c>
      <c r="I559" s="12">
        <f t="shared" si="16"/>
        <v>90.04</v>
      </c>
      <c r="J559" s="12">
        <f t="shared" si="17"/>
        <v>6.89</v>
      </c>
    </row>
    <row r="560" spans="1:10" x14ac:dyDescent="0.25">
      <c r="A560" t="s">
        <v>618</v>
      </c>
      <c r="B560">
        <v>26.01</v>
      </c>
      <c r="C560">
        <v>6.73</v>
      </c>
      <c r="D560">
        <v>0.06</v>
      </c>
      <c r="E560">
        <v>0</v>
      </c>
      <c r="F560">
        <v>0.68</v>
      </c>
      <c r="G560">
        <v>64.58</v>
      </c>
      <c r="H560" s="11">
        <v>45683</v>
      </c>
      <c r="I560" s="12">
        <f t="shared" si="16"/>
        <v>90.59</v>
      </c>
      <c r="J560" s="12">
        <f t="shared" si="17"/>
        <v>6.79</v>
      </c>
    </row>
    <row r="561" spans="1:10" x14ac:dyDescent="0.25">
      <c r="A561" t="s">
        <v>619</v>
      </c>
      <c r="B561">
        <v>25.86</v>
      </c>
      <c r="C561">
        <v>6.66</v>
      </c>
      <c r="D561">
        <v>0.06</v>
      </c>
      <c r="E561">
        <v>0</v>
      </c>
      <c r="F561">
        <v>0.67</v>
      </c>
      <c r="G561">
        <v>64.84</v>
      </c>
      <c r="H561" s="11">
        <v>45682</v>
      </c>
      <c r="I561" s="12">
        <f t="shared" si="16"/>
        <v>90.7</v>
      </c>
      <c r="J561" s="12">
        <f t="shared" si="17"/>
        <v>6.72</v>
      </c>
    </row>
    <row r="562" spans="1:10" x14ac:dyDescent="0.25">
      <c r="A562" t="s">
        <v>620</v>
      </c>
      <c r="B562">
        <v>25.87</v>
      </c>
      <c r="C562">
        <v>5.14</v>
      </c>
      <c r="D562">
        <v>0.06</v>
      </c>
      <c r="E562">
        <v>0</v>
      </c>
      <c r="F562">
        <v>2.34</v>
      </c>
      <c r="G562">
        <v>64.650000000000006</v>
      </c>
      <c r="H562" s="11">
        <v>45681</v>
      </c>
      <c r="I562" s="12">
        <f t="shared" si="16"/>
        <v>90.52000000000001</v>
      </c>
      <c r="J562" s="12">
        <f t="shared" si="17"/>
        <v>5.1999999999999993</v>
      </c>
    </row>
    <row r="563" spans="1:10" x14ac:dyDescent="0.25">
      <c r="A563" t="s">
        <v>621</v>
      </c>
      <c r="B563">
        <v>25.87</v>
      </c>
      <c r="C563">
        <v>5.14</v>
      </c>
      <c r="D563">
        <v>0.06</v>
      </c>
      <c r="E563">
        <v>0</v>
      </c>
      <c r="F563">
        <v>2.34</v>
      </c>
      <c r="G563">
        <v>64.650000000000006</v>
      </c>
      <c r="H563" s="11">
        <v>45680</v>
      </c>
      <c r="I563" s="12">
        <f t="shared" si="16"/>
        <v>90.52000000000001</v>
      </c>
      <c r="J563" s="12">
        <f t="shared" si="17"/>
        <v>5.1999999999999993</v>
      </c>
    </row>
    <row r="564" spans="1:10" x14ac:dyDescent="0.25">
      <c r="A564" t="s">
        <v>622</v>
      </c>
      <c r="B564">
        <v>25.89</v>
      </c>
      <c r="C564">
        <v>5.15</v>
      </c>
      <c r="D564">
        <v>0.06</v>
      </c>
      <c r="E564">
        <v>0</v>
      </c>
      <c r="F564">
        <v>2.34</v>
      </c>
      <c r="G564">
        <v>64.63</v>
      </c>
      <c r="H564" s="11">
        <v>45679</v>
      </c>
      <c r="I564" s="12">
        <f t="shared" si="16"/>
        <v>90.52</v>
      </c>
      <c r="J564" s="12">
        <f t="shared" si="17"/>
        <v>5.21</v>
      </c>
    </row>
    <row r="565" spans="1:10" x14ac:dyDescent="0.25">
      <c r="A565" t="s">
        <v>623</v>
      </c>
      <c r="B565">
        <v>25.74</v>
      </c>
      <c r="C565">
        <v>5.21</v>
      </c>
      <c r="D565">
        <v>0.06</v>
      </c>
      <c r="E565">
        <v>0</v>
      </c>
      <c r="F565">
        <v>2.97</v>
      </c>
      <c r="G565">
        <v>64.099999999999994</v>
      </c>
      <c r="H565" s="11">
        <v>45678</v>
      </c>
      <c r="I565" s="12">
        <f t="shared" si="16"/>
        <v>89.839999999999989</v>
      </c>
      <c r="J565" s="12">
        <f t="shared" si="17"/>
        <v>5.27</v>
      </c>
    </row>
    <row r="566" spans="1:10" x14ac:dyDescent="0.25">
      <c r="A566" t="s">
        <v>624</v>
      </c>
      <c r="B566">
        <v>25.85</v>
      </c>
      <c r="C566">
        <v>0.99</v>
      </c>
      <c r="D566">
        <v>7.0000000000000007E-2</v>
      </c>
      <c r="E566">
        <v>0</v>
      </c>
      <c r="F566">
        <v>5.01</v>
      </c>
      <c r="G566">
        <v>66.22</v>
      </c>
      <c r="H566" s="11">
        <v>45677</v>
      </c>
      <c r="I566" s="12">
        <f t="shared" si="16"/>
        <v>92.07</v>
      </c>
      <c r="J566" s="12">
        <f t="shared" si="17"/>
        <v>1.06</v>
      </c>
    </row>
    <row r="567" spans="1:10" x14ac:dyDescent="0.25">
      <c r="A567" t="s">
        <v>625</v>
      </c>
      <c r="B567">
        <v>25.83</v>
      </c>
      <c r="C567">
        <v>0.98</v>
      </c>
      <c r="D567">
        <v>7.0000000000000007E-2</v>
      </c>
      <c r="E567">
        <v>0</v>
      </c>
      <c r="F567">
        <v>6.83</v>
      </c>
      <c r="G567">
        <v>66.3</v>
      </c>
      <c r="H567" s="11">
        <v>45676</v>
      </c>
      <c r="I567" s="12">
        <f t="shared" si="16"/>
        <v>92.13</v>
      </c>
      <c r="J567" s="12">
        <f t="shared" si="17"/>
        <v>1.05</v>
      </c>
    </row>
    <row r="568" spans="1:10" x14ac:dyDescent="0.25">
      <c r="A568" t="s">
        <v>626</v>
      </c>
      <c r="B568">
        <v>24.8</v>
      </c>
      <c r="C568">
        <v>4.8</v>
      </c>
      <c r="D568">
        <v>0.06</v>
      </c>
      <c r="E568">
        <v>0</v>
      </c>
      <c r="F568">
        <v>4.1100000000000003</v>
      </c>
      <c r="G568">
        <v>66.23</v>
      </c>
      <c r="H568" s="11">
        <v>45675</v>
      </c>
      <c r="I568" s="12">
        <f t="shared" si="16"/>
        <v>91.03</v>
      </c>
      <c r="J568" s="12">
        <f t="shared" si="17"/>
        <v>4.8599999999999994</v>
      </c>
    </row>
    <row r="569" spans="1:10" x14ac:dyDescent="0.25">
      <c r="A569" t="s">
        <v>627</v>
      </c>
      <c r="B569">
        <v>25.35</v>
      </c>
      <c r="C569">
        <v>4.74</v>
      </c>
      <c r="D569">
        <v>0.06</v>
      </c>
      <c r="E569">
        <v>0</v>
      </c>
      <c r="F569">
        <v>2.3199999999999998</v>
      </c>
      <c r="G569">
        <v>67.53</v>
      </c>
      <c r="H569" s="11">
        <v>45674</v>
      </c>
      <c r="I569" s="12">
        <f t="shared" si="16"/>
        <v>92.88</v>
      </c>
      <c r="J569" s="12">
        <f t="shared" si="17"/>
        <v>4.8</v>
      </c>
    </row>
    <row r="570" spans="1:10" x14ac:dyDescent="0.25">
      <c r="A570" t="s">
        <v>628</v>
      </c>
      <c r="B570">
        <v>25.35</v>
      </c>
      <c r="C570">
        <v>4.74</v>
      </c>
      <c r="D570">
        <v>0.06</v>
      </c>
      <c r="E570">
        <v>0</v>
      </c>
      <c r="F570">
        <v>2.3199999999999998</v>
      </c>
      <c r="G570">
        <v>67.53</v>
      </c>
      <c r="H570" s="11">
        <v>45673</v>
      </c>
      <c r="I570" s="12">
        <f t="shared" si="16"/>
        <v>92.88</v>
      </c>
      <c r="J570" s="12">
        <f t="shared" si="17"/>
        <v>4.8</v>
      </c>
    </row>
    <row r="571" spans="1:10" x14ac:dyDescent="0.25">
      <c r="A571" t="s">
        <v>629</v>
      </c>
      <c r="B571">
        <v>25.45</v>
      </c>
      <c r="C571">
        <v>4.74</v>
      </c>
      <c r="D571">
        <v>0.06</v>
      </c>
      <c r="E571">
        <v>0</v>
      </c>
      <c r="F571">
        <v>2.31</v>
      </c>
      <c r="G571">
        <v>67.44</v>
      </c>
      <c r="H571" s="11">
        <v>45672</v>
      </c>
      <c r="I571" s="12">
        <f t="shared" si="16"/>
        <v>92.89</v>
      </c>
      <c r="J571" s="12">
        <f t="shared" si="17"/>
        <v>4.8</v>
      </c>
    </row>
    <row r="572" spans="1:10" x14ac:dyDescent="0.25">
      <c r="A572" t="s">
        <v>630</v>
      </c>
      <c r="B572">
        <v>24.78</v>
      </c>
      <c r="C572">
        <v>8.74</v>
      </c>
      <c r="D572">
        <v>0.06</v>
      </c>
      <c r="E572">
        <v>0</v>
      </c>
      <c r="F572">
        <v>0.65</v>
      </c>
      <c r="G572">
        <v>65.760000000000005</v>
      </c>
      <c r="H572" s="11">
        <v>45671</v>
      </c>
      <c r="I572" s="12">
        <f t="shared" si="16"/>
        <v>90.54</v>
      </c>
      <c r="J572" s="12">
        <f t="shared" si="17"/>
        <v>8.8000000000000007</v>
      </c>
    </row>
    <row r="573" spans="1:10" x14ac:dyDescent="0.25">
      <c r="A573" t="s">
        <v>631</v>
      </c>
      <c r="B573">
        <v>24.78</v>
      </c>
      <c r="C573">
        <v>8.74</v>
      </c>
      <c r="D573">
        <v>0.06</v>
      </c>
      <c r="E573">
        <v>0</v>
      </c>
      <c r="F573">
        <v>0.65</v>
      </c>
      <c r="G573">
        <v>65.760000000000005</v>
      </c>
      <c r="H573" s="11">
        <v>45670</v>
      </c>
      <c r="I573" s="12">
        <f t="shared" si="16"/>
        <v>90.54</v>
      </c>
      <c r="J573" s="12">
        <f t="shared" si="17"/>
        <v>8.8000000000000007</v>
      </c>
    </row>
    <row r="574" spans="1:10" x14ac:dyDescent="0.25">
      <c r="A574" t="s">
        <v>632</v>
      </c>
      <c r="B574">
        <v>25.35</v>
      </c>
      <c r="C574">
        <v>8.9700000000000006</v>
      </c>
      <c r="D574">
        <v>0.06</v>
      </c>
      <c r="E574">
        <v>0</v>
      </c>
      <c r="F574">
        <v>0.67</v>
      </c>
      <c r="G574">
        <v>64.94</v>
      </c>
      <c r="H574" s="11">
        <v>45669</v>
      </c>
      <c r="I574" s="12">
        <f t="shared" si="16"/>
        <v>90.289999999999992</v>
      </c>
      <c r="J574" s="12">
        <f t="shared" si="17"/>
        <v>9.0300000000000011</v>
      </c>
    </row>
    <row r="575" spans="1:10" x14ac:dyDescent="0.25">
      <c r="A575" t="s">
        <v>633</v>
      </c>
      <c r="B575">
        <v>25.52</v>
      </c>
      <c r="C575">
        <v>9.16</v>
      </c>
      <c r="D575">
        <v>0.06</v>
      </c>
      <c r="E575">
        <v>0</v>
      </c>
      <c r="F575">
        <v>0.52</v>
      </c>
      <c r="G575">
        <v>64.73</v>
      </c>
      <c r="H575" s="11">
        <v>45668</v>
      </c>
      <c r="I575" s="12">
        <f t="shared" si="16"/>
        <v>90.25</v>
      </c>
      <c r="J575" s="12">
        <f t="shared" si="17"/>
        <v>9.2200000000000006</v>
      </c>
    </row>
    <row r="576" spans="1:10" x14ac:dyDescent="0.25">
      <c r="A576" t="s">
        <v>634</v>
      </c>
      <c r="B576">
        <v>26.36</v>
      </c>
      <c r="C576">
        <v>7.19</v>
      </c>
      <c r="D576">
        <v>0.06</v>
      </c>
      <c r="E576">
        <v>0</v>
      </c>
      <c r="F576">
        <v>0.23</v>
      </c>
      <c r="G576">
        <v>66.16</v>
      </c>
      <c r="H576" s="11">
        <v>45667</v>
      </c>
      <c r="I576" s="12">
        <f t="shared" si="16"/>
        <v>92.52</v>
      </c>
      <c r="J576" s="12">
        <f t="shared" si="17"/>
        <v>7.25</v>
      </c>
    </row>
    <row r="577" spans="1:10" x14ac:dyDescent="0.25">
      <c r="A577" t="s">
        <v>635</v>
      </c>
      <c r="B577">
        <v>26.36</v>
      </c>
      <c r="C577">
        <v>7.19</v>
      </c>
      <c r="D577">
        <v>0.06</v>
      </c>
      <c r="E577">
        <v>0</v>
      </c>
      <c r="F577">
        <v>0.23</v>
      </c>
      <c r="G577">
        <v>66.16</v>
      </c>
      <c r="H577" s="11">
        <v>45666</v>
      </c>
      <c r="I577" s="12">
        <f t="shared" si="16"/>
        <v>92.52</v>
      </c>
      <c r="J577" s="12">
        <f t="shared" si="17"/>
        <v>7.25</v>
      </c>
    </row>
    <row r="578" spans="1:10" x14ac:dyDescent="0.25">
      <c r="A578" t="s">
        <v>636</v>
      </c>
      <c r="B578">
        <v>26.36</v>
      </c>
      <c r="C578">
        <v>7.19</v>
      </c>
      <c r="D578">
        <v>0.06</v>
      </c>
      <c r="E578">
        <v>0</v>
      </c>
      <c r="F578">
        <v>0.23</v>
      </c>
      <c r="G578">
        <v>66.16</v>
      </c>
      <c r="H578" s="11">
        <v>45665</v>
      </c>
      <c r="I578" s="12">
        <f t="shared" ref="I578:I641" si="18">B578+G578</f>
        <v>92.52</v>
      </c>
      <c r="J578" s="12">
        <f t="shared" ref="J578:J641" si="19">D578+C578</f>
        <v>7.25</v>
      </c>
    </row>
    <row r="579" spans="1:10" x14ac:dyDescent="0.25">
      <c r="A579" t="s">
        <v>637</v>
      </c>
      <c r="B579">
        <v>26.86</v>
      </c>
      <c r="C579">
        <v>4.3099999999999996</v>
      </c>
      <c r="D579">
        <v>0.06</v>
      </c>
      <c r="E579">
        <v>0</v>
      </c>
      <c r="F579">
        <v>3.22</v>
      </c>
      <c r="G579">
        <v>65.540000000000006</v>
      </c>
      <c r="H579" s="11">
        <v>45664</v>
      </c>
      <c r="I579" s="12">
        <f t="shared" si="18"/>
        <v>92.4</v>
      </c>
      <c r="J579" s="12">
        <f t="shared" si="19"/>
        <v>4.3699999999999992</v>
      </c>
    </row>
    <row r="580" spans="1:10" x14ac:dyDescent="0.25">
      <c r="A580" t="s">
        <v>638</v>
      </c>
      <c r="B580">
        <v>26.84</v>
      </c>
      <c r="C580">
        <v>4.37</v>
      </c>
      <c r="D580">
        <v>0.06</v>
      </c>
      <c r="E580">
        <v>0</v>
      </c>
      <c r="F580">
        <v>3.26</v>
      </c>
      <c r="G580">
        <v>65.47</v>
      </c>
      <c r="H580" s="11">
        <v>45663</v>
      </c>
      <c r="I580" s="12">
        <f t="shared" si="18"/>
        <v>92.31</v>
      </c>
      <c r="J580" s="12">
        <f t="shared" si="19"/>
        <v>4.43</v>
      </c>
    </row>
    <row r="581" spans="1:10" x14ac:dyDescent="0.25">
      <c r="A581" t="s">
        <v>639</v>
      </c>
      <c r="B581">
        <v>27.69</v>
      </c>
      <c r="C581">
        <v>1.45</v>
      </c>
      <c r="D581">
        <v>7.0000000000000007E-2</v>
      </c>
      <c r="E581">
        <v>0</v>
      </c>
      <c r="F581">
        <v>3.34</v>
      </c>
      <c r="G581">
        <v>67.45</v>
      </c>
      <c r="H581" s="11">
        <v>45662</v>
      </c>
      <c r="I581" s="12">
        <f t="shared" si="18"/>
        <v>95.14</v>
      </c>
      <c r="J581" s="12">
        <f t="shared" si="19"/>
        <v>1.52</v>
      </c>
    </row>
    <row r="582" spans="1:10" x14ac:dyDescent="0.25">
      <c r="A582" t="s">
        <v>640</v>
      </c>
      <c r="B582">
        <v>27.63</v>
      </c>
      <c r="C582">
        <v>1.43</v>
      </c>
      <c r="D582">
        <v>7.0000000000000007E-2</v>
      </c>
      <c r="E582">
        <v>0</v>
      </c>
      <c r="F582">
        <v>1.8</v>
      </c>
      <c r="G582">
        <v>69.069999999999993</v>
      </c>
      <c r="H582" s="11">
        <v>45661</v>
      </c>
      <c r="I582" s="12">
        <f t="shared" si="18"/>
        <v>96.699999999999989</v>
      </c>
      <c r="J582" s="12">
        <f t="shared" si="19"/>
        <v>1.5</v>
      </c>
    </row>
    <row r="583" spans="1:10" x14ac:dyDescent="0.25">
      <c r="A583" t="s">
        <v>641</v>
      </c>
      <c r="B583">
        <v>27.54</v>
      </c>
      <c r="C583">
        <v>0.99</v>
      </c>
      <c r="D583">
        <v>7.0000000000000007E-2</v>
      </c>
      <c r="E583">
        <v>0</v>
      </c>
      <c r="F583">
        <v>0.72</v>
      </c>
      <c r="G583">
        <v>70.69</v>
      </c>
      <c r="H583" s="11">
        <v>45660</v>
      </c>
      <c r="I583" s="12">
        <f t="shared" si="18"/>
        <v>98.22999999999999</v>
      </c>
      <c r="J583" s="12">
        <f t="shared" si="19"/>
        <v>1.06</v>
      </c>
    </row>
    <row r="584" spans="1:10" x14ac:dyDescent="0.25">
      <c r="A584" t="s">
        <v>642</v>
      </c>
      <c r="B584">
        <v>27.54</v>
      </c>
      <c r="C584">
        <v>0.99</v>
      </c>
      <c r="D584">
        <v>7.0000000000000007E-2</v>
      </c>
      <c r="E584">
        <v>0</v>
      </c>
      <c r="F584">
        <v>0.72</v>
      </c>
      <c r="G584">
        <v>70.69</v>
      </c>
      <c r="H584" s="11">
        <v>45659</v>
      </c>
      <c r="I584" s="12">
        <f t="shared" si="18"/>
        <v>98.22999999999999</v>
      </c>
      <c r="J584" s="12">
        <f t="shared" si="19"/>
        <v>1.06</v>
      </c>
    </row>
    <row r="585" spans="1:10" x14ac:dyDescent="0.25">
      <c r="A585" t="s">
        <v>643</v>
      </c>
      <c r="B585">
        <v>27.54</v>
      </c>
      <c r="C585">
        <v>0.99</v>
      </c>
      <c r="D585">
        <v>7.0000000000000007E-2</v>
      </c>
      <c r="E585">
        <v>0</v>
      </c>
      <c r="F585">
        <v>0.72</v>
      </c>
      <c r="G585">
        <v>70.69</v>
      </c>
      <c r="H585" s="11">
        <v>45658</v>
      </c>
      <c r="I585" s="12">
        <f t="shared" si="18"/>
        <v>98.22999999999999</v>
      </c>
      <c r="J585" s="12">
        <f t="shared" si="19"/>
        <v>1.06</v>
      </c>
    </row>
    <row r="586" spans="1:10" x14ac:dyDescent="0.25">
      <c r="A586" t="s">
        <v>644</v>
      </c>
      <c r="B586">
        <v>27.47</v>
      </c>
      <c r="C586">
        <v>1</v>
      </c>
      <c r="D586">
        <v>7.0000000000000007E-2</v>
      </c>
      <c r="E586">
        <v>0</v>
      </c>
      <c r="F586">
        <v>0.82</v>
      </c>
      <c r="G586">
        <v>70.64</v>
      </c>
      <c r="H586" s="11">
        <v>45657</v>
      </c>
      <c r="I586" s="12">
        <f t="shared" si="18"/>
        <v>98.11</v>
      </c>
      <c r="J586" s="12">
        <f t="shared" si="19"/>
        <v>1.07</v>
      </c>
    </row>
    <row r="587" spans="1:10" x14ac:dyDescent="0.25">
      <c r="A587" t="s">
        <v>645</v>
      </c>
      <c r="B587">
        <v>27.24</v>
      </c>
      <c r="C587">
        <v>1.01</v>
      </c>
      <c r="D587">
        <v>0.06</v>
      </c>
      <c r="E587">
        <v>0</v>
      </c>
      <c r="F587">
        <v>0.83</v>
      </c>
      <c r="G587">
        <v>70.849999999999994</v>
      </c>
      <c r="H587" s="11">
        <v>45656</v>
      </c>
      <c r="I587" s="12">
        <f t="shared" si="18"/>
        <v>98.089999999999989</v>
      </c>
      <c r="J587" s="12">
        <f t="shared" si="19"/>
        <v>1.07</v>
      </c>
    </row>
    <row r="588" spans="1:10" x14ac:dyDescent="0.25">
      <c r="A588" t="s">
        <v>646</v>
      </c>
      <c r="B588">
        <v>26.47</v>
      </c>
      <c r="C588">
        <v>4.1900000000000004</v>
      </c>
      <c r="D588">
        <v>0.06</v>
      </c>
      <c r="E588">
        <v>0</v>
      </c>
      <c r="F588">
        <v>0.25</v>
      </c>
      <c r="G588">
        <v>69.03</v>
      </c>
      <c r="H588" s="11">
        <v>45655</v>
      </c>
      <c r="I588" s="12">
        <f t="shared" si="18"/>
        <v>95.5</v>
      </c>
      <c r="J588" s="12">
        <f t="shared" si="19"/>
        <v>4.25</v>
      </c>
    </row>
    <row r="589" spans="1:10" x14ac:dyDescent="0.25">
      <c r="A589" t="s">
        <v>647</v>
      </c>
      <c r="B589">
        <v>26.56</v>
      </c>
      <c r="C589">
        <v>4.1399999999999997</v>
      </c>
      <c r="D589">
        <v>0.06</v>
      </c>
      <c r="E589">
        <v>0</v>
      </c>
      <c r="F589">
        <v>0.25</v>
      </c>
      <c r="G589">
        <v>68.989999999999995</v>
      </c>
      <c r="H589" s="11">
        <v>45654</v>
      </c>
      <c r="I589" s="12">
        <f t="shared" si="18"/>
        <v>95.55</v>
      </c>
      <c r="J589" s="12">
        <f t="shared" si="19"/>
        <v>4.1999999999999993</v>
      </c>
    </row>
    <row r="590" spans="1:10" x14ac:dyDescent="0.25">
      <c r="A590" t="s">
        <v>648</v>
      </c>
      <c r="B590">
        <v>26.79</v>
      </c>
      <c r="C590">
        <v>4.13</v>
      </c>
      <c r="D590">
        <v>0.06</v>
      </c>
      <c r="E590">
        <v>0</v>
      </c>
      <c r="F590">
        <v>0.26</v>
      </c>
      <c r="G590">
        <v>68.760000000000005</v>
      </c>
      <c r="H590" s="11">
        <v>45653</v>
      </c>
      <c r="I590" s="12">
        <f t="shared" si="18"/>
        <v>95.550000000000011</v>
      </c>
      <c r="J590" s="12">
        <f t="shared" si="19"/>
        <v>4.1899999999999995</v>
      </c>
    </row>
    <row r="591" spans="1:10" x14ac:dyDescent="0.25">
      <c r="A591" t="s">
        <v>649</v>
      </c>
      <c r="B591">
        <v>26.79</v>
      </c>
      <c r="C591">
        <v>4.13</v>
      </c>
      <c r="D591">
        <v>0.06</v>
      </c>
      <c r="E591">
        <v>0</v>
      </c>
      <c r="F591">
        <v>0.26</v>
      </c>
      <c r="G591">
        <v>68.760000000000005</v>
      </c>
      <c r="H591" s="11">
        <v>45652</v>
      </c>
      <c r="I591" s="12">
        <f t="shared" si="18"/>
        <v>95.550000000000011</v>
      </c>
      <c r="J591" s="12">
        <f t="shared" si="19"/>
        <v>4.1899999999999995</v>
      </c>
    </row>
    <row r="592" spans="1:10" x14ac:dyDescent="0.25">
      <c r="A592" t="s">
        <v>650</v>
      </c>
      <c r="B592">
        <v>26.79</v>
      </c>
      <c r="C592">
        <v>4.13</v>
      </c>
      <c r="D592">
        <v>0.06</v>
      </c>
      <c r="E592">
        <v>0</v>
      </c>
      <c r="F592">
        <v>0.26</v>
      </c>
      <c r="G592">
        <v>68.760000000000005</v>
      </c>
      <c r="H592" s="11">
        <v>45651</v>
      </c>
      <c r="I592" s="12">
        <f t="shared" si="18"/>
        <v>95.550000000000011</v>
      </c>
      <c r="J592" s="12">
        <f t="shared" si="19"/>
        <v>4.1899999999999995</v>
      </c>
    </row>
    <row r="593" spans="1:10" x14ac:dyDescent="0.25">
      <c r="A593" t="s">
        <v>651</v>
      </c>
      <c r="B593">
        <v>27.14</v>
      </c>
      <c r="C593">
        <v>4.32</v>
      </c>
      <c r="D593">
        <v>0.06</v>
      </c>
      <c r="E593">
        <v>0</v>
      </c>
      <c r="F593">
        <v>0.25</v>
      </c>
      <c r="G593">
        <v>68.23</v>
      </c>
      <c r="H593" s="11">
        <v>45650</v>
      </c>
      <c r="I593" s="12">
        <f t="shared" si="18"/>
        <v>95.37</v>
      </c>
      <c r="J593" s="12">
        <f t="shared" si="19"/>
        <v>4.38</v>
      </c>
    </row>
    <row r="594" spans="1:10" x14ac:dyDescent="0.25">
      <c r="A594" t="s">
        <v>652</v>
      </c>
      <c r="B594">
        <v>27.34</v>
      </c>
      <c r="C594">
        <v>4.38</v>
      </c>
      <c r="D594">
        <v>0.06</v>
      </c>
      <c r="E594">
        <v>0</v>
      </c>
      <c r="F594">
        <v>0.27</v>
      </c>
      <c r="G594">
        <v>67.959999999999994</v>
      </c>
      <c r="H594" s="11">
        <v>45649</v>
      </c>
      <c r="I594" s="12">
        <f t="shared" si="18"/>
        <v>95.3</v>
      </c>
      <c r="J594" s="12">
        <f t="shared" si="19"/>
        <v>4.4399999999999995</v>
      </c>
    </row>
    <row r="595" spans="1:10" x14ac:dyDescent="0.25">
      <c r="A595" t="s">
        <v>653</v>
      </c>
      <c r="B595">
        <v>27.13</v>
      </c>
      <c r="C595">
        <v>4.47</v>
      </c>
      <c r="D595">
        <v>0.06</v>
      </c>
      <c r="E595">
        <v>0</v>
      </c>
      <c r="F595">
        <v>0.82</v>
      </c>
      <c r="G595">
        <v>67.510000000000005</v>
      </c>
      <c r="H595" s="11">
        <v>45648</v>
      </c>
      <c r="I595" s="12">
        <f t="shared" si="18"/>
        <v>94.64</v>
      </c>
      <c r="J595" s="12">
        <f t="shared" si="19"/>
        <v>4.5299999999999994</v>
      </c>
    </row>
    <row r="596" spans="1:10" x14ac:dyDescent="0.25">
      <c r="A596" t="s">
        <v>654</v>
      </c>
      <c r="B596">
        <v>27.01</v>
      </c>
      <c r="C596">
        <v>3.89</v>
      </c>
      <c r="D596">
        <v>0.06</v>
      </c>
      <c r="E596">
        <v>0</v>
      </c>
      <c r="F596">
        <v>1.61</v>
      </c>
      <c r="G596">
        <v>67.430000000000007</v>
      </c>
      <c r="H596" s="11">
        <v>45647</v>
      </c>
      <c r="I596" s="12">
        <f t="shared" si="18"/>
        <v>94.440000000000012</v>
      </c>
      <c r="J596" s="12">
        <f t="shared" si="19"/>
        <v>3.95</v>
      </c>
    </row>
    <row r="597" spans="1:10" x14ac:dyDescent="0.25">
      <c r="A597" t="s">
        <v>655</v>
      </c>
      <c r="B597">
        <v>27.02</v>
      </c>
      <c r="C597">
        <v>3.94</v>
      </c>
      <c r="D597">
        <v>0.06</v>
      </c>
      <c r="E597">
        <v>0</v>
      </c>
      <c r="F597">
        <v>0.88</v>
      </c>
      <c r="G597">
        <v>68.099999999999994</v>
      </c>
      <c r="H597" s="11">
        <v>45646</v>
      </c>
      <c r="I597" s="12">
        <f t="shared" si="18"/>
        <v>95.11999999999999</v>
      </c>
      <c r="J597" s="12">
        <f t="shared" si="19"/>
        <v>4</v>
      </c>
    </row>
    <row r="598" spans="1:10" x14ac:dyDescent="0.25">
      <c r="A598" t="s">
        <v>656</v>
      </c>
      <c r="B598">
        <v>27.02</v>
      </c>
      <c r="C598">
        <v>3.94</v>
      </c>
      <c r="D598">
        <v>0.06</v>
      </c>
      <c r="E598">
        <v>0</v>
      </c>
      <c r="F598">
        <v>0.88</v>
      </c>
      <c r="G598">
        <v>68.099999999999994</v>
      </c>
      <c r="H598" s="11">
        <v>45645</v>
      </c>
      <c r="I598" s="12">
        <f t="shared" si="18"/>
        <v>95.11999999999999</v>
      </c>
      <c r="J598" s="12">
        <f t="shared" si="19"/>
        <v>4</v>
      </c>
    </row>
    <row r="599" spans="1:10" x14ac:dyDescent="0.25">
      <c r="A599" t="s">
        <v>657</v>
      </c>
      <c r="B599">
        <v>27.02</v>
      </c>
      <c r="C599">
        <v>3.94</v>
      </c>
      <c r="D599">
        <v>0.06</v>
      </c>
      <c r="E599">
        <v>0</v>
      </c>
      <c r="F599">
        <v>0.88</v>
      </c>
      <c r="G599">
        <v>68.099999999999994</v>
      </c>
      <c r="H599" s="11">
        <v>45644</v>
      </c>
      <c r="I599" s="12">
        <f t="shared" si="18"/>
        <v>95.11999999999999</v>
      </c>
      <c r="J599" s="12">
        <f t="shared" si="19"/>
        <v>4</v>
      </c>
    </row>
    <row r="600" spans="1:10" x14ac:dyDescent="0.25">
      <c r="A600" t="s">
        <v>658</v>
      </c>
      <c r="B600">
        <v>25.86</v>
      </c>
      <c r="C600">
        <v>7.15</v>
      </c>
      <c r="D600">
        <v>0.06</v>
      </c>
      <c r="E600">
        <v>0</v>
      </c>
      <c r="F600">
        <v>0.27</v>
      </c>
      <c r="G600">
        <v>66.66</v>
      </c>
      <c r="H600" s="11">
        <v>45643</v>
      </c>
      <c r="I600" s="12">
        <f t="shared" si="18"/>
        <v>92.52</v>
      </c>
      <c r="J600" s="12">
        <f t="shared" si="19"/>
        <v>7.21</v>
      </c>
    </row>
    <row r="601" spans="1:10" x14ac:dyDescent="0.25">
      <c r="A601" t="s">
        <v>659</v>
      </c>
      <c r="B601">
        <v>24.43</v>
      </c>
      <c r="C601">
        <v>13.05</v>
      </c>
      <c r="D601">
        <v>0.06</v>
      </c>
      <c r="E601">
        <v>0</v>
      </c>
      <c r="F601">
        <v>0.46</v>
      </c>
      <c r="G601">
        <v>62</v>
      </c>
      <c r="H601" s="11">
        <v>45642</v>
      </c>
      <c r="I601" s="12">
        <f t="shared" si="18"/>
        <v>86.43</v>
      </c>
      <c r="J601" s="12">
        <f t="shared" si="19"/>
        <v>13.110000000000001</v>
      </c>
    </row>
    <row r="602" spans="1:10" x14ac:dyDescent="0.25">
      <c r="A602" t="s">
        <v>660</v>
      </c>
      <c r="B602">
        <v>25.26</v>
      </c>
      <c r="C602">
        <v>9.98</v>
      </c>
      <c r="D602">
        <v>0.06</v>
      </c>
      <c r="E602">
        <v>0</v>
      </c>
      <c r="F602">
        <v>0.48</v>
      </c>
      <c r="G602">
        <v>64.23</v>
      </c>
      <c r="H602" s="11">
        <v>45641</v>
      </c>
      <c r="I602" s="12">
        <f t="shared" si="18"/>
        <v>89.490000000000009</v>
      </c>
      <c r="J602" s="12">
        <f t="shared" si="19"/>
        <v>10.040000000000001</v>
      </c>
    </row>
    <row r="603" spans="1:10" x14ac:dyDescent="0.25">
      <c r="A603" t="s">
        <v>661</v>
      </c>
      <c r="B603">
        <v>27.3</v>
      </c>
      <c r="C603">
        <v>10.75</v>
      </c>
      <c r="D603">
        <v>0.06</v>
      </c>
      <c r="E603">
        <v>0</v>
      </c>
      <c r="F603">
        <v>0.52</v>
      </c>
      <c r="G603">
        <v>61.37</v>
      </c>
      <c r="H603" s="11">
        <v>45640</v>
      </c>
      <c r="I603" s="12">
        <f t="shared" si="18"/>
        <v>88.67</v>
      </c>
      <c r="J603" s="12">
        <f t="shared" si="19"/>
        <v>10.81</v>
      </c>
    </row>
    <row r="604" spans="1:10" x14ac:dyDescent="0.25">
      <c r="A604" t="s">
        <v>662</v>
      </c>
      <c r="B604">
        <v>29.08</v>
      </c>
      <c r="C604">
        <v>2.68</v>
      </c>
      <c r="D604">
        <v>0.06</v>
      </c>
      <c r="E604">
        <v>0</v>
      </c>
      <c r="F604">
        <v>8.83</v>
      </c>
      <c r="G604">
        <v>59.34</v>
      </c>
      <c r="H604" s="11">
        <v>45639</v>
      </c>
      <c r="I604" s="12">
        <f t="shared" si="18"/>
        <v>88.42</v>
      </c>
      <c r="J604" s="12">
        <f t="shared" si="19"/>
        <v>2.74</v>
      </c>
    </row>
    <row r="605" spans="1:10" x14ac:dyDescent="0.25">
      <c r="A605" t="s">
        <v>663</v>
      </c>
      <c r="B605">
        <v>29.08</v>
      </c>
      <c r="C605">
        <v>2.68</v>
      </c>
      <c r="D605">
        <v>0.06</v>
      </c>
      <c r="E605">
        <v>0</v>
      </c>
      <c r="F605">
        <v>8.83</v>
      </c>
      <c r="G605">
        <v>59.34</v>
      </c>
      <c r="H605" s="11">
        <v>45638</v>
      </c>
      <c r="I605" s="12">
        <f t="shared" si="18"/>
        <v>88.42</v>
      </c>
      <c r="J605" s="12">
        <f t="shared" si="19"/>
        <v>2.74</v>
      </c>
    </row>
    <row r="606" spans="1:10" x14ac:dyDescent="0.25">
      <c r="A606" t="s">
        <v>664</v>
      </c>
      <c r="B606">
        <v>29.08</v>
      </c>
      <c r="C606">
        <v>2.68</v>
      </c>
      <c r="D606">
        <v>0.06</v>
      </c>
      <c r="E606">
        <v>0</v>
      </c>
      <c r="F606">
        <v>8.83</v>
      </c>
      <c r="G606">
        <v>59.34</v>
      </c>
      <c r="H606" s="11">
        <v>45637</v>
      </c>
      <c r="I606" s="12">
        <f t="shared" si="18"/>
        <v>88.42</v>
      </c>
      <c r="J606" s="12">
        <f t="shared" si="19"/>
        <v>2.74</v>
      </c>
    </row>
    <row r="607" spans="1:10" x14ac:dyDescent="0.25">
      <c r="A607" t="s">
        <v>665</v>
      </c>
      <c r="B607">
        <v>28.94</v>
      </c>
      <c r="C607">
        <v>2.74</v>
      </c>
      <c r="D607">
        <v>0.06</v>
      </c>
      <c r="E607">
        <v>0</v>
      </c>
      <c r="F607">
        <v>9.0299999999999994</v>
      </c>
      <c r="G607">
        <v>59.22</v>
      </c>
      <c r="H607" s="11">
        <v>45636</v>
      </c>
      <c r="I607" s="12">
        <f t="shared" si="18"/>
        <v>88.16</v>
      </c>
      <c r="J607" s="12">
        <f t="shared" si="19"/>
        <v>2.8000000000000003</v>
      </c>
    </row>
    <row r="608" spans="1:10" x14ac:dyDescent="0.25">
      <c r="A608" t="s">
        <v>666</v>
      </c>
      <c r="B608">
        <v>29.94</v>
      </c>
      <c r="C608">
        <v>2.73</v>
      </c>
      <c r="D608">
        <v>0.06</v>
      </c>
      <c r="E608">
        <v>3</v>
      </c>
      <c r="F608">
        <v>0.54</v>
      </c>
      <c r="G608">
        <v>63.31</v>
      </c>
      <c r="H608" s="11">
        <v>45635</v>
      </c>
      <c r="I608" s="12">
        <f t="shared" si="18"/>
        <v>93.25</v>
      </c>
      <c r="J608" s="12">
        <f t="shared" si="19"/>
        <v>2.79</v>
      </c>
    </row>
    <row r="609" spans="1:10" x14ac:dyDescent="0.25">
      <c r="A609" t="s">
        <v>667</v>
      </c>
      <c r="B609">
        <v>28.47</v>
      </c>
      <c r="C609">
        <v>7.19</v>
      </c>
      <c r="D609">
        <v>0.06</v>
      </c>
      <c r="E609">
        <v>3</v>
      </c>
      <c r="F609">
        <v>0.52</v>
      </c>
      <c r="G609">
        <v>60.45</v>
      </c>
      <c r="H609" s="11">
        <v>45634</v>
      </c>
      <c r="I609" s="12">
        <f t="shared" si="18"/>
        <v>88.92</v>
      </c>
      <c r="J609" s="12">
        <f t="shared" si="19"/>
        <v>7.25</v>
      </c>
    </row>
    <row r="610" spans="1:10" x14ac:dyDescent="0.25">
      <c r="A610" t="s">
        <v>668</v>
      </c>
      <c r="B610">
        <v>28.21</v>
      </c>
      <c r="C610">
        <v>7.25</v>
      </c>
      <c r="D610">
        <v>0.06</v>
      </c>
      <c r="E610">
        <v>3</v>
      </c>
      <c r="F610">
        <v>0.53</v>
      </c>
      <c r="G610">
        <v>60.64</v>
      </c>
      <c r="H610" s="11">
        <v>45633</v>
      </c>
      <c r="I610" s="12">
        <f t="shared" si="18"/>
        <v>88.85</v>
      </c>
      <c r="J610" s="12">
        <f t="shared" si="19"/>
        <v>7.31</v>
      </c>
    </row>
    <row r="611" spans="1:10" x14ac:dyDescent="0.25">
      <c r="A611" t="s">
        <v>669</v>
      </c>
      <c r="B611">
        <v>29.33</v>
      </c>
      <c r="C611">
        <v>7.36</v>
      </c>
      <c r="D611">
        <v>0.06</v>
      </c>
      <c r="E611">
        <v>3</v>
      </c>
      <c r="F611">
        <v>0.54</v>
      </c>
      <c r="G611">
        <v>59.35</v>
      </c>
      <c r="H611" s="11">
        <v>45632</v>
      </c>
      <c r="I611" s="12">
        <f t="shared" si="18"/>
        <v>88.68</v>
      </c>
      <c r="J611" s="12">
        <f t="shared" si="19"/>
        <v>7.42</v>
      </c>
    </row>
    <row r="612" spans="1:10" x14ac:dyDescent="0.25">
      <c r="A612" t="s">
        <v>670</v>
      </c>
      <c r="B612">
        <v>29.33</v>
      </c>
      <c r="C612">
        <v>7.36</v>
      </c>
      <c r="D612">
        <v>0.06</v>
      </c>
      <c r="E612">
        <v>3</v>
      </c>
      <c r="F612">
        <v>0.54</v>
      </c>
      <c r="G612">
        <v>59.35</v>
      </c>
      <c r="H612" s="11">
        <v>45631</v>
      </c>
      <c r="I612" s="12">
        <f t="shared" si="18"/>
        <v>88.68</v>
      </c>
      <c r="J612" s="12">
        <f t="shared" si="19"/>
        <v>7.42</v>
      </c>
    </row>
    <row r="613" spans="1:10" x14ac:dyDescent="0.25">
      <c r="A613" t="s">
        <v>671</v>
      </c>
      <c r="B613">
        <v>29.34</v>
      </c>
      <c r="C613">
        <v>7.36</v>
      </c>
      <c r="D613">
        <v>0.06</v>
      </c>
      <c r="E613">
        <v>3</v>
      </c>
      <c r="F613">
        <v>0.54</v>
      </c>
      <c r="G613">
        <v>59.34</v>
      </c>
      <c r="H613" s="11">
        <v>45630</v>
      </c>
      <c r="I613" s="12">
        <f t="shared" si="18"/>
        <v>88.68</v>
      </c>
      <c r="J613" s="12">
        <f t="shared" si="19"/>
        <v>7.42</v>
      </c>
    </row>
    <row r="614" spans="1:10" x14ac:dyDescent="0.25">
      <c r="A614" t="s">
        <v>672</v>
      </c>
      <c r="B614">
        <v>30.14</v>
      </c>
      <c r="C614">
        <v>7.8</v>
      </c>
      <c r="D614">
        <v>7.0000000000000007E-2</v>
      </c>
      <c r="E614">
        <v>4</v>
      </c>
      <c r="F614">
        <v>1.19</v>
      </c>
      <c r="G614">
        <v>57.3</v>
      </c>
      <c r="H614" s="11">
        <v>45629</v>
      </c>
      <c r="I614" s="12">
        <f t="shared" si="18"/>
        <v>87.44</v>
      </c>
      <c r="J614" s="12">
        <f t="shared" si="19"/>
        <v>7.87</v>
      </c>
    </row>
    <row r="615" spans="1:10" x14ac:dyDescent="0.25">
      <c r="A615" t="s">
        <v>673</v>
      </c>
      <c r="B615">
        <v>29.96</v>
      </c>
      <c r="C615">
        <v>7.89</v>
      </c>
      <c r="D615">
        <v>7.0000000000000007E-2</v>
      </c>
      <c r="E615">
        <v>4</v>
      </c>
      <c r="F615">
        <v>1.2</v>
      </c>
      <c r="G615">
        <v>57.33</v>
      </c>
      <c r="H615" s="11">
        <v>45628</v>
      </c>
      <c r="I615" s="12">
        <f t="shared" si="18"/>
        <v>87.289999999999992</v>
      </c>
      <c r="J615" s="12">
        <f t="shared" si="19"/>
        <v>7.96</v>
      </c>
    </row>
    <row r="616" spans="1:10" x14ac:dyDescent="0.25">
      <c r="A616" t="s">
        <v>674</v>
      </c>
      <c r="B616">
        <v>30.46</v>
      </c>
      <c r="C616">
        <v>8.09</v>
      </c>
      <c r="D616">
        <v>7.0000000000000007E-2</v>
      </c>
      <c r="E616">
        <v>4</v>
      </c>
      <c r="F616">
        <v>0.57999999999999996</v>
      </c>
      <c r="G616">
        <v>57.15</v>
      </c>
      <c r="H616" s="11">
        <v>45627</v>
      </c>
      <c r="I616" s="12">
        <f t="shared" si="18"/>
        <v>87.61</v>
      </c>
      <c r="J616" s="12">
        <f t="shared" si="19"/>
        <v>8.16</v>
      </c>
    </row>
    <row r="617" spans="1:10" x14ac:dyDescent="0.25">
      <c r="A617" t="s">
        <v>675</v>
      </c>
      <c r="B617">
        <v>30.41</v>
      </c>
      <c r="C617">
        <v>8.0500000000000007</v>
      </c>
      <c r="D617">
        <v>7.0000000000000007E-2</v>
      </c>
      <c r="E617">
        <v>4</v>
      </c>
      <c r="F617">
        <v>0.31</v>
      </c>
      <c r="G617">
        <v>57.53</v>
      </c>
      <c r="H617" s="11">
        <v>45626</v>
      </c>
      <c r="I617" s="12">
        <f t="shared" si="18"/>
        <v>87.94</v>
      </c>
      <c r="J617" s="12">
        <f t="shared" si="19"/>
        <v>8.120000000000001</v>
      </c>
    </row>
    <row r="618" spans="1:10" x14ac:dyDescent="0.25">
      <c r="A618" t="s">
        <v>676</v>
      </c>
      <c r="B618">
        <v>31.28</v>
      </c>
      <c r="C618">
        <v>5.36</v>
      </c>
      <c r="D618">
        <v>0.06</v>
      </c>
      <c r="E618">
        <v>4</v>
      </c>
      <c r="F618">
        <v>0.32</v>
      </c>
      <c r="G618">
        <v>59.32</v>
      </c>
      <c r="H618" s="11">
        <v>45625</v>
      </c>
      <c r="I618" s="12">
        <f t="shared" si="18"/>
        <v>90.6</v>
      </c>
      <c r="J618" s="12">
        <f t="shared" si="19"/>
        <v>5.42</v>
      </c>
    </row>
    <row r="619" spans="1:10" x14ac:dyDescent="0.25">
      <c r="A619" t="s">
        <v>677</v>
      </c>
      <c r="B619">
        <v>31.28</v>
      </c>
      <c r="C619">
        <v>5.36</v>
      </c>
      <c r="D619">
        <v>0.06</v>
      </c>
      <c r="E619">
        <v>4</v>
      </c>
      <c r="F619">
        <v>0.32</v>
      </c>
      <c r="G619">
        <v>59.32</v>
      </c>
      <c r="H619" s="11">
        <v>45624</v>
      </c>
      <c r="I619" s="12">
        <f t="shared" si="18"/>
        <v>90.6</v>
      </c>
      <c r="J619" s="12">
        <f t="shared" si="19"/>
        <v>5.42</v>
      </c>
    </row>
    <row r="620" spans="1:10" x14ac:dyDescent="0.25">
      <c r="A620" t="s">
        <v>678</v>
      </c>
      <c r="B620">
        <v>31.28</v>
      </c>
      <c r="C620">
        <v>5.36</v>
      </c>
      <c r="D620">
        <v>0.06</v>
      </c>
      <c r="E620">
        <v>4</v>
      </c>
      <c r="F620">
        <v>0.32</v>
      </c>
      <c r="G620">
        <v>59.31</v>
      </c>
      <c r="H620" s="11">
        <v>45623</v>
      </c>
      <c r="I620" s="12">
        <f t="shared" si="18"/>
        <v>90.59</v>
      </c>
      <c r="J620" s="12">
        <f t="shared" si="19"/>
        <v>5.42</v>
      </c>
    </row>
    <row r="621" spans="1:10" x14ac:dyDescent="0.25">
      <c r="A621" t="s">
        <v>679</v>
      </c>
      <c r="B621">
        <v>31.29</v>
      </c>
      <c r="C621">
        <v>5.48</v>
      </c>
      <c r="D621">
        <v>7.0000000000000007E-2</v>
      </c>
      <c r="E621">
        <v>4</v>
      </c>
      <c r="F621">
        <v>0.46</v>
      </c>
      <c r="G621">
        <v>58.97</v>
      </c>
      <c r="H621" s="11">
        <v>45622</v>
      </c>
      <c r="I621" s="12">
        <f t="shared" si="18"/>
        <v>90.259999999999991</v>
      </c>
      <c r="J621" s="12">
        <f t="shared" si="19"/>
        <v>5.5500000000000007</v>
      </c>
    </row>
    <row r="622" spans="1:10" x14ac:dyDescent="0.25">
      <c r="A622" t="s">
        <v>680</v>
      </c>
      <c r="B622">
        <v>31.24</v>
      </c>
      <c r="C622">
        <v>5.44</v>
      </c>
      <c r="D622">
        <v>7.0000000000000007E-2</v>
      </c>
      <c r="E622">
        <v>4</v>
      </c>
      <c r="F622">
        <v>3.72</v>
      </c>
      <c r="G622">
        <v>55.83</v>
      </c>
      <c r="H622" s="11">
        <v>45621</v>
      </c>
      <c r="I622" s="12">
        <f t="shared" si="18"/>
        <v>87.07</v>
      </c>
      <c r="J622" s="12">
        <f t="shared" si="19"/>
        <v>5.5100000000000007</v>
      </c>
    </row>
    <row r="623" spans="1:10" x14ac:dyDescent="0.25">
      <c r="A623" t="s">
        <v>681</v>
      </c>
      <c r="B623">
        <v>31.14</v>
      </c>
      <c r="C623">
        <v>10.33</v>
      </c>
      <c r="D623">
        <v>0.06</v>
      </c>
      <c r="E623">
        <v>4</v>
      </c>
      <c r="F623">
        <v>0.34</v>
      </c>
      <c r="G623">
        <v>54.53</v>
      </c>
      <c r="H623" s="11">
        <v>45620</v>
      </c>
      <c r="I623" s="12">
        <f t="shared" si="18"/>
        <v>85.67</v>
      </c>
      <c r="J623" s="12">
        <f t="shared" si="19"/>
        <v>10.39</v>
      </c>
    </row>
    <row r="624" spans="1:10" x14ac:dyDescent="0.25">
      <c r="A624" t="s">
        <v>682</v>
      </c>
      <c r="B624">
        <v>31.65</v>
      </c>
      <c r="C624">
        <v>9.4600000000000009</v>
      </c>
      <c r="D624">
        <v>7.0000000000000007E-2</v>
      </c>
      <c r="E624">
        <v>4</v>
      </c>
      <c r="F624">
        <v>0.35</v>
      </c>
      <c r="G624">
        <v>54.72</v>
      </c>
      <c r="H624" s="11">
        <v>45619</v>
      </c>
      <c r="I624" s="12">
        <f t="shared" si="18"/>
        <v>86.37</v>
      </c>
      <c r="J624" s="12">
        <f t="shared" si="19"/>
        <v>9.5300000000000011</v>
      </c>
    </row>
    <row r="625" spans="1:10" x14ac:dyDescent="0.25">
      <c r="A625" t="s">
        <v>683</v>
      </c>
      <c r="B625">
        <v>31.57</v>
      </c>
      <c r="C625">
        <v>9.6199999999999992</v>
      </c>
      <c r="D625">
        <v>7.0000000000000007E-2</v>
      </c>
      <c r="E625">
        <v>4</v>
      </c>
      <c r="F625">
        <v>0.35</v>
      </c>
      <c r="G625">
        <v>54.57</v>
      </c>
      <c r="H625" s="11">
        <v>45618</v>
      </c>
      <c r="I625" s="12">
        <f t="shared" si="18"/>
        <v>86.14</v>
      </c>
      <c r="J625" s="12">
        <f t="shared" si="19"/>
        <v>9.69</v>
      </c>
    </row>
    <row r="626" spans="1:10" x14ac:dyDescent="0.25">
      <c r="A626" t="s">
        <v>684</v>
      </c>
      <c r="B626">
        <v>31.58</v>
      </c>
      <c r="C626">
        <v>9.6199999999999992</v>
      </c>
      <c r="D626">
        <v>7.0000000000000007E-2</v>
      </c>
      <c r="E626">
        <v>4</v>
      </c>
      <c r="F626">
        <v>0.35</v>
      </c>
      <c r="G626">
        <v>54.57</v>
      </c>
      <c r="H626" s="11">
        <v>45617</v>
      </c>
      <c r="I626" s="12">
        <f t="shared" si="18"/>
        <v>86.15</v>
      </c>
      <c r="J626" s="12">
        <f t="shared" si="19"/>
        <v>9.69</v>
      </c>
    </row>
    <row r="627" spans="1:10" x14ac:dyDescent="0.25">
      <c r="A627" t="s">
        <v>685</v>
      </c>
      <c r="B627">
        <v>31.57</v>
      </c>
      <c r="C627">
        <v>9.61</v>
      </c>
      <c r="D627">
        <v>7.0000000000000007E-2</v>
      </c>
      <c r="E627">
        <v>4</v>
      </c>
      <c r="F627">
        <v>0.35</v>
      </c>
      <c r="G627">
        <v>54.58</v>
      </c>
      <c r="H627" s="11">
        <v>45616</v>
      </c>
      <c r="I627" s="12">
        <f t="shared" si="18"/>
        <v>86.15</v>
      </c>
      <c r="J627" s="12">
        <f t="shared" si="19"/>
        <v>9.68</v>
      </c>
    </row>
    <row r="628" spans="1:10" x14ac:dyDescent="0.25">
      <c r="A628" t="s">
        <v>686</v>
      </c>
      <c r="B628">
        <v>32.29</v>
      </c>
      <c r="C628">
        <v>8.66</v>
      </c>
      <c r="D628">
        <v>7.0000000000000007E-2</v>
      </c>
      <c r="E628">
        <v>4</v>
      </c>
      <c r="F628">
        <v>0.49</v>
      </c>
      <c r="G628">
        <v>54.62</v>
      </c>
      <c r="H628" s="11">
        <v>45615</v>
      </c>
      <c r="I628" s="12">
        <f t="shared" si="18"/>
        <v>86.91</v>
      </c>
      <c r="J628" s="12">
        <f t="shared" si="19"/>
        <v>8.73</v>
      </c>
    </row>
    <row r="629" spans="1:10" x14ac:dyDescent="0.25">
      <c r="A629" t="s">
        <v>687</v>
      </c>
      <c r="B629">
        <v>32.369999999999997</v>
      </c>
      <c r="C629">
        <v>9.4</v>
      </c>
      <c r="D629">
        <v>7.0000000000000007E-2</v>
      </c>
      <c r="E629">
        <v>4</v>
      </c>
      <c r="F629">
        <v>0.47</v>
      </c>
      <c r="G629">
        <v>53.92</v>
      </c>
      <c r="H629" s="11">
        <v>45614</v>
      </c>
      <c r="I629" s="12">
        <f t="shared" si="18"/>
        <v>86.289999999999992</v>
      </c>
      <c r="J629" s="12">
        <f t="shared" si="19"/>
        <v>9.4700000000000006</v>
      </c>
    </row>
    <row r="630" spans="1:10" x14ac:dyDescent="0.25">
      <c r="A630" t="s">
        <v>688</v>
      </c>
      <c r="B630">
        <v>32.51</v>
      </c>
      <c r="C630">
        <v>9.7100000000000009</v>
      </c>
      <c r="D630">
        <v>7.0000000000000007E-2</v>
      </c>
      <c r="E630">
        <v>4</v>
      </c>
      <c r="F630">
        <v>0.49</v>
      </c>
      <c r="G630">
        <v>53.31</v>
      </c>
      <c r="H630" s="11">
        <v>45613</v>
      </c>
      <c r="I630" s="12">
        <f t="shared" si="18"/>
        <v>85.82</v>
      </c>
      <c r="J630" s="12">
        <f t="shared" si="19"/>
        <v>9.7800000000000011</v>
      </c>
    </row>
    <row r="631" spans="1:10" x14ac:dyDescent="0.25">
      <c r="A631" t="s">
        <v>689</v>
      </c>
      <c r="B631">
        <v>32.36</v>
      </c>
      <c r="C631">
        <v>13.75</v>
      </c>
      <c r="D631">
        <v>7.0000000000000007E-2</v>
      </c>
      <c r="E631">
        <v>4</v>
      </c>
      <c r="F631">
        <v>0.66</v>
      </c>
      <c r="G631">
        <v>49.32</v>
      </c>
      <c r="H631" s="11">
        <v>45612</v>
      </c>
      <c r="I631" s="12">
        <f t="shared" si="18"/>
        <v>81.680000000000007</v>
      </c>
      <c r="J631" s="12">
        <f t="shared" si="19"/>
        <v>13.82</v>
      </c>
    </row>
    <row r="632" spans="1:10" x14ac:dyDescent="0.25">
      <c r="A632" t="s">
        <v>690</v>
      </c>
      <c r="B632">
        <v>33.79</v>
      </c>
      <c r="C632">
        <v>13.85</v>
      </c>
      <c r="D632">
        <v>7.0000000000000007E-2</v>
      </c>
      <c r="E632">
        <v>4</v>
      </c>
      <c r="F632">
        <v>0.82</v>
      </c>
      <c r="G632">
        <v>47.58</v>
      </c>
      <c r="H632" s="11">
        <v>45611</v>
      </c>
      <c r="I632" s="12">
        <f t="shared" si="18"/>
        <v>81.37</v>
      </c>
      <c r="J632" s="12">
        <f t="shared" si="19"/>
        <v>13.92</v>
      </c>
    </row>
    <row r="633" spans="1:10" x14ac:dyDescent="0.25">
      <c r="A633" t="s">
        <v>691</v>
      </c>
      <c r="B633">
        <v>33.799999999999997</v>
      </c>
      <c r="C633">
        <v>13.85</v>
      </c>
      <c r="D633">
        <v>7.0000000000000007E-2</v>
      </c>
      <c r="E633">
        <v>4</v>
      </c>
      <c r="F633">
        <v>0.81</v>
      </c>
      <c r="G633">
        <v>47.57</v>
      </c>
      <c r="H633" s="11">
        <v>45610</v>
      </c>
      <c r="I633" s="12">
        <f t="shared" si="18"/>
        <v>81.37</v>
      </c>
      <c r="J633" s="12">
        <f t="shared" si="19"/>
        <v>13.92</v>
      </c>
    </row>
    <row r="634" spans="1:10" x14ac:dyDescent="0.25">
      <c r="A634" t="s">
        <v>692</v>
      </c>
      <c r="B634">
        <v>33.799999999999997</v>
      </c>
      <c r="C634">
        <v>13.85</v>
      </c>
      <c r="D634">
        <v>7.0000000000000007E-2</v>
      </c>
      <c r="E634">
        <v>4</v>
      </c>
      <c r="F634">
        <v>0.81</v>
      </c>
      <c r="G634">
        <v>47.57</v>
      </c>
      <c r="H634" s="11">
        <v>45609</v>
      </c>
      <c r="I634" s="12">
        <f t="shared" si="18"/>
        <v>81.37</v>
      </c>
      <c r="J634" s="12">
        <f t="shared" si="19"/>
        <v>13.92</v>
      </c>
    </row>
    <row r="635" spans="1:10" x14ac:dyDescent="0.25">
      <c r="A635" t="s">
        <v>693</v>
      </c>
      <c r="B635">
        <v>33.71</v>
      </c>
      <c r="C635">
        <v>13.45</v>
      </c>
      <c r="D635">
        <v>7.0000000000000007E-2</v>
      </c>
      <c r="E635">
        <v>4</v>
      </c>
      <c r="F635">
        <v>1.35</v>
      </c>
      <c r="G635">
        <v>47.54</v>
      </c>
      <c r="H635" s="11">
        <v>45608</v>
      </c>
      <c r="I635" s="12">
        <f t="shared" si="18"/>
        <v>81.25</v>
      </c>
      <c r="J635" s="12">
        <f t="shared" si="19"/>
        <v>13.52</v>
      </c>
    </row>
    <row r="636" spans="1:10" x14ac:dyDescent="0.25">
      <c r="A636" t="s">
        <v>694</v>
      </c>
      <c r="B636">
        <v>33.979999999999997</v>
      </c>
      <c r="C636">
        <v>12.81</v>
      </c>
      <c r="D636">
        <v>7.0000000000000007E-2</v>
      </c>
      <c r="E636">
        <v>4</v>
      </c>
      <c r="F636">
        <v>1.36</v>
      </c>
      <c r="G636">
        <v>47.88</v>
      </c>
      <c r="H636" s="11">
        <v>45607</v>
      </c>
      <c r="I636" s="12">
        <f t="shared" si="18"/>
        <v>81.86</v>
      </c>
      <c r="J636" s="12">
        <f t="shared" si="19"/>
        <v>12.88</v>
      </c>
    </row>
    <row r="637" spans="1:10" x14ac:dyDescent="0.25">
      <c r="A637" t="s">
        <v>695</v>
      </c>
      <c r="B637">
        <v>35.229999999999997</v>
      </c>
      <c r="C637">
        <v>12.78</v>
      </c>
      <c r="D637">
        <v>7.0000000000000007E-2</v>
      </c>
      <c r="E637">
        <v>4</v>
      </c>
      <c r="F637">
        <v>1.75</v>
      </c>
      <c r="G637">
        <v>46.16</v>
      </c>
      <c r="H637" s="11">
        <v>45606</v>
      </c>
      <c r="I637" s="12">
        <f t="shared" si="18"/>
        <v>81.389999999999986</v>
      </c>
      <c r="J637" s="12">
        <f t="shared" si="19"/>
        <v>12.85</v>
      </c>
    </row>
    <row r="638" spans="1:10" x14ac:dyDescent="0.25">
      <c r="A638" t="s">
        <v>696</v>
      </c>
      <c r="B638">
        <v>35.090000000000003</v>
      </c>
      <c r="C638">
        <v>12.84</v>
      </c>
      <c r="D638">
        <v>7.0000000000000007E-2</v>
      </c>
      <c r="E638">
        <v>4</v>
      </c>
      <c r="F638">
        <v>1.97</v>
      </c>
      <c r="G638">
        <v>45.99</v>
      </c>
      <c r="H638" s="11">
        <v>45605</v>
      </c>
      <c r="I638" s="12">
        <f t="shared" si="18"/>
        <v>81.080000000000013</v>
      </c>
      <c r="J638" s="12">
        <f t="shared" si="19"/>
        <v>12.91</v>
      </c>
    </row>
    <row r="639" spans="1:10" x14ac:dyDescent="0.25">
      <c r="A639" t="s">
        <v>697</v>
      </c>
      <c r="B639">
        <v>35.229999999999997</v>
      </c>
      <c r="C639">
        <v>13.01</v>
      </c>
      <c r="D639">
        <v>0.08</v>
      </c>
      <c r="E639">
        <v>4</v>
      </c>
      <c r="F639">
        <v>1.62</v>
      </c>
      <c r="G639">
        <v>45.96</v>
      </c>
      <c r="H639" s="11">
        <v>45604</v>
      </c>
      <c r="I639" s="12">
        <f t="shared" si="18"/>
        <v>81.19</v>
      </c>
      <c r="J639" s="12">
        <f t="shared" si="19"/>
        <v>13.09</v>
      </c>
    </row>
    <row r="640" spans="1:10" x14ac:dyDescent="0.25">
      <c r="A640" t="s">
        <v>698</v>
      </c>
      <c r="B640">
        <v>35.229999999999997</v>
      </c>
      <c r="C640">
        <v>13.02</v>
      </c>
      <c r="D640">
        <v>0.08</v>
      </c>
      <c r="E640">
        <v>4</v>
      </c>
      <c r="F640">
        <v>1.61</v>
      </c>
      <c r="G640">
        <v>45.97</v>
      </c>
      <c r="H640" s="11">
        <v>45603</v>
      </c>
      <c r="I640" s="12">
        <f t="shared" si="18"/>
        <v>81.199999999999989</v>
      </c>
      <c r="J640" s="12">
        <f t="shared" si="19"/>
        <v>13.1</v>
      </c>
    </row>
    <row r="641" spans="1:10" x14ac:dyDescent="0.25">
      <c r="A641" t="s">
        <v>699</v>
      </c>
      <c r="B641">
        <v>35.229999999999997</v>
      </c>
      <c r="C641">
        <v>13.02</v>
      </c>
      <c r="D641">
        <v>0.08</v>
      </c>
      <c r="E641">
        <v>4</v>
      </c>
      <c r="F641">
        <v>1.61</v>
      </c>
      <c r="G641">
        <v>45.97</v>
      </c>
      <c r="H641" s="11">
        <v>45602</v>
      </c>
      <c r="I641" s="12">
        <f t="shared" si="18"/>
        <v>81.199999999999989</v>
      </c>
      <c r="J641" s="12">
        <f t="shared" si="19"/>
        <v>13.1</v>
      </c>
    </row>
    <row r="642" spans="1:10" x14ac:dyDescent="0.25">
      <c r="A642" t="s">
        <v>700</v>
      </c>
      <c r="B642">
        <v>35.21</v>
      </c>
      <c r="C642">
        <v>13.67</v>
      </c>
      <c r="D642">
        <v>7.0000000000000007E-2</v>
      </c>
      <c r="E642">
        <v>4</v>
      </c>
      <c r="F642">
        <v>1.57</v>
      </c>
      <c r="G642">
        <v>45.42</v>
      </c>
      <c r="H642" s="11">
        <v>45601</v>
      </c>
      <c r="I642" s="12">
        <f t="shared" ref="I642:I705" si="20">B642+G642</f>
        <v>80.63</v>
      </c>
      <c r="J642" s="12">
        <f t="shared" ref="J642:J705" si="21">D642+C642</f>
        <v>13.74</v>
      </c>
    </row>
    <row r="643" spans="1:10" x14ac:dyDescent="0.25">
      <c r="A643" t="s">
        <v>701</v>
      </c>
      <c r="B643">
        <v>35.22</v>
      </c>
      <c r="C643">
        <v>13.83</v>
      </c>
      <c r="D643">
        <v>0.08</v>
      </c>
      <c r="E643">
        <v>4</v>
      </c>
      <c r="F643">
        <v>1.58</v>
      </c>
      <c r="G643">
        <v>45.21</v>
      </c>
      <c r="H643" s="11">
        <v>45600</v>
      </c>
      <c r="I643" s="12">
        <f t="shared" si="20"/>
        <v>80.430000000000007</v>
      </c>
      <c r="J643" s="12">
        <f t="shared" si="21"/>
        <v>13.91</v>
      </c>
    </row>
    <row r="644" spans="1:10" x14ac:dyDescent="0.25">
      <c r="A644" t="s">
        <v>702</v>
      </c>
      <c r="B644">
        <v>34.950000000000003</v>
      </c>
      <c r="C644">
        <v>14.72</v>
      </c>
      <c r="D644">
        <v>0.08</v>
      </c>
      <c r="E644">
        <v>4</v>
      </c>
      <c r="F644">
        <v>1.56</v>
      </c>
      <c r="G644">
        <v>44.65</v>
      </c>
      <c r="H644" s="11">
        <v>45599</v>
      </c>
      <c r="I644" s="12">
        <f t="shared" si="20"/>
        <v>79.599999999999994</v>
      </c>
      <c r="J644" s="12">
        <f t="shared" si="21"/>
        <v>14.8</v>
      </c>
    </row>
    <row r="645" spans="1:10" x14ac:dyDescent="0.25">
      <c r="A645" t="s">
        <v>703</v>
      </c>
      <c r="B645">
        <v>35.159999999999997</v>
      </c>
      <c r="C645">
        <v>14.48</v>
      </c>
      <c r="D645">
        <v>7.0000000000000007E-2</v>
      </c>
      <c r="E645">
        <v>4</v>
      </c>
      <c r="F645">
        <v>1.53</v>
      </c>
      <c r="G645">
        <v>44.77</v>
      </c>
      <c r="H645" s="11">
        <v>45598</v>
      </c>
      <c r="I645" s="12">
        <f t="shared" si="20"/>
        <v>79.930000000000007</v>
      </c>
      <c r="J645" s="12">
        <f t="shared" si="21"/>
        <v>14.55</v>
      </c>
    </row>
    <row r="646" spans="1:10" x14ac:dyDescent="0.25">
      <c r="A646" t="s">
        <v>704</v>
      </c>
      <c r="B646">
        <v>37.36</v>
      </c>
      <c r="C646">
        <v>10.36</v>
      </c>
      <c r="D646">
        <v>0.08</v>
      </c>
      <c r="E646">
        <v>4</v>
      </c>
      <c r="F646">
        <v>1.6</v>
      </c>
      <c r="G646">
        <v>46.45</v>
      </c>
      <c r="H646" s="11">
        <v>45597</v>
      </c>
      <c r="I646" s="12">
        <f t="shared" si="20"/>
        <v>83.81</v>
      </c>
      <c r="J646" s="12">
        <f t="shared" si="21"/>
        <v>10.44</v>
      </c>
    </row>
    <row r="647" spans="1:10" x14ac:dyDescent="0.25">
      <c r="A647" t="s">
        <v>705</v>
      </c>
      <c r="B647">
        <v>37.36</v>
      </c>
      <c r="C647">
        <v>10.36</v>
      </c>
      <c r="D647">
        <v>0.08</v>
      </c>
      <c r="E647">
        <v>4</v>
      </c>
      <c r="F647">
        <v>1.6</v>
      </c>
      <c r="G647">
        <v>46.45</v>
      </c>
      <c r="H647" s="11">
        <v>45596</v>
      </c>
      <c r="I647" s="12">
        <f t="shared" si="20"/>
        <v>83.81</v>
      </c>
      <c r="J647" s="12">
        <f t="shared" si="21"/>
        <v>10.44</v>
      </c>
    </row>
    <row r="648" spans="1:10" x14ac:dyDescent="0.25">
      <c r="A648" t="s">
        <v>706</v>
      </c>
      <c r="B648">
        <v>37.369999999999997</v>
      </c>
      <c r="C648">
        <v>10.36</v>
      </c>
      <c r="D648">
        <v>7.0000000000000007E-2</v>
      </c>
      <c r="E648">
        <v>4</v>
      </c>
      <c r="F648">
        <v>1.6</v>
      </c>
      <c r="G648">
        <v>46.45</v>
      </c>
      <c r="H648" s="11">
        <v>45595</v>
      </c>
      <c r="I648" s="12">
        <f t="shared" si="20"/>
        <v>83.82</v>
      </c>
      <c r="J648" s="12">
        <f t="shared" si="21"/>
        <v>10.43</v>
      </c>
    </row>
    <row r="649" spans="1:10" x14ac:dyDescent="0.25">
      <c r="A649" t="s">
        <v>707</v>
      </c>
      <c r="B649">
        <v>36.950000000000003</v>
      </c>
      <c r="C649">
        <v>11.93</v>
      </c>
      <c r="D649">
        <v>7.0000000000000007E-2</v>
      </c>
      <c r="E649">
        <v>4</v>
      </c>
      <c r="F649">
        <v>1.61</v>
      </c>
      <c r="G649">
        <v>45.26</v>
      </c>
      <c r="H649" s="11">
        <v>45594</v>
      </c>
      <c r="I649" s="12">
        <f t="shared" si="20"/>
        <v>82.210000000000008</v>
      </c>
      <c r="J649" s="12">
        <f t="shared" si="21"/>
        <v>12</v>
      </c>
    </row>
    <row r="650" spans="1:10" x14ac:dyDescent="0.25">
      <c r="A650" t="s">
        <v>708</v>
      </c>
      <c r="B650">
        <v>37.43</v>
      </c>
      <c r="C650">
        <v>11.85</v>
      </c>
      <c r="D650">
        <v>7.0000000000000007E-2</v>
      </c>
      <c r="E650">
        <v>4</v>
      </c>
      <c r="F650">
        <v>1.59</v>
      </c>
      <c r="G650">
        <v>44.94</v>
      </c>
      <c r="H650" s="11">
        <v>45593</v>
      </c>
      <c r="I650" s="12">
        <f t="shared" si="20"/>
        <v>82.37</v>
      </c>
      <c r="J650" s="12">
        <f t="shared" si="21"/>
        <v>11.92</v>
      </c>
    </row>
    <row r="651" spans="1:10" x14ac:dyDescent="0.25">
      <c r="A651" t="s">
        <v>709</v>
      </c>
      <c r="B651">
        <v>36.93</v>
      </c>
      <c r="C651">
        <v>11.97</v>
      </c>
      <c r="D651">
        <v>7.0000000000000007E-2</v>
      </c>
      <c r="E651">
        <v>4</v>
      </c>
      <c r="F651">
        <v>1.6</v>
      </c>
      <c r="G651">
        <v>45.27</v>
      </c>
      <c r="H651" s="11">
        <v>45592</v>
      </c>
      <c r="I651" s="12">
        <f t="shared" si="20"/>
        <v>82.2</v>
      </c>
      <c r="J651" s="12">
        <f t="shared" si="21"/>
        <v>12.040000000000001</v>
      </c>
    </row>
    <row r="652" spans="1:10" x14ac:dyDescent="0.25">
      <c r="A652" t="s">
        <v>710</v>
      </c>
      <c r="B652">
        <v>36.44</v>
      </c>
      <c r="C652">
        <v>12.72</v>
      </c>
      <c r="D652">
        <v>7.0000000000000007E-2</v>
      </c>
      <c r="E652">
        <v>4</v>
      </c>
      <c r="F652">
        <v>1.61</v>
      </c>
      <c r="G652">
        <v>44.96</v>
      </c>
      <c r="H652" s="11">
        <v>45591</v>
      </c>
      <c r="I652" s="12">
        <f t="shared" si="20"/>
        <v>81.400000000000006</v>
      </c>
      <c r="J652" s="12">
        <f t="shared" si="21"/>
        <v>12.790000000000001</v>
      </c>
    </row>
    <row r="653" spans="1:10" x14ac:dyDescent="0.25">
      <c r="A653" t="s">
        <v>711</v>
      </c>
      <c r="B653">
        <v>36.31</v>
      </c>
      <c r="C653">
        <v>13</v>
      </c>
      <c r="D653">
        <v>7.0000000000000007E-2</v>
      </c>
      <c r="E653">
        <v>4</v>
      </c>
      <c r="F653">
        <v>1.64</v>
      </c>
      <c r="G653">
        <v>44.7</v>
      </c>
      <c r="H653" s="11">
        <v>45590</v>
      </c>
      <c r="I653" s="12">
        <f t="shared" si="20"/>
        <v>81.010000000000005</v>
      </c>
      <c r="J653" s="12">
        <f t="shared" si="21"/>
        <v>13.07</v>
      </c>
    </row>
    <row r="654" spans="1:10" x14ac:dyDescent="0.25">
      <c r="A654" t="s">
        <v>712</v>
      </c>
      <c r="B654">
        <v>36.31</v>
      </c>
      <c r="C654">
        <v>13</v>
      </c>
      <c r="D654">
        <v>7.0000000000000007E-2</v>
      </c>
      <c r="E654">
        <v>4</v>
      </c>
      <c r="F654">
        <v>1.63</v>
      </c>
      <c r="G654">
        <v>44.71</v>
      </c>
      <c r="H654" s="11">
        <v>45589</v>
      </c>
      <c r="I654" s="12">
        <f t="shared" si="20"/>
        <v>81.02000000000001</v>
      </c>
      <c r="J654" s="12">
        <f t="shared" si="21"/>
        <v>13.07</v>
      </c>
    </row>
    <row r="655" spans="1:10" x14ac:dyDescent="0.25">
      <c r="A655" t="s">
        <v>713</v>
      </c>
      <c r="B655">
        <v>36.32</v>
      </c>
      <c r="C655">
        <v>13.01</v>
      </c>
      <c r="D655">
        <v>7.0000000000000007E-2</v>
      </c>
      <c r="E655">
        <v>4</v>
      </c>
      <c r="F655">
        <v>1.63</v>
      </c>
      <c r="G655">
        <v>44.7</v>
      </c>
      <c r="H655" s="11">
        <v>45588</v>
      </c>
      <c r="I655" s="12">
        <f t="shared" si="20"/>
        <v>81.02000000000001</v>
      </c>
      <c r="J655" s="12">
        <f t="shared" si="21"/>
        <v>13.08</v>
      </c>
    </row>
    <row r="656" spans="1:10" x14ac:dyDescent="0.25">
      <c r="A656" t="s">
        <v>714</v>
      </c>
      <c r="B656">
        <v>36.44</v>
      </c>
      <c r="C656">
        <v>12.94</v>
      </c>
      <c r="D656">
        <v>7.0000000000000007E-2</v>
      </c>
      <c r="E656">
        <v>4</v>
      </c>
      <c r="F656">
        <v>1.62</v>
      </c>
      <c r="G656">
        <v>44.67</v>
      </c>
      <c r="H656" s="11">
        <v>45587</v>
      </c>
      <c r="I656" s="12">
        <f t="shared" si="20"/>
        <v>81.11</v>
      </c>
      <c r="J656" s="12">
        <f t="shared" si="21"/>
        <v>13.01</v>
      </c>
    </row>
    <row r="657" spans="1:10" x14ac:dyDescent="0.25">
      <c r="A657" t="s">
        <v>715</v>
      </c>
      <c r="B657">
        <v>36.35</v>
      </c>
      <c r="C657">
        <v>12.82</v>
      </c>
      <c r="D657">
        <v>7.0000000000000007E-2</v>
      </c>
      <c r="E657">
        <v>4</v>
      </c>
      <c r="F657">
        <v>1.45</v>
      </c>
      <c r="G657">
        <v>45.12</v>
      </c>
      <c r="H657" s="11">
        <v>45586</v>
      </c>
      <c r="I657" s="12">
        <f t="shared" si="20"/>
        <v>81.47</v>
      </c>
      <c r="J657" s="12">
        <f t="shared" si="21"/>
        <v>12.89</v>
      </c>
    </row>
    <row r="658" spans="1:10" x14ac:dyDescent="0.25">
      <c r="A658" t="s">
        <v>716</v>
      </c>
      <c r="B658">
        <v>36.130000000000003</v>
      </c>
      <c r="C658">
        <v>13.1</v>
      </c>
      <c r="D658">
        <v>7.0000000000000007E-2</v>
      </c>
      <c r="E658">
        <v>4</v>
      </c>
      <c r="F658">
        <v>1.7</v>
      </c>
      <c r="G658">
        <v>44.85</v>
      </c>
      <c r="H658" s="11">
        <v>45585</v>
      </c>
      <c r="I658" s="12">
        <f t="shared" si="20"/>
        <v>80.98</v>
      </c>
      <c r="J658" s="12">
        <f t="shared" si="21"/>
        <v>13.17</v>
      </c>
    </row>
    <row r="659" spans="1:10" x14ac:dyDescent="0.25">
      <c r="A659" t="s">
        <v>717</v>
      </c>
      <c r="B659">
        <v>36.28</v>
      </c>
      <c r="C659">
        <v>12.87</v>
      </c>
      <c r="D659">
        <v>7.0000000000000007E-2</v>
      </c>
      <c r="E659">
        <v>4</v>
      </c>
      <c r="F659">
        <v>1.68</v>
      </c>
      <c r="G659">
        <v>44.96</v>
      </c>
      <c r="H659" s="11">
        <v>45584</v>
      </c>
      <c r="I659" s="12">
        <f t="shared" si="20"/>
        <v>81.240000000000009</v>
      </c>
      <c r="J659" s="12">
        <f t="shared" si="21"/>
        <v>12.94</v>
      </c>
    </row>
    <row r="660" spans="1:10" x14ac:dyDescent="0.25">
      <c r="A660" t="s">
        <v>718</v>
      </c>
      <c r="B660">
        <v>36.46</v>
      </c>
      <c r="C660">
        <v>12.67</v>
      </c>
      <c r="D660">
        <v>7.0000000000000007E-2</v>
      </c>
      <c r="E660">
        <v>4</v>
      </c>
      <c r="F660">
        <v>1.65</v>
      </c>
      <c r="G660">
        <v>45.1</v>
      </c>
      <c r="H660" s="11">
        <v>45583</v>
      </c>
      <c r="I660" s="12">
        <f t="shared" si="20"/>
        <v>81.56</v>
      </c>
      <c r="J660" s="12">
        <f t="shared" si="21"/>
        <v>12.74</v>
      </c>
    </row>
    <row r="661" spans="1:10" x14ac:dyDescent="0.25">
      <c r="A661" t="s">
        <v>719</v>
      </c>
      <c r="B661">
        <v>36.46</v>
      </c>
      <c r="C661">
        <v>12.67</v>
      </c>
      <c r="D661">
        <v>7.0000000000000007E-2</v>
      </c>
      <c r="E661">
        <v>4</v>
      </c>
      <c r="F661">
        <v>1.65</v>
      </c>
      <c r="G661">
        <v>45.1</v>
      </c>
      <c r="H661" s="11">
        <v>45582</v>
      </c>
      <c r="I661" s="12">
        <f t="shared" si="20"/>
        <v>81.56</v>
      </c>
      <c r="J661" s="12">
        <f t="shared" si="21"/>
        <v>12.74</v>
      </c>
    </row>
    <row r="662" spans="1:10" x14ac:dyDescent="0.25">
      <c r="A662" t="s">
        <v>720</v>
      </c>
      <c r="B662">
        <v>36.46</v>
      </c>
      <c r="C662">
        <v>12.67</v>
      </c>
      <c r="D662">
        <v>7.0000000000000007E-2</v>
      </c>
      <c r="E662">
        <v>4</v>
      </c>
      <c r="F662">
        <v>1.64</v>
      </c>
      <c r="G662">
        <v>45.11</v>
      </c>
      <c r="H662" s="11">
        <v>45581</v>
      </c>
      <c r="I662" s="12">
        <f t="shared" si="20"/>
        <v>81.569999999999993</v>
      </c>
      <c r="J662" s="12">
        <f t="shared" si="21"/>
        <v>12.74</v>
      </c>
    </row>
    <row r="663" spans="1:10" x14ac:dyDescent="0.25">
      <c r="A663" t="s">
        <v>721</v>
      </c>
      <c r="B663">
        <v>36.53</v>
      </c>
      <c r="C663">
        <v>12.81</v>
      </c>
      <c r="D663">
        <v>7.0000000000000007E-2</v>
      </c>
      <c r="E663">
        <v>4</v>
      </c>
      <c r="F663">
        <v>1.63</v>
      </c>
      <c r="G663">
        <v>44.92</v>
      </c>
      <c r="H663" s="11">
        <v>45580</v>
      </c>
      <c r="I663" s="12">
        <f t="shared" si="20"/>
        <v>81.45</v>
      </c>
      <c r="J663" s="12">
        <f t="shared" si="21"/>
        <v>12.88</v>
      </c>
    </row>
    <row r="664" spans="1:10" x14ac:dyDescent="0.25">
      <c r="A664" t="s">
        <v>722</v>
      </c>
      <c r="B664">
        <v>36.61</v>
      </c>
      <c r="C664">
        <v>12.69</v>
      </c>
      <c r="D664">
        <v>7.0000000000000007E-2</v>
      </c>
      <c r="E664">
        <v>4</v>
      </c>
      <c r="F664">
        <v>1.61</v>
      </c>
      <c r="G664">
        <v>45</v>
      </c>
      <c r="H664" s="11">
        <v>45579</v>
      </c>
      <c r="I664" s="12">
        <f t="shared" si="20"/>
        <v>81.61</v>
      </c>
      <c r="J664" s="12">
        <f t="shared" si="21"/>
        <v>12.76</v>
      </c>
    </row>
    <row r="665" spans="1:10" x14ac:dyDescent="0.25">
      <c r="A665" t="s">
        <v>723</v>
      </c>
      <c r="B665">
        <v>36.78</v>
      </c>
      <c r="C665">
        <v>12.64</v>
      </c>
      <c r="D665">
        <v>7.0000000000000007E-2</v>
      </c>
      <c r="E665">
        <v>4</v>
      </c>
      <c r="F665">
        <v>1.57</v>
      </c>
      <c r="G665">
        <v>45.02</v>
      </c>
      <c r="H665" s="11">
        <v>45578</v>
      </c>
      <c r="I665" s="12">
        <f t="shared" si="20"/>
        <v>81.800000000000011</v>
      </c>
      <c r="J665" s="12">
        <f t="shared" si="21"/>
        <v>12.71</v>
      </c>
    </row>
    <row r="666" spans="1:10" x14ac:dyDescent="0.25">
      <c r="A666" t="s">
        <v>724</v>
      </c>
      <c r="B666">
        <v>36.880000000000003</v>
      </c>
      <c r="C666">
        <v>12.65</v>
      </c>
      <c r="D666">
        <v>7.0000000000000007E-2</v>
      </c>
      <c r="E666">
        <v>4</v>
      </c>
      <c r="F666">
        <v>2</v>
      </c>
      <c r="G666">
        <v>44.46</v>
      </c>
      <c r="H666" s="11">
        <v>45577</v>
      </c>
      <c r="I666" s="12">
        <f t="shared" si="20"/>
        <v>81.34</v>
      </c>
      <c r="J666" s="12">
        <f t="shared" si="21"/>
        <v>12.72</v>
      </c>
    </row>
    <row r="667" spans="1:10" x14ac:dyDescent="0.25">
      <c r="A667" t="s">
        <v>725</v>
      </c>
      <c r="B667">
        <v>36.61</v>
      </c>
      <c r="C667">
        <v>12.73</v>
      </c>
      <c r="D667">
        <v>7.0000000000000007E-2</v>
      </c>
      <c r="E667">
        <v>4</v>
      </c>
      <c r="F667">
        <v>1.62</v>
      </c>
      <c r="G667">
        <v>44.98</v>
      </c>
      <c r="H667" s="11">
        <v>45576</v>
      </c>
      <c r="I667" s="12">
        <f t="shared" si="20"/>
        <v>81.59</v>
      </c>
      <c r="J667" s="12">
        <f t="shared" si="21"/>
        <v>12.8</v>
      </c>
    </row>
    <row r="668" spans="1:10" x14ac:dyDescent="0.25">
      <c r="A668" t="s">
        <v>726</v>
      </c>
      <c r="B668">
        <v>36.61</v>
      </c>
      <c r="C668">
        <v>12.74</v>
      </c>
      <c r="D668">
        <v>7.0000000000000007E-2</v>
      </c>
      <c r="E668">
        <v>4</v>
      </c>
      <c r="F668">
        <v>1.61</v>
      </c>
      <c r="G668">
        <v>44.99</v>
      </c>
      <c r="H668" s="11">
        <v>45575</v>
      </c>
      <c r="I668" s="12">
        <f t="shared" si="20"/>
        <v>81.599999999999994</v>
      </c>
      <c r="J668" s="12">
        <f t="shared" si="21"/>
        <v>12.81</v>
      </c>
    </row>
    <row r="669" spans="1:10" x14ac:dyDescent="0.25">
      <c r="A669" t="s">
        <v>727</v>
      </c>
      <c r="B669">
        <v>36.6</v>
      </c>
      <c r="C669">
        <v>12.73</v>
      </c>
      <c r="D669">
        <v>7.0000000000000007E-2</v>
      </c>
      <c r="E669">
        <v>4</v>
      </c>
      <c r="F669">
        <v>1.61</v>
      </c>
      <c r="G669">
        <v>45</v>
      </c>
      <c r="H669" s="11">
        <v>45574</v>
      </c>
      <c r="I669" s="12">
        <f t="shared" si="20"/>
        <v>81.599999999999994</v>
      </c>
      <c r="J669" s="12">
        <f t="shared" si="21"/>
        <v>12.8</v>
      </c>
    </row>
    <row r="670" spans="1:10" x14ac:dyDescent="0.25">
      <c r="A670" t="s">
        <v>728</v>
      </c>
      <c r="B670">
        <v>36.729999999999997</v>
      </c>
      <c r="C670">
        <v>12.54</v>
      </c>
      <c r="D670">
        <v>7.0000000000000007E-2</v>
      </c>
      <c r="E670">
        <v>4</v>
      </c>
      <c r="F670">
        <v>1.8</v>
      </c>
      <c r="G670">
        <v>44.86</v>
      </c>
      <c r="H670" s="11">
        <v>45573</v>
      </c>
      <c r="I670" s="12">
        <f t="shared" si="20"/>
        <v>81.59</v>
      </c>
      <c r="J670" s="12">
        <f t="shared" si="21"/>
        <v>12.61</v>
      </c>
    </row>
    <row r="671" spans="1:10" x14ac:dyDescent="0.25">
      <c r="A671" t="s">
        <v>729</v>
      </c>
      <c r="B671">
        <v>36.79</v>
      </c>
      <c r="C671">
        <v>12.54</v>
      </c>
      <c r="D671">
        <v>7.0000000000000007E-2</v>
      </c>
      <c r="E671">
        <v>4</v>
      </c>
      <c r="F671">
        <v>1.76</v>
      </c>
      <c r="G671">
        <v>44.83</v>
      </c>
      <c r="H671" s="11">
        <v>45572</v>
      </c>
      <c r="I671" s="12">
        <f t="shared" si="20"/>
        <v>81.62</v>
      </c>
      <c r="J671" s="12">
        <f t="shared" si="21"/>
        <v>12.61</v>
      </c>
    </row>
    <row r="672" spans="1:10" x14ac:dyDescent="0.25">
      <c r="A672" t="s">
        <v>730</v>
      </c>
      <c r="B672">
        <v>36.909999999999997</v>
      </c>
      <c r="C672">
        <v>11.17</v>
      </c>
      <c r="D672">
        <v>7.0000000000000007E-2</v>
      </c>
      <c r="E672">
        <v>4</v>
      </c>
      <c r="F672">
        <v>3.02</v>
      </c>
      <c r="G672">
        <v>44.82</v>
      </c>
      <c r="H672" s="11">
        <v>45571</v>
      </c>
      <c r="I672" s="12">
        <f t="shared" si="20"/>
        <v>81.72999999999999</v>
      </c>
      <c r="J672" s="12">
        <f t="shared" si="21"/>
        <v>11.24</v>
      </c>
    </row>
    <row r="673" spans="1:10" x14ac:dyDescent="0.25">
      <c r="A673" t="s">
        <v>731</v>
      </c>
      <c r="B673">
        <v>36.93</v>
      </c>
      <c r="C673">
        <v>11.1</v>
      </c>
      <c r="D673">
        <v>7.0000000000000007E-2</v>
      </c>
      <c r="E673">
        <v>4</v>
      </c>
      <c r="F673">
        <v>2.92</v>
      </c>
      <c r="G673">
        <v>44.98</v>
      </c>
      <c r="H673" s="11">
        <v>45570</v>
      </c>
      <c r="I673" s="12">
        <f t="shared" si="20"/>
        <v>81.91</v>
      </c>
      <c r="J673" s="12">
        <f t="shared" si="21"/>
        <v>11.17</v>
      </c>
    </row>
    <row r="674" spans="1:10" x14ac:dyDescent="0.25">
      <c r="A674" t="s">
        <v>732</v>
      </c>
      <c r="B674">
        <v>36.93</v>
      </c>
      <c r="C674">
        <v>10.7</v>
      </c>
      <c r="D674">
        <v>7.0000000000000007E-2</v>
      </c>
      <c r="E674">
        <v>4</v>
      </c>
      <c r="F674">
        <v>3.17</v>
      </c>
      <c r="G674">
        <v>45.16</v>
      </c>
      <c r="H674" s="11">
        <v>45569</v>
      </c>
      <c r="I674" s="12">
        <f t="shared" si="20"/>
        <v>82.09</v>
      </c>
      <c r="J674" s="12">
        <f t="shared" si="21"/>
        <v>10.77</v>
      </c>
    </row>
    <row r="675" spans="1:10" x14ac:dyDescent="0.25">
      <c r="A675" t="s">
        <v>733</v>
      </c>
      <c r="B675">
        <v>36.94</v>
      </c>
      <c r="C675">
        <v>10.7</v>
      </c>
      <c r="D675">
        <v>7.0000000000000007E-2</v>
      </c>
      <c r="E675">
        <v>4</v>
      </c>
      <c r="F675">
        <v>3.16</v>
      </c>
      <c r="G675">
        <v>45.15</v>
      </c>
      <c r="H675" s="11">
        <v>45568</v>
      </c>
      <c r="I675" s="12">
        <f t="shared" si="20"/>
        <v>82.09</v>
      </c>
      <c r="J675" s="12">
        <f t="shared" si="21"/>
        <v>10.77</v>
      </c>
    </row>
    <row r="676" spans="1:10" x14ac:dyDescent="0.25">
      <c r="A676" t="s">
        <v>734</v>
      </c>
      <c r="B676">
        <v>36.96</v>
      </c>
      <c r="C676">
        <v>10.71</v>
      </c>
      <c r="D676">
        <v>7.0000000000000007E-2</v>
      </c>
      <c r="E676">
        <v>4</v>
      </c>
      <c r="F676">
        <v>3.16</v>
      </c>
      <c r="G676">
        <v>45.13</v>
      </c>
      <c r="H676" s="11">
        <v>45567</v>
      </c>
      <c r="I676" s="12">
        <f t="shared" si="20"/>
        <v>82.09</v>
      </c>
      <c r="J676" s="12">
        <f t="shared" si="21"/>
        <v>10.780000000000001</v>
      </c>
    </row>
    <row r="677" spans="1:10" x14ac:dyDescent="0.25">
      <c r="A677" t="s">
        <v>735</v>
      </c>
      <c r="B677">
        <v>37</v>
      </c>
      <c r="C677">
        <v>10.61</v>
      </c>
      <c r="D677">
        <v>7.0000000000000007E-2</v>
      </c>
      <c r="E677">
        <v>4</v>
      </c>
      <c r="F677">
        <v>3.15</v>
      </c>
      <c r="G677">
        <v>45.22</v>
      </c>
      <c r="H677" s="11">
        <v>45566</v>
      </c>
      <c r="I677" s="12">
        <f t="shared" si="20"/>
        <v>82.22</v>
      </c>
      <c r="J677" s="12">
        <f t="shared" si="21"/>
        <v>10.68</v>
      </c>
    </row>
    <row r="678" spans="1:10" x14ac:dyDescent="0.25">
      <c r="A678" t="s">
        <v>736</v>
      </c>
      <c r="B678">
        <v>37.06</v>
      </c>
      <c r="C678">
        <v>7.96</v>
      </c>
      <c r="D678">
        <v>0.06</v>
      </c>
      <c r="E678">
        <v>4</v>
      </c>
      <c r="F678">
        <v>5.65</v>
      </c>
      <c r="G678">
        <v>45.32</v>
      </c>
      <c r="H678" s="11">
        <v>45565</v>
      </c>
      <c r="I678" s="12">
        <f t="shared" si="20"/>
        <v>82.38</v>
      </c>
      <c r="J678" s="12">
        <f t="shared" si="21"/>
        <v>8.02</v>
      </c>
    </row>
    <row r="679" spans="1:10" x14ac:dyDescent="0.25">
      <c r="A679" t="s">
        <v>737</v>
      </c>
      <c r="B679">
        <v>37.03</v>
      </c>
      <c r="C679">
        <v>8.25</v>
      </c>
      <c r="D679">
        <v>0.06</v>
      </c>
      <c r="E679">
        <v>4</v>
      </c>
      <c r="F679">
        <v>5.55</v>
      </c>
      <c r="G679">
        <v>45.2</v>
      </c>
      <c r="H679" s="11">
        <v>45564</v>
      </c>
      <c r="I679" s="12">
        <f t="shared" si="20"/>
        <v>82.23</v>
      </c>
      <c r="J679" s="12">
        <f t="shared" si="21"/>
        <v>8.31</v>
      </c>
    </row>
    <row r="680" spans="1:10" x14ac:dyDescent="0.25">
      <c r="A680" t="s">
        <v>738</v>
      </c>
      <c r="B680">
        <v>37.200000000000003</v>
      </c>
      <c r="C680">
        <v>8.1999999999999993</v>
      </c>
      <c r="D680">
        <v>0.06</v>
      </c>
      <c r="E680">
        <v>4</v>
      </c>
      <c r="F680">
        <v>3.63</v>
      </c>
      <c r="G680">
        <v>45.11</v>
      </c>
      <c r="H680" s="11">
        <v>45563</v>
      </c>
      <c r="I680" s="12">
        <f t="shared" si="20"/>
        <v>82.31</v>
      </c>
      <c r="J680" s="12">
        <f t="shared" si="21"/>
        <v>8.26</v>
      </c>
    </row>
    <row r="681" spans="1:10" x14ac:dyDescent="0.25">
      <c r="A681" t="s">
        <v>739</v>
      </c>
      <c r="B681">
        <v>37.229999999999997</v>
      </c>
      <c r="C681">
        <v>8.19</v>
      </c>
      <c r="D681">
        <v>0.06</v>
      </c>
      <c r="E681">
        <v>4</v>
      </c>
      <c r="F681">
        <v>3.62</v>
      </c>
      <c r="G681">
        <v>45.18</v>
      </c>
      <c r="H681" s="11">
        <v>45562</v>
      </c>
      <c r="I681" s="12">
        <f t="shared" si="20"/>
        <v>82.41</v>
      </c>
      <c r="J681" s="12">
        <f t="shared" si="21"/>
        <v>8.25</v>
      </c>
    </row>
    <row r="682" spans="1:10" x14ac:dyDescent="0.25">
      <c r="A682" t="s">
        <v>740</v>
      </c>
      <c r="B682">
        <v>37.24</v>
      </c>
      <c r="C682">
        <v>8.1999999999999993</v>
      </c>
      <c r="D682">
        <v>0.06</v>
      </c>
      <c r="E682">
        <v>4</v>
      </c>
      <c r="F682">
        <v>3.62</v>
      </c>
      <c r="G682">
        <v>45.17</v>
      </c>
      <c r="H682" s="11">
        <v>45561</v>
      </c>
      <c r="I682" s="12">
        <f t="shared" si="20"/>
        <v>82.41</v>
      </c>
      <c r="J682" s="12">
        <f t="shared" si="21"/>
        <v>8.26</v>
      </c>
    </row>
    <row r="683" spans="1:10" x14ac:dyDescent="0.25">
      <c r="A683" t="s">
        <v>741</v>
      </c>
      <c r="B683">
        <v>37.200000000000003</v>
      </c>
      <c r="C683">
        <v>8.1999999999999993</v>
      </c>
      <c r="D683">
        <v>0.06</v>
      </c>
      <c r="E683">
        <v>4</v>
      </c>
      <c r="F683">
        <v>3.61</v>
      </c>
      <c r="G683">
        <v>45.21</v>
      </c>
      <c r="H683" s="11">
        <v>45560</v>
      </c>
      <c r="I683" s="12">
        <f t="shared" si="20"/>
        <v>82.41</v>
      </c>
      <c r="J683" s="12">
        <f t="shared" si="21"/>
        <v>8.26</v>
      </c>
    </row>
    <row r="684" spans="1:10" x14ac:dyDescent="0.25">
      <c r="A684" t="s">
        <v>742</v>
      </c>
      <c r="B684">
        <v>37.24</v>
      </c>
      <c r="C684">
        <v>8.1999999999999993</v>
      </c>
      <c r="D684">
        <v>0.06</v>
      </c>
      <c r="E684">
        <v>4</v>
      </c>
      <c r="F684">
        <v>3.57</v>
      </c>
      <c r="G684">
        <v>45.21</v>
      </c>
      <c r="H684" s="11">
        <v>45559</v>
      </c>
      <c r="I684" s="12">
        <f t="shared" si="20"/>
        <v>82.45</v>
      </c>
      <c r="J684" s="12">
        <f t="shared" si="21"/>
        <v>8.26</v>
      </c>
    </row>
    <row r="685" spans="1:10" x14ac:dyDescent="0.25">
      <c r="A685" t="s">
        <v>743</v>
      </c>
      <c r="B685">
        <v>36.549999999999997</v>
      </c>
      <c r="C685">
        <v>9.82</v>
      </c>
      <c r="D685">
        <v>0.06</v>
      </c>
      <c r="E685">
        <v>4</v>
      </c>
      <c r="F685">
        <v>3.55</v>
      </c>
      <c r="G685">
        <v>44.37</v>
      </c>
      <c r="H685" s="11">
        <v>45558</v>
      </c>
      <c r="I685" s="12">
        <f t="shared" si="20"/>
        <v>80.919999999999987</v>
      </c>
      <c r="J685" s="12">
        <f t="shared" si="21"/>
        <v>9.8800000000000008</v>
      </c>
    </row>
    <row r="686" spans="1:10" x14ac:dyDescent="0.25">
      <c r="A686" t="s">
        <v>744</v>
      </c>
      <c r="B686">
        <v>35.72</v>
      </c>
      <c r="C686">
        <v>12.12</v>
      </c>
      <c r="D686">
        <v>0.06</v>
      </c>
      <c r="E686">
        <v>4</v>
      </c>
      <c r="F686">
        <v>3.51</v>
      </c>
      <c r="G686">
        <v>43.01</v>
      </c>
      <c r="H686" s="11">
        <v>45557</v>
      </c>
      <c r="I686" s="12">
        <f t="shared" si="20"/>
        <v>78.72999999999999</v>
      </c>
      <c r="J686" s="12">
        <f t="shared" si="21"/>
        <v>12.18</v>
      </c>
    </row>
    <row r="687" spans="1:10" x14ac:dyDescent="0.25">
      <c r="A687" t="s">
        <v>745</v>
      </c>
      <c r="B687">
        <v>35.840000000000003</v>
      </c>
      <c r="C687">
        <v>12.03</v>
      </c>
      <c r="D687">
        <v>0.06</v>
      </c>
      <c r="E687">
        <v>4</v>
      </c>
      <c r="F687">
        <v>3.58</v>
      </c>
      <c r="G687">
        <v>42.92</v>
      </c>
      <c r="H687" s="11">
        <v>45556</v>
      </c>
      <c r="I687" s="12">
        <f t="shared" si="20"/>
        <v>78.760000000000005</v>
      </c>
      <c r="J687" s="12">
        <f t="shared" si="21"/>
        <v>12.09</v>
      </c>
    </row>
    <row r="688" spans="1:10" x14ac:dyDescent="0.25">
      <c r="A688" t="s">
        <v>746</v>
      </c>
      <c r="B688">
        <v>35.840000000000003</v>
      </c>
      <c r="C688">
        <v>11.83</v>
      </c>
      <c r="D688">
        <v>0.06</v>
      </c>
      <c r="E688">
        <v>4</v>
      </c>
      <c r="F688">
        <v>3.78</v>
      </c>
      <c r="G688">
        <v>42.93</v>
      </c>
      <c r="H688" s="11">
        <v>45555</v>
      </c>
      <c r="I688" s="12">
        <f t="shared" si="20"/>
        <v>78.77000000000001</v>
      </c>
      <c r="J688" s="12">
        <f t="shared" si="21"/>
        <v>11.89</v>
      </c>
    </row>
    <row r="689" spans="1:10" x14ac:dyDescent="0.25">
      <c r="A689" t="s">
        <v>747</v>
      </c>
      <c r="B689">
        <v>35.840000000000003</v>
      </c>
      <c r="C689">
        <v>11.83</v>
      </c>
      <c r="D689">
        <v>0.06</v>
      </c>
      <c r="E689">
        <v>4</v>
      </c>
      <c r="F689">
        <v>3.78</v>
      </c>
      <c r="G689">
        <v>42.93</v>
      </c>
      <c r="H689" s="11">
        <v>45554</v>
      </c>
      <c r="I689" s="12">
        <f t="shared" si="20"/>
        <v>78.77000000000001</v>
      </c>
      <c r="J689" s="12">
        <f t="shared" si="21"/>
        <v>11.89</v>
      </c>
    </row>
    <row r="690" spans="1:10" x14ac:dyDescent="0.25">
      <c r="A690" t="s">
        <v>748</v>
      </c>
      <c r="B690">
        <v>35.85</v>
      </c>
      <c r="C690">
        <v>11.83</v>
      </c>
      <c r="D690">
        <v>0.06</v>
      </c>
      <c r="E690">
        <v>4</v>
      </c>
      <c r="F690">
        <v>3.77</v>
      </c>
      <c r="G690">
        <v>42.93</v>
      </c>
      <c r="H690" s="11">
        <v>45553</v>
      </c>
      <c r="I690" s="12">
        <f t="shared" si="20"/>
        <v>78.78</v>
      </c>
      <c r="J690" s="12">
        <f t="shared" si="21"/>
        <v>11.89</v>
      </c>
    </row>
    <row r="691" spans="1:10" x14ac:dyDescent="0.25">
      <c r="A691" t="s">
        <v>749</v>
      </c>
      <c r="B691">
        <v>35.270000000000003</v>
      </c>
      <c r="C691">
        <v>13.09</v>
      </c>
      <c r="D691">
        <v>0.06</v>
      </c>
      <c r="E691">
        <v>4</v>
      </c>
      <c r="F691">
        <v>3.89</v>
      </c>
      <c r="G691">
        <v>42.21</v>
      </c>
      <c r="H691" s="11">
        <v>45552</v>
      </c>
      <c r="I691" s="12">
        <f t="shared" si="20"/>
        <v>77.48</v>
      </c>
      <c r="J691" s="12">
        <f t="shared" si="21"/>
        <v>13.15</v>
      </c>
    </row>
    <row r="692" spans="1:10" x14ac:dyDescent="0.25">
      <c r="A692" t="s">
        <v>750</v>
      </c>
      <c r="B692">
        <v>33.76</v>
      </c>
      <c r="C692">
        <v>16.23</v>
      </c>
      <c r="D692">
        <v>0.06</v>
      </c>
      <c r="E692">
        <v>4</v>
      </c>
      <c r="F692">
        <v>3.58</v>
      </c>
      <c r="G692">
        <v>40.98</v>
      </c>
      <c r="H692" s="11">
        <v>45551</v>
      </c>
      <c r="I692" s="12">
        <f t="shared" si="20"/>
        <v>74.739999999999995</v>
      </c>
      <c r="J692" s="12">
        <f t="shared" si="21"/>
        <v>16.29</v>
      </c>
    </row>
    <row r="693" spans="1:10" x14ac:dyDescent="0.25">
      <c r="A693" t="s">
        <v>751</v>
      </c>
      <c r="B693">
        <v>33.99</v>
      </c>
      <c r="C693">
        <v>13.94</v>
      </c>
      <c r="D693">
        <v>0.06</v>
      </c>
      <c r="E693">
        <v>3</v>
      </c>
      <c r="F693">
        <v>4.13</v>
      </c>
      <c r="G693">
        <v>43.14</v>
      </c>
      <c r="H693" s="11">
        <v>45550</v>
      </c>
      <c r="I693" s="12">
        <f t="shared" si="20"/>
        <v>77.13</v>
      </c>
      <c r="J693" s="12">
        <f t="shared" si="21"/>
        <v>14</v>
      </c>
    </row>
    <row r="694" spans="1:10" x14ac:dyDescent="0.25">
      <c r="A694" t="s">
        <v>752</v>
      </c>
      <c r="B694">
        <v>33.72</v>
      </c>
      <c r="C694">
        <v>14.26</v>
      </c>
      <c r="D694">
        <v>0.06</v>
      </c>
      <c r="E694">
        <v>3</v>
      </c>
      <c r="F694">
        <v>4.2</v>
      </c>
      <c r="G694">
        <v>42.99</v>
      </c>
      <c r="H694" s="11">
        <v>45549</v>
      </c>
      <c r="I694" s="12">
        <f t="shared" si="20"/>
        <v>76.710000000000008</v>
      </c>
      <c r="J694" s="12">
        <f t="shared" si="21"/>
        <v>14.32</v>
      </c>
    </row>
    <row r="695" spans="1:10" x14ac:dyDescent="0.25">
      <c r="A695" t="s">
        <v>753</v>
      </c>
      <c r="B695">
        <v>33.61</v>
      </c>
      <c r="C695">
        <v>14.87</v>
      </c>
      <c r="D695">
        <v>0.06</v>
      </c>
      <c r="E695">
        <v>3</v>
      </c>
      <c r="F695">
        <v>4.43</v>
      </c>
      <c r="G695">
        <v>42.31</v>
      </c>
      <c r="H695" s="11">
        <v>45548</v>
      </c>
      <c r="I695" s="12">
        <f t="shared" si="20"/>
        <v>75.92</v>
      </c>
      <c r="J695" s="12">
        <f t="shared" si="21"/>
        <v>14.93</v>
      </c>
    </row>
    <row r="696" spans="1:10" x14ac:dyDescent="0.25">
      <c r="A696" t="s">
        <v>754</v>
      </c>
      <c r="B696">
        <v>33.619999999999997</v>
      </c>
      <c r="C696">
        <v>14.88</v>
      </c>
      <c r="D696">
        <v>0.06</v>
      </c>
      <c r="E696">
        <v>3</v>
      </c>
      <c r="F696">
        <v>4.42</v>
      </c>
      <c r="G696">
        <v>42.31</v>
      </c>
      <c r="H696" s="11">
        <v>45547</v>
      </c>
      <c r="I696" s="12">
        <f t="shared" si="20"/>
        <v>75.930000000000007</v>
      </c>
      <c r="J696" s="12">
        <f t="shared" si="21"/>
        <v>14.940000000000001</v>
      </c>
    </row>
    <row r="697" spans="1:10" x14ac:dyDescent="0.25">
      <c r="A697" t="s">
        <v>755</v>
      </c>
      <c r="B697">
        <v>33.6</v>
      </c>
      <c r="C697">
        <v>14.87</v>
      </c>
      <c r="D697">
        <v>0.06</v>
      </c>
      <c r="E697">
        <v>3</v>
      </c>
      <c r="F697">
        <v>4.41</v>
      </c>
      <c r="G697">
        <v>42.35</v>
      </c>
      <c r="H697" s="11">
        <v>45546</v>
      </c>
      <c r="I697" s="12">
        <f t="shared" si="20"/>
        <v>75.95</v>
      </c>
      <c r="J697" s="12">
        <f t="shared" si="21"/>
        <v>14.93</v>
      </c>
    </row>
    <row r="698" spans="1:10" x14ac:dyDescent="0.25">
      <c r="A698" t="s">
        <v>756</v>
      </c>
      <c r="B698">
        <v>33.369999999999997</v>
      </c>
      <c r="C698">
        <v>16.96</v>
      </c>
      <c r="D698">
        <v>0.06</v>
      </c>
      <c r="E698">
        <v>1</v>
      </c>
      <c r="F698">
        <v>4.42</v>
      </c>
      <c r="G698">
        <v>42.25</v>
      </c>
      <c r="H698" s="11">
        <v>45545</v>
      </c>
      <c r="I698" s="12">
        <f t="shared" si="20"/>
        <v>75.62</v>
      </c>
      <c r="J698" s="12">
        <f t="shared" si="21"/>
        <v>17.02</v>
      </c>
    </row>
    <row r="699" spans="1:10" x14ac:dyDescent="0.25">
      <c r="A699" t="s">
        <v>757</v>
      </c>
      <c r="B699">
        <v>33.17</v>
      </c>
      <c r="C699">
        <v>17.55</v>
      </c>
      <c r="D699">
        <v>0.06</v>
      </c>
      <c r="E699">
        <v>1</v>
      </c>
      <c r="F699">
        <v>4.41</v>
      </c>
      <c r="G699">
        <v>41.87</v>
      </c>
      <c r="H699" s="11">
        <v>45544</v>
      </c>
      <c r="I699" s="12">
        <f t="shared" si="20"/>
        <v>75.039999999999992</v>
      </c>
      <c r="J699" s="12">
        <f t="shared" si="21"/>
        <v>17.61</v>
      </c>
    </row>
    <row r="700" spans="1:10" x14ac:dyDescent="0.25">
      <c r="A700" t="s">
        <v>758</v>
      </c>
      <c r="B700">
        <v>34.97</v>
      </c>
      <c r="C700">
        <v>13.34</v>
      </c>
      <c r="D700">
        <v>0.06</v>
      </c>
      <c r="E700">
        <v>1</v>
      </c>
      <c r="F700">
        <v>4.45</v>
      </c>
      <c r="G700">
        <v>44.08</v>
      </c>
      <c r="H700" s="11">
        <v>45543</v>
      </c>
      <c r="I700" s="12">
        <f t="shared" si="20"/>
        <v>79.05</v>
      </c>
      <c r="J700" s="12">
        <f t="shared" si="21"/>
        <v>13.4</v>
      </c>
    </row>
    <row r="701" spans="1:10" x14ac:dyDescent="0.25">
      <c r="A701" t="s">
        <v>759</v>
      </c>
      <c r="B701">
        <v>34.5</v>
      </c>
      <c r="C701">
        <v>14.35</v>
      </c>
      <c r="D701">
        <v>0.06</v>
      </c>
      <c r="E701">
        <v>1</v>
      </c>
      <c r="F701">
        <v>4.7300000000000004</v>
      </c>
      <c r="G701">
        <v>43.29</v>
      </c>
      <c r="H701" s="11">
        <v>45542</v>
      </c>
      <c r="I701" s="12">
        <f t="shared" si="20"/>
        <v>77.789999999999992</v>
      </c>
      <c r="J701" s="12">
        <f t="shared" si="21"/>
        <v>14.41</v>
      </c>
    </row>
    <row r="702" spans="1:10" x14ac:dyDescent="0.25">
      <c r="A702" t="s">
        <v>760</v>
      </c>
      <c r="B702">
        <v>35.229999999999997</v>
      </c>
      <c r="C702">
        <v>13.02</v>
      </c>
      <c r="D702">
        <v>0.06</v>
      </c>
      <c r="E702">
        <v>1</v>
      </c>
      <c r="F702">
        <v>6.23</v>
      </c>
      <c r="G702">
        <v>43.42</v>
      </c>
      <c r="H702" s="11">
        <v>45541</v>
      </c>
      <c r="I702" s="12">
        <f t="shared" si="20"/>
        <v>78.650000000000006</v>
      </c>
      <c r="J702" s="12">
        <f t="shared" si="21"/>
        <v>13.08</v>
      </c>
    </row>
    <row r="703" spans="1:10" x14ac:dyDescent="0.25">
      <c r="A703" t="s">
        <v>761</v>
      </c>
      <c r="B703">
        <v>35.229999999999997</v>
      </c>
      <c r="C703">
        <v>13.02</v>
      </c>
      <c r="D703">
        <v>0.06</v>
      </c>
      <c r="E703">
        <v>1</v>
      </c>
      <c r="F703">
        <v>6.23</v>
      </c>
      <c r="G703">
        <v>43.42</v>
      </c>
      <c r="H703" s="11">
        <v>45540</v>
      </c>
      <c r="I703" s="12">
        <f t="shared" si="20"/>
        <v>78.650000000000006</v>
      </c>
      <c r="J703" s="12">
        <f t="shared" si="21"/>
        <v>13.08</v>
      </c>
    </row>
    <row r="704" spans="1:10" x14ac:dyDescent="0.25">
      <c r="A704" t="s">
        <v>762</v>
      </c>
      <c r="B704">
        <v>35.229999999999997</v>
      </c>
      <c r="C704">
        <v>13.03</v>
      </c>
      <c r="D704">
        <v>0.06</v>
      </c>
      <c r="E704">
        <v>1</v>
      </c>
      <c r="F704">
        <v>6.22</v>
      </c>
      <c r="G704">
        <v>43.43</v>
      </c>
      <c r="H704" s="11">
        <v>45539</v>
      </c>
      <c r="I704" s="12">
        <f t="shared" si="20"/>
        <v>78.66</v>
      </c>
      <c r="J704" s="12">
        <f t="shared" si="21"/>
        <v>13.09</v>
      </c>
    </row>
    <row r="705" spans="1:10" x14ac:dyDescent="0.25">
      <c r="A705" t="s">
        <v>763</v>
      </c>
      <c r="B705">
        <v>35.229999999999997</v>
      </c>
      <c r="C705">
        <v>13.03</v>
      </c>
      <c r="D705">
        <v>0.06</v>
      </c>
      <c r="E705">
        <v>1</v>
      </c>
      <c r="F705">
        <v>6.21</v>
      </c>
      <c r="G705">
        <v>43.43</v>
      </c>
      <c r="H705" s="11">
        <v>45538</v>
      </c>
      <c r="I705" s="12">
        <f t="shared" si="20"/>
        <v>78.66</v>
      </c>
      <c r="J705" s="12">
        <f t="shared" si="21"/>
        <v>13.09</v>
      </c>
    </row>
    <row r="706" spans="1:10" x14ac:dyDescent="0.25">
      <c r="A706" t="s">
        <v>764</v>
      </c>
      <c r="B706">
        <v>35.159999999999997</v>
      </c>
      <c r="C706">
        <v>13.04</v>
      </c>
      <c r="D706">
        <v>0.06</v>
      </c>
      <c r="E706">
        <v>1</v>
      </c>
      <c r="F706">
        <v>6.13</v>
      </c>
      <c r="G706">
        <v>43.58</v>
      </c>
      <c r="H706" s="11">
        <v>45537</v>
      </c>
      <c r="I706" s="12">
        <f t="shared" ref="I706:I769" si="22">B706+G706</f>
        <v>78.739999999999995</v>
      </c>
      <c r="J706" s="12">
        <f t="shared" ref="J706:J769" si="23">D706+C706</f>
        <v>13.1</v>
      </c>
    </row>
    <row r="707" spans="1:10" x14ac:dyDescent="0.25">
      <c r="A707" t="s">
        <v>765</v>
      </c>
      <c r="B707">
        <v>35.159999999999997</v>
      </c>
      <c r="C707">
        <v>13.05</v>
      </c>
      <c r="D707">
        <v>0.06</v>
      </c>
      <c r="E707">
        <v>1</v>
      </c>
      <c r="F707">
        <v>6.12</v>
      </c>
      <c r="G707">
        <v>43.58</v>
      </c>
      <c r="H707" s="11">
        <v>45536</v>
      </c>
      <c r="I707" s="12">
        <f t="shared" si="22"/>
        <v>78.739999999999995</v>
      </c>
      <c r="J707" s="12">
        <f t="shared" si="23"/>
        <v>13.110000000000001</v>
      </c>
    </row>
    <row r="708" spans="1:10" x14ac:dyDescent="0.25">
      <c r="A708" t="s">
        <v>766</v>
      </c>
      <c r="B708">
        <v>35.1</v>
      </c>
      <c r="C708">
        <v>13.11</v>
      </c>
      <c r="D708">
        <v>0.06</v>
      </c>
      <c r="E708">
        <v>1</v>
      </c>
      <c r="F708">
        <v>4.7300000000000004</v>
      </c>
      <c r="G708">
        <v>45.76</v>
      </c>
      <c r="H708" s="11">
        <v>45535</v>
      </c>
      <c r="I708" s="12">
        <f t="shared" si="22"/>
        <v>80.86</v>
      </c>
      <c r="J708" s="12">
        <f t="shared" si="23"/>
        <v>13.17</v>
      </c>
    </row>
    <row r="709" spans="1:10" x14ac:dyDescent="0.25">
      <c r="A709" t="s">
        <v>767</v>
      </c>
      <c r="B709">
        <v>35.840000000000003</v>
      </c>
      <c r="C709">
        <v>11.24</v>
      </c>
      <c r="D709">
        <v>0.06</v>
      </c>
      <c r="E709">
        <v>1</v>
      </c>
      <c r="F709">
        <v>4.8899999999999997</v>
      </c>
      <c r="G709">
        <v>46.7</v>
      </c>
      <c r="H709" s="11">
        <v>45534</v>
      </c>
      <c r="I709" s="12">
        <f t="shared" si="22"/>
        <v>82.54</v>
      </c>
      <c r="J709" s="12">
        <f t="shared" si="23"/>
        <v>11.3</v>
      </c>
    </row>
    <row r="710" spans="1:10" x14ac:dyDescent="0.25">
      <c r="A710" t="s">
        <v>768</v>
      </c>
      <c r="B710">
        <v>35.840000000000003</v>
      </c>
      <c r="C710">
        <v>11.24</v>
      </c>
      <c r="D710">
        <v>0.06</v>
      </c>
      <c r="E710">
        <v>1</v>
      </c>
      <c r="F710">
        <v>4.88</v>
      </c>
      <c r="G710">
        <v>46.7</v>
      </c>
      <c r="H710" s="11">
        <v>45533</v>
      </c>
      <c r="I710" s="12">
        <f t="shared" si="22"/>
        <v>82.54</v>
      </c>
      <c r="J710" s="12">
        <f t="shared" si="23"/>
        <v>11.3</v>
      </c>
    </row>
    <row r="711" spans="1:10" x14ac:dyDescent="0.25">
      <c r="A711" t="s">
        <v>769</v>
      </c>
      <c r="B711">
        <v>35.840000000000003</v>
      </c>
      <c r="C711">
        <v>11.24</v>
      </c>
      <c r="D711">
        <v>0.06</v>
      </c>
      <c r="E711">
        <v>1</v>
      </c>
      <c r="F711">
        <v>4.88</v>
      </c>
      <c r="G711">
        <v>46.71</v>
      </c>
      <c r="H711" s="11">
        <v>45532</v>
      </c>
      <c r="I711" s="12">
        <f t="shared" si="22"/>
        <v>82.550000000000011</v>
      </c>
      <c r="J711" s="12">
        <f t="shared" si="23"/>
        <v>11.3</v>
      </c>
    </row>
    <row r="712" spans="1:10" x14ac:dyDescent="0.25">
      <c r="A712" t="s">
        <v>770</v>
      </c>
      <c r="B712">
        <v>35.81</v>
      </c>
      <c r="C712">
        <v>11.31</v>
      </c>
      <c r="D712">
        <v>0.06</v>
      </c>
      <c r="E712">
        <v>1</v>
      </c>
      <c r="F712">
        <v>4.9000000000000004</v>
      </c>
      <c r="G712">
        <v>46.64</v>
      </c>
      <c r="H712" s="11">
        <v>45531</v>
      </c>
      <c r="I712" s="12">
        <f t="shared" si="22"/>
        <v>82.45</v>
      </c>
      <c r="J712" s="12">
        <f t="shared" si="23"/>
        <v>11.370000000000001</v>
      </c>
    </row>
    <row r="713" spans="1:10" x14ac:dyDescent="0.25">
      <c r="A713" t="s">
        <v>771</v>
      </c>
      <c r="B713">
        <v>35.71</v>
      </c>
      <c r="C713">
        <v>11.68</v>
      </c>
      <c r="D713">
        <v>0.06</v>
      </c>
      <c r="E713">
        <v>1</v>
      </c>
      <c r="F713">
        <v>4.95</v>
      </c>
      <c r="G713">
        <v>46.33</v>
      </c>
      <c r="H713" s="11">
        <v>45530</v>
      </c>
      <c r="I713" s="12">
        <f t="shared" si="22"/>
        <v>82.039999999999992</v>
      </c>
      <c r="J713" s="12">
        <f t="shared" si="23"/>
        <v>11.74</v>
      </c>
    </row>
    <row r="714" spans="1:10" x14ac:dyDescent="0.25">
      <c r="A714" t="s">
        <v>772</v>
      </c>
      <c r="B714">
        <v>35.65</v>
      </c>
      <c r="C714">
        <v>11.72</v>
      </c>
      <c r="D714">
        <v>0.06</v>
      </c>
      <c r="E714">
        <v>1</v>
      </c>
      <c r="F714">
        <v>4.91</v>
      </c>
      <c r="G714">
        <v>46.38</v>
      </c>
      <c r="H714" s="11">
        <v>45529</v>
      </c>
      <c r="I714" s="12">
        <f t="shared" si="22"/>
        <v>82.03</v>
      </c>
      <c r="J714" s="12">
        <f t="shared" si="23"/>
        <v>11.780000000000001</v>
      </c>
    </row>
    <row r="715" spans="1:10" x14ac:dyDescent="0.25">
      <c r="A715" t="s">
        <v>773</v>
      </c>
      <c r="B715">
        <v>35.65</v>
      </c>
      <c r="C715">
        <v>11.72</v>
      </c>
      <c r="D715">
        <v>0.06</v>
      </c>
      <c r="E715">
        <v>1</v>
      </c>
      <c r="F715">
        <v>4.9000000000000004</v>
      </c>
      <c r="G715">
        <v>46.38</v>
      </c>
      <c r="H715" s="11">
        <v>45528</v>
      </c>
      <c r="I715" s="12">
        <f t="shared" si="22"/>
        <v>82.03</v>
      </c>
      <c r="J715" s="12">
        <f t="shared" si="23"/>
        <v>11.780000000000001</v>
      </c>
    </row>
    <row r="716" spans="1:10" x14ac:dyDescent="0.25">
      <c r="A716" t="s">
        <v>774</v>
      </c>
      <c r="B716">
        <v>35.54</v>
      </c>
      <c r="C716">
        <v>11.46</v>
      </c>
      <c r="D716">
        <v>0.06</v>
      </c>
      <c r="E716">
        <v>1</v>
      </c>
      <c r="F716">
        <v>5.71</v>
      </c>
      <c r="G716">
        <v>45.93</v>
      </c>
      <c r="H716" s="11">
        <v>45527</v>
      </c>
      <c r="I716" s="12">
        <f t="shared" si="22"/>
        <v>81.47</v>
      </c>
      <c r="J716" s="12">
        <f t="shared" si="23"/>
        <v>11.520000000000001</v>
      </c>
    </row>
    <row r="717" spans="1:10" x14ac:dyDescent="0.25">
      <c r="A717" t="s">
        <v>775</v>
      </c>
      <c r="B717">
        <v>35.54</v>
      </c>
      <c r="C717">
        <v>11.46</v>
      </c>
      <c r="D717">
        <v>0.06</v>
      </c>
      <c r="E717">
        <v>1</v>
      </c>
      <c r="F717">
        <v>5.7</v>
      </c>
      <c r="G717">
        <v>45.93</v>
      </c>
      <c r="H717" s="11">
        <v>45526</v>
      </c>
      <c r="I717" s="12">
        <f t="shared" si="22"/>
        <v>81.47</v>
      </c>
      <c r="J717" s="12">
        <f t="shared" si="23"/>
        <v>11.520000000000001</v>
      </c>
    </row>
    <row r="718" spans="1:10" x14ac:dyDescent="0.25">
      <c r="A718" t="s">
        <v>776</v>
      </c>
      <c r="B718">
        <v>35.54</v>
      </c>
      <c r="C718">
        <v>11.46</v>
      </c>
      <c r="D718">
        <v>0.06</v>
      </c>
      <c r="E718">
        <v>1</v>
      </c>
      <c r="F718">
        <v>5.7</v>
      </c>
      <c r="G718">
        <v>45.93</v>
      </c>
      <c r="H718" s="11">
        <v>45525</v>
      </c>
      <c r="I718" s="12">
        <f t="shared" si="22"/>
        <v>81.47</v>
      </c>
      <c r="J718" s="12">
        <f t="shared" si="23"/>
        <v>11.520000000000001</v>
      </c>
    </row>
    <row r="719" spans="1:10" x14ac:dyDescent="0.25">
      <c r="A719" t="s">
        <v>777</v>
      </c>
      <c r="B719">
        <v>35.57</v>
      </c>
      <c r="C719">
        <v>11.21</v>
      </c>
      <c r="D719">
        <v>0.06</v>
      </c>
      <c r="E719">
        <v>1</v>
      </c>
      <c r="F719">
        <v>6.31</v>
      </c>
      <c r="G719">
        <v>45.54</v>
      </c>
      <c r="H719" s="11">
        <v>45524</v>
      </c>
      <c r="I719" s="12">
        <f t="shared" si="22"/>
        <v>81.11</v>
      </c>
      <c r="J719" s="12">
        <f t="shared" si="23"/>
        <v>11.270000000000001</v>
      </c>
    </row>
    <row r="720" spans="1:10" x14ac:dyDescent="0.25">
      <c r="A720" t="s">
        <v>778</v>
      </c>
      <c r="B720">
        <v>35.61</v>
      </c>
      <c r="C720">
        <v>11.22</v>
      </c>
      <c r="D720">
        <v>0.06</v>
      </c>
      <c r="E720">
        <v>1</v>
      </c>
      <c r="F720">
        <v>5.49</v>
      </c>
      <c r="G720">
        <v>46.31</v>
      </c>
      <c r="H720" s="11">
        <v>45523</v>
      </c>
      <c r="I720" s="12">
        <f t="shared" si="22"/>
        <v>81.92</v>
      </c>
      <c r="J720" s="12">
        <f t="shared" si="23"/>
        <v>11.280000000000001</v>
      </c>
    </row>
    <row r="721" spans="1:10" x14ac:dyDescent="0.25">
      <c r="A721" t="s">
        <v>779</v>
      </c>
      <c r="B721">
        <v>35.64</v>
      </c>
      <c r="C721">
        <v>11.19</v>
      </c>
      <c r="D721">
        <v>0.06</v>
      </c>
      <c r="E721">
        <v>1</v>
      </c>
      <c r="F721">
        <v>5.05</v>
      </c>
      <c r="G721">
        <v>46.75</v>
      </c>
      <c r="H721" s="11">
        <v>45522</v>
      </c>
      <c r="I721" s="12">
        <f t="shared" si="22"/>
        <v>82.39</v>
      </c>
      <c r="J721" s="12">
        <f t="shared" si="23"/>
        <v>11.25</v>
      </c>
    </row>
    <row r="722" spans="1:10" x14ac:dyDescent="0.25">
      <c r="A722" t="s">
        <v>780</v>
      </c>
      <c r="B722">
        <v>35.47</v>
      </c>
      <c r="C722">
        <v>11.63</v>
      </c>
      <c r="D722">
        <v>0.06</v>
      </c>
      <c r="E722">
        <v>1</v>
      </c>
      <c r="F722">
        <v>5.03</v>
      </c>
      <c r="G722">
        <v>46.35</v>
      </c>
      <c r="H722" s="11">
        <v>45521</v>
      </c>
      <c r="I722" s="12">
        <f t="shared" si="22"/>
        <v>81.819999999999993</v>
      </c>
      <c r="J722" s="12">
        <f t="shared" si="23"/>
        <v>11.690000000000001</v>
      </c>
    </row>
    <row r="723" spans="1:10" x14ac:dyDescent="0.25">
      <c r="A723" t="s">
        <v>781</v>
      </c>
      <c r="B723">
        <v>35.22</v>
      </c>
      <c r="C723">
        <v>11.76</v>
      </c>
      <c r="D723">
        <v>0.06</v>
      </c>
      <c r="E723">
        <v>1</v>
      </c>
      <c r="F723">
        <v>5.0999999999999996</v>
      </c>
      <c r="G723">
        <v>46.38</v>
      </c>
      <c r="H723" s="11">
        <v>45520</v>
      </c>
      <c r="I723" s="12">
        <f t="shared" si="22"/>
        <v>81.599999999999994</v>
      </c>
      <c r="J723" s="12">
        <f t="shared" si="23"/>
        <v>11.82</v>
      </c>
    </row>
    <row r="724" spans="1:10" x14ac:dyDescent="0.25">
      <c r="A724" t="s">
        <v>782</v>
      </c>
      <c r="B724">
        <v>35.21</v>
      </c>
      <c r="C724">
        <v>11.77</v>
      </c>
      <c r="D724">
        <v>0.06</v>
      </c>
      <c r="E724">
        <v>1</v>
      </c>
      <c r="F724">
        <v>5.09</v>
      </c>
      <c r="G724">
        <v>46.39</v>
      </c>
      <c r="H724" s="11">
        <v>45519</v>
      </c>
      <c r="I724" s="12">
        <f t="shared" si="22"/>
        <v>81.599999999999994</v>
      </c>
      <c r="J724" s="12">
        <f t="shared" si="23"/>
        <v>11.83</v>
      </c>
    </row>
    <row r="725" spans="1:10" x14ac:dyDescent="0.25">
      <c r="A725" t="s">
        <v>783</v>
      </c>
      <c r="B725">
        <v>35.21</v>
      </c>
      <c r="C725">
        <v>11.77</v>
      </c>
      <c r="D725">
        <v>0.06</v>
      </c>
      <c r="E725">
        <v>1</v>
      </c>
      <c r="F725">
        <v>5.09</v>
      </c>
      <c r="G725">
        <v>46.4</v>
      </c>
      <c r="H725" s="11">
        <v>45518</v>
      </c>
      <c r="I725" s="12">
        <f t="shared" si="22"/>
        <v>81.61</v>
      </c>
      <c r="J725" s="12">
        <f t="shared" si="23"/>
        <v>11.83</v>
      </c>
    </row>
    <row r="726" spans="1:10" x14ac:dyDescent="0.25">
      <c r="A726" t="s">
        <v>784</v>
      </c>
      <c r="B726">
        <v>35.18</v>
      </c>
      <c r="C726">
        <v>11.83</v>
      </c>
      <c r="D726">
        <v>0.06</v>
      </c>
      <c r="E726">
        <v>1</v>
      </c>
      <c r="F726">
        <v>5.14</v>
      </c>
      <c r="G726">
        <v>46.31</v>
      </c>
      <c r="H726" s="11">
        <v>45517</v>
      </c>
      <c r="I726" s="12">
        <f t="shared" si="22"/>
        <v>81.490000000000009</v>
      </c>
      <c r="J726" s="12">
        <f t="shared" si="23"/>
        <v>11.89</v>
      </c>
    </row>
    <row r="727" spans="1:10" x14ac:dyDescent="0.25">
      <c r="A727" t="s">
        <v>785</v>
      </c>
      <c r="B727">
        <v>35.18</v>
      </c>
      <c r="C727">
        <v>11.96</v>
      </c>
      <c r="D727">
        <v>0.06</v>
      </c>
      <c r="E727">
        <v>1</v>
      </c>
      <c r="F727">
        <v>5.16</v>
      </c>
      <c r="G727">
        <v>46.17</v>
      </c>
      <c r="H727" s="11">
        <v>45516</v>
      </c>
      <c r="I727" s="12">
        <f t="shared" si="22"/>
        <v>81.349999999999994</v>
      </c>
      <c r="J727" s="12">
        <f t="shared" si="23"/>
        <v>12.020000000000001</v>
      </c>
    </row>
    <row r="728" spans="1:10" x14ac:dyDescent="0.25">
      <c r="A728" t="s">
        <v>786</v>
      </c>
      <c r="B728">
        <v>34.81</v>
      </c>
      <c r="C728">
        <v>12.38</v>
      </c>
      <c r="D728">
        <v>0.06</v>
      </c>
      <c r="E728">
        <v>1</v>
      </c>
      <c r="F728">
        <v>5.1100000000000003</v>
      </c>
      <c r="G728">
        <v>46.16</v>
      </c>
      <c r="H728" s="11">
        <v>45515</v>
      </c>
      <c r="I728" s="12">
        <f t="shared" si="22"/>
        <v>80.97</v>
      </c>
      <c r="J728" s="12">
        <f t="shared" si="23"/>
        <v>12.440000000000001</v>
      </c>
    </row>
    <row r="729" spans="1:10" x14ac:dyDescent="0.25">
      <c r="A729" t="s">
        <v>787</v>
      </c>
      <c r="B729">
        <v>34.46</v>
      </c>
      <c r="C729">
        <v>13.21</v>
      </c>
      <c r="D729">
        <v>0.06</v>
      </c>
      <c r="E729">
        <v>1</v>
      </c>
      <c r="F729">
        <v>5.07</v>
      </c>
      <c r="G729">
        <v>45.75</v>
      </c>
      <c r="H729" s="11">
        <v>45514</v>
      </c>
      <c r="I729" s="12">
        <f t="shared" si="22"/>
        <v>80.210000000000008</v>
      </c>
      <c r="J729" s="12">
        <f t="shared" si="23"/>
        <v>13.270000000000001</v>
      </c>
    </row>
    <row r="730" spans="1:10" x14ac:dyDescent="0.25">
      <c r="A730" t="s">
        <v>788</v>
      </c>
      <c r="B730">
        <v>35.35</v>
      </c>
      <c r="C730">
        <v>10.42</v>
      </c>
      <c r="D730">
        <v>0.06</v>
      </c>
      <c r="E730">
        <v>2</v>
      </c>
      <c r="F730">
        <v>5.29</v>
      </c>
      <c r="G730">
        <v>47.36</v>
      </c>
      <c r="H730" s="11">
        <v>45513</v>
      </c>
      <c r="I730" s="12">
        <f t="shared" si="22"/>
        <v>82.710000000000008</v>
      </c>
      <c r="J730" s="12">
        <f t="shared" si="23"/>
        <v>10.48</v>
      </c>
    </row>
    <row r="731" spans="1:10" x14ac:dyDescent="0.25">
      <c r="A731" t="s">
        <v>789</v>
      </c>
      <c r="B731">
        <v>35.35</v>
      </c>
      <c r="C731">
        <v>10.43</v>
      </c>
      <c r="D731">
        <v>0.06</v>
      </c>
      <c r="E731">
        <v>2</v>
      </c>
      <c r="F731">
        <v>5.29</v>
      </c>
      <c r="G731">
        <v>47.36</v>
      </c>
      <c r="H731" s="11">
        <v>45512</v>
      </c>
      <c r="I731" s="12">
        <f t="shared" si="22"/>
        <v>82.710000000000008</v>
      </c>
      <c r="J731" s="12">
        <f t="shared" si="23"/>
        <v>10.49</v>
      </c>
    </row>
    <row r="732" spans="1:10" x14ac:dyDescent="0.25">
      <c r="A732" t="s">
        <v>790</v>
      </c>
      <c r="B732">
        <v>35.35</v>
      </c>
      <c r="C732">
        <v>10.43</v>
      </c>
      <c r="D732">
        <v>0.06</v>
      </c>
      <c r="E732">
        <v>2</v>
      </c>
      <c r="F732">
        <v>5.28</v>
      </c>
      <c r="G732">
        <v>47.36</v>
      </c>
      <c r="H732" s="11">
        <v>45511</v>
      </c>
      <c r="I732" s="12">
        <f t="shared" si="22"/>
        <v>82.710000000000008</v>
      </c>
      <c r="J732" s="12">
        <f t="shared" si="23"/>
        <v>10.49</v>
      </c>
    </row>
    <row r="733" spans="1:10" x14ac:dyDescent="0.25">
      <c r="A733" t="s">
        <v>791</v>
      </c>
      <c r="B733">
        <v>35.35</v>
      </c>
      <c r="C733">
        <v>10.43</v>
      </c>
      <c r="D733">
        <v>0.06</v>
      </c>
      <c r="E733">
        <v>2</v>
      </c>
      <c r="F733">
        <v>5.28</v>
      </c>
      <c r="G733">
        <v>47.37</v>
      </c>
      <c r="H733" s="11">
        <v>45510</v>
      </c>
      <c r="I733" s="12">
        <f t="shared" si="22"/>
        <v>82.72</v>
      </c>
      <c r="J733" s="12">
        <f t="shared" si="23"/>
        <v>10.49</v>
      </c>
    </row>
    <row r="734" spans="1:10" x14ac:dyDescent="0.25">
      <c r="A734" t="s">
        <v>792</v>
      </c>
      <c r="B734">
        <v>35.229999999999997</v>
      </c>
      <c r="C734">
        <v>10.41</v>
      </c>
      <c r="D734">
        <v>0.06</v>
      </c>
      <c r="E734">
        <v>2</v>
      </c>
      <c r="F734">
        <v>5.26</v>
      </c>
      <c r="G734">
        <v>47.54</v>
      </c>
      <c r="H734" s="11">
        <v>45509</v>
      </c>
      <c r="I734" s="12">
        <f t="shared" si="22"/>
        <v>82.77</v>
      </c>
      <c r="J734" s="12">
        <f t="shared" si="23"/>
        <v>10.47</v>
      </c>
    </row>
    <row r="735" spans="1:10" x14ac:dyDescent="0.25">
      <c r="A735" t="s">
        <v>793</v>
      </c>
      <c r="B735">
        <v>35.409999999999997</v>
      </c>
      <c r="C735">
        <v>9.9600000000000009</v>
      </c>
      <c r="D735">
        <v>0.06</v>
      </c>
      <c r="E735">
        <v>2</v>
      </c>
      <c r="F735">
        <v>5.27</v>
      </c>
      <c r="G735">
        <v>47.8</v>
      </c>
      <c r="H735" s="11">
        <v>45508</v>
      </c>
      <c r="I735" s="12">
        <f t="shared" si="22"/>
        <v>83.21</v>
      </c>
      <c r="J735" s="12">
        <f t="shared" si="23"/>
        <v>10.020000000000001</v>
      </c>
    </row>
    <row r="736" spans="1:10" x14ac:dyDescent="0.25">
      <c r="A736" t="s">
        <v>794</v>
      </c>
      <c r="B736">
        <v>35.42</v>
      </c>
      <c r="C736">
        <v>10.06</v>
      </c>
      <c r="D736">
        <v>0.06</v>
      </c>
      <c r="E736">
        <v>2</v>
      </c>
      <c r="F736">
        <v>5.31</v>
      </c>
      <c r="G736">
        <v>47.63</v>
      </c>
      <c r="H736" s="11">
        <v>45507</v>
      </c>
      <c r="I736" s="12">
        <f t="shared" si="22"/>
        <v>83.050000000000011</v>
      </c>
      <c r="J736" s="12">
        <f t="shared" si="23"/>
        <v>10.120000000000001</v>
      </c>
    </row>
    <row r="737" spans="1:10" x14ac:dyDescent="0.25">
      <c r="A737" t="s">
        <v>795</v>
      </c>
      <c r="B737">
        <v>35.49</v>
      </c>
      <c r="C737">
        <v>9.7100000000000009</v>
      </c>
      <c r="D737">
        <v>0.06</v>
      </c>
      <c r="E737">
        <v>1</v>
      </c>
      <c r="F737">
        <v>5.12</v>
      </c>
      <c r="G737">
        <v>48.17</v>
      </c>
      <c r="H737" s="11">
        <v>45506</v>
      </c>
      <c r="I737" s="12">
        <f t="shared" si="22"/>
        <v>83.66</v>
      </c>
      <c r="J737" s="12">
        <f t="shared" si="23"/>
        <v>9.7700000000000014</v>
      </c>
    </row>
    <row r="738" spans="1:10" x14ac:dyDescent="0.25">
      <c r="A738" t="s">
        <v>796</v>
      </c>
      <c r="B738">
        <v>35.49</v>
      </c>
      <c r="C738">
        <v>9.7100000000000009</v>
      </c>
      <c r="D738">
        <v>0.06</v>
      </c>
      <c r="E738">
        <v>1</v>
      </c>
      <c r="F738">
        <v>5.1100000000000003</v>
      </c>
      <c r="G738">
        <v>48.17</v>
      </c>
      <c r="H738" s="11">
        <v>45505</v>
      </c>
      <c r="I738" s="12">
        <f t="shared" si="22"/>
        <v>83.66</v>
      </c>
      <c r="J738" s="12">
        <f t="shared" si="23"/>
        <v>9.7700000000000014</v>
      </c>
    </row>
    <row r="739" spans="1:10" x14ac:dyDescent="0.25">
      <c r="A739" t="s">
        <v>797</v>
      </c>
      <c r="B739">
        <v>35.479999999999997</v>
      </c>
      <c r="C739">
        <v>9.7100000000000009</v>
      </c>
      <c r="D739">
        <v>0.06</v>
      </c>
      <c r="E739">
        <v>1</v>
      </c>
      <c r="F739">
        <v>5.1100000000000003</v>
      </c>
      <c r="G739">
        <v>48.18</v>
      </c>
      <c r="H739" s="11">
        <v>45504</v>
      </c>
      <c r="I739" s="12">
        <f t="shared" si="22"/>
        <v>83.66</v>
      </c>
      <c r="J739" s="12">
        <f t="shared" si="23"/>
        <v>9.7700000000000014</v>
      </c>
    </row>
    <row r="740" spans="1:10" x14ac:dyDescent="0.25">
      <c r="A740" t="s">
        <v>798</v>
      </c>
      <c r="B740">
        <v>35.79</v>
      </c>
      <c r="C740">
        <v>9.6</v>
      </c>
      <c r="D740">
        <v>0.05</v>
      </c>
      <c r="E740">
        <v>1</v>
      </c>
      <c r="F740">
        <v>5.05</v>
      </c>
      <c r="G740">
        <v>48.07</v>
      </c>
      <c r="H740" s="11">
        <v>45503</v>
      </c>
      <c r="I740" s="12">
        <f t="shared" si="22"/>
        <v>83.86</v>
      </c>
      <c r="J740" s="12">
        <f t="shared" si="23"/>
        <v>9.65</v>
      </c>
    </row>
    <row r="741" spans="1:10" x14ac:dyDescent="0.25">
      <c r="A741" t="s">
        <v>799</v>
      </c>
      <c r="B741">
        <v>35.51</v>
      </c>
      <c r="C741">
        <v>9.58</v>
      </c>
      <c r="D741">
        <v>0.05</v>
      </c>
      <c r="E741">
        <v>1</v>
      </c>
      <c r="F741">
        <v>5.49</v>
      </c>
      <c r="G741">
        <v>47.94</v>
      </c>
      <c r="H741" s="11">
        <v>45502</v>
      </c>
      <c r="I741" s="12">
        <f t="shared" si="22"/>
        <v>83.449999999999989</v>
      </c>
      <c r="J741" s="12">
        <f t="shared" si="23"/>
        <v>9.6300000000000008</v>
      </c>
    </row>
    <row r="742" spans="1:10" x14ac:dyDescent="0.25">
      <c r="A742" t="s">
        <v>800</v>
      </c>
      <c r="B742">
        <v>35.590000000000003</v>
      </c>
      <c r="C742">
        <v>9.32</v>
      </c>
      <c r="D742">
        <v>0.05</v>
      </c>
      <c r="E742">
        <v>1</v>
      </c>
      <c r="F742">
        <v>5.58</v>
      </c>
      <c r="G742">
        <v>48.05</v>
      </c>
      <c r="H742" s="11">
        <v>45501</v>
      </c>
      <c r="I742" s="12">
        <f t="shared" si="22"/>
        <v>83.64</v>
      </c>
      <c r="J742" s="12">
        <f t="shared" si="23"/>
        <v>9.370000000000001</v>
      </c>
    </row>
    <row r="743" spans="1:10" x14ac:dyDescent="0.25">
      <c r="A743" t="s">
        <v>801</v>
      </c>
      <c r="B743">
        <v>35.6</v>
      </c>
      <c r="C743">
        <v>9.32</v>
      </c>
      <c r="D743">
        <v>0.05</v>
      </c>
      <c r="E743">
        <v>1</v>
      </c>
      <c r="F743">
        <v>5.58</v>
      </c>
      <c r="G743">
        <v>48.05</v>
      </c>
      <c r="H743" s="11">
        <v>45500</v>
      </c>
      <c r="I743" s="12">
        <f t="shared" si="22"/>
        <v>83.65</v>
      </c>
      <c r="J743" s="12">
        <f t="shared" si="23"/>
        <v>9.370000000000001</v>
      </c>
    </row>
    <row r="744" spans="1:10" x14ac:dyDescent="0.25">
      <c r="A744" t="s">
        <v>802</v>
      </c>
      <c r="B744">
        <v>35.83</v>
      </c>
      <c r="C744">
        <v>9.25</v>
      </c>
      <c r="D744">
        <v>0.05</v>
      </c>
      <c r="E744">
        <v>1</v>
      </c>
      <c r="F744">
        <v>5.0199999999999996</v>
      </c>
      <c r="G744">
        <v>48.47</v>
      </c>
      <c r="H744" s="11">
        <v>45499</v>
      </c>
      <c r="I744" s="12">
        <f t="shared" si="22"/>
        <v>84.3</v>
      </c>
      <c r="J744" s="12">
        <f t="shared" si="23"/>
        <v>9.3000000000000007</v>
      </c>
    </row>
    <row r="745" spans="1:10" x14ac:dyDescent="0.25">
      <c r="A745" t="s">
        <v>803</v>
      </c>
      <c r="B745">
        <v>35.83</v>
      </c>
      <c r="C745">
        <v>9.25</v>
      </c>
      <c r="D745">
        <v>0.05</v>
      </c>
      <c r="E745">
        <v>1</v>
      </c>
      <c r="F745">
        <v>5.01</v>
      </c>
      <c r="G745">
        <v>48.48</v>
      </c>
      <c r="H745" s="11">
        <v>45498</v>
      </c>
      <c r="I745" s="12">
        <f t="shared" si="22"/>
        <v>84.31</v>
      </c>
      <c r="J745" s="12">
        <f t="shared" si="23"/>
        <v>9.3000000000000007</v>
      </c>
    </row>
    <row r="746" spans="1:10" x14ac:dyDescent="0.25">
      <c r="A746" t="s">
        <v>804</v>
      </c>
      <c r="B746">
        <v>35.83</v>
      </c>
      <c r="C746">
        <v>9.25</v>
      </c>
      <c r="D746">
        <v>0.05</v>
      </c>
      <c r="E746">
        <v>1</v>
      </c>
      <c r="F746">
        <v>5</v>
      </c>
      <c r="G746">
        <v>48.48</v>
      </c>
      <c r="H746" s="11">
        <v>45497</v>
      </c>
      <c r="I746" s="12">
        <f t="shared" si="22"/>
        <v>84.31</v>
      </c>
      <c r="J746" s="12">
        <f t="shared" si="23"/>
        <v>9.3000000000000007</v>
      </c>
    </row>
    <row r="747" spans="1:10" x14ac:dyDescent="0.25">
      <c r="A747" t="s">
        <v>805</v>
      </c>
      <c r="B747">
        <v>35.86</v>
      </c>
      <c r="C747">
        <v>9.2200000000000006</v>
      </c>
      <c r="D747">
        <v>0.05</v>
      </c>
      <c r="E747">
        <v>1</v>
      </c>
      <c r="F747">
        <v>4.88</v>
      </c>
      <c r="G747">
        <v>48.61</v>
      </c>
      <c r="H747" s="11">
        <v>45496</v>
      </c>
      <c r="I747" s="12">
        <f t="shared" si="22"/>
        <v>84.47</v>
      </c>
      <c r="J747" s="12">
        <f t="shared" si="23"/>
        <v>9.2700000000000014</v>
      </c>
    </row>
    <row r="748" spans="1:10" x14ac:dyDescent="0.25">
      <c r="A748" t="s">
        <v>806</v>
      </c>
      <c r="B748">
        <v>35.729999999999997</v>
      </c>
      <c r="C748">
        <v>9.6</v>
      </c>
      <c r="D748">
        <v>0.05</v>
      </c>
      <c r="E748">
        <v>1</v>
      </c>
      <c r="F748">
        <v>3.3</v>
      </c>
      <c r="G748">
        <v>49.95</v>
      </c>
      <c r="H748" s="11">
        <v>45495</v>
      </c>
      <c r="I748" s="12">
        <f t="shared" si="22"/>
        <v>85.68</v>
      </c>
      <c r="J748" s="12">
        <f t="shared" si="23"/>
        <v>9.65</v>
      </c>
    </row>
    <row r="749" spans="1:10" x14ac:dyDescent="0.25">
      <c r="A749" t="s">
        <v>807</v>
      </c>
      <c r="B749">
        <v>36.03</v>
      </c>
      <c r="C749">
        <v>9.44</v>
      </c>
      <c r="D749">
        <v>0.05</v>
      </c>
      <c r="E749">
        <v>1</v>
      </c>
      <c r="F749">
        <v>3</v>
      </c>
      <c r="G749">
        <v>50.11</v>
      </c>
      <c r="H749" s="11">
        <v>45494</v>
      </c>
      <c r="I749" s="12">
        <f t="shared" si="22"/>
        <v>86.14</v>
      </c>
      <c r="J749" s="12">
        <f t="shared" si="23"/>
        <v>9.49</v>
      </c>
    </row>
    <row r="750" spans="1:10" x14ac:dyDescent="0.25">
      <c r="A750" t="s">
        <v>808</v>
      </c>
      <c r="B750">
        <v>36.79</v>
      </c>
      <c r="C750">
        <v>9.17</v>
      </c>
      <c r="D750">
        <v>0.05</v>
      </c>
      <c r="E750">
        <v>1</v>
      </c>
      <c r="F750">
        <v>1.92</v>
      </c>
      <c r="G750">
        <v>50.72</v>
      </c>
      <c r="H750" s="11">
        <v>45493</v>
      </c>
      <c r="I750" s="12">
        <f t="shared" si="22"/>
        <v>87.509999999999991</v>
      </c>
      <c r="J750" s="12">
        <f t="shared" si="23"/>
        <v>9.2200000000000006</v>
      </c>
    </row>
    <row r="751" spans="1:10" x14ac:dyDescent="0.25">
      <c r="A751" t="s">
        <v>809</v>
      </c>
      <c r="B751">
        <v>36.479999999999997</v>
      </c>
      <c r="C751">
        <v>9.69</v>
      </c>
      <c r="D751">
        <v>0.05</v>
      </c>
      <c r="E751">
        <v>1</v>
      </c>
      <c r="F751">
        <v>1.88</v>
      </c>
      <c r="G751">
        <v>50.55</v>
      </c>
      <c r="H751" s="11">
        <v>45492</v>
      </c>
      <c r="I751" s="12">
        <f t="shared" si="22"/>
        <v>87.03</v>
      </c>
      <c r="J751" s="12">
        <f t="shared" si="23"/>
        <v>9.74</v>
      </c>
    </row>
    <row r="752" spans="1:10" x14ac:dyDescent="0.25">
      <c r="A752" t="s">
        <v>810</v>
      </c>
      <c r="B752">
        <v>36.479999999999997</v>
      </c>
      <c r="C752">
        <v>9.69</v>
      </c>
      <c r="D752">
        <v>0.05</v>
      </c>
      <c r="E752">
        <v>1</v>
      </c>
      <c r="F752">
        <v>1.88</v>
      </c>
      <c r="G752">
        <v>50.55</v>
      </c>
      <c r="H752" s="11">
        <v>45491</v>
      </c>
      <c r="I752" s="12">
        <f t="shared" si="22"/>
        <v>87.03</v>
      </c>
      <c r="J752" s="12">
        <f t="shared" si="23"/>
        <v>9.74</v>
      </c>
    </row>
    <row r="753" spans="1:10" x14ac:dyDescent="0.25">
      <c r="A753" t="s">
        <v>811</v>
      </c>
      <c r="B753">
        <v>36.479999999999997</v>
      </c>
      <c r="C753">
        <v>9.69</v>
      </c>
      <c r="D753">
        <v>0.05</v>
      </c>
      <c r="E753">
        <v>1</v>
      </c>
      <c r="F753">
        <v>1.88</v>
      </c>
      <c r="G753">
        <v>50.56</v>
      </c>
      <c r="H753" s="11">
        <v>45490</v>
      </c>
      <c r="I753" s="12">
        <f t="shared" si="22"/>
        <v>87.039999999999992</v>
      </c>
      <c r="J753" s="12">
        <f t="shared" si="23"/>
        <v>9.74</v>
      </c>
    </row>
    <row r="754" spans="1:10" x14ac:dyDescent="0.25">
      <c r="A754" t="s">
        <v>812</v>
      </c>
      <c r="B754">
        <v>36.630000000000003</v>
      </c>
      <c r="C754">
        <v>9.14</v>
      </c>
      <c r="D754">
        <v>0.05</v>
      </c>
      <c r="E754">
        <v>1</v>
      </c>
      <c r="F754">
        <v>2.31</v>
      </c>
      <c r="G754">
        <v>50.53</v>
      </c>
      <c r="H754" s="11">
        <v>45489</v>
      </c>
      <c r="I754" s="12">
        <f t="shared" si="22"/>
        <v>87.16</v>
      </c>
      <c r="J754" s="12">
        <f t="shared" si="23"/>
        <v>9.1900000000000013</v>
      </c>
    </row>
    <row r="755" spans="1:10" x14ac:dyDescent="0.25">
      <c r="A755" t="s">
        <v>813</v>
      </c>
      <c r="B755">
        <v>36.630000000000003</v>
      </c>
      <c r="C755">
        <v>9.14</v>
      </c>
      <c r="D755">
        <v>0.05</v>
      </c>
      <c r="E755">
        <v>1</v>
      </c>
      <c r="F755">
        <v>2.31</v>
      </c>
      <c r="G755">
        <v>50.54</v>
      </c>
      <c r="H755" s="11">
        <v>45488</v>
      </c>
      <c r="I755" s="12">
        <f t="shared" si="22"/>
        <v>87.17</v>
      </c>
      <c r="J755" s="12">
        <f t="shared" si="23"/>
        <v>9.1900000000000013</v>
      </c>
    </row>
    <row r="756" spans="1:10" x14ac:dyDescent="0.25">
      <c r="A756" t="s">
        <v>814</v>
      </c>
      <c r="B756">
        <v>36.65</v>
      </c>
      <c r="C756">
        <v>9.14</v>
      </c>
      <c r="D756">
        <v>0.05</v>
      </c>
      <c r="E756">
        <v>1</v>
      </c>
      <c r="F756">
        <v>2.31</v>
      </c>
      <c r="G756">
        <v>50.52</v>
      </c>
      <c r="H756" s="11">
        <v>45487</v>
      </c>
      <c r="I756" s="12">
        <f t="shared" si="22"/>
        <v>87.17</v>
      </c>
      <c r="J756" s="12">
        <f t="shared" si="23"/>
        <v>9.1900000000000013</v>
      </c>
    </row>
    <row r="757" spans="1:10" x14ac:dyDescent="0.25">
      <c r="A757" t="s">
        <v>815</v>
      </c>
      <c r="B757">
        <v>36.159999999999997</v>
      </c>
      <c r="C757">
        <v>9.07</v>
      </c>
      <c r="D757">
        <v>0.05</v>
      </c>
      <c r="E757">
        <v>1</v>
      </c>
      <c r="F757">
        <v>2.52</v>
      </c>
      <c r="G757">
        <v>50.84</v>
      </c>
      <c r="H757" s="11">
        <v>45486</v>
      </c>
      <c r="I757" s="12">
        <f t="shared" si="22"/>
        <v>87</v>
      </c>
      <c r="J757" s="12">
        <f t="shared" si="23"/>
        <v>9.120000000000001</v>
      </c>
    </row>
    <row r="758" spans="1:10" x14ac:dyDescent="0.25">
      <c r="A758" t="s">
        <v>816</v>
      </c>
      <c r="B758">
        <v>35.75</v>
      </c>
      <c r="C758">
        <v>9.58</v>
      </c>
      <c r="D758">
        <v>0.05</v>
      </c>
      <c r="E758">
        <v>1</v>
      </c>
      <c r="F758">
        <v>1.7</v>
      </c>
      <c r="G758">
        <v>51.59</v>
      </c>
      <c r="H758" s="11">
        <v>45485</v>
      </c>
      <c r="I758" s="12">
        <f t="shared" si="22"/>
        <v>87.34</v>
      </c>
      <c r="J758" s="12">
        <f t="shared" si="23"/>
        <v>9.6300000000000008</v>
      </c>
    </row>
    <row r="759" spans="1:10" x14ac:dyDescent="0.25">
      <c r="A759" t="s">
        <v>817</v>
      </c>
      <c r="B759">
        <v>35.75</v>
      </c>
      <c r="C759">
        <v>9.58</v>
      </c>
      <c r="D759">
        <v>0.05</v>
      </c>
      <c r="E759">
        <v>1</v>
      </c>
      <c r="F759">
        <v>1.7</v>
      </c>
      <c r="G759">
        <v>51.59</v>
      </c>
      <c r="H759" s="11">
        <v>45484</v>
      </c>
      <c r="I759" s="12">
        <f t="shared" si="22"/>
        <v>87.34</v>
      </c>
      <c r="J759" s="12">
        <f t="shared" si="23"/>
        <v>9.6300000000000008</v>
      </c>
    </row>
    <row r="760" spans="1:10" x14ac:dyDescent="0.25">
      <c r="A760" t="s">
        <v>818</v>
      </c>
      <c r="B760">
        <v>35.75</v>
      </c>
      <c r="C760">
        <v>9.58</v>
      </c>
      <c r="D760">
        <v>0.05</v>
      </c>
      <c r="E760">
        <v>1</v>
      </c>
      <c r="F760">
        <v>1.69</v>
      </c>
      <c r="G760">
        <v>51.6</v>
      </c>
      <c r="H760" s="11">
        <v>45483</v>
      </c>
      <c r="I760" s="12">
        <f t="shared" si="22"/>
        <v>87.35</v>
      </c>
      <c r="J760" s="12">
        <f t="shared" si="23"/>
        <v>9.6300000000000008</v>
      </c>
    </row>
    <row r="761" spans="1:10" x14ac:dyDescent="0.25">
      <c r="A761" t="s">
        <v>819</v>
      </c>
      <c r="B761">
        <v>35.47</v>
      </c>
      <c r="C761">
        <v>9.8800000000000008</v>
      </c>
      <c r="D761">
        <v>0.05</v>
      </c>
      <c r="E761">
        <v>1</v>
      </c>
      <c r="F761">
        <v>1.61</v>
      </c>
      <c r="G761">
        <v>51.66</v>
      </c>
      <c r="H761" s="11">
        <v>45482</v>
      </c>
      <c r="I761" s="12">
        <f t="shared" si="22"/>
        <v>87.13</v>
      </c>
      <c r="J761" s="12">
        <f t="shared" si="23"/>
        <v>9.9300000000000015</v>
      </c>
    </row>
    <row r="762" spans="1:10" x14ac:dyDescent="0.25">
      <c r="A762" t="s">
        <v>820</v>
      </c>
      <c r="B762">
        <v>33.81</v>
      </c>
      <c r="C762">
        <v>8.83</v>
      </c>
      <c r="D762">
        <v>0.05</v>
      </c>
      <c r="E762">
        <v>1</v>
      </c>
      <c r="F762">
        <v>8.42</v>
      </c>
      <c r="G762">
        <v>47.64</v>
      </c>
      <c r="H762" s="11">
        <v>45481</v>
      </c>
      <c r="I762" s="12">
        <f t="shared" si="22"/>
        <v>81.45</v>
      </c>
      <c r="J762" s="12">
        <f t="shared" si="23"/>
        <v>8.8800000000000008</v>
      </c>
    </row>
    <row r="763" spans="1:10" x14ac:dyDescent="0.25">
      <c r="A763" t="s">
        <v>821</v>
      </c>
      <c r="B763">
        <v>33.770000000000003</v>
      </c>
      <c r="C763">
        <v>9.25</v>
      </c>
      <c r="D763">
        <v>0.05</v>
      </c>
      <c r="E763">
        <v>1</v>
      </c>
      <c r="F763">
        <v>9.01</v>
      </c>
      <c r="G763">
        <v>46.63</v>
      </c>
      <c r="H763" s="11">
        <v>45480</v>
      </c>
      <c r="I763" s="12">
        <f t="shared" si="22"/>
        <v>80.400000000000006</v>
      </c>
      <c r="J763" s="12">
        <f t="shared" si="23"/>
        <v>9.3000000000000007</v>
      </c>
    </row>
    <row r="764" spans="1:10" x14ac:dyDescent="0.25">
      <c r="A764" t="s">
        <v>822</v>
      </c>
      <c r="B764">
        <v>36.369999999999997</v>
      </c>
      <c r="C764">
        <v>9.6199999999999992</v>
      </c>
      <c r="D764">
        <v>0.05</v>
      </c>
      <c r="E764">
        <v>1</v>
      </c>
      <c r="F764">
        <v>2.52</v>
      </c>
      <c r="G764">
        <v>50.02</v>
      </c>
      <c r="H764" s="11">
        <v>45479</v>
      </c>
      <c r="I764" s="12">
        <f t="shared" si="22"/>
        <v>86.39</v>
      </c>
      <c r="J764" s="12">
        <f t="shared" si="23"/>
        <v>9.67</v>
      </c>
    </row>
    <row r="765" spans="1:10" x14ac:dyDescent="0.25">
      <c r="A765" t="s">
        <v>823</v>
      </c>
      <c r="B765">
        <v>33.33</v>
      </c>
      <c r="C765">
        <v>10.9</v>
      </c>
      <c r="D765">
        <v>0.06</v>
      </c>
      <c r="E765">
        <v>1</v>
      </c>
      <c r="F765">
        <v>7.01</v>
      </c>
      <c r="G765">
        <v>47.25</v>
      </c>
      <c r="H765" s="11">
        <v>45478</v>
      </c>
      <c r="I765" s="12">
        <f t="shared" si="22"/>
        <v>80.58</v>
      </c>
      <c r="J765" s="12">
        <f t="shared" si="23"/>
        <v>10.96</v>
      </c>
    </row>
    <row r="766" spans="1:10" x14ac:dyDescent="0.25">
      <c r="A766" t="s">
        <v>824</v>
      </c>
      <c r="B766">
        <v>33.33</v>
      </c>
      <c r="C766">
        <v>10.9</v>
      </c>
      <c r="D766">
        <v>0.06</v>
      </c>
      <c r="E766">
        <v>1</v>
      </c>
      <c r="F766">
        <v>7</v>
      </c>
      <c r="G766">
        <v>47.25</v>
      </c>
      <c r="H766" s="11">
        <v>45477</v>
      </c>
      <c r="I766" s="12">
        <f t="shared" si="22"/>
        <v>80.58</v>
      </c>
      <c r="J766" s="12">
        <f t="shared" si="23"/>
        <v>10.96</v>
      </c>
    </row>
    <row r="767" spans="1:10" x14ac:dyDescent="0.25">
      <c r="A767" t="s">
        <v>825</v>
      </c>
      <c r="B767">
        <v>33.33</v>
      </c>
      <c r="C767">
        <v>10.9</v>
      </c>
      <c r="D767">
        <v>0.06</v>
      </c>
      <c r="E767">
        <v>1</v>
      </c>
      <c r="F767">
        <v>7</v>
      </c>
      <c r="G767">
        <v>47.25</v>
      </c>
      <c r="H767" s="11">
        <v>45476</v>
      </c>
      <c r="I767" s="12">
        <f t="shared" si="22"/>
        <v>80.58</v>
      </c>
      <c r="J767" s="12">
        <f t="shared" si="23"/>
        <v>10.96</v>
      </c>
    </row>
    <row r="768" spans="1:10" x14ac:dyDescent="0.25">
      <c r="A768" t="s">
        <v>826</v>
      </c>
      <c r="B768">
        <v>32.99</v>
      </c>
      <c r="C768">
        <v>10.97</v>
      </c>
      <c r="D768">
        <v>0.06</v>
      </c>
      <c r="E768">
        <v>2</v>
      </c>
      <c r="F768">
        <v>7.36</v>
      </c>
      <c r="G768">
        <v>47.12</v>
      </c>
      <c r="H768" s="11">
        <v>45475</v>
      </c>
      <c r="I768" s="12">
        <f t="shared" si="22"/>
        <v>80.11</v>
      </c>
      <c r="J768" s="12">
        <f t="shared" si="23"/>
        <v>11.030000000000001</v>
      </c>
    </row>
    <row r="769" spans="1:10" x14ac:dyDescent="0.25">
      <c r="A769" t="s">
        <v>827</v>
      </c>
      <c r="B769">
        <v>34.97</v>
      </c>
      <c r="C769">
        <v>11.75</v>
      </c>
      <c r="D769">
        <v>0.06</v>
      </c>
      <c r="E769">
        <v>2</v>
      </c>
      <c r="F769">
        <v>1.9</v>
      </c>
      <c r="G769">
        <v>49.7</v>
      </c>
      <c r="H769" s="11">
        <v>45474</v>
      </c>
      <c r="I769" s="12">
        <f t="shared" si="22"/>
        <v>84.67</v>
      </c>
      <c r="J769" s="12">
        <f t="shared" si="23"/>
        <v>11.81</v>
      </c>
    </row>
    <row r="770" spans="1:10" x14ac:dyDescent="0.25">
      <c r="A770" t="s">
        <v>828</v>
      </c>
      <c r="B770">
        <v>33.21</v>
      </c>
      <c r="C770">
        <v>10.88</v>
      </c>
      <c r="D770">
        <v>0.06</v>
      </c>
      <c r="E770">
        <v>2</v>
      </c>
      <c r="F770">
        <v>6.9</v>
      </c>
      <c r="G770">
        <v>47.37</v>
      </c>
      <c r="H770" s="11">
        <v>45473</v>
      </c>
      <c r="I770" s="12">
        <f t="shared" ref="I770:I833" si="24">B770+G770</f>
        <v>80.58</v>
      </c>
      <c r="J770" s="12">
        <f t="shared" ref="J770:J833" si="25">D770+C770</f>
        <v>10.940000000000001</v>
      </c>
    </row>
    <row r="771" spans="1:10" x14ac:dyDescent="0.25">
      <c r="A771" t="s">
        <v>829</v>
      </c>
      <c r="B771">
        <v>32.24</v>
      </c>
      <c r="C771">
        <v>12.86</v>
      </c>
      <c r="D771">
        <v>0.05</v>
      </c>
      <c r="E771">
        <v>1</v>
      </c>
      <c r="F771">
        <v>8.69</v>
      </c>
      <c r="G771">
        <v>44.68</v>
      </c>
      <c r="H771" s="11">
        <v>45472</v>
      </c>
      <c r="I771" s="12">
        <f t="shared" si="24"/>
        <v>76.92</v>
      </c>
      <c r="J771" s="12">
        <f t="shared" si="25"/>
        <v>12.91</v>
      </c>
    </row>
    <row r="772" spans="1:10" x14ac:dyDescent="0.25">
      <c r="A772" t="s">
        <v>830</v>
      </c>
      <c r="B772">
        <v>35.659999999999997</v>
      </c>
      <c r="C772">
        <v>13.19</v>
      </c>
      <c r="D772">
        <v>0.05</v>
      </c>
      <c r="E772">
        <v>1</v>
      </c>
      <c r="F772">
        <v>2.3199999999999998</v>
      </c>
      <c r="G772">
        <v>47.32</v>
      </c>
      <c r="H772" s="11">
        <v>45471</v>
      </c>
      <c r="I772" s="12">
        <f t="shared" si="24"/>
        <v>82.97999999999999</v>
      </c>
      <c r="J772" s="12">
        <f t="shared" si="25"/>
        <v>13.24</v>
      </c>
    </row>
    <row r="773" spans="1:10" x14ac:dyDescent="0.25">
      <c r="A773" t="s">
        <v>831</v>
      </c>
      <c r="B773">
        <v>35.659999999999997</v>
      </c>
      <c r="C773">
        <v>13.19</v>
      </c>
      <c r="D773">
        <v>0.05</v>
      </c>
      <c r="E773">
        <v>1</v>
      </c>
      <c r="F773">
        <v>2.3199999999999998</v>
      </c>
      <c r="G773">
        <v>47.32</v>
      </c>
      <c r="H773" s="11">
        <v>45470</v>
      </c>
      <c r="I773" s="12">
        <f t="shared" si="24"/>
        <v>82.97999999999999</v>
      </c>
      <c r="J773" s="12">
        <f t="shared" si="25"/>
        <v>13.24</v>
      </c>
    </row>
    <row r="774" spans="1:10" x14ac:dyDescent="0.25">
      <c r="A774" t="s">
        <v>832</v>
      </c>
      <c r="B774">
        <v>35.659999999999997</v>
      </c>
      <c r="C774">
        <v>13.19</v>
      </c>
      <c r="D774">
        <v>0.05</v>
      </c>
      <c r="E774">
        <v>1</v>
      </c>
      <c r="F774">
        <v>2.31</v>
      </c>
      <c r="G774">
        <v>47.33</v>
      </c>
      <c r="H774" s="11">
        <v>45469</v>
      </c>
      <c r="I774" s="12">
        <f t="shared" si="24"/>
        <v>82.99</v>
      </c>
      <c r="J774" s="12">
        <f t="shared" si="25"/>
        <v>13.24</v>
      </c>
    </row>
    <row r="775" spans="1:10" x14ac:dyDescent="0.25">
      <c r="A775" t="s">
        <v>833</v>
      </c>
      <c r="B775">
        <v>34.450000000000003</v>
      </c>
      <c r="C775">
        <v>13.04</v>
      </c>
      <c r="D775">
        <v>0.05</v>
      </c>
      <c r="E775">
        <v>1</v>
      </c>
      <c r="F775">
        <v>3.75</v>
      </c>
      <c r="G775">
        <v>47.24</v>
      </c>
      <c r="H775" s="11">
        <v>45468</v>
      </c>
      <c r="I775" s="12">
        <f t="shared" si="24"/>
        <v>81.69</v>
      </c>
      <c r="J775" s="12">
        <f t="shared" si="25"/>
        <v>13.09</v>
      </c>
    </row>
    <row r="776" spans="1:10" x14ac:dyDescent="0.25">
      <c r="A776" t="s">
        <v>834</v>
      </c>
      <c r="B776">
        <v>34.450000000000003</v>
      </c>
      <c r="C776">
        <v>13.04</v>
      </c>
      <c r="D776">
        <v>0.05</v>
      </c>
      <c r="E776">
        <v>1</v>
      </c>
      <c r="F776">
        <v>3.74</v>
      </c>
      <c r="G776">
        <v>47.25</v>
      </c>
      <c r="H776" s="11">
        <v>45467</v>
      </c>
      <c r="I776" s="12">
        <f t="shared" si="24"/>
        <v>81.7</v>
      </c>
      <c r="J776" s="12">
        <f t="shared" si="25"/>
        <v>13.09</v>
      </c>
    </row>
    <row r="777" spans="1:10" x14ac:dyDescent="0.25">
      <c r="A777" t="s">
        <v>835</v>
      </c>
      <c r="B777">
        <v>35.28</v>
      </c>
      <c r="C777">
        <v>9.77</v>
      </c>
      <c r="D777">
        <v>0.05</v>
      </c>
      <c r="E777">
        <v>1</v>
      </c>
      <c r="F777">
        <v>7.18</v>
      </c>
      <c r="G777">
        <v>46.25</v>
      </c>
      <c r="H777" s="11">
        <v>45466</v>
      </c>
      <c r="I777" s="12">
        <f t="shared" si="24"/>
        <v>81.53</v>
      </c>
      <c r="J777" s="12">
        <f t="shared" si="25"/>
        <v>9.82</v>
      </c>
    </row>
    <row r="778" spans="1:10" x14ac:dyDescent="0.25">
      <c r="A778" t="s">
        <v>836</v>
      </c>
      <c r="B778">
        <v>32.03</v>
      </c>
      <c r="C778">
        <v>13.02</v>
      </c>
      <c r="D778">
        <v>0.04</v>
      </c>
      <c r="E778">
        <v>1</v>
      </c>
      <c r="F778">
        <v>8.99</v>
      </c>
      <c r="G778">
        <v>44.49</v>
      </c>
      <c r="H778" s="11">
        <v>45465</v>
      </c>
      <c r="I778" s="12">
        <f t="shared" si="24"/>
        <v>76.52000000000001</v>
      </c>
      <c r="J778" s="12">
        <f t="shared" si="25"/>
        <v>13.059999999999999</v>
      </c>
    </row>
    <row r="779" spans="1:10" x14ac:dyDescent="0.25">
      <c r="A779" t="s">
        <v>837</v>
      </c>
      <c r="B779">
        <v>30.35</v>
      </c>
      <c r="C779">
        <v>9.41</v>
      </c>
      <c r="D779">
        <v>0.04</v>
      </c>
      <c r="E779">
        <v>1</v>
      </c>
      <c r="F779">
        <v>15.34</v>
      </c>
      <c r="G779">
        <v>43.48</v>
      </c>
      <c r="H779" s="11">
        <v>45464</v>
      </c>
      <c r="I779" s="12">
        <f t="shared" si="24"/>
        <v>73.83</v>
      </c>
      <c r="J779" s="12">
        <f t="shared" si="25"/>
        <v>9.4499999999999993</v>
      </c>
    </row>
    <row r="780" spans="1:10" x14ac:dyDescent="0.25">
      <c r="A780" t="s">
        <v>838</v>
      </c>
      <c r="B780">
        <v>30.36</v>
      </c>
      <c r="C780">
        <v>9.41</v>
      </c>
      <c r="D780">
        <v>0.04</v>
      </c>
      <c r="E780">
        <v>1</v>
      </c>
      <c r="F780">
        <v>15.34</v>
      </c>
      <c r="G780">
        <v>43.47</v>
      </c>
      <c r="H780" s="11">
        <v>45463</v>
      </c>
      <c r="I780" s="12">
        <f t="shared" si="24"/>
        <v>73.83</v>
      </c>
      <c r="J780" s="12">
        <f t="shared" si="25"/>
        <v>9.4499999999999993</v>
      </c>
    </row>
    <row r="781" spans="1:10" x14ac:dyDescent="0.25">
      <c r="A781" t="s">
        <v>839</v>
      </c>
      <c r="B781">
        <v>26.83</v>
      </c>
      <c r="C781">
        <v>19.899999999999999</v>
      </c>
      <c r="D781">
        <v>0.04</v>
      </c>
      <c r="E781">
        <v>1</v>
      </c>
      <c r="F781">
        <v>13.59</v>
      </c>
      <c r="G781">
        <v>38.43</v>
      </c>
      <c r="H781" s="11">
        <v>45462</v>
      </c>
      <c r="I781" s="12">
        <f t="shared" si="24"/>
        <v>65.259999999999991</v>
      </c>
      <c r="J781" s="12">
        <f t="shared" si="25"/>
        <v>19.939999999999998</v>
      </c>
    </row>
    <row r="782" spans="1:10" x14ac:dyDescent="0.25">
      <c r="A782" t="s">
        <v>840</v>
      </c>
      <c r="B782">
        <v>26.1</v>
      </c>
      <c r="C782">
        <v>8.15</v>
      </c>
      <c r="D782">
        <v>0.04</v>
      </c>
      <c r="E782">
        <v>1</v>
      </c>
      <c r="F782">
        <v>24.8</v>
      </c>
      <c r="G782">
        <v>39.75</v>
      </c>
      <c r="H782" s="11">
        <v>45461</v>
      </c>
      <c r="I782" s="12">
        <f t="shared" si="24"/>
        <v>65.849999999999994</v>
      </c>
      <c r="J782" s="12">
        <f t="shared" si="25"/>
        <v>8.19</v>
      </c>
    </row>
    <row r="783" spans="1:10" x14ac:dyDescent="0.25">
      <c r="A783" t="s">
        <v>841</v>
      </c>
      <c r="B783">
        <v>27.03</v>
      </c>
      <c r="C783">
        <v>10.61</v>
      </c>
      <c r="D783">
        <v>0.05</v>
      </c>
      <c r="E783">
        <v>2</v>
      </c>
      <c r="F783">
        <v>19.37</v>
      </c>
      <c r="G783">
        <v>41.43</v>
      </c>
      <c r="H783" s="11">
        <v>45460</v>
      </c>
      <c r="I783" s="12">
        <f t="shared" si="24"/>
        <v>68.460000000000008</v>
      </c>
      <c r="J783" s="12">
        <f t="shared" si="25"/>
        <v>10.66</v>
      </c>
    </row>
    <row r="784" spans="1:10" x14ac:dyDescent="0.25">
      <c r="A784" t="s">
        <v>842</v>
      </c>
      <c r="B784">
        <v>27.03</v>
      </c>
      <c r="C784">
        <v>10.62</v>
      </c>
      <c r="D784">
        <v>0.05</v>
      </c>
      <c r="E784">
        <v>2</v>
      </c>
      <c r="F784">
        <v>19.36</v>
      </c>
      <c r="G784">
        <v>41.44</v>
      </c>
      <c r="H784" s="11">
        <v>45459</v>
      </c>
      <c r="I784" s="12">
        <f t="shared" si="24"/>
        <v>68.47</v>
      </c>
      <c r="J784" s="12">
        <f t="shared" si="25"/>
        <v>10.67</v>
      </c>
    </row>
    <row r="785" spans="1:10" x14ac:dyDescent="0.25">
      <c r="A785" t="s">
        <v>843</v>
      </c>
      <c r="B785">
        <v>33.33</v>
      </c>
      <c r="C785">
        <v>13.02</v>
      </c>
      <c r="D785">
        <v>0.06</v>
      </c>
      <c r="E785">
        <v>2</v>
      </c>
      <c r="F785">
        <v>1.41</v>
      </c>
      <c r="G785">
        <v>50.37</v>
      </c>
      <c r="H785" s="11">
        <v>45458</v>
      </c>
      <c r="I785" s="12">
        <f t="shared" si="24"/>
        <v>83.699999999999989</v>
      </c>
      <c r="J785" s="12">
        <f t="shared" si="25"/>
        <v>13.08</v>
      </c>
    </row>
    <row r="786" spans="1:10" x14ac:dyDescent="0.25">
      <c r="A786" t="s">
        <v>844</v>
      </c>
      <c r="B786">
        <v>33.119999999999997</v>
      </c>
      <c r="C786">
        <v>13.62</v>
      </c>
      <c r="D786">
        <v>0.06</v>
      </c>
      <c r="E786">
        <v>2</v>
      </c>
      <c r="F786">
        <v>1.37</v>
      </c>
      <c r="G786">
        <v>50.08</v>
      </c>
      <c r="H786" s="11">
        <v>45457</v>
      </c>
      <c r="I786" s="12">
        <f t="shared" si="24"/>
        <v>83.199999999999989</v>
      </c>
      <c r="J786" s="12">
        <f t="shared" si="25"/>
        <v>13.68</v>
      </c>
    </row>
    <row r="787" spans="1:10" x14ac:dyDescent="0.25">
      <c r="A787" t="s">
        <v>845</v>
      </c>
      <c r="B787">
        <v>33.130000000000003</v>
      </c>
      <c r="C787">
        <v>13.62</v>
      </c>
      <c r="D787">
        <v>0.06</v>
      </c>
      <c r="E787">
        <v>2</v>
      </c>
      <c r="F787">
        <v>1.37</v>
      </c>
      <c r="G787">
        <v>50.07</v>
      </c>
      <c r="H787" s="11">
        <v>45456</v>
      </c>
      <c r="I787" s="12">
        <f t="shared" si="24"/>
        <v>83.2</v>
      </c>
      <c r="J787" s="12">
        <f t="shared" si="25"/>
        <v>13.68</v>
      </c>
    </row>
    <row r="788" spans="1:10" x14ac:dyDescent="0.25">
      <c r="A788" t="s">
        <v>846</v>
      </c>
      <c r="B788">
        <v>33.200000000000003</v>
      </c>
      <c r="C788">
        <v>13.61</v>
      </c>
      <c r="D788">
        <v>0.06</v>
      </c>
      <c r="E788">
        <v>2</v>
      </c>
      <c r="F788">
        <v>1.36</v>
      </c>
      <c r="G788">
        <v>50.02</v>
      </c>
      <c r="H788" s="11">
        <v>45455</v>
      </c>
      <c r="I788" s="12">
        <f t="shared" si="24"/>
        <v>83.22</v>
      </c>
      <c r="J788" s="12">
        <f t="shared" si="25"/>
        <v>13.67</v>
      </c>
    </row>
    <row r="789" spans="1:10" x14ac:dyDescent="0.25">
      <c r="A789" t="s">
        <v>847</v>
      </c>
      <c r="B789">
        <v>33.08</v>
      </c>
      <c r="C789">
        <v>13.61</v>
      </c>
      <c r="D789">
        <v>0.06</v>
      </c>
      <c r="E789">
        <v>2</v>
      </c>
      <c r="F789">
        <v>1.36</v>
      </c>
      <c r="G789">
        <v>50.15</v>
      </c>
      <c r="H789" s="11">
        <v>45454</v>
      </c>
      <c r="I789" s="12">
        <f t="shared" si="24"/>
        <v>83.22999999999999</v>
      </c>
      <c r="J789" s="12">
        <f t="shared" si="25"/>
        <v>13.67</v>
      </c>
    </row>
    <row r="790" spans="1:10" x14ac:dyDescent="0.25">
      <c r="A790" t="s">
        <v>848</v>
      </c>
      <c r="B790">
        <v>31.34</v>
      </c>
      <c r="C790">
        <v>11.31</v>
      </c>
      <c r="D790">
        <v>0.06</v>
      </c>
      <c r="E790">
        <v>2</v>
      </c>
      <c r="F790">
        <v>8.32</v>
      </c>
      <c r="G790">
        <v>47.29</v>
      </c>
      <c r="H790" s="11">
        <v>45453</v>
      </c>
      <c r="I790" s="12">
        <f t="shared" si="24"/>
        <v>78.63</v>
      </c>
      <c r="J790" s="12">
        <f t="shared" si="25"/>
        <v>11.370000000000001</v>
      </c>
    </row>
    <row r="791" spans="1:10" x14ac:dyDescent="0.25">
      <c r="A791" t="s">
        <v>849</v>
      </c>
      <c r="B791">
        <v>30.65</v>
      </c>
      <c r="C791">
        <v>11.8</v>
      </c>
      <c r="D791">
        <v>0.06</v>
      </c>
      <c r="E791">
        <v>2</v>
      </c>
      <c r="F791">
        <v>8.69</v>
      </c>
      <c r="G791">
        <v>47.08</v>
      </c>
      <c r="H791" s="11">
        <v>45452</v>
      </c>
      <c r="I791" s="12">
        <f t="shared" si="24"/>
        <v>77.72999999999999</v>
      </c>
      <c r="J791" s="12">
        <f t="shared" si="25"/>
        <v>11.860000000000001</v>
      </c>
    </row>
    <row r="792" spans="1:10" x14ac:dyDescent="0.25">
      <c r="A792" t="s">
        <v>850</v>
      </c>
      <c r="B792">
        <v>32.79</v>
      </c>
      <c r="C792">
        <v>12.38</v>
      </c>
      <c r="D792">
        <v>0.06</v>
      </c>
      <c r="E792">
        <v>2</v>
      </c>
      <c r="F792">
        <v>1.88</v>
      </c>
      <c r="G792">
        <v>51.02</v>
      </c>
      <c r="H792" s="11">
        <v>45451</v>
      </c>
      <c r="I792" s="12">
        <f t="shared" si="24"/>
        <v>83.81</v>
      </c>
      <c r="J792" s="12">
        <f t="shared" si="25"/>
        <v>12.440000000000001</v>
      </c>
    </row>
    <row r="793" spans="1:10" x14ac:dyDescent="0.25">
      <c r="A793" t="s">
        <v>851</v>
      </c>
      <c r="B793">
        <v>32.71</v>
      </c>
      <c r="C793">
        <v>2.9</v>
      </c>
      <c r="D793">
        <v>0.06</v>
      </c>
      <c r="E793">
        <v>2</v>
      </c>
      <c r="F793">
        <v>11.67</v>
      </c>
      <c r="G793">
        <v>50.82</v>
      </c>
      <c r="H793" s="11">
        <v>45450</v>
      </c>
      <c r="I793" s="12">
        <f t="shared" si="24"/>
        <v>83.53</v>
      </c>
      <c r="J793" s="12">
        <f t="shared" si="25"/>
        <v>2.96</v>
      </c>
    </row>
    <row r="794" spans="1:10" x14ac:dyDescent="0.25">
      <c r="A794" t="s">
        <v>852</v>
      </c>
      <c r="B794">
        <v>32.71</v>
      </c>
      <c r="C794">
        <v>2.9</v>
      </c>
      <c r="D794">
        <v>0.06</v>
      </c>
      <c r="E794">
        <v>2</v>
      </c>
      <c r="F794">
        <v>11.68</v>
      </c>
      <c r="G794">
        <v>50.82</v>
      </c>
      <c r="H794" s="11">
        <v>45449</v>
      </c>
      <c r="I794" s="12">
        <f t="shared" si="24"/>
        <v>83.53</v>
      </c>
      <c r="J794" s="12">
        <f t="shared" si="25"/>
        <v>2.96</v>
      </c>
    </row>
    <row r="795" spans="1:10" x14ac:dyDescent="0.25">
      <c r="A795" t="s">
        <v>853</v>
      </c>
      <c r="B795">
        <v>32.71</v>
      </c>
      <c r="C795">
        <v>2.9</v>
      </c>
      <c r="D795">
        <v>0.06</v>
      </c>
      <c r="E795">
        <v>2</v>
      </c>
      <c r="F795">
        <v>11.68</v>
      </c>
      <c r="G795">
        <v>50.82</v>
      </c>
      <c r="H795" s="11">
        <v>45448</v>
      </c>
      <c r="I795" s="12">
        <f t="shared" si="24"/>
        <v>83.53</v>
      </c>
      <c r="J795" s="12">
        <f t="shared" si="25"/>
        <v>2.96</v>
      </c>
    </row>
    <row r="796" spans="1:10" x14ac:dyDescent="0.25">
      <c r="A796" t="s">
        <v>854</v>
      </c>
      <c r="B796">
        <v>32.270000000000003</v>
      </c>
      <c r="C796">
        <v>2.84</v>
      </c>
      <c r="D796">
        <v>0.06</v>
      </c>
      <c r="E796">
        <v>2</v>
      </c>
      <c r="F796">
        <v>12.62</v>
      </c>
      <c r="G796">
        <v>50.42</v>
      </c>
      <c r="H796" s="11">
        <v>45447</v>
      </c>
      <c r="I796" s="12">
        <f t="shared" si="24"/>
        <v>82.69</v>
      </c>
      <c r="J796" s="12">
        <f t="shared" si="25"/>
        <v>2.9</v>
      </c>
    </row>
    <row r="797" spans="1:10" x14ac:dyDescent="0.25">
      <c r="A797" t="s">
        <v>855</v>
      </c>
      <c r="B797">
        <v>32.270000000000003</v>
      </c>
      <c r="C797">
        <v>2.84</v>
      </c>
      <c r="D797">
        <v>0.06</v>
      </c>
      <c r="E797">
        <v>2</v>
      </c>
      <c r="F797">
        <v>12.62</v>
      </c>
      <c r="G797">
        <v>50.42</v>
      </c>
      <c r="H797" s="11">
        <v>45446</v>
      </c>
      <c r="I797" s="12">
        <f t="shared" si="24"/>
        <v>82.69</v>
      </c>
      <c r="J797" s="12">
        <f t="shared" si="25"/>
        <v>2.9</v>
      </c>
    </row>
    <row r="798" spans="1:10" x14ac:dyDescent="0.25">
      <c r="A798" t="s">
        <v>856</v>
      </c>
      <c r="B798">
        <v>32.11</v>
      </c>
      <c r="C798">
        <v>2.85</v>
      </c>
      <c r="D798">
        <v>0.06</v>
      </c>
      <c r="E798">
        <v>2</v>
      </c>
      <c r="F798">
        <v>12.68</v>
      </c>
      <c r="G798">
        <v>50.5</v>
      </c>
      <c r="H798" s="11">
        <v>45445</v>
      </c>
      <c r="I798" s="12">
        <f t="shared" si="24"/>
        <v>82.61</v>
      </c>
      <c r="J798" s="12">
        <f t="shared" si="25"/>
        <v>2.91</v>
      </c>
    </row>
    <row r="799" spans="1:10" x14ac:dyDescent="0.25">
      <c r="A799" t="s">
        <v>857</v>
      </c>
      <c r="B799">
        <v>35.1</v>
      </c>
      <c r="C799">
        <v>0.94</v>
      </c>
      <c r="D799">
        <v>7.0000000000000007E-2</v>
      </c>
      <c r="E799">
        <v>2</v>
      </c>
      <c r="F799">
        <v>6.85</v>
      </c>
      <c r="G799">
        <v>55.1</v>
      </c>
      <c r="H799" s="11">
        <v>45444</v>
      </c>
      <c r="I799" s="12">
        <f t="shared" si="24"/>
        <v>90.2</v>
      </c>
      <c r="J799" s="12">
        <f t="shared" si="25"/>
        <v>1.01</v>
      </c>
    </row>
    <row r="800" spans="1:10" x14ac:dyDescent="0.25">
      <c r="A800" t="s">
        <v>858</v>
      </c>
      <c r="B800">
        <v>34.96</v>
      </c>
      <c r="C800">
        <v>0.94</v>
      </c>
      <c r="D800">
        <v>0.06</v>
      </c>
      <c r="E800">
        <v>2</v>
      </c>
      <c r="F800">
        <v>6.89</v>
      </c>
      <c r="G800">
        <v>55.19</v>
      </c>
      <c r="H800" s="11">
        <v>45443</v>
      </c>
      <c r="I800" s="12">
        <f t="shared" si="24"/>
        <v>90.15</v>
      </c>
      <c r="J800" s="12">
        <f t="shared" si="25"/>
        <v>1</v>
      </c>
    </row>
    <row r="801" spans="1:10" x14ac:dyDescent="0.25">
      <c r="A801" t="s">
        <v>859</v>
      </c>
      <c r="B801">
        <v>34.96</v>
      </c>
      <c r="C801">
        <v>0.94</v>
      </c>
      <c r="D801">
        <v>0.06</v>
      </c>
      <c r="E801">
        <v>2</v>
      </c>
      <c r="F801">
        <v>6.89</v>
      </c>
      <c r="G801">
        <v>55.19</v>
      </c>
      <c r="H801" s="11">
        <v>45442</v>
      </c>
      <c r="I801" s="12">
        <f t="shared" si="24"/>
        <v>90.15</v>
      </c>
      <c r="J801" s="12">
        <f t="shared" si="25"/>
        <v>1</v>
      </c>
    </row>
    <row r="802" spans="1:10" x14ac:dyDescent="0.25">
      <c r="A802" t="s">
        <v>860</v>
      </c>
      <c r="B802">
        <v>34.96</v>
      </c>
      <c r="C802">
        <v>0.94</v>
      </c>
      <c r="D802">
        <v>0.06</v>
      </c>
      <c r="E802">
        <v>2</v>
      </c>
      <c r="F802">
        <v>6.89</v>
      </c>
      <c r="G802">
        <v>55.19</v>
      </c>
      <c r="H802" s="11">
        <v>45441</v>
      </c>
      <c r="I802" s="12">
        <f t="shared" si="24"/>
        <v>90.15</v>
      </c>
      <c r="J802" s="12">
        <f t="shared" si="25"/>
        <v>1</v>
      </c>
    </row>
    <row r="803" spans="1:10" x14ac:dyDescent="0.25">
      <c r="A803" t="s">
        <v>861</v>
      </c>
      <c r="B803">
        <v>34.89</v>
      </c>
      <c r="C803">
        <v>0.95</v>
      </c>
      <c r="D803">
        <v>0.06</v>
      </c>
      <c r="E803">
        <v>2</v>
      </c>
      <c r="F803">
        <v>10.72</v>
      </c>
      <c r="G803">
        <v>51.39</v>
      </c>
      <c r="H803" s="11">
        <v>45440</v>
      </c>
      <c r="I803" s="12">
        <f t="shared" si="24"/>
        <v>86.28</v>
      </c>
      <c r="J803" s="12">
        <f t="shared" si="25"/>
        <v>1.01</v>
      </c>
    </row>
    <row r="804" spans="1:10" x14ac:dyDescent="0.25">
      <c r="A804" t="s">
        <v>862</v>
      </c>
      <c r="B804">
        <v>34.840000000000003</v>
      </c>
      <c r="C804">
        <v>0.96</v>
      </c>
      <c r="D804">
        <v>0.06</v>
      </c>
      <c r="E804">
        <v>2</v>
      </c>
      <c r="F804">
        <v>4.79</v>
      </c>
      <c r="G804">
        <v>57.41</v>
      </c>
      <c r="H804" s="11">
        <v>45439</v>
      </c>
      <c r="I804" s="12">
        <f t="shared" si="24"/>
        <v>92.25</v>
      </c>
      <c r="J804" s="12">
        <f t="shared" si="25"/>
        <v>1.02</v>
      </c>
    </row>
    <row r="805" spans="1:10" x14ac:dyDescent="0.25">
      <c r="A805" t="s">
        <v>863</v>
      </c>
      <c r="B805">
        <v>37.75</v>
      </c>
      <c r="C805">
        <v>0.96</v>
      </c>
      <c r="D805">
        <v>0.06</v>
      </c>
      <c r="E805">
        <v>2</v>
      </c>
      <c r="F805">
        <v>2.02</v>
      </c>
      <c r="G805">
        <v>57.29</v>
      </c>
      <c r="H805" s="11">
        <v>45438</v>
      </c>
      <c r="I805" s="12">
        <f t="shared" si="24"/>
        <v>95.039999999999992</v>
      </c>
      <c r="J805" s="12">
        <f t="shared" si="25"/>
        <v>1.02</v>
      </c>
    </row>
    <row r="806" spans="1:10" x14ac:dyDescent="0.25">
      <c r="A806" t="s">
        <v>864</v>
      </c>
      <c r="B806">
        <v>37.78</v>
      </c>
      <c r="C806">
        <v>0.95</v>
      </c>
      <c r="D806">
        <v>0.06</v>
      </c>
      <c r="E806">
        <v>3</v>
      </c>
      <c r="F806">
        <v>3.76</v>
      </c>
      <c r="G806">
        <v>54.46</v>
      </c>
      <c r="H806" s="11">
        <v>45437</v>
      </c>
      <c r="I806" s="12">
        <f t="shared" si="24"/>
        <v>92.240000000000009</v>
      </c>
      <c r="J806" s="12">
        <f t="shared" si="25"/>
        <v>1.01</v>
      </c>
    </row>
    <row r="807" spans="1:10" x14ac:dyDescent="0.25">
      <c r="A807" t="s">
        <v>865</v>
      </c>
      <c r="B807">
        <v>37.57</v>
      </c>
      <c r="C807">
        <v>1.77</v>
      </c>
      <c r="D807">
        <v>0.05</v>
      </c>
      <c r="E807">
        <v>3</v>
      </c>
      <c r="F807">
        <v>1.77</v>
      </c>
      <c r="G807">
        <v>55.93</v>
      </c>
      <c r="H807" s="11">
        <v>45436</v>
      </c>
      <c r="I807" s="12">
        <f t="shared" si="24"/>
        <v>93.5</v>
      </c>
      <c r="J807" s="12">
        <f t="shared" si="25"/>
        <v>1.82</v>
      </c>
    </row>
    <row r="808" spans="1:10" x14ac:dyDescent="0.25">
      <c r="A808" t="s">
        <v>866</v>
      </c>
      <c r="B808">
        <v>37.57</v>
      </c>
      <c r="C808">
        <v>1.77</v>
      </c>
      <c r="D808">
        <v>0.05</v>
      </c>
      <c r="E808">
        <v>3</v>
      </c>
      <c r="F808">
        <v>1.77</v>
      </c>
      <c r="G808">
        <v>55.93</v>
      </c>
      <c r="H808" s="11">
        <v>45435</v>
      </c>
      <c r="I808" s="12">
        <f t="shared" si="24"/>
        <v>93.5</v>
      </c>
      <c r="J808" s="12">
        <f t="shared" si="25"/>
        <v>1.82</v>
      </c>
    </row>
    <row r="809" spans="1:10" x14ac:dyDescent="0.25">
      <c r="A809" t="s">
        <v>867</v>
      </c>
      <c r="B809">
        <v>37.57</v>
      </c>
      <c r="C809">
        <v>1.77</v>
      </c>
      <c r="D809">
        <v>0.05</v>
      </c>
      <c r="E809">
        <v>3</v>
      </c>
      <c r="F809">
        <v>1.78</v>
      </c>
      <c r="G809">
        <v>55.93</v>
      </c>
      <c r="H809" s="11">
        <v>45434</v>
      </c>
      <c r="I809" s="12">
        <f t="shared" si="24"/>
        <v>93.5</v>
      </c>
      <c r="J809" s="12">
        <f t="shared" si="25"/>
        <v>1.82</v>
      </c>
    </row>
    <row r="810" spans="1:10" x14ac:dyDescent="0.25">
      <c r="A810" t="s">
        <v>868</v>
      </c>
      <c r="B810">
        <v>37.39</v>
      </c>
      <c r="C810">
        <v>1.77</v>
      </c>
      <c r="D810">
        <v>0.05</v>
      </c>
      <c r="E810">
        <v>3</v>
      </c>
      <c r="F810">
        <v>1.78</v>
      </c>
      <c r="G810">
        <v>56.09</v>
      </c>
      <c r="H810" s="11">
        <v>45433</v>
      </c>
      <c r="I810" s="12">
        <f t="shared" si="24"/>
        <v>93.48</v>
      </c>
      <c r="J810" s="12">
        <f t="shared" si="25"/>
        <v>1.82</v>
      </c>
    </row>
    <row r="811" spans="1:10" x14ac:dyDescent="0.25">
      <c r="A811" t="s">
        <v>869</v>
      </c>
      <c r="B811">
        <v>37.46</v>
      </c>
      <c r="C811">
        <v>1.76</v>
      </c>
      <c r="D811">
        <v>0.05</v>
      </c>
      <c r="E811">
        <v>3</v>
      </c>
      <c r="F811">
        <v>1.78</v>
      </c>
      <c r="G811">
        <v>56.04</v>
      </c>
      <c r="H811" s="11">
        <v>45432</v>
      </c>
      <c r="I811" s="12">
        <f t="shared" si="24"/>
        <v>93.5</v>
      </c>
      <c r="J811" s="12">
        <f t="shared" si="25"/>
        <v>1.81</v>
      </c>
    </row>
    <row r="812" spans="1:10" x14ac:dyDescent="0.25">
      <c r="A812" t="s">
        <v>870</v>
      </c>
      <c r="B812">
        <v>37.46</v>
      </c>
      <c r="C812">
        <v>1.76</v>
      </c>
      <c r="D812">
        <v>0.05</v>
      </c>
      <c r="E812">
        <v>3</v>
      </c>
      <c r="F812">
        <v>1.78</v>
      </c>
      <c r="G812">
        <v>56.03</v>
      </c>
      <c r="H812" s="11">
        <v>45431</v>
      </c>
      <c r="I812" s="12">
        <f t="shared" si="24"/>
        <v>93.490000000000009</v>
      </c>
      <c r="J812" s="12">
        <f t="shared" si="25"/>
        <v>1.81</v>
      </c>
    </row>
    <row r="813" spans="1:10" x14ac:dyDescent="0.25">
      <c r="A813" t="s">
        <v>871</v>
      </c>
      <c r="B813">
        <v>37.380000000000003</v>
      </c>
      <c r="C813">
        <v>2.21</v>
      </c>
      <c r="D813">
        <v>0.05</v>
      </c>
      <c r="E813">
        <v>3</v>
      </c>
      <c r="F813">
        <v>1.74</v>
      </c>
      <c r="G813">
        <v>55.74</v>
      </c>
      <c r="H813" s="11">
        <v>45430</v>
      </c>
      <c r="I813" s="12">
        <f t="shared" si="24"/>
        <v>93.12</v>
      </c>
      <c r="J813" s="12">
        <f t="shared" si="25"/>
        <v>2.2599999999999998</v>
      </c>
    </row>
    <row r="814" spans="1:10" x14ac:dyDescent="0.25">
      <c r="A814" t="s">
        <v>872</v>
      </c>
      <c r="B814">
        <v>37.39</v>
      </c>
      <c r="C814">
        <v>2.19</v>
      </c>
      <c r="D814">
        <v>0.05</v>
      </c>
      <c r="E814">
        <v>3</v>
      </c>
      <c r="F814">
        <v>1.72</v>
      </c>
      <c r="G814">
        <v>55.78</v>
      </c>
      <c r="H814" s="11">
        <v>45429</v>
      </c>
      <c r="I814" s="12">
        <f t="shared" si="24"/>
        <v>93.17</v>
      </c>
      <c r="J814" s="12">
        <f t="shared" si="25"/>
        <v>2.2399999999999998</v>
      </c>
    </row>
    <row r="815" spans="1:10" x14ac:dyDescent="0.25">
      <c r="A815" t="s">
        <v>873</v>
      </c>
      <c r="B815">
        <v>37.380000000000003</v>
      </c>
      <c r="C815">
        <v>2.19</v>
      </c>
      <c r="D815">
        <v>0.05</v>
      </c>
      <c r="E815">
        <v>3</v>
      </c>
      <c r="F815">
        <v>1.72</v>
      </c>
      <c r="G815">
        <v>55.79</v>
      </c>
      <c r="H815" s="11">
        <v>45428</v>
      </c>
      <c r="I815" s="12">
        <f t="shared" si="24"/>
        <v>93.17</v>
      </c>
      <c r="J815" s="12">
        <f t="shared" si="25"/>
        <v>2.2399999999999998</v>
      </c>
    </row>
    <row r="816" spans="1:10" x14ac:dyDescent="0.25">
      <c r="A816" t="s">
        <v>874</v>
      </c>
      <c r="B816">
        <v>37.380000000000003</v>
      </c>
      <c r="C816">
        <v>2.19</v>
      </c>
      <c r="D816">
        <v>0.05</v>
      </c>
      <c r="E816">
        <v>3</v>
      </c>
      <c r="F816">
        <v>1.73</v>
      </c>
      <c r="G816">
        <v>55.78</v>
      </c>
      <c r="H816" s="11">
        <v>45427</v>
      </c>
      <c r="I816" s="12">
        <f t="shared" si="24"/>
        <v>93.16</v>
      </c>
      <c r="J816" s="12">
        <f t="shared" si="25"/>
        <v>2.2399999999999998</v>
      </c>
    </row>
    <row r="817" spans="1:10" x14ac:dyDescent="0.25">
      <c r="A817" t="s">
        <v>875</v>
      </c>
      <c r="B817">
        <v>37.380000000000003</v>
      </c>
      <c r="C817">
        <v>2.2200000000000002</v>
      </c>
      <c r="D817">
        <v>0.05</v>
      </c>
      <c r="E817">
        <v>3</v>
      </c>
      <c r="F817">
        <v>1.75</v>
      </c>
      <c r="G817">
        <v>55.67</v>
      </c>
      <c r="H817" s="11">
        <v>45426</v>
      </c>
      <c r="I817" s="12">
        <f t="shared" si="24"/>
        <v>93.050000000000011</v>
      </c>
      <c r="J817" s="12">
        <f t="shared" si="25"/>
        <v>2.27</v>
      </c>
    </row>
    <row r="818" spans="1:10" x14ac:dyDescent="0.25">
      <c r="A818" t="s">
        <v>876</v>
      </c>
      <c r="B818">
        <v>37.17</v>
      </c>
      <c r="C818">
        <v>2.21</v>
      </c>
      <c r="D818">
        <v>0.05</v>
      </c>
      <c r="E818">
        <v>3</v>
      </c>
      <c r="F818">
        <v>1.66</v>
      </c>
      <c r="G818">
        <v>55.95</v>
      </c>
      <c r="H818" s="11">
        <v>45425</v>
      </c>
      <c r="I818" s="12">
        <f t="shared" si="24"/>
        <v>93.12</v>
      </c>
      <c r="J818" s="12">
        <f t="shared" si="25"/>
        <v>2.2599999999999998</v>
      </c>
    </row>
    <row r="819" spans="1:10" x14ac:dyDescent="0.25">
      <c r="A819" t="s">
        <v>877</v>
      </c>
      <c r="B819">
        <v>36.99</v>
      </c>
      <c r="C819">
        <v>2.31</v>
      </c>
      <c r="D819">
        <v>0.05</v>
      </c>
      <c r="E819">
        <v>3</v>
      </c>
      <c r="F819">
        <v>1.64</v>
      </c>
      <c r="G819">
        <v>56.05</v>
      </c>
      <c r="H819" s="11">
        <v>45424</v>
      </c>
      <c r="I819" s="12">
        <f t="shared" si="24"/>
        <v>93.039999999999992</v>
      </c>
      <c r="J819" s="12">
        <f t="shared" si="25"/>
        <v>2.36</v>
      </c>
    </row>
    <row r="820" spans="1:10" x14ac:dyDescent="0.25">
      <c r="A820" t="s">
        <v>878</v>
      </c>
      <c r="B820">
        <v>37.07</v>
      </c>
      <c r="C820">
        <v>2.29</v>
      </c>
      <c r="D820">
        <v>0.05</v>
      </c>
      <c r="E820">
        <v>3</v>
      </c>
      <c r="F820">
        <v>1.62</v>
      </c>
      <c r="G820">
        <v>56.02</v>
      </c>
      <c r="H820" s="11">
        <v>45423</v>
      </c>
      <c r="I820" s="12">
        <f t="shared" si="24"/>
        <v>93.09</v>
      </c>
      <c r="J820" s="12">
        <f t="shared" si="25"/>
        <v>2.34</v>
      </c>
    </row>
    <row r="821" spans="1:10" x14ac:dyDescent="0.25">
      <c r="A821" t="s">
        <v>879</v>
      </c>
      <c r="B821">
        <v>37.049999999999997</v>
      </c>
      <c r="C821">
        <v>2.27</v>
      </c>
      <c r="D821">
        <v>0.05</v>
      </c>
      <c r="E821">
        <v>3</v>
      </c>
      <c r="F821">
        <v>1.61</v>
      </c>
      <c r="G821">
        <v>56.11</v>
      </c>
      <c r="H821" s="11">
        <v>45422</v>
      </c>
      <c r="I821" s="12">
        <f t="shared" si="24"/>
        <v>93.16</v>
      </c>
      <c r="J821" s="12">
        <f t="shared" si="25"/>
        <v>2.3199999999999998</v>
      </c>
    </row>
    <row r="822" spans="1:10" x14ac:dyDescent="0.25">
      <c r="A822" t="s">
        <v>880</v>
      </c>
      <c r="B822">
        <v>37.049999999999997</v>
      </c>
      <c r="C822">
        <v>2.27</v>
      </c>
      <c r="D822">
        <v>0.05</v>
      </c>
      <c r="E822">
        <v>3</v>
      </c>
      <c r="F822">
        <v>1.61</v>
      </c>
      <c r="G822">
        <v>56.11</v>
      </c>
      <c r="H822" s="11">
        <v>45421</v>
      </c>
      <c r="I822" s="12">
        <f t="shared" si="24"/>
        <v>93.16</v>
      </c>
      <c r="J822" s="12">
        <f t="shared" si="25"/>
        <v>2.3199999999999998</v>
      </c>
    </row>
    <row r="823" spans="1:10" x14ac:dyDescent="0.25">
      <c r="A823" t="s">
        <v>881</v>
      </c>
      <c r="B823">
        <v>37.049999999999997</v>
      </c>
      <c r="C823">
        <v>2.27</v>
      </c>
      <c r="D823">
        <v>0.05</v>
      </c>
      <c r="E823">
        <v>3</v>
      </c>
      <c r="F823">
        <v>1.61</v>
      </c>
      <c r="G823">
        <v>56.1</v>
      </c>
      <c r="H823" s="11">
        <v>45420</v>
      </c>
      <c r="I823" s="12">
        <f t="shared" si="24"/>
        <v>93.15</v>
      </c>
      <c r="J823" s="12">
        <f t="shared" si="25"/>
        <v>2.3199999999999998</v>
      </c>
    </row>
    <row r="824" spans="1:10" x14ac:dyDescent="0.25">
      <c r="A824" t="s">
        <v>882</v>
      </c>
      <c r="B824">
        <v>37.11</v>
      </c>
      <c r="C824">
        <v>2.25</v>
      </c>
      <c r="D824">
        <v>0.05</v>
      </c>
      <c r="E824">
        <v>3</v>
      </c>
      <c r="F824">
        <v>1.6</v>
      </c>
      <c r="G824">
        <v>56.11</v>
      </c>
      <c r="H824" s="11">
        <v>45419</v>
      </c>
      <c r="I824" s="12">
        <f t="shared" si="24"/>
        <v>93.22</v>
      </c>
      <c r="J824" s="12">
        <f t="shared" si="25"/>
        <v>2.2999999999999998</v>
      </c>
    </row>
    <row r="825" spans="1:10" x14ac:dyDescent="0.25">
      <c r="A825" t="s">
        <v>883</v>
      </c>
      <c r="B825">
        <v>36.950000000000003</v>
      </c>
      <c r="C825">
        <v>2.25</v>
      </c>
      <c r="D825">
        <v>0.05</v>
      </c>
      <c r="E825">
        <v>3</v>
      </c>
      <c r="F825">
        <v>1.6</v>
      </c>
      <c r="G825">
        <v>56.28</v>
      </c>
      <c r="H825" s="11">
        <v>45418</v>
      </c>
      <c r="I825" s="12">
        <f t="shared" si="24"/>
        <v>93.23</v>
      </c>
      <c r="J825" s="12">
        <f t="shared" si="25"/>
        <v>2.2999999999999998</v>
      </c>
    </row>
    <row r="826" spans="1:10" x14ac:dyDescent="0.25">
      <c r="A826" t="s">
        <v>884</v>
      </c>
      <c r="B826">
        <v>37.03</v>
      </c>
      <c r="C826">
        <v>2.21</v>
      </c>
      <c r="D826">
        <v>0.05</v>
      </c>
      <c r="E826">
        <v>3</v>
      </c>
      <c r="F826">
        <v>1.66</v>
      </c>
      <c r="G826">
        <v>56.23</v>
      </c>
      <c r="H826" s="11">
        <v>45417</v>
      </c>
      <c r="I826" s="12">
        <f t="shared" si="24"/>
        <v>93.259999999999991</v>
      </c>
      <c r="J826" s="12">
        <f t="shared" si="25"/>
        <v>2.2599999999999998</v>
      </c>
    </row>
    <row r="827" spans="1:10" x14ac:dyDescent="0.25">
      <c r="A827" t="s">
        <v>885</v>
      </c>
      <c r="B827">
        <v>36.97</v>
      </c>
      <c r="C827">
        <v>2.2000000000000002</v>
      </c>
      <c r="D827">
        <v>0.05</v>
      </c>
      <c r="E827">
        <v>3</v>
      </c>
      <c r="F827">
        <v>1.65</v>
      </c>
      <c r="G827">
        <v>56.33</v>
      </c>
      <c r="H827" s="11">
        <v>45416</v>
      </c>
      <c r="I827" s="12">
        <f t="shared" si="24"/>
        <v>93.3</v>
      </c>
      <c r="J827" s="12">
        <f t="shared" si="25"/>
        <v>2.25</v>
      </c>
    </row>
    <row r="828" spans="1:10" x14ac:dyDescent="0.25">
      <c r="A828" t="s">
        <v>886</v>
      </c>
      <c r="B828">
        <v>36.97</v>
      </c>
      <c r="C828">
        <v>2.2000000000000002</v>
      </c>
      <c r="D828">
        <v>0.05</v>
      </c>
      <c r="E828">
        <v>3</v>
      </c>
      <c r="F828">
        <v>1.66</v>
      </c>
      <c r="G828">
        <v>56.33</v>
      </c>
      <c r="H828" s="11">
        <v>45415</v>
      </c>
      <c r="I828" s="12">
        <f t="shared" si="24"/>
        <v>93.3</v>
      </c>
      <c r="J828" s="12">
        <f t="shared" si="25"/>
        <v>2.25</v>
      </c>
    </row>
    <row r="829" spans="1:10" x14ac:dyDescent="0.25">
      <c r="A829" t="s">
        <v>887</v>
      </c>
      <c r="B829">
        <v>36.97</v>
      </c>
      <c r="C829">
        <v>2.2000000000000002</v>
      </c>
      <c r="D829">
        <v>0.05</v>
      </c>
      <c r="E829">
        <v>3</v>
      </c>
      <c r="F829">
        <v>1.66</v>
      </c>
      <c r="G829">
        <v>56.33</v>
      </c>
      <c r="H829" s="11">
        <v>45414</v>
      </c>
      <c r="I829" s="12">
        <f t="shared" si="24"/>
        <v>93.3</v>
      </c>
      <c r="J829" s="12">
        <f t="shared" si="25"/>
        <v>2.25</v>
      </c>
    </row>
    <row r="830" spans="1:10" x14ac:dyDescent="0.25">
      <c r="A830" t="s">
        <v>888</v>
      </c>
      <c r="B830">
        <v>36.979999999999997</v>
      </c>
      <c r="C830">
        <v>2.2000000000000002</v>
      </c>
      <c r="D830">
        <v>0.05</v>
      </c>
      <c r="E830">
        <v>3</v>
      </c>
      <c r="F830">
        <v>1.66</v>
      </c>
      <c r="G830">
        <v>56.32</v>
      </c>
      <c r="H830" s="11">
        <v>45413</v>
      </c>
      <c r="I830" s="12">
        <f t="shared" si="24"/>
        <v>93.3</v>
      </c>
      <c r="J830" s="12">
        <f t="shared" si="25"/>
        <v>2.25</v>
      </c>
    </row>
    <row r="831" spans="1:10" x14ac:dyDescent="0.25">
      <c r="A831" t="s">
        <v>889</v>
      </c>
      <c r="B831">
        <v>37.04</v>
      </c>
      <c r="C831">
        <v>2.2000000000000002</v>
      </c>
      <c r="D831">
        <v>0.05</v>
      </c>
      <c r="E831">
        <v>3</v>
      </c>
      <c r="F831">
        <v>1.59</v>
      </c>
      <c r="G831">
        <v>56.31</v>
      </c>
      <c r="H831" s="11">
        <v>45412</v>
      </c>
      <c r="I831" s="12">
        <f t="shared" si="24"/>
        <v>93.35</v>
      </c>
      <c r="J831" s="12">
        <f t="shared" si="25"/>
        <v>2.25</v>
      </c>
    </row>
    <row r="832" spans="1:10" x14ac:dyDescent="0.25">
      <c r="A832" t="s">
        <v>890</v>
      </c>
      <c r="B832">
        <v>37.020000000000003</v>
      </c>
      <c r="C832">
        <v>2.19</v>
      </c>
      <c r="D832">
        <v>0.05</v>
      </c>
      <c r="E832">
        <v>3</v>
      </c>
      <c r="F832">
        <v>1.66</v>
      </c>
      <c r="G832">
        <v>56.29</v>
      </c>
      <c r="H832" s="11">
        <v>45411</v>
      </c>
      <c r="I832" s="12">
        <f t="shared" si="24"/>
        <v>93.31</v>
      </c>
      <c r="J832" s="12">
        <f t="shared" si="25"/>
        <v>2.2399999999999998</v>
      </c>
    </row>
    <row r="833" spans="1:10" x14ac:dyDescent="0.25">
      <c r="A833" t="s">
        <v>891</v>
      </c>
      <c r="B833">
        <v>36.6</v>
      </c>
      <c r="C833">
        <v>2.3199999999999998</v>
      </c>
      <c r="D833">
        <v>0.04</v>
      </c>
      <c r="E833">
        <v>3</v>
      </c>
      <c r="F833">
        <v>2.86</v>
      </c>
      <c r="G833">
        <v>55.43</v>
      </c>
      <c r="H833" s="11">
        <v>45410</v>
      </c>
      <c r="I833" s="12">
        <f t="shared" si="24"/>
        <v>92.03</v>
      </c>
      <c r="J833" s="12">
        <f t="shared" si="25"/>
        <v>2.36</v>
      </c>
    </row>
    <row r="834" spans="1:10" x14ac:dyDescent="0.25">
      <c r="A834" t="s">
        <v>892</v>
      </c>
      <c r="B834">
        <v>36.79</v>
      </c>
      <c r="C834">
        <v>0.6</v>
      </c>
      <c r="D834">
        <v>0.04</v>
      </c>
      <c r="E834">
        <v>3</v>
      </c>
      <c r="F834">
        <v>4.1900000000000004</v>
      </c>
      <c r="G834">
        <v>55.67</v>
      </c>
      <c r="H834" s="11">
        <v>45409</v>
      </c>
      <c r="I834" s="12">
        <f t="shared" ref="I834:I897" si="26">B834+G834</f>
        <v>92.460000000000008</v>
      </c>
      <c r="J834" s="12">
        <f t="shared" ref="J834:J897" si="27">D834+C834</f>
        <v>0.64</v>
      </c>
    </row>
    <row r="835" spans="1:10" x14ac:dyDescent="0.25">
      <c r="A835" t="s">
        <v>893</v>
      </c>
      <c r="B835">
        <v>36.4</v>
      </c>
      <c r="C835">
        <v>0.89</v>
      </c>
      <c r="D835">
        <v>0.04</v>
      </c>
      <c r="E835">
        <v>3</v>
      </c>
      <c r="F835">
        <v>4.25</v>
      </c>
      <c r="G835">
        <v>55.76</v>
      </c>
      <c r="H835" s="11">
        <v>45408</v>
      </c>
      <c r="I835" s="12">
        <f t="shared" si="26"/>
        <v>92.16</v>
      </c>
      <c r="J835" s="12">
        <f t="shared" si="27"/>
        <v>0.93</v>
      </c>
    </row>
    <row r="836" spans="1:10" x14ac:dyDescent="0.25">
      <c r="A836" t="s">
        <v>894</v>
      </c>
      <c r="B836">
        <v>36.4</v>
      </c>
      <c r="C836">
        <v>0.89</v>
      </c>
      <c r="D836">
        <v>0.04</v>
      </c>
      <c r="E836">
        <v>3</v>
      </c>
      <c r="F836">
        <v>4.25</v>
      </c>
      <c r="G836">
        <v>55.76</v>
      </c>
      <c r="H836" s="11">
        <v>45407</v>
      </c>
      <c r="I836" s="12">
        <f t="shared" si="26"/>
        <v>92.16</v>
      </c>
      <c r="J836" s="12">
        <f t="shared" si="27"/>
        <v>0.93</v>
      </c>
    </row>
    <row r="837" spans="1:10" x14ac:dyDescent="0.25">
      <c r="A837" t="s">
        <v>895</v>
      </c>
      <c r="B837">
        <v>36.4</v>
      </c>
      <c r="C837">
        <v>0.89</v>
      </c>
      <c r="D837">
        <v>0.04</v>
      </c>
      <c r="E837">
        <v>3</v>
      </c>
      <c r="F837">
        <v>4.25</v>
      </c>
      <c r="G837">
        <v>55.76</v>
      </c>
      <c r="H837" s="11">
        <v>45406</v>
      </c>
      <c r="I837" s="12">
        <f t="shared" si="26"/>
        <v>92.16</v>
      </c>
      <c r="J837" s="12">
        <f t="shared" si="27"/>
        <v>0.93</v>
      </c>
    </row>
    <row r="838" spans="1:10" x14ac:dyDescent="0.25">
      <c r="A838" t="s">
        <v>896</v>
      </c>
      <c r="B838">
        <v>36.299999999999997</v>
      </c>
      <c r="C838">
        <v>0.57999999999999996</v>
      </c>
      <c r="D838">
        <v>0.04</v>
      </c>
      <c r="E838">
        <v>3</v>
      </c>
      <c r="F838">
        <v>3.44</v>
      </c>
      <c r="G838">
        <v>57</v>
      </c>
      <c r="H838" s="11">
        <v>45405</v>
      </c>
      <c r="I838" s="12">
        <f t="shared" si="26"/>
        <v>93.3</v>
      </c>
      <c r="J838" s="12">
        <f t="shared" si="27"/>
        <v>0.62</v>
      </c>
    </row>
    <row r="839" spans="1:10" x14ac:dyDescent="0.25">
      <c r="A839" t="s">
        <v>897</v>
      </c>
      <c r="B839">
        <v>36.53</v>
      </c>
      <c r="C839">
        <v>0.59</v>
      </c>
      <c r="D839">
        <v>0.04</v>
      </c>
      <c r="E839">
        <v>3</v>
      </c>
      <c r="F839">
        <v>2.38</v>
      </c>
      <c r="G839">
        <v>57.83</v>
      </c>
      <c r="H839" s="11">
        <v>45404</v>
      </c>
      <c r="I839" s="12">
        <f t="shared" si="26"/>
        <v>94.36</v>
      </c>
      <c r="J839" s="12">
        <f t="shared" si="27"/>
        <v>0.63</v>
      </c>
    </row>
    <row r="840" spans="1:10" x14ac:dyDescent="0.25">
      <c r="A840" t="s">
        <v>898</v>
      </c>
      <c r="B840">
        <v>37.26</v>
      </c>
      <c r="C840">
        <v>1.1100000000000001</v>
      </c>
      <c r="D840">
        <v>0.04</v>
      </c>
      <c r="E840">
        <v>3</v>
      </c>
      <c r="F840">
        <v>1.53</v>
      </c>
      <c r="G840">
        <v>57.44</v>
      </c>
      <c r="H840" s="11">
        <v>45403</v>
      </c>
      <c r="I840" s="12">
        <f t="shared" si="26"/>
        <v>94.699999999999989</v>
      </c>
      <c r="J840" s="12">
        <f t="shared" si="27"/>
        <v>1.1500000000000001</v>
      </c>
    </row>
    <row r="841" spans="1:10" x14ac:dyDescent="0.25">
      <c r="A841" t="s">
        <v>899</v>
      </c>
      <c r="B841">
        <v>37.22</v>
      </c>
      <c r="C841">
        <v>1.1100000000000001</v>
      </c>
      <c r="D841">
        <v>0.04</v>
      </c>
      <c r="E841">
        <v>3</v>
      </c>
      <c r="F841">
        <v>1.53</v>
      </c>
      <c r="G841">
        <v>57.48</v>
      </c>
      <c r="H841" s="11">
        <v>45402</v>
      </c>
      <c r="I841" s="12">
        <f t="shared" si="26"/>
        <v>94.699999999999989</v>
      </c>
      <c r="J841" s="12">
        <f t="shared" si="27"/>
        <v>1.1500000000000001</v>
      </c>
    </row>
    <row r="842" spans="1:10" x14ac:dyDescent="0.25">
      <c r="A842" t="s">
        <v>900</v>
      </c>
      <c r="B842">
        <v>36.9</v>
      </c>
      <c r="C842">
        <v>1.17</v>
      </c>
      <c r="D842">
        <v>0.04</v>
      </c>
      <c r="E842">
        <v>3</v>
      </c>
      <c r="F842">
        <v>1.9</v>
      </c>
      <c r="G842">
        <v>57.24</v>
      </c>
      <c r="H842" s="11">
        <v>45401</v>
      </c>
      <c r="I842" s="12">
        <f t="shared" si="26"/>
        <v>94.14</v>
      </c>
      <c r="J842" s="12">
        <f t="shared" si="27"/>
        <v>1.21</v>
      </c>
    </row>
    <row r="843" spans="1:10" x14ac:dyDescent="0.25">
      <c r="A843" t="s">
        <v>901</v>
      </c>
      <c r="B843">
        <v>36.9</v>
      </c>
      <c r="C843">
        <v>1.17</v>
      </c>
      <c r="D843">
        <v>0.04</v>
      </c>
      <c r="E843">
        <v>3</v>
      </c>
      <c r="F843">
        <v>1.9</v>
      </c>
      <c r="G843">
        <v>57.24</v>
      </c>
      <c r="H843" s="11">
        <v>45400</v>
      </c>
      <c r="I843" s="12">
        <f t="shared" si="26"/>
        <v>94.14</v>
      </c>
      <c r="J843" s="12">
        <f t="shared" si="27"/>
        <v>1.21</v>
      </c>
    </row>
    <row r="844" spans="1:10" x14ac:dyDescent="0.25">
      <c r="A844" t="s">
        <v>902</v>
      </c>
      <c r="B844">
        <v>36.9</v>
      </c>
      <c r="C844">
        <v>1.17</v>
      </c>
      <c r="D844">
        <v>0.04</v>
      </c>
      <c r="E844">
        <v>3</v>
      </c>
      <c r="F844">
        <v>1.9</v>
      </c>
      <c r="G844">
        <v>57.24</v>
      </c>
      <c r="H844" s="11">
        <v>45399</v>
      </c>
      <c r="I844" s="12">
        <f t="shared" si="26"/>
        <v>94.14</v>
      </c>
      <c r="J844" s="12">
        <f t="shared" si="27"/>
        <v>1.21</v>
      </c>
    </row>
    <row r="845" spans="1:10" x14ac:dyDescent="0.25">
      <c r="A845" t="s">
        <v>903</v>
      </c>
      <c r="B845">
        <v>36.94</v>
      </c>
      <c r="C845">
        <v>1.17</v>
      </c>
      <c r="D845">
        <v>0.04</v>
      </c>
      <c r="E845">
        <v>3</v>
      </c>
      <c r="F845">
        <v>1.62</v>
      </c>
      <c r="G845">
        <v>57.49</v>
      </c>
      <c r="H845" s="11">
        <v>45398</v>
      </c>
      <c r="I845" s="12">
        <f t="shared" si="26"/>
        <v>94.43</v>
      </c>
      <c r="J845" s="12">
        <f t="shared" si="27"/>
        <v>1.21</v>
      </c>
    </row>
    <row r="846" spans="1:10" x14ac:dyDescent="0.25">
      <c r="A846" t="s">
        <v>904</v>
      </c>
      <c r="B846">
        <v>36.85</v>
      </c>
      <c r="C846">
        <v>1.1599999999999999</v>
      </c>
      <c r="D846">
        <v>0.04</v>
      </c>
      <c r="E846">
        <v>3</v>
      </c>
      <c r="F846">
        <v>1.62</v>
      </c>
      <c r="G846">
        <v>57.6</v>
      </c>
      <c r="H846" s="11">
        <v>45397</v>
      </c>
      <c r="I846" s="12">
        <f t="shared" si="26"/>
        <v>94.45</v>
      </c>
      <c r="J846" s="12">
        <f t="shared" si="27"/>
        <v>1.2</v>
      </c>
    </row>
    <row r="847" spans="1:10" x14ac:dyDescent="0.25">
      <c r="A847" t="s">
        <v>905</v>
      </c>
      <c r="B847">
        <v>36.83</v>
      </c>
      <c r="C847">
        <v>1.18</v>
      </c>
      <c r="D847">
        <v>0.04</v>
      </c>
      <c r="E847">
        <v>3</v>
      </c>
      <c r="F847">
        <v>1.64</v>
      </c>
      <c r="G847">
        <v>57.56</v>
      </c>
      <c r="H847" s="11">
        <v>45396</v>
      </c>
      <c r="I847" s="12">
        <f t="shared" si="26"/>
        <v>94.39</v>
      </c>
      <c r="J847" s="12">
        <f t="shared" si="27"/>
        <v>1.22</v>
      </c>
    </row>
    <row r="848" spans="1:10" x14ac:dyDescent="0.25">
      <c r="A848" t="s">
        <v>906</v>
      </c>
      <c r="B848">
        <v>36.75</v>
      </c>
      <c r="C848">
        <v>0.14000000000000001</v>
      </c>
      <c r="D848">
        <v>0.04</v>
      </c>
      <c r="E848">
        <v>3</v>
      </c>
      <c r="F848">
        <v>2.68</v>
      </c>
      <c r="G848">
        <v>57.62</v>
      </c>
      <c r="H848" s="11">
        <v>45395</v>
      </c>
      <c r="I848" s="12">
        <f t="shared" si="26"/>
        <v>94.37</v>
      </c>
      <c r="J848" s="12">
        <f t="shared" si="27"/>
        <v>0.18000000000000002</v>
      </c>
    </row>
    <row r="849" spans="1:10" x14ac:dyDescent="0.25">
      <c r="A849" t="s">
        <v>907</v>
      </c>
      <c r="B849">
        <v>36.549999999999997</v>
      </c>
      <c r="C849">
        <v>0.94</v>
      </c>
      <c r="D849">
        <v>0.04</v>
      </c>
      <c r="E849">
        <v>3</v>
      </c>
      <c r="F849">
        <v>2.5299999999999998</v>
      </c>
      <c r="G849">
        <v>57.33</v>
      </c>
      <c r="H849" s="11">
        <v>45394</v>
      </c>
      <c r="I849" s="12">
        <f t="shared" si="26"/>
        <v>93.88</v>
      </c>
      <c r="J849" s="12">
        <f t="shared" si="27"/>
        <v>0.98</v>
      </c>
    </row>
    <row r="850" spans="1:10" x14ac:dyDescent="0.25">
      <c r="A850" t="s">
        <v>908</v>
      </c>
      <c r="B850">
        <v>36.549999999999997</v>
      </c>
      <c r="C850">
        <v>0.94</v>
      </c>
      <c r="D850">
        <v>0.04</v>
      </c>
      <c r="E850">
        <v>3</v>
      </c>
      <c r="F850">
        <v>2.5299999999999998</v>
      </c>
      <c r="G850">
        <v>57.33</v>
      </c>
      <c r="H850" s="11">
        <v>45393</v>
      </c>
      <c r="I850" s="12">
        <f t="shared" si="26"/>
        <v>93.88</v>
      </c>
      <c r="J850" s="12">
        <f t="shared" si="27"/>
        <v>0.98</v>
      </c>
    </row>
    <row r="851" spans="1:10" x14ac:dyDescent="0.25">
      <c r="A851" t="s">
        <v>909</v>
      </c>
      <c r="B851">
        <v>36.549999999999997</v>
      </c>
      <c r="C851">
        <v>0.94</v>
      </c>
      <c r="D851">
        <v>0.04</v>
      </c>
      <c r="E851">
        <v>3</v>
      </c>
      <c r="F851">
        <v>2.5299999999999998</v>
      </c>
      <c r="G851">
        <v>57.32</v>
      </c>
      <c r="H851" s="11">
        <v>45392</v>
      </c>
      <c r="I851" s="12">
        <f t="shared" si="26"/>
        <v>93.87</v>
      </c>
      <c r="J851" s="12">
        <f t="shared" si="27"/>
        <v>0.98</v>
      </c>
    </row>
    <row r="852" spans="1:10" x14ac:dyDescent="0.25">
      <c r="A852" t="s">
        <v>910</v>
      </c>
      <c r="B852">
        <v>36.549999999999997</v>
      </c>
      <c r="C852">
        <v>0.94</v>
      </c>
      <c r="D852">
        <v>0.04</v>
      </c>
      <c r="E852">
        <v>3</v>
      </c>
      <c r="F852">
        <v>2.54</v>
      </c>
      <c r="G852">
        <v>57.32</v>
      </c>
      <c r="H852" s="11">
        <v>45391</v>
      </c>
      <c r="I852" s="12">
        <f t="shared" si="26"/>
        <v>93.87</v>
      </c>
      <c r="J852" s="12">
        <f t="shared" si="27"/>
        <v>0.98</v>
      </c>
    </row>
    <row r="853" spans="1:10" x14ac:dyDescent="0.25">
      <c r="A853" t="s">
        <v>911</v>
      </c>
      <c r="B853">
        <v>36.06</v>
      </c>
      <c r="C853">
        <v>1.48</v>
      </c>
      <c r="D853">
        <v>0.04</v>
      </c>
      <c r="E853">
        <v>3</v>
      </c>
      <c r="F853">
        <v>2.34</v>
      </c>
      <c r="G853">
        <v>57.46</v>
      </c>
      <c r="H853" s="11">
        <v>45390</v>
      </c>
      <c r="I853" s="12">
        <f t="shared" si="26"/>
        <v>93.52000000000001</v>
      </c>
      <c r="J853" s="12">
        <f t="shared" si="27"/>
        <v>1.52</v>
      </c>
    </row>
    <row r="854" spans="1:10" x14ac:dyDescent="0.25">
      <c r="A854" t="s">
        <v>912</v>
      </c>
      <c r="B854">
        <v>37.119999999999997</v>
      </c>
      <c r="C854">
        <v>2.29</v>
      </c>
      <c r="D854">
        <v>0.04</v>
      </c>
      <c r="E854">
        <v>3</v>
      </c>
      <c r="F854">
        <v>0.59</v>
      </c>
      <c r="G854">
        <v>57.01</v>
      </c>
      <c r="H854" s="11">
        <v>45389</v>
      </c>
      <c r="I854" s="12">
        <f t="shared" si="26"/>
        <v>94.13</v>
      </c>
      <c r="J854" s="12">
        <f t="shared" si="27"/>
        <v>2.33</v>
      </c>
    </row>
    <row r="855" spans="1:10" x14ac:dyDescent="0.25">
      <c r="A855" t="s">
        <v>913</v>
      </c>
      <c r="B855">
        <v>36.4</v>
      </c>
      <c r="C855">
        <v>2.33</v>
      </c>
      <c r="D855">
        <v>0.04</v>
      </c>
      <c r="E855">
        <v>3</v>
      </c>
      <c r="F855">
        <v>0.6</v>
      </c>
      <c r="G855">
        <v>57.61</v>
      </c>
      <c r="H855" s="11">
        <v>45388</v>
      </c>
      <c r="I855" s="12">
        <f t="shared" si="26"/>
        <v>94.009999999999991</v>
      </c>
      <c r="J855" s="12">
        <f t="shared" si="27"/>
        <v>2.37</v>
      </c>
    </row>
    <row r="856" spans="1:10" x14ac:dyDescent="0.25">
      <c r="A856" t="s">
        <v>914</v>
      </c>
      <c r="B856">
        <v>36</v>
      </c>
      <c r="C856">
        <v>2.71</v>
      </c>
      <c r="D856">
        <v>0.04</v>
      </c>
      <c r="E856">
        <v>3</v>
      </c>
      <c r="F856">
        <v>0.67</v>
      </c>
      <c r="G856">
        <v>57.68</v>
      </c>
      <c r="H856" s="11">
        <v>45387</v>
      </c>
      <c r="I856" s="12">
        <f t="shared" si="26"/>
        <v>93.68</v>
      </c>
      <c r="J856" s="12">
        <f t="shared" si="27"/>
        <v>2.75</v>
      </c>
    </row>
    <row r="857" spans="1:10" x14ac:dyDescent="0.25">
      <c r="A857" t="s">
        <v>915</v>
      </c>
      <c r="B857">
        <v>36</v>
      </c>
      <c r="C857">
        <v>2.71</v>
      </c>
      <c r="D857">
        <v>0.04</v>
      </c>
      <c r="E857">
        <v>3</v>
      </c>
      <c r="F857">
        <v>0.67</v>
      </c>
      <c r="G857">
        <v>57.68</v>
      </c>
      <c r="H857" s="11">
        <v>45386</v>
      </c>
      <c r="I857" s="12">
        <f t="shared" si="26"/>
        <v>93.68</v>
      </c>
      <c r="J857" s="12">
        <f t="shared" si="27"/>
        <v>2.75</v>
      </c>
    </row>
    <row r="858" spans="1:10" x14ac:dyDescent="0.25">
      <c r="A858" t="s">
        <v>916</v>
      </c>
      <c r="B858">
        <v>36</v>
      </c>
      <c r="C858">
        <v>2.71</v>
      </c>
      <c r="D858">
        <v>0.04</v>
      </c>
      <c r="E858">
        <v>3</v>
      </c>
      <c r="F858">
        <v>0.67</v>
      </c>
      <c r="G858">
        <v>57.68</v>
      </c>
      <c r="H858" s="11">
        <v>45385</v>
      </c>
      <c r="I858" s="12">
        <f t="shared" si="26"/>
        <v>93.68</v>
      </c>
      <c r="J858" s="12">
        <f t="shared" si="27"/>
        <v>2.75</v>
      </c>
    </row>
    <row r="859" spans="1:10" x14ac:dyDescent="0.25">
      <c r="A859" t="s">
        <v>917</v>
      </c>
      <c r="B859">
        <v>35.94</v>
      </c>
      <c r="C859">
        <v>2.54</v>
      </c>
      <c r="D859">
        <v>0.04</v>
      </c>
      <c r="E859">
        <v>3</v>
      </c>
      <c r="F859">
        <v>0.83</v>
      </c>
      <c r="G859">
        <v>57.76</v>
      </c>
      <c r="H859" s="11">
        <v>45384</v>
      </c>
      <c r="I859" s="12">
        <f t="shared" si="26"/>
        <v>93.699999999999989</v>
      </c>
      <c r="J859" s="12">
        <f t="shared" si="27"/>
        <v>2.58</v>
      </c>
    </row>
    <row r="860" spans="1:10" x14ac:dyDescent="0.25">
      <c r="A860" t="s">
        <v>918</v>
      </c>
      <c r="B860">
        <v>35.9</v>
      </c>
      <c r="C860">
        <v>1.57</v>
      </c>
      <c r="D860">
        <v>0.02</v>
      </c>
      <c r="E860">
        <v>3</v>
      </c>
      <c r="F860">
        <v>1.75</v>
      </c>
      <c r="G860">
        <v>57.77</v>
      </c>
      <c r="H860" s="11">
        <v>45383</v>
      </c>
      <c r="I860" s="12">
        <f t="shared" si="26"/>
        <v>93.67</v>
      </c>
      <c r="J860" s="12">
        <f t="shared" si="27"/>
        <v>1.59</v>
      </c>
    </row>
    <row r="861" spans="1:10" x14ac:dyDescent="0.25">
      <c r="A861" t="s">
        <v>919</v>
      </c>
      <c r="B861">
        <v>35.9</v>
      </c>
      <c r="C861">
        <v>1.57</v>
      </c>
      <c r="D861">
        <v>0.02</v>
      </c>
      <c r="E861">
        <v>3</v>
      </c>
      <c r="F861">
        <v>1.75</v>
      </c>
      <c r="G861">
        <v>57.77</v>
      </c>
      <c r="H861" s="11">
        <v>45382</v>
      </c>
      <c r="I861" s="12">
        <f t="shared" si="26"/>
        <v>93.67</v>
      </c>
      <c r="J861" s="12">
        <f t="shared" si="27"/>
        <v>1.59</v>
      </c>
    </row>
    <row r="862" spans="1:10" x14ac:dyDescent="0.25">
      <c r="A862" t="s">
        <v>920</v>
      </c>
      <c r="B862">
        <v>35.86</v>
      </c>
      <c r="C862">
        <v>1.57</v>
      </c>
      <c r="D862">
        <v>0.02</v>
      </c>
      <c r="E862">
        <v>3</v>
      </c>
      <c r="F862">
        <v>1.75</v>
      </c>
      <c r="G862">
        <v>57.81</v>
      </c>
      <c r="H862" s="11">
        <v>45381</v>
      </c>
      <c r="I862" s="12">
        <f t="shared" si="26"/>
        <v>93.67</v>
      </c>
      <c r="J862" s="12">
        <f t="shared" si="27"/>
        <v>1.59</v>
      </c>
    </row>
    <row r="863" spans="1:10" x14ac:dyDescent="0.25">
      <c r="A863" t="s">
        <v>921</v>
      </c>
      <c r="B863">
        <v>36.04</v>
      </c>
      <c r="C863">
        <v>1.57</v>
      </c>
      <c r="D863">
        <v>0.02</v>
      </c>
      <c r="E863">
        <v>3</v>
      </c>
      <c r="F863">
        <v>1.75</v>
      </c>
      <c r="G863">
        <v>57.65</v>
      </c>
      <c r="H863" s="11">
        <v>45380</v>
      </c>
      <c r="I863" s="12">
        <f t="shared" si="26"/>
        <v>93.69</v>
      </c>
      <c r="J863" s="12">
        <f t="shared" si="27"/>
        <v>1.59</v>
      </c>
    </row>
    <row r="864" spans="1:10" x14ac:dyDescent="0.25">
      <c r="A864" t="s">
        <v>922</v>
      </c>
      <c r="B864">
        <v>36.04</v>
      </c>
      <c r="C864">
        <v>1.57</v>
      </c>
      <c r="D864">
        <v>0.02</v>
      </c>
      <c r="E864">
        <v>3</v>
      </c>
      <c r="F864">
        <v>1.75</v>
      </c>
      <c r="G864">
        <v>57.65</v>
      </c>
      <c r="H864" s="11">
        <v>45379</v>
      </c>
      <c r="I864" s="12">
        <f t="shared" si="26"/>
        <v>93.69</v>
      </c>
      <c r="J864" s="12">
        <f t="shared" si="27"/>
        <v>1.59</v>
      </c>
    </row>
    <row r="865" spans="1:10" x14ac:dyDescent="0.25">
      <c r="A865" t="s">
        <v>923</v>
      </c>
      <c r="B865">
        <v>36.04</v>
      </c>
      <c r="C865">
        <v>1.57</v>
      </c>
      <c r="D865">
        <v>0.02</v>
      </c>
      <c r="E865">
        <v>3</v>
      </c>
      <c r="F865">
        <v>1.75</v>
      </c>
      <c r="G865">
        <v>57.65</v>
      </c>
      <c r="H865" s="11">
        <v>45378</v>
      </c>
      <c r="I865" s="12">
        <f t="shared" si="26"/>
        <v>93.69</v>
      </c>
      <c r="J865" s="12">
        <f t="shared" si="27"/>
        <v>1.59</v>
      </c>
    </row>
    <row r="866" spans="1:10" x14ac:dyDescent="0.25">
      <c r="A866" t="s">
        <v>924</v>
      </c>
      <c r="B866">
        <v>36.590000000000003</v>
      </c>
      <c r="C866">
        <v>1.79</v>
      </c>
      <c r="D866">
        <v>0.02</v>
      </c>
      <c r="E866">
        <v>3</v>
      </c>
      <c r="F866">
        <v>0.68</v>
      </c>
      <c r="G866">
        <v>57.94</v>
      </c>
      <c r="H866" s="11">
        <v>45377</v>
      </c>
      <c r="I866" s="12">
        <f t="shared" si="26"/>
        <v>94.53</v>
      </c>
      <c r="J866" s="12">
        <f t="shared" si="27"/>
        <v>1.81</v>
      </c>
    </row>
    <row r="867" spans="1:10" x14ac:dyDescent="0.25">
      <c r="A867" t="s">
        <v>925</v>
      </c>
      <c r="B867">
        <v>36.840000000000003</v>
      </c>
      <c r="C867">
        <v>1.79</v>
      </c>
      <c r="D867">
        <v>0.02</v>
      </c>
      <c r="E867">
        <v>3</v>
      </c>
      <c r="F867">
        <v>0.68</v>
      </c>
      <c r="G867">
        <v>57.65</v>
      </c>
      <c r="H867" s="11">
        <v>45376</v>
      </c>
      <c r="I867" s="12">
        <f t="shared" si="26"/>
        <v>94.490000000000009</v>
      </c>
      <c r="J867" s="12">
        <f t="shared" si="27"/>
        <v>1.81</v>
      </c>
    </row>
    <row r="868" spans="1:10" x14ac:dyDescent="0.25">
      <c r="A868" t="s">
        <v>926</v>
      </c>
      <c r="B868">
        <v>37.26</v>
      </c>
      <c r="C868">
        <v>1.75</v>
      </c>
      <c r="D868">
        <v>0.02</v>
      </c>
      <c r="E868">
        <v>3</v>
      </c>
      <c r="F868">
        <v>0.69</v>
      </c>
      <c r="G868">
        <v>57.28</v>
      </c>
      <c r="H868" s="11">
        <v>45375</v>
      </c>
      <c r="I868" s="12">
        <f t="shared" si="26"/>
        <v>94.539999999999992</v>
      </c>
      <c r="J868" s="12">
        <f t="shared" si="27"/>
        <v>1.77</v>
      </c>
    </row>
    <row r="869" spans="1:10" x14ac:dyDescent="0.25">
      <c r="A869" t="s">
        <v>927</v>
      </c>
      <c r="B869">
        <v>37.06</v>
      </c>
      <c r="C869">
        <v>2.33</v>
      </c>
      <c r="D869">
        <v>0.03</v>
      </c>
      <c r="E869">
        <v>3</v>
      </c>
      <c r="F869">
        <v>0.71</v>
      </c>
      <c r="G869">
        <v>56.8</v>
      </c>
      <c r="H869" s="11">
        <v>45374</v>
      </c>
      <c r="I869" s="12">
        <f t="shared" si="26"/>
        <v>93.86</v>
      </c>
      <c r="J869" s="12">
        <f t="shared" si="27"/>
        <v>2.36</v>
      </c>
    </row>
    <row r="870" spans="1:10" x14ac:dyDescent="0.25">
      <c r="A870" t="s">
        <v>928</v>
      </c>
      <c r="B870">
        <v>37.06</v>
      </c>
      <c r="C870">
        <v>2.33</v>
      </c>
      <c r="D870">
        <v>0.03</v>
      </c>
      <c r="E870">
        <v>3</v>
      </c>
      <c r="F870">
        <v>0.71</v>
      </c>
      <c r="G870">
        <v>56.8</v>
      </c>
      <c r="H870" s="11">
        <v>45373</v>
      </c>
      <c r="I870" s="12">
        <f t="shared" si="26"/>
        <v>93.86</v>
      </c>
      <c r="J870" s="12">
        <f t="shared" si="27"/>
        <v>2.36</v>
      </c>
    </row>
    <row r="871" spans="1:10" x14ac:dyDescent="0.25">
      <c r="A871" t="s">
        <v>929</v>
      </c>
      <c r="B871">
        <v>37.06</v>
      </c>
      <c r="C871">
        <v>2.33</v>
      </c>
      <c r="D871">
        <v>0.03</v>
      </c>
      <c r="E871">
        <v>3</v>
      </c>
      <c r="F871">
        <v>0.71</v>
      </c>
      <c r="G871">
        <v>56.81</v>
      </c>
      <c r="H871" s="11">
        <v>45372</v>
      </c>
      <c r="I871" s="12">
        <f t="shared" si="26"/>
        <v>93.87</v>
      </c>
      <c r="J871" s="12">
        <f t="shared" si="27"/>
        <v>2.36</v>
      </c>
    </row>
    <row r="872" spans="1:10" x14ac:dyDescent="0.25">
      <c r="A872" t="s">
        <v>930</v>
      </c>
      <c r="B872">
        <v>37.06</v>
      </c>
      <c r="C872">
        <v>2.33</v>
      </c>
      <c r="D872">
        <v>0.03</v>
      </c>
      <c r="E872">
        <v>3</v>
      </c>
      <c r="F872">
        <v>0.71</v>
      </c>
      <c r="G872">
        <v>56.81</v>
      </c>
      <c r="H872" s="11">
        <v>45371</v>
      </c>
      <c r="I872" s="12">
        <f t="shared" si="26"/>
        <v>93.87</v>
      </c>
      <c r="J872" s="12">
        <f t="shared" si="27"/>
        <v>2.36</v>
      </c>
    </row>
    <row r="873" spans="1:10" x14ac:dyDescent="0.25">
      <c r="A873" t="s">
        <v>931</v>
      </c>
      <c r="B873">
        <v>37.06</v>
      </c>
      <c r="C873">
        <v>2.33</v>
      </c>
      <c r="D873">
        <v>0.03</v>
      </c>
      <c r="E873">
        <v>3</v>
      </c>
      <c r="F873">
        <v>0.7</v>
      </c>
      <c r="G873">
        <v>56.81</v>
      </c>
      <c r="H873" s="11">
        <v>45370</v>
      </c>
      <c r="I873" s="12">
        <f t="shared" si="26"/>
        <v>93.87</v>
      </c>
      <c r="J873" s="12">
        <f t="shared" si="27"/>
        <v>2.36</v>
      </c>
    </row>
    <row r="874" spans="1:10" x14ac:dyDescent="0.25">
      <c r="A874" t="s">
        <v>932</v>
      </c>
      <c r="B874">
        <v>37.06</v>
      </c>
      <c r="C874">
        <v>2.33</v>
      </c>
      <c r="D874">
        <v>0.03</v>
      </c>
      <c r="E874">
        <v>3</v>
      </c>
      <c r="F874">
        <v>0.7</v>
      </c>
      <c r="G874">
        <v>56.81</v>
      </c>
      <c r="H874" s="11">
        <v>45369</v>
      </c>
      <c r="I874" s="12">
        <f t="shared" si="26"/>
        <v>93.87</v>
      </c>
      <c r="J874" s="12">
        <f t="shared" si="27"/>
        <v>2.36</v>
      </c>
    </row>
    <row r="875" spans="1:10" x14ac:dyDescent="0.25">
      <c r="A875" t="s">
        <v>933</v>
      </c>
      <c r="B875">
        <v>37.42</v>
      </c>
      <c r="C875">
        <v>2.36</v>
      </c>
      <c r="D875">
        <v>0.03</v>
      </c>
      <c r="E875">
        <v>3</v>
      </c>
      <c r="F875">
        <v>0.72</v>
      </c>
      <c r="G875">
        <v>56.42</v>
      </c>
      <c r="H875" s="11">
        <v>45368</v>
      </c>
      <c r="I875" s="12">
        <f t="shared" si="26"/>
        <v>93.84</v>
      </c>
      <c r="J875" s="12">
        <f t="shared" si="27"/>
        <v>2.3899999999999997</v>
      </c>
    </row>
    <row r="876" spans="1:10" x14ac:dyDescent="0.25">
      <c r="A876" t="s">
        <v>934</v>
      </c>
      <c r="B876">
        <v>37.03</v>
      </c>
      <c r="C876">
        <v>0.91</v>
      </c>
      <c r="D876">
        <v>0.03</v>
      </c>
      <c r="E876">
        <v>3</v>
      </c>
      <c r="F876">
        <v>2.2000000000000002</v>
      </c>
      <c r="G876">
        <v>56.75</v>
      </c>
      <c r="H876" s="11">
        <v>45367</v>
      </c>
      <c r="I876" s="12">
        <f t="shared" si="26"/>
        <v>93.78</v>
      </c>
      <c r="J876" s="12">
        <f t="shared" si="27"/>
        <v>0.94000000000000006</v>
      </c>
    </row>
    <row r="877" spans="1:10" x14ac:dyDescent="0.25">
      <c r="A877" t="s">
        <v>935</v>
      </c>
      <c r="B877">
        <v>36.46</v>
      </c>
      <c r="C877">
        <v>1.1599999999999999</v>
      </c>
      <c r="D877">
        <v>0.03</v>
      </c>
      <c r="E877">
        <v>3</v>
      </c>
      <c r="F877">
        <v>3.22</v>
      </c>
      <c r="G877">
        <v>56.1</v>
      </c>
      <c r="H877" s="11">
        <v>45366</v>
      </c>
      <c r="I877" s="12">
        <f t="shared" si="26"/>
        <v>92.56</v>
      </c>
      <c r="J877" s="12">
        <f t="shared" si="27"/>
        <v>1.19</v>
      </c>
    </row>
    <row r="878" spans="1:10" x14ac:dyDescent="0.25">
      <c r="A878" t="s">
        <v>936</v>
      </c>
      <c r="B878">
        <v>36.46</v>
      </c>
      <c r="C878">
        <v>1.1599999999999999</v>
      </c>
      <c r="D878">
        <v>0.03</v>
      </c>
      <c r="E878">
        <v>3</v>
      </c>
      <c r="F878">
        <v>3.22</v>
      </c>
      <c r="G878">
        <v>56.1</v>
      </c>
      <c r="H878" s="11">
        <v>45365</v>
      </c>
      <c r="I878" s="12">
        <f t="shared" si="26"/>
        <v>92.56</v>
      </c>
      <c r="J878" s="12">
        <f t="shared" si="27"/>
        <v>1.19</v>
      </c>
    </row>
    <row r="879" spans="1:10" x14ac:dyDescent="0.25">
      <c r="A879" t="s">
        <v>937</v>
      </c>
      <c r="B879">
        <v>36.46</v>
      </c>
      <c r="C879">
        <v>1.1599999999999999</v>
      </c>
      <c r="D879">
        <v>0.03</v>
      </c>
      <c r="E879">
        <v>3</v>
      </c>
      <c r="F879">
        <v>3.22</v>
      </c>
      <c r="G879">
        <v>56.1</v>
      </c>
      <c r="H879" s="11">
        <v>45364</v>
      </c>
      <c r="I879" s="12">
        <f t="shared" si="26"/>
        <v>92.56</v>
      </c>
      <c r="J879" s="12">
        <f t="shared" si="27"/>
        <v>1.19</v>
      </c>
    </row>
    <row r="880" spans="1:10" x14ac:dyDescent="0.25">
      <c r="A880" t="s">
        <v>938</v>
      </c>
      <c r="B880">
        <v>36.28</v>
      </c>
      <c r="C880">
        <v>0.73</v>
      </c>
      <c r="D880">
        <v>0.03</v>
      </c>
      <c r="E880">
        <v>3</v>
      </c>
      <c r="F880">
        <v>2.21</v>
      </c>
      <c r="G880">
        <v>57.74</v>
      </c>
      <c r="H880" s="11">
        <v>45363</v>
      </c>
      <c r="I880" s="12">
        <f t="shared" si="26"/>
        <v>94.02000000000001</v>
      </c>
      <c r="J880" s="12">
        <f t="shared" si="27"/>
        <v>0.76</v>
      </c>
    </row>
    <row r="881" spans="1:10" x14ac:dyDescent="0.25">
      <c r="A881" t="s">
        <v>939</v>
      </c>
      <c r="B881">
        <v>36.47</v>
      </c>
      <c r="C881">
        <v>0.73</v>
      </c>
      <c r="D881">
        <v>0.03</v>
      </c>
      <c r="E881">
        <v>3</v>
      </c>
      <c r="F881">
        <v>1.1599999999999999</v>
      </c>
      <c r="G881">
        <v>58.58</v>
      </c>
      <c r="H881" s="11">
        <v>45362</v>
      </c>
      <c r="I881" s="12">
        <f t="shared" si="26"/>
        <v>95.05</v>
      </c>
      <c r="J881" s="12">
        <f t="shared" si="27"/>
        <v>0.76</v>
      </c>
    </row>
    <row r="882" spans="1:10" x14ac:dyDescent="0.25">
      <c r="A882" t="s">
        <v>940</v>
      </c>
      <c r="B882">
        <v>36.369999999999997</v>
      </c>
      <c r="C882">
        <v>0.73</v>
      </c>
      <c r="D882">
        <v>0.03</v>
      </c>
      <c r="E882">
        <v>3</v>
      </c>
      <c r="F882">
        <v>0.81</v>
      </c>
      <c r="G882">
        <v>59.01</v>
      </c>
      <c r="H882" s="11">
        <v>45361</v>
      </c>
      <c r="I882" s="12">
        <f t="shared" si="26"/>
        <v>95.38</v>
      </c>
      <c r="J882" s="12">
        <f t="shared" si="27"/>
        <v>0.76</v>
      </c>
    </row>
    <row r="883" spans="1:10" x14ac:dyDescent="0.25">
      <c r="A883" t="s">
        <v>941</v>
      </c>
      <c r="B883">
        <v>35.85</v>
      </c>
      <c r="C883">
        <v>2.35</v>
      </c>
      <c r="D883">
        <v>0.03</v>
      </c>
      <c r="E883">
        <v>3</v>
      </c>
      <c r="F883">
        <v>0.67</v>
      </c>
      <c r="G883">
        <v>58.09</v>
      </c>
      <c r="H883" s="11">
        <v>45360</v>
      </c>
      <c r="I883" s="12">
        <f t="shared" si="26"/>
        <v>93.94</v>
      </c>
      <c r="J883" s="12">
        <f t="shared" si="27"/>
        <v>2.38</v>
      </c>
    </row>
    <row r="884" spans="1:10" x14ac:dyDescent="0.25">
      <c r="A884" t="s">
        <v>942</v>
      </c>
      <c r="B884">
        <v>36.36</v>
      </c>
      <c r="C884">
        <v>2.36</v>
      </c>
      <c r="D884">
        <v>0.03</v>
      </c>
      <c r="E884">
        <v>3</v>
      </c>
      <c r="F884">
        <v>0.67</v>
      </c>
      <c r="G884">
        <v>57.54</v>
      </c>
      <c r="H884" s="11">
        <v>45359</v>
      </c>
      <c r="I884" s="12">
        <f t="shared" si="26"/>
        <v>93.9</v>
      </c>
      <c r="J884" s="12">
        <f t="shared" si="27"/>
        <v>2.3899999999999997</v>
      </c>
    </row>
    <row r="885" spans="1:10" x14ac:dyDescent="0.25">
      <c r="A885" t="s">
        <v>943</v>
      </c>
      <c r="B885">
        <v>36.36</v>
      </c>
      <c r="C885">
        <v>2.36</v>
      </c>
      <c r="D885">
        <v>0.03</v>
      </c>
      <c r="E885">
        <v>3</v>
      </c>
      <c r="F885">
        <v>0.67</v>
      </c>
      <c r="G885">
        <v>57.54</v>
      </c>
      <c r="H885" s="11">
        <v>45358</v>
      </c>
      <c r="I885" s="12">
        <f t="shared" si="26"/>
        <v>93.9</v>
      </c>
      <c r="J885" s="12">
        <f t="shared" si="27"/>
        <v>2.3899999999999997</v>
      </c>
    </row>
    <row r="886" spans="1:10" x14ac:dyDescent="0.25">
      <c r="A886" t="s">
        <v>944</v>
      </c>
      <c r="B886">
        <v>36.32</v>
      </c>
      <c r="C886">
        <v>2.36</v>
      </c>
      <c r="D886">
        <v>0.03</v>
      </c>
      <c r="E886">
        <v>3</v>
      </c>
      <c r="F886">
        <v>0.67</v>
      </c>
      <c r="G886">
        <v>57.58</v>
      </c>
      <c r="H886" s="11">
        <v>45357</v>
      </c>
      <c r="I886" s="12">
        <f t="shared" si="26"/>
        <v>93.9</v>
      </c>
      <c r="J886" s="12">
        <f t="shared" si="27"/>
        <v>2.3899999999999997</v>
      </c>
    </row>
    <row r="887" spans="1:10" x14ac:dyDescent="0.25">
      <c r="A887" t="s">
        <v>945</v>
      </c>
      <c r="B887">
        <v>36.25</v>
      </c>
      <c r="C887">
        <v>2.15</v>
      </c>
      <c r="D887">
        <v>0.03</v>
      </c>
      <c r="E887">
        <v>3</v>
      </c>
      <c r="F887">
        <v>0.91</v>
      </c>
      <c r="G887">
        <v>57.63</v>
      </c>
      <c r="H887" s="11">
        <v>45356</v>
      </c>
      <c r="I887" s="12">
        <f t="shared" si="26"/>
        <v>93.88</v>
      </c>
      <c r="J887" s="12">
        <f t="shared" si="27"/>
        <v>2.1799999999999997</v>
      </c>
    </row>
    <row r="888" spans="1:10" x14ac:dyDescent="0.25">
      <c r="A888" t="s">
        <v>946</v>
      </c>
      <c r="B888">
        <v>36.17</v>
      </c>
      <c r="C888">
        <v>2.1800000000000002</v>
      </c>
      <c r="D888">
        <v>0.03</v>
      </c>
      <c r="E888">
        <v>3</v>
      </c>
      <c r="F888">
        <v>0.88</v>
      </c>
      <c r="G888">
        <v>57.66</v>
      </c>
      <c r="H888" s="11">
        <v>45355</v>
      </c>
      <c r="I888" s="12">
        <f t="shared" si="26"/>
        <v>93.83</v>
      </c>
      <c r="J888" s="12">
        <f t="shared" si="27"/>
        <v>2.21</v>
      </c>
    </row>
    <row r="889" spans="1:10" x14ac:dyDescent="0.25">
      <c r="A889" t="s">
        <v>947</v>
      </c>
      <c r="B889">
        <v>36.36</v>
      </c>
      <c r="C889">
        <v>1.73</v>
      </c>
      <c r="D889">
        <v>0.03</v>
      </c>
      <c r="E889">
        <v>3</v>
      </c>
      <c r="F889">
        <v>1.52</v>
      </c>
      <c r="G889">
        <v>57.31</v>
      </c>
      <c r="H889" s="11">
        <v>45354</v>
      </c>
      <c r="I889" s="12">
        <f t="shared" si="26"/>
        <v>93.67</v>
      </c>
      <c r="J889" s="12">
        <f t="shared" si="27"/>
        <v>1.76</v>
      </c>
    </row>
    <row r="890" spans="1:10" x14ac:dyDescent="0.25">
      <c r="A890" t="s">
        <v>948</v>
      </c>
      <c r="B890">
        <v>36.159999999999997</v>
      </c>
      <c r="C890">
        <v>2.2599999999999998</v>
      </c>
      <c r="D890">
        <v>0.03</v>
      </c>
      <c r="E890">
        <v>3</v>
      </c>
      <c r="F890">
        <v>1.18</v>
      </c>
      <c r="G890">
        <v>57.31</v>
      </c>
      <c r="H890" s="11">
        <v>45353</v>
      </c>
      <c r="I890" s="12">
        <f t="shared" si="26"/>
        <v>93.47</v>
      </c>
      <c r="J890" s="12">
        <f t="shared" si="27"/>
        <v>2.2899999999999996</v>
      </c>
    </row>
    <row r="891" spans="1:10" x14ac:dyDescent="0.25">
      <c r="A891" t="s">
        <v>949</v>
      </c>
      <c r="B891">
        <v>35.799999999999997</v>
      </c>
      <c r="C891">
        <v>2.34</v>
      </c>
      <c r="D891">
        <v>0.02</v>
      </c>
      <c r="E891">
        <v>3</v>
      </c>
      <c r="F891">
        <v>1.24</v>
      </c>
      <c r="G891">
        <v>57.43</v>
      </c>
      <c r="H891" s="11">
        <v>45352</v>
      </c>
      <c r="I891" s="12">
        <f t="shared" si="26"/>
        <v>93.22999999999999</v>
      </c>
      <c r="J891" s="12">
        <f t="shared" si="27"/>
        <v>2.36</v>
      </c>
    </row>
    <row r="892" spans="1:10" x14ac:dyDescent="0.25">
      <c r="A892" t="s">
        <v>950</v>
      </c>
      <c r="B892">
        <v>35.799999999999997</v>
      </c>
      <c r="C892">
        <v>2.34</v>
      </c>
      <c r="D892">
        <v>0.02</v>
      </c>
      <c r="E892">
        <v>3</v>
      </c>
      <c r="F892">
        <v>1.23</v>
      </c>
      <c r="G892">
        <v>57.43</v>
      </c>
      <c r="H892" s="11">
        <v>45351</v>
      </c>
      <c r="I892" s="12">
        <f t="shared" si="26"/>
        <v>93.22999999999999</v>
      </c>
      <c r="J892" s="12">
        <f t="shared" si="27"/>
        <v>2.36</v>
      </c>
    </row>
    <row r="893" spans="1:10" x14ac:dyDescent="0.25">
      <c r="A893" t="s">
        <v>951</v>
      </c>
      <c r="B893">
        <v>35.799999999999997</v>
      </c>
      <c r="C893">
        <v>2.34</v>
      </c>
      <c r="D893">
        <v>0.02</v>
      </c>
      <c r="E893">
        <v>3</v>
      </c>
      <c r="F893">
        <v>1.23</v>
      </c>
      <c r="G893">
        <v>57.43</v>
      </c>
      <c r="H893" s="11">
        <v>45350</v>
      </c>
      <c r="I893" s="12">
        <f t="shared" si="26"/>
        <v>93.22999999999999</v>
      </c>
      <c r="J893" s="12">
        <f t="shared" si="27"/>
        <v>2.36</v>
      </c>
    </row>
    <row r="894" spans="1:10" x14ac:dyDescent="0.25">
      <c r="A894" t="s">
        <v>952</v>
      </c>
      <c r="B894">
        <v>35.76</v>
      </c>
      <c r="C894">
        <v>2.35</v>
      </c>
      <c r="D894">
        <v>0.02</v>
      </c>
      <c r="E894">
        <v>3</v>
      </c>
      <c r="F894">
        <v>1.1399999999999999</v>
      </c>
      <c r="G894">
        <v>57.55</v>
      </c>
      <c r="H894" s="11">
        <v>45349</v>
      </c>
      <c r="I894" s="12">
        <f t="shared" si="26"/>
        <v>93.31</v>
      </c>
      <c r="J894" s="12">
        <f t="shared" si="27"/>
        <v>2.37</v>
      </c>
    </row>
    <row r="895" spans="1:10" x14ac:dyDescent="0.25">
      <c r="A895" t="s">
        <v>953</v>
      </c>
      <c r="B895">
        <v>35.5</v>
      </c>
      <c r="C895">
        <v>3.04</v>
      </c>
      <c r="D895">
        <v>0.02</v>
      </c>
      <c r="E895">
        <v>3</v>
      </c>
      <c r="F895">
        <v>1.62</v>
      </c>
      <c r="G895">
        <v>56.67</v>
      </c>
      <c r="H895" s="11">
        <v>45348</v>
      </c>
      <c r="I895" s="12">
        <f t="shared" si="26"/>
        <v>92.17</v>
      </c>
      <c r="J895" s="12">
        <f t="shared" si="27"/>
        <v>3.06</v>
      </c>
    </row>
    <row r="896" spans="1:10" x14ac:dyDescent="0.25">
      <c r="A896" t="s">
        <v>954</v>
      </c>
      <c r="B896">
        <v>35.54</v>
      </c>
      <c r="C896">
        <v>3.01</v>
      </c>
      <c r="D896">
        <v>0.02</v>
      </c>
      <c r="E896">
        <v>3</v>
      </c>
      <c r="F896">
        <v>1.6</v>
      </c>
      <c r="G896">
        <v>56.71</v>
      </c>
      <c r="H896" s="11">
        <v>45347</v>
      </c>
      <c r="I896" s="12">
        <f t="shared" si="26"/>
        <v>92.25</v>
      </c>
      <c r="J896" s="12">
        <f t="shared" si="27"/>
        <v>3.03</v>
      </c>
    </row>
    <row r="897" spans="1:10" x14ac:dyDescent="0.25">
      <c r="A897" t="s">
        <v>955</v>
      </c>
      <c r="B897">
        <v>35.57</v>
      </c>
      <c r="C897">
        <v>3.01</v>
      </c>
      <c r="D897">
        <v>0.02</v>
      </c>
      <c r="E897">
        <v>3</v>
      </c>
      <c r="F897">
        <v>1.59</v>
      </c>
      <c r="G897">
        <v>56.69</v>
      </c>
      <c r="H897" s="11">
        <v>45346</v>
      </c>
      <c r="I897" s="12">
        <f t="shared" si="26"/>
        <v>92.259999999999991</v>
      </c>
      <c r="J897" s="12">
        <f t="shared" si="27"/>
        <v>3.03</v>
      </c>
    </row>
    <row r="898" spans="1:10" x14ac:dyDescent="0.25">
      <c r="A898" t="s">
        <v>956</v>
      </c>
      <c r="B898">
        <v>35.53</v>
      </c>
      <c r="C898">
        <v>0.85</v>
      </c>
      <c r="D898">
        <v>0.02</v>
      </c>
      <c r="E898">
        <v>3</v>
      </c>
      <c r="F898">
        <v>3.7</v>
      </c>
      <c r="G898">
        <v>56.79</v>
      </c>
      <c r="H898" s="11">
        <v>45345</v>
      </c>
      <c r="I898" s="12">
        <f t="shared" ref="I898:I961" si="28">B898+G898</f>
        <v>92.32</v>
      </c>
      <c r="J898" s="12">
        <f t="shared" ref="J898:J961" si="29">D898+C898</f>
        <v>0.87</v>
      </c>
    </row>
    <row r="899" spans="1:10" x14ac:dyDescent="0.25">
      <c r="A899" t="s">
        <v>957</v>
      </c>
      <c r="B899">
        <v>35.53</v>
      </c>
      <c r="C899">
        <v>0.85</v>
      </c>
      <c r="D899">
        <v>0.02</v>
      </c>
      <c r="E899">
        <v>3</v>
      </c>
      <c r="F899">
        <v>3.7</v>
      </c>
      <c r="G899">
        <v>56.79</v>
      </c>
      <c r="H899" s="11">
        <v>45344</v>
      </c>
      <c r="I899" s="12">
        <f t="shared" si="28"/>
        <v>92.32</v>
      </c>
      <c r="J899" s="12">
        <f t="shared" si="29"/>
        <v>0.87</v>
      </c>
    </row>
    <row r="900" spans="1:10" x14ac:dyDescent="0.25">
      <c r="A900" t="s">
        <v>958</v>
      </c>
      <c r="B900">
        <v>35.53</v>
      </c>
      <c r="C900">
        <v>0.85</v>
      </c>
      <c r="D900">
        <v>0.02</v>
      </c>
      <c r="E900">
        <v>3</v>
      </c>
      <c r="F900">
        <v>3.7</v>
      </c>
      <c r="G900">
        <v>56.79</v>
      </c>
      <c r="H900" s="11">
        <v>45343</v>
      </c>
      <c r="I900" s="12">
        <f t="shared" si="28"/>
        <v>92.32</v>
      </c>
      <c r="J900" s="12">
        <f t="shared" si="29"/>
        <v>0.87</v>
      </c>
    </row>
    <row r="901" spans="1:10" x14ac:dyDescent="0.25">
      <c r="A901" t="s">
        <v>959</v>
      </c>
      <c r="B901">
        <v>35.32</v>
      </c>
      <c r="C901">
        <v>1.36</v>
      </c>
      <c r="D901">
        <v>0.01</v>
      </c>
      <c r="E901">
        <v>3</v>
      </c>
      <c r="F901">
        <v>3.67</v>
      </c>
      <c r="G901">
        <v>56.55</v>
      </c>
      <c r="H901" s="11">
        <v>45342</v>
      </c>
      <c r="I901" s="12">
        <f t="shared" si="28"/>
        <v>91.87</v>
      </c>
      <c r="J901" s="12">
        <f t="shared" si="29"/>
        <v>1.37</v>
      </c>
    </row>
    <row r="902" spans="1:10" x14ac:dyDescent="0.25">
      <c r="A902" t="s">
        <v>960</v>
      </c>
      <c r="B902">
        <v>35.43</v>
      </c>
      <c r="C902">
        <v>0.92</v>
      </c>
      <c r="D902">
        <v>0.02</v>
      </c>
      <c r="E902">
        <v>3</v>
      </c>
      <c r="F902">
        <v>2.3199999999999998</v>
      </c>
      <c r="G902">
        <v>58.2</v>
      </c>
      <c r="H902" s="11">
        <v>45341</v>
      </c>
      <c r="I902" s="12">
        <f t="shared" si="28"/>
        <v>93.63</v>
      </c>
      <c r="J902" s="12">
        <f t="shared" si="29"/>
        <v>0.94000000000000006</v>
      </c>
    </row>
    <row r="903" spans="1:10" x14ac:dyDescent="0.25">
      <c r="A903" t="s">
        <v>961</v>
      </c>
      <c r="B903">
        <v>35.33</v>
      </c>
      <c r="C903">
        <v>0.93</v>
      </c>
      <c r="D903">
        <v>0.02</v>
      </c>
      <c r="E903">
        <v>3</v>
      </c>
      <c r="F903">
        <v>2.33</v>
      </c>
      <c r="G903">
        <v>58.29</v>
      </c>
      <c r="H903" s="11">
        <v>45340</v>
      </c>
      <c r="I903" s="12">
        <f t="shared" si="28"/>
        <v>93.62</v>
      </c>
      <c r="J903" s="12">
        <f t="shared" si="29"/>
        <v>0.95000000000000007</v>
      </c>
    </row>
    <row r="904" spans="1:10" x14ac:dyDescent="0.25">
      <c r="A904" t="s">
        <v>962</v>
      </c>
      <c r="B904">
        <v>36.130000000000003</v>
      </c>
      <c r="C904">
        <v>0.93</v>
      </c>
      <c r="D904">
        <v>0.02</v>
      </c>
      <c r="E904">
        <v>3</v>
      </c>
      <c r="F904">
        <v>1.9</v>
      </c>
      <c r="G904">
        <v>57.9</v>
      </c>
      <c r="H904" s="11">
        <v>45339</v>
      </c>
      <c r="I904" s="12">
        <f t="shared" si="28"/>
        <v>94.03</v>
      </c>
      <c r="J904" s="12">
        <f t="shared" si="29"/>
        <v>0.95000000000000007</v>
      </c>
    </row>
    <row r="905" spans="1:10" x14ac:dyDescent="0.25">
      <c r="A905" t="s">
        <v>963</v>
      </c>
      <c r="B905">
        <v>35.909999999999997</v>
      </c>
      <c r="C905">
        <v>1.1100000000000001</v>
      </c>
      <c r="D905">
        <v>0.01</v>
      </c>
      <c r="E905">
        <v>3</v>
      </c>
      <c r="F905">
        <v>1.87</v>
      </c>
      <c r="G905">
        <v>58.01</v>
      </c>
      <c r="H905" s="11">
        <v>45338</v>
      </c>
      <c r="I905" s="12">
        <f t="shared" si="28"/>
        <v>93.919999999999987</v>
      </c>
      <c r="J905" s="12">
        <f t="shared" si="29"/>
        <v>1.1200000000000001</v>
      </c>
    </row>
    <row r="906" spans="1:10" x14ac:dyDescent="0.25">
      <c r="A906" t="s">
        <v>964</v>
      </c>
      <c r="B906">
        <v>35.909999999999997</v>
      </c>
      <c r="C906">
        <v>1.1100000000000001</v>
      </c>
      <c r="D906">
        <v>0.01</v>
      </c>
      <c r="E906">
        <v>3</v>
      </c>
      <c r="F906">
        <v>1.87</v>
      </c>
      <c r="G906">
        <v>58.01</v>
      </c>
      <c r="H906" s="11">
        <v>45337</v>
      </c>
      <c r="I906" s="12">
        <f t="shared" si="28"/>
        <v>93.919999999999987</v>
      </c>
      <c r="J906" s="12">
        <f t="shared" si="29"/>
        <v>1.1200000000000001</v>
      </c>
    </row>
    <row r="907" spans="1:10" x14ac:dyDescent="0.25">
      <c r="A907" t="s">
        <v>965</v>
      </c>
      <c r="B907">
        <v>35.909999999999997</v>
      </c>
      <c r="C907">
        <v>1.1100000000000001</v>
      </c>
      <c r="D907">
        <v>0.01</v>
      </c>
      <c r="E907">
        <v>3</v>
      </c>
      <c r="F907">
        <v>1.87</v>
      </c>
      <c r="G907">
        <v>58.01</v>
      </c>
      <c r="H907" s="11">
        <v>45336</v>
      </c>
      <c r="I907" s="12">
        <f t="shared" si="28"/>
        <v>93.919999999999987</v>
      </c>
      <c r="J907" s="12">
        <f t="shared" si="29"/>
        <v>1.1200000000000001</v>
      </c>
    </row>
    <row r="908" spans="1:10" x14ac:dyDescent="0.25">
      <c r="A908" t="s">
        <v>966</v>
      </c>
      <c r="B908">
        <v>36.1</v>
      </c>
      <c r="C908">
        <v>1.1000000000000001</v>
      </c>
      <c r="D908">
        <v>0.01</v>
      </c>
      <c r="E908">
        <v>3</v>
      </c>
      <c r="F908">
        <v>1.88</v>
      </c>
      <c r="G908">
        <v>57.86</v>
      </c>
      <c r="H908" s="11">
        <v>45335</v>
      </c>
      <c r="I908" s="12">
        <f t="shared" si="28"/>
        <v>93.960000000000008</v>
      </c>
      <c r="J908" s="12">
        <f t="shared" si="29"/>
        <v>1.1100000000000001</v>
      </c>
    </row>
    <row r="909" spans="1:10" x14ac:dyDescent="0.25">
      <c r="A909" t="s">
        <v>967</v>
      </c>
      <c r="B909">
        <v>35.909999999999997</v>
      </c>
      <c r="C909">
        <v>1.6</v>
      </c>
      <c r="D909">
        <v>0.01</v>
      </c>
      <c r="E909">
        <v>3</v>
      </c>
      <c r="F909">
        <v>1.53</v>
      </c>
      <c r="G909">
        <v>57.93</v>
      </c>
      <c r="H909" s="11">
        <v>45334</v>
      </c>
      <c r="I909" s="12">
        <f t="shared" si="28"/>
        <v>93.84</v>
      </c>
      <c r="J909" s="12">
        <f t="shared" si="29"/>
        <v>1.61</v>
      </c>
    </row>
    <row r="910" spans="1:10" x14ac:dyDescent="0.25">
      <c r="A910" t="s">
        <v>968</v>
      </c>
      <c r="B910">
        <v>35.979999999999997</v>
      </c>
      <c r="C910">
        <v>1.6</v>
      </c>
      <c r="D910">
        <v>0.01</v>
      </c>
      <c r="E910">
        <v>3</v>
      </c>
      <c r="F910">
        <v>1.52</v>
      </c>
      <c r="G910">
        <v>57.87</v>
      </c>
      <c r="H910" s="11">
        <v>45333</v>
      </c>
      <c r="I910" s="12">
        <f t="shared" si="28"/>
        <v>93.85</v>
      </c>
      <c r="J910" s="12">
        <f t="shared" si="29"/>
        <v>1.61</v>
      </c>
    </row>
    <row r="911" spans="1:10" x14ac:dyDescent="0.25">
      <c r="A911" t="s">
        <v>969</v>
      </c>
      <c r="B911">
        <v>35.99</v>
      </c>
      <c r="C911">
        <v>1.6</v>
      </c>
      <c r="D911">
        <v>0.01</v>
      </c>
      <c r="E911">
        <v>3</v>
      </c>
      <c r="F911">
        <v>1.52</v>
      </c>
      <c r="G911">
        <v>57.86</v>
      </c>
      <c r="H911" s="11">
        <v>45332</v>
      </c>
      <c r="I911" s="12">
        <f t="shared" si="28"/>
        <v>93.85</v>
      </c>
      <c r="J911" s="12">
        <f t="shared" si="29"/>
        <v>1.61</v>
      </c>
    </row>
    <row r="912" spans="1:10" x14ac:dyDescent="0.25">
      <c r="A912" t="s">
        <v>970</v>
      </c>
      <c r="B912">
        <v>35.76</v>
      </c>
      <c r="C912">
        <v>1.2</v>
      </c>
      <c r="D912">
        <v>0.01</v>
      </c>
      <c r="E912">
        <v>3</v>
      </c>
      <c r="F912">
        <v>1.94</v>
      </c>
      <c r="G912">
        <v>58.09</v>
      </c>
      <c r="H912" s="11">
        <v>45331</v>
      </c>
      <c r="I912" s="12">
        <f t="shared" si="28"/>
        <v>93.85</v>
      </c>
      <c r="J912" s="12">
        <f t="shared" si="29"/>
        <v>1.21</v>
      </c>
    </row>
    <row r="913" spans="1:10" x14ac:dyDescent="0.25">
      <c r="A913" t="s">
        <v>971</v>
      </c>
      <c r="B913">
        <v>35.76</v>
      </c>
      <c r="C913">
        <v>1.2</v>
      </c>
      <c r="D913">
        <v>0.01</v>
      </c>
      <c r="E913">
        <v>3</v>
      </c>
      <c r="F913">
        <v>1.94</v>
      </c>
      <c r="G913">
        <v>58.09</v>
      </c>
      <c r="H913" s="11">
        <v>45330</v>
      </c>
      <c r="I913" s="12">
        <f t="shared" si="28"/>
        <v>93.85</v>
      </c>
      <c r="J913" s="12">
        <f t="shared" si="29"/>
        <v>1.21</v>
      </c>
    </row>
    <row r="914" spans="1:10" x14ac:dyDescent="0.25">
      <c r="A914" t="s">
        <v>972</v>
      </c>
      <c r="B914">
        <v>35.76</v>
      </c>
      <c r="C914">
        <v>1.2</v>
      </c>
      <c r="D914">
        <v>0.01</v>
      </c>
      <c r="E914">
        <v>3</v>
      </c>
      <c r="F914">
        <v>1.94</v>
      </c>
      <c r="G914">
        <v>58.09</v>
      </c>
      <c r="H914" s="11">
        <v>45329</v>
      </c>
      <c r="I914" s="12">
        <f t="shared" si="28"/>
        <v>93.85</v>
      </c>
      <c r="J914" s="12">
        <f t="shared" si="29"/>
        <v>1.21</v>
      </c>
    </row>
    <row r="915" spans="1:10" x14ac:dyDescent="0.25">
      <c r="A915" t="s">
        <v>973</v>
      </c>
      <c r="B915">
        <v>35.44</v>
      </c>
      <c r="C915">
        <v>0.95</v>
      </c>
      <c r="D915">
        <v>0.01</v>
      </c>
      <c r="E915">
        <v>3</v>
      </c>
      <c r="F915">
        <v>4.8099999999999996</v>
      </c>
      <c r="G915">
        <v>55.8</v>
      </c>
      <c r="H915" s="11">
        <v>45328</v>
      </c>
      <c r="I915" s="12">
        <f t="shared" si="28"/>
        <v>91.24</v>
      </c>
      <c r="J915" s="12">
        <f t="shared" si="29"/>
        <v>0.96</v>
      </c>
    </row>
    <row r="916" spans="1:10" x14ac:dyDescent="0.25">
      <c r="A916" t="s">
        <v>974</v>
      </c>
      <c r="B916">
        <v>35.31</v>
      </c>
      <c r="C916">
        <v>0.7</v>
      </c>
      <c r="D916">
        <v>0.01</v>
      </c>
      <c r="E916">
        <v>3</v>
      </c>
      <c r="F916">
        <v>2.54</v>
      </c>
      <c r="G916">
        <v>58.47</v>
      </c>
      <c r="H916" s="11">
        <v>45327</v>
      </c>
      <c r="I916" s="12">
        <f t="shared" si="28"/>
        <v>93.78</v>
      </c>
      <c r="J916" s="12">
        <f t="shared" si="29"/>
        <v>0.71</v>
      </c>
    </row>
    <row r="917" spans="1:10" x14ac:dyDescent="0.25">
      <c r="A917" t="s">
        <v>975</v>
      </c>
      <c r="B917">
        <v>35.32</v>
      </c>
      <c r="C917">
        <v>1.19</v>
      </c>
      <c r="D917">
        <v>0.01</v>
      </c>
      <c r="E917">
        <v>3</v>
      </c>
      <c r="F917">
        <v>1.53</v>
      </c>
      <c r="G917">
        <v>58.96</v>
      </c>
      <c r="H917" s="11">
        <v>45326</v>
      </c>
      <c r="I917" s="12">
        <f t="shared" si="28"/>
        <v>94.28</v>
      </c>
      <c r="J917" s="12">
        <f t="shared" si="29"/>
        <v>1.2</v>
      </c>
    </row>
    <row r="918" spans="1:10" x14ac:dyDescent="0.25">
      <c r="A918" t="s">
        <v>976</v>
      </c>
      <c r="B918">
        <v>35.39</v>
      </c>
      <c r="C918">
        <v>1.18</v>
      </c>
      <c r="D918">
        <v>0.01</v>
      </c>
      <c r="E918">
        <v>3</v>
      </c>
      <c r="F918">
        <v>1.03</v>
      </c>
      <c r="G918">
        <v>59.44</v>
      </c>
      <c r="H918" s="11">
        <v>45325</v>
      </c>
      <c r="I918" s="12">
        <f t="shared" si="28"/>
        <v>94.83</v>
      </c>
      <c r="J918" s="12">
        <f t="shared" si="29"/>
        <v>1.19</v>
      </c>
    </row>
    <row r="919" spans="1:10" x14ac:dyDescent="0.25">
      <c r="A919" t="s">
        <v>977</v>
      </c>
      <c r="B919">
        <v>35.44</v>
      </c>
      <c r="C919">
        <v>1.19</v>
      </c>
      <c r="D919">
        <v>0.01</v>
      </c>
      <c r="E919">
        <v>3</v>
      </c>
      <c r="F919">
        <v>1.03</v>
      </c>
      <c r="G919">
        <v>59.36</v>
      </c>
      <c r="H919" s="11">
        <v>45324</v>
      </c>
      <c r="I919" s="12">
        <f t="shared" si="28"/>
        <v>94.8</v>
      </c>
      <c r="J919" s="12">
        <f t="shared" si="29"/>
        <v>1.2</v>
      </c>
    </row>
    <row r="920" spans="1:10" x14ac:dyDescent="0.25">
      <c r="A920" t="s">
        <v>978</v>
      </c>
      <c r="B920">
        <v>35.44</v>
      </c>
      <c r="C920">
        <v>1.19</v>
      </c>
      <c r="D920">
        <v>0.01</v>
      </c>
      <c r="E920">
        <v>3</v>
      </c>
      <c r="F920">
        <v>1.03</v>
      </c>
      <c r="G920">
        <v>59.36</v>
      </c>
      <c r="H920" s="11">
        <v>45323</v>
      </c>
      <c r="I920" s="12">
        <f t="shared" si="28"/>
        <v>94.8</v>
      </c>
      <c r="J920" s="12">
        <f t="shared" si="29"/>
        <v>1.2</v>
      </c>
    </row>
    <row r="921" spans="1:10" x14ac:dyDescent="0.25">
      <c r="A921" t="s">
        <v>979</v>
      </c>
      <c r="B921">
        <v>35.44</v>
      </c>
      <c r="C921">
        <v>1.19</v>
      </c>
      <c r="D921">
        <v>0.01</v>
      </c>
      <c r="E921">
        <v>3</v>
      </c>
      <c r="F921">
        <v>1.03</v>
      </c>
      <c r="G921">
        <v>59.36</v>
      </c>
      <c r="H921" s="11">
        <v>45322</v>
      </c>
      <c r="I921" s="12">
        <f t="shared" si="28"/>
        <v>94.8</v>
      </c>
      <c r="J921" s="12">
        <f t="shared" si="29"/>
        <v>1.2</v>
      </c>
    </row>
    <row r="922" spans="1:10" x14ac:dyDescent="0.25">
      <c r="A922" t="s">
        <v>980</v>
      </c>
      <c r="B922">
        <v>35.26</v>
      </c>
      <c r="C922">
        <v>0.56999999999999995</v>
      </c>
      <c r="D922">
        <v>0.01</v>
      </c>
      <c r="E922">
        <v>3</v>
      </c>
      <c r="F922">
        <v>2.15</v>
      </c>
      <c r="G922">
        <v>59.06</v>
      </c>
      <c r="H922" s="11">
        <v>45321</v>
      </c>
      <c r="I922" s="12">
        <f t="shared" si="28"/>
        <v>94.32</v>
      </c>
      <c r="J922" s="12">
        <f t="shared" si="29"/>
        <v>0.57999999999999996</v>
      </c>
    </row>
    <row r="923" spans="1:10" x14ac:dyDescent="0.25">
      <c r="A923" t="s">
        <v>981</v>
      </c>
      <c r="B923">
        <v>35.39</v>
      </c>
      <c r="C923">
        <v>0.56000000000000005</v>
      </c>
      <c r="D923">
        <v>0</v>
      </c>
      <c r="E923">
        <v>3</v>
      </c>
      <c r="F923">
        <v>2.33</v>
      </c>
      <c r="G923">
        <v>58.78</v>
      </c>
      <c r="H923" s="11">
        <v>45320</v>
      </c>
      <c r="I923" s="12">
        <f t="shared" si="28"/>
        <v>94.17</v>
      </c>
      <c r="J923" s="12">
        <f t="shared" si="29"/>
        <v>0.56000000000000005</v>
      </c>
    </row>
    <row r="924" spans="1:10" x14ac:dyDescent="0.25">
      <c r="A924" t="s">
        <v>982</v>
      </c>
      <c r="B924">
        <v>34.39</v>
      </c>
      <c r="C924">
        <v>4.22</v>
      </c>
      <c r="D924">
        <v>0</v>
      </c>
      <c r="E924">
        <v>3</v>
      </c>
      <c r="F924">
        <v>0.98</v>
      </c>
      <c r="G924">
        <v>57.59</v>
      </c>
      <c r="H924" s="11">
        <v>45319</v>
      </c>
      <c r="I924" s="12">
        <f t="shared" si="28"/>
        <v>91.98</v>
      </c>
      <c r="J924" s="12">
        <f t="shared" si="29"/>
        <v>4.22</v>
      </c>
    </row>
    <row r="925" spans="1:10" x14ac:dyDescent="0.25">
      <c r="A925" t="s">
        <v>983</v>
      </c>
      <c r="B925">
        <v>34.65</v>
      </c>
      <c r="C925">
        <v>4.2699999999999996</v>
      </c>
      <c r="D925">
        <v>0</v>
      </c>
      <c r="E925">
        <v>3</v>
      </c>
      <c r="F925">
        <v>1</v>
      </c>
      <c r="G925">
        <v>57.24</v>
      </c>
      <c r="H925" s="11">
        <v>45318</v>
      </c>
      <c r="I925" s="12">
        <f t="shared" si="28"/>
        <v>91.89</v>
      </c>
      <c r="J925" s="12">
        <f t="shared" si="29"/>
        <v>4.2699999999999996</v>
      </c>
    </row>
    <row r="926" spans="1:10" x14ac:dyDescent="0.25">
      <c r="A926" t="s">
        <v>984</v>
      </c>
      <c r="B926">
        <v>35.369999999999997</v>
      </c>
      <c r="C926">
        <v>4.3899999999999997</v>
      </c>
      <c r="D926">
        <v>0</v>
      </c>
      <c r="E926">
        <v>0</v>
      </c>
      <c r="F926">
        <v>1.42</v>
      </c>
      <c r="G926">
        <v>58.82</v>
      </c>
      <c r="H926" s="11">
        <v>45317</v>
      </c>
      <c r="I926" s="12">
        <f t="shared" si="28"/>
        <v>94.19</v>
      </c>
      <c r="J926" s="12">
        <f t="shared" si="29"/>
        <v>4.3899999999999997</v>
      </c>
    </row>
    <row r="927" spans="1:10" x14ac:dyDescent="0.25">
      <c r="A927" t="s">
        <v>985</v>
      </c>
      <c r="B927">
        <v>35.369999999999997</v>
      </c>
      <c r="C927">
        <v>4.3899999999999997</v>
      </c>
      <c r="D927">
        <v>0</v>
      </c>
      <c r="E927">
        <v>0</v>
      </c>
      <c r="F927">
        <v>1.42</v>
      </c>
      <c r="G927">
        <v>58.82</v>
      </c>
      <c r="H927" s="11">
        <v>45316</v>
      </c>
      <c r="I927" s="12">
        <f t="shared" si="28"/>
        <v>94.19</v>
      </c>
      <c r="J927" s="12">
        <f t="shared" si="29"/>
        <v>4.3899999999999997</v>
      </c>
    </row>
    <row r="928" spans="1:10" x14ac:dyDescent="0.25">
      <c r="A928" t="s">
        <v>986</v>
      </c>
      <c r="B928">
        <v>35.369999999999997</v>
      </c>
      <c r="C928">
        <v>4.3899999999999997</v>
      </c>
      <c r="D928">
        <v>0</v>
      </c>
      <c r="E928">
        <v>0</v>
      </c>
      <c r="F928">
        <v>1.42</v>
      </c>
      <c r="G928">
        <v>58.82</v>
      </c>
      <c r="H928" s="11">
        <v>45315</v>
      </c>
      <c r="I928" s="12">
        <f t="shared" si="28"/>
        <v>94.19</v>
      </c>
      <c r="J928" s="12">
        <f t="shared" si="29"/>
        <v>4.3899999999999997</v>
      </c>
    </row>
    <row r="929" spans="1:10" x14ac:dyDescent="0.25">
      <c r="A929" t="s">
        <v>987</v>
      </c>
      <c r="B929">
        <v>35.409999999999997</v>
      </c>
      <c r="C929">
        <v>4.42</v>
      </c>
      <c r="D929">
        <v>0</v>
      </c>
      <c r="E929">
        <v>0</v>
      </c>
      <c r="F929">
        <v>1.03</v>
      </c>
      <c r="G929">
        <v>59.13</v>
      </c>
      <c r="H929" s="11">
        <v>45314</v>
      </c>
      <c r="I929" s="12">
        <f t="shared" si="28"/>
        <v>94.539999999999992</v>
      </c>
      <c r="J929" s="12">
        <f t="shared" si="29"/>
        <v>4.42</v>
      </c>
    </row>
    <row r="930" spans="1:10" x14ac:dyDescent="0.25">
      <c r="A930" t="s">
        <v>988</v>
      </c>
      <c r="B930">
        <v>35.18</v>
      </c>
      <c r="C930">
        <v>1.56</v>
      </c>
      <c r="D930">
        <v>0</v>
      </c>
      <c r="E930">
        <v>0</v>
      </c>
      <c r="F930">
        <v>3.81</v>
      </c>
      <c r="G930">
        <v>59.45</v>
      </c>
      <c r="H930" s="11">
        <v>45313</v>
      </c>
      <c r="I930" s="12">
        <f t="shared" si="28"/>
        <v>94.63</v>
      </c>
      <c r="J930" s="12">
        <f t="shared" si="29"/>
        <v>1.56</v>
      </c>
    </row>
    <row r="931" spans="1:10" x14ac:dyDescent="0.25">
      <c r="A931" t="s">
        <v>989</v>
      </c>
      <c r="B931">
        <v>34.99</v>
      </c>
      <c r="C931">
        <v>1.55</v>
      </c>
      <c r="D931">
        <v>0</v>
      </c>
      <c r="E931">
        <v>0</v>
      </c>
      <c r="F931">
        <v>3.76</v>
      </c>
      <c r="G931">
        <v>59.7</v>
      </c>
      <c r="H931" s="11">
        <v>45312</v>
      </c>
      <c r="I931" s="12">
        <f t="shared" si="28"/>
        <v>94.69</v>
      </c>
      <c r="J931" s="12">
        <f t="shared" si="29"/>
        <v>1.55</v>
      </c>
    </row>
    <row r="932" spans="1:10" x14ac:dyDescent="0.25">
      <c r="A932" t="s">
        <v>990</v>
      </c>
      <c r="B932">
        <v>34.65</v>
      </c>
      <c r="C932">
        <v>1.27</v>
      </c>
      <c r="D932">
        <v>0</v>
      </c>
      <c r="E932">
        <v>0</v>
      </c>
      <c r="F932">
        <v>2.73</v>
      </c>
      <c r="G932">
        <v>61.35</v>
      </c>
      <c r="H932" s="11">
        <v>45311</v>
      </c>
      <c r="I932" s="12">
        <f t="shared" si="28"/>
        <v>96</v>
      </c>
      <c r="J932" s="12">
        <f t="shared" si="29"/>
        <v>1.27</v>
      </c>
    </row>
    <row r="933" spans="1:10" x14ac:dyDescent="0.25">
      <c r="A933" t="s">
        <v>991</v>
      </c>
      <c r="B933">
        <v>34.770000000000003</v>
      </c>
      <c r="C933">
        <v>1.25</v>
      </c>
      <c r="D933">
        <v>0</v>
      </c>
      <c r="E933">
        <v>0</v>
      </c>
      <c r="F933">
        <v>2.69</v>
      </c>
      <c r="G933">
        <v>61.29</v>
      </c>
      <c r="H933" s="11">
        <v>45310</v>
      </c>
      <c r="I933" s="12">
        <f t="shared" si="28"/>
        <v>96.06</v>
      </c>
      <c r="J933" s="12">
        <f t="shared" si="29"/>
        <v>1.25</v>
      </c>
    </row>
    <row r="934" spans="1:10" x14ac:dyDescent="0.25">
      <c r="A934" t="s">
        <v>992</v>
      </c>
      <c r="B934">
        <v>34.770000000000003</v>
      </c>
      <c r="C934">
        <v>1.25</v>
      </c>
      <c r="D934">
        <v>0</v>
      </c>
      <c r="E934">
        <v>0</v>
      </c>
      <c r="F934">
        <v>2.69</v>
      </c>
      <c r="G934">
        <v>61.29</v>
      </c>
      <c r="H934" s="11">
        <v>45309</v>
      </c>
      <c r="I934" s="12">
        <f t="shared" si="28"/>
        <v>96.06</v>
      </c>
      <c r="J934" s="12">
        <f t="shared" si="29"/>
        <v>1.25</v>
      </c>
    </row>
    <row r="935" spans="1:10" x14ac:dyDescent="0.25">
      <c r="A935" t="s">
        <v>993</v>
      </c>
      <c r="B935">
        <v>34.770000000000003</v>
      </c>
      <c r="C935">
        <v>1.25</v>
      </c>
      <c r="D935">
        <v>0</v>
      </c>
      <c r="E935">
        <v>0</v>
      </c>
      <c r="F935">
        <v>2.69</v>
      </c>
      <c r="G935">
        <v>61.29</v>
      </c>
      <c r="H935" s="11">
        <v>45308</v>
      </c>
      <c r="I935" s="12">
        <f t="shared" si="28"/>
        <v>96.06</v>
      </c>
      <c r="J935" s="12">
        <f t="shared" si="29"/>
        <v>1.25</v>
      </c>
    </row>
    <row r="936" spans="1:10" x14ac:dyDescent="0.25">
      <c r="A936" t="s">
        <v>994</v>
      </c>
      <c r="B936">
        <v>34.75</v>
      </c>
      <c r="C936">
        <v>1.24</v>
      </c>
      <c r="D936">
        <v>0</v>
      </c>
      <c r="E936">
        <v>0</v>
      </c>
      <c r="F936">
        <v>0.96</v>
      </c>
      <c r="G936">
        <v>63.04</v>
      </c>
      <c r="H936" s="11">
        <v>45307</v>
      </c>
      <c r="I936" s="12">
        <f t="shared" si="28"/>
        <v>97.789999999999992</v>
      </c>
      <c r="J936" s="12">
        <f t="shared" si="29"/>
        <v>1.24</v>
      </c>
    </row>
    <row r="937" spans="1:10" x14ac:dyDescent="0.25">
      <c r="A937" t="s">
        <v>995</v>
      </c>
      <c r="B937">
        <v>34.68</v>
      </c>
      <c r="C937">
        <v>1.24</v>
      </c>
      <c r="D937">
        <v>0</v>
      </c>
      <c r="E937">
        <v>0</v>
      </c>
      <c r="F937">
        <v>0.96</v>
      </c>
      <c r="G937">
        <v>63.11</v>
      </c>
      <c r="H937" s="11">
        <v>45306</v>
      </c>
      <c r="I937" s="12">
        <f t="shared" si="28"/>
        <v>97.789999999999992</v>
      </c>
      <c r="J937" s="12">
        <f t="shared" si="29"/>
        <v>1.24</v>
      </c>
    </row>
    <row r="938" spans="1:10" x14ac:dyDescent="0.25">
      <c r="A938" t="s">
        <v>996</v>
      </c>
      <c r="B938">
        <v>34.549999999999997</v>
      </c>
      <c r="C938">
        <v>1.24</v>
      </c>
      <c r="D938">
        <v>0</v>
      </c>
      <c r="E938">
        <v>0</v>
      </c>
      <c r="F938">
        <v>0.96</v>
      </c>
      <c r="G938">
        <v>63.25</v>
      </c>
      <c r="H938" s="11">
        <v>45305</v>
      </c>
      <c r="I938" s="12">
        <f t="shared" si="28"/>
        <v>97.8</v>
      </c>
      <c r="J938" s="12">
        <f t="shared" si="29"/>
        <v>1.24</v>
      </c>
    </row>
    <row r="939" spans="1:10" x14ac:dyDescent="0.25">
      <c r="A939" t="s">
        <v>997</v>
      </c>
      <c r="B939">
        <v>34.21</v>
      </c>
      <c r="C939">
        <v>1.43</v>
      </c>
      <c r="D939">
        <v>0</v>
      </c>
      <c r="E939">
        <v>0</v>
      </c>
      <c r="F939">
        <v>0.97</v>
      </c>
      <c r="G939">
        <v>63.39</v>
      </c>
      <c r="H939" s="11">
        <v>45304</v>
      </c>
      <c r="I939" s="12">
        <f t="shared" si="28"/>
        <v>97.6</v>
      </c>
      <c r="J939" s="12">
        <f t="shared" si="29"/>
        <v>1.43</v>
      </c>
    </row>
    <row r="940" spans="1:10" x14ac:dyDescent="0.25">
      <c r="A940" t="s">
        <v>998</v>
      </c>
      <c r="B940">
        <v>34.090000000000003</v>
      </c>
      <c r="C940">
        <v>0.82</v>
      </c>
      <c r="D940">
        <v>0</v>
      </c>
      <c r="E940">
        <v>0</v>
      </c>
      <c r="F940">
        <v>2.0499999999999998</v>
      </c>
      <c r="G940">
        <v>63.03</v>
      </c>
      <c r="H940" s="11">
        <v>45303</v>
      </c>
      <c r="I940" s="12">
        <f t="shared" si="28"/>
        <v>97.12</v>
      </c>
      <c r="J940" s="12">
        <f t="shared" si="29"/>
        <v>0.82</v>
      </c>
    </row>
    <row r="941" spans="1:10" x14ac:dyDescent="0.25">
      <c r="A941" t="s">
        <v>999</v>
      </c>
      <c r="B941">
        <v>34.090000000000003</v>
      </c>
      <c r="C941">
        <v>0.82</v>
      </c>
      <c r="D941">
        <v>0</v>
      </c>
      <c r="E941">
        <v>0</v>
      </c>
      <c r="F941">
        <v>2.0499999999999998</v>
      </c>
      <c r="G941">
        <v>63.03</v>
      </c>
      <c r="H941" s="11">
        <v>45302</v>
      </c>
      <c r="I941" s="12">
        <f t="shared" si="28"/>
        <v>97.12</v>
      </c>
      <c r="J941" s="12">
        <f t="shared" si="29"/>
        <v>0.82</v>
      </c>
    </row>
    <row r="942" spans="1:10" x14ac:dyDescent="0.25">
      <c r="A942" t="s">
        <v>1000</v>
      </c>
      <c r="B942">
        <v>34.08</v>
      </c>
      <c r="C942">
        <v>0.82</v>
      </c>
      <c r="D942">
        <v>0</v>
      </c>
      <c r="E942">
        <v>0</v>
      </c>
      <c r="F942">
        <v>2.0499999999999998</v>
      </c>
      <c r="G942">
        <v>63.04</v>
      </c>
      <c r="H942" s="11">
        <v>45301</v>
      </c>
      <c r="I942" s="12">
        <f t="shared" si="28"/>
        <v>97.12</v>
      </c>
      <c r="J942" s="12">
        <f t="shared" si="29"/>
        <v>0.82</v>
      </c>
    </row>
    <row r="943" spans="1:10" x14ac:dyDescent="0.25">
      <c r="A943" t="s">
        <v>1001</v>
      </c>
      <c r="B943">
        <v>33.82</v>
      </c>
      <c r="C943">
        <v>0.83</v>
      </c>
      <c r="D943">
        <v>0</v>
      </c>
      <c r="E943">
        <v>0</v>
      </c>
      <c r="F943">
        <v>2.0699999999999998</v>
      </c>
      <c r="G943">
        <v>63.28</v>
      </c>
      <c r="H943" s="11">
        <v>45300</v>
      </c>
      <c r="I943" s="12">
        <f t="shared" si="28"/>
        <v>97.1</v>
      </c>
      <c r="J943" s="12">
        <f t="shared" si="29"/>
        <v>0.83</v>
      </c>
    </row>
    <row r="944" spans="1:10" x14ac:dyDescent="0.25">
      <c r="A944" t="s">
        <v>1002</v>
      </c>
      <c r="B944">
        <v>35.090000000000003</v>
      </c>
      <c r="C944">
        <v>0.51</v>
      </c>
      <c r="D944">
        <v>0.01</v>
      </c>
      <c r="E944">
        <v>0</v>
      </c>
      <c r="F944">
        <v>1.3</v>
      </c>
      <c r="G944">
        <v>63.1</v>
      </c>
      <c r="H944" s="11">
        <v>45299</v>
      </c>
      <c r="I944" s="12">
        <f t="shared" si="28"/>
        <v>98.19</v>
      </c>
      <c r="J944" s="12">
        <f t="shared" si="29"/>
        <v>0.52</v>
      </c>
    </row>
    <row r="945" spans="1:10" x14ac:dyDescent="0.25">
      <c r="A945" t="s">
        <v>1003</v>
      </c>
      <c r="B945">
        <v>35.020000000000003</v>
      </c>
      <c r="C945">
        <v>0.83</v>
      </c>
      <c r="D945">
        <v>0.16</v>
      </c>
      <c r="E945">
        <v>0</v>
      </c>
      <c r="F945">
        <v>1.29</v>
      </c>
      <c r="G945">
        <v>62.7</v>
      </c>
      <c r="H945" s="11">
        <v>45298</v>
      </c>
      <c r="I945" s="12">
        <f t="shared" si="28"/>
        <v>97.72</v>
      </c>
      <c r="J945" s="12">
        <f t="shared" si="29"/>
        <v>0.99</v>
      </c>
    </row>
    <row r="946" spans="1:10" x14ac:dyDescent="0.25">
      <c r="A946" t="s">
        <v>1004</v>
      </c>
      <c r="B946">
        <v>35.14</v>
      </c>
      <c r="C946">
        <v>1.3</v>
      </c>
      <c r="D946">
        <v>0.16</v>
      </c>
      <c r="E946">
        <v>0</v>
      </c>
      <c r="F946">
        <v>0.96</v>
      </c>
      <c r="G946">
        <v>62.44</v>
      </c>
      <c r="H946" s="11">
        <v>45297</v>
      </c>
      <c r="I946" s="12">
        <f t="shared" si="28"/>
        <v>97.58</v>
      </c>
      <c r="J946" s="12">
        <f t="shared" si="29"/>
        <v>1.46</v>
      </c>
    </row>
    <row r="947" spans="1:10" x14ac:dyDescent="0.25">
      <c r="A947" t="s">
        <v>1005</v>
      </c>
      <c r="B947">
        <v>35.28</v>
      </c>
      <c r="C947">
        <v>1.3</v>
      </c>
      <c r="D947">
        <v>0.16</v>
      </c>
      <c r="E947">
        <v>0</v>
      </c>
      <c r="F947">
        <v>1.01</v>
      </c>
      <c r="G947">
        <v>62.25</v>
      </c>
      <c r="H947" s="11">
        <v>45296</v>
      </c>
      <c r="I947" s="12">
        <f t="shared" si="28"/>
        <v>97.53</v>
      </c>
      <c r="J947" s="12">
        <f t="shared" si="29"/>
        <v>1.46</v>
      </c>
    </row>
    <row r="948" spans="1:10" x14ac:dyDescent="0.25">
      <c r="A948" t="s">
        <v>1006</v>
      </c>
      <c r="B948">
        <v>35.28</v>
      </c>
      <c r="C948">
        <v>1.3</v>
      </c>
      <c r="D948">
        <v>0.16</v>
      </c>
      <c r="E948">
        <v>0</v>
      </c>
      <c r="F948">
        <v>1.01</v>
      </c>
      <c r="G948">
        <v>62.25</v>
      </c>
      <c r="H948" s="11">
        <v>45295</v>
      </c>
      <c r="I948" s="12">
        <f t="shared" si="28"/>
        <v>97.53</v>
      </c>
      <c r="J948" s="12">
        <f t="shared" si="29"/>
        <v>1.46</v>
      </c>
    </row>
    <row r="949" spans="1:10" x14ac:dyDescent="0.25">
      <c r="A949" t="s">
        <v>1007</v>
      </c>
      <c r="B949">
        <v>35.26</v>
      </c>
      <c r="C949">
        <v>1.31</v>
      </c>
      <c r="D949">
        <v>0.16</v>
      </c>
      <c r="E949">
        <v>0</v>
      </c>
      <c r="F949">
        <v>1.01</v>
      </c>
      <c r="G949">
        <v>62.27</v>
      </c>
      <c r="H949" s="11">
        <v>45294</v>
      </c>
      <c r="I949" s="12">
        <f t="shared" si="28"/>
        <v>97.53</v>
      </c>
      <c r="J949" s="12">
        <f t="shared" si="29"/>
        <v>1.47</v>
      </c>
    </row>
    <row r="950" spans="1:10" x14ac:dyDescent="0.25">
      <c r="A950" t="s">
        <v>1008</v>
      </c>
      <c r="B950">
        <v>35.33</v>
      </c>
      <c r="C950">
        <v>1.3</v>
      </c>
      <c r="D950">
        <v>0.16</v>
      </c>
      <c r="E950">
        <v>0</v>
      </c>
      <c r="F950">
        <v>1.1499999999999999</v>
      </c>
      <c r="G950">
        <v>62.07</v>
      </c>
      <c r="H950" s="11">
        <v>45293</v>
      </c>
      <c r="I950" s="12">
        <f t="shared" si="28"/>
        <v>97.4</v>
      </c>
      <c r="J950" s="12">
        <f t="shared" si="29"/>
        <v>1.46</v>
      </c>
    </row>
    <row r="951" spans="1:10" x14ac:dyDescent="0.25">
      <c r="A951" t="s">
        <v>1009</v>
      </c>
      <c r="B951">
        <v>36</v>
      </c>
      <c r="C951">
        <v>1.29</v>
      </c>
      <c r="D951">
        <v>0.15</v>
      </c>
      <c r="E951">
        <v>0</v>
      </c>
      <c r="F951">
        <v>1.35</v>
      </c>
      <c r="G951">
        <v>61.21</v>
      </c>
      <c r="H951" s="11">
        <v>45292</v>
      </c>
      <c r="I951" s="12">
        <f t="shared" si="28"/>
        <v>97.210000000000008</v>
      </c>
      <c r="J951" s="12">
        <f t="shared" si="29"/>
        <v>1.44</v>
      </c>
    </row>
    <row r="952" spans="1:10" x14ac:dyDescent="0.25">
      <c r="A952" t="s">
        <v>1010</v>
      </c>
      <c r="B952">
        <v>36</v>
      </c>
      <c r="C952">
        <v>1.28</v>
      </c>
      <c r="D952">
        <v>0.14000000000000001</v>
      </c>
      <c r="E952">
        <v>0</v>
      </c>
      <c r="F952">
        <v>0.96</v>
      </c>
      <c r="G952">
        <v>61.62</v>
      </c>
      <c r="H952" s="11">
        <v>45291</v>
      </c>
      <c r="I952" s="12">
        <f t="shared" si="28"/>
        <v>97.62</v>
      </c>
      <c r="J952" s="12">
        <f t="shared" si="29"/>
        <v>1.42</v>
      </c>
    </row>
    <row r="953" spans="1:10" x14ac:dyDescent="0.25">
      <c r="A953" t="s">
        <v>1011</v>
      </c>
      <c r="B953">
        <v>36.090000000000003</v>
      </c>
      <c r="C953">
        <v>1.28</v>
      </c>
      <c r="D953">
        <v>0.14000000000000001</v>
      </c>
      <c r="E953">
        <v>0</v>
      </c>
      <c r="F953">
        <v>0.95</v>
      </c>
      <c r="G953">
        <v>61.54</v>
      </c>
      <c r="H953" s="11">
        <v>45290</v>
      </c>
      <c r="I953" s="12">
        <f t="shared" si="28"/>
        <v>97.63</v>
      </c>
      <c r="J953" s="12">
        <f t="shared" si="29"/>
        <v>1.42</v>
      </c>
    </row>
    <row r="954" spans="1:10" x14ac:dyDescent="0.25">
      <c r="A954" t="s">
        <v>1012</v>
      </c>
      <c r="B954">
        <v>35.880000000000003</v>
      </c>
      <c r="C954">
        <v>2.0099999999999998</v>
      </c>
      <c r="D954">
        <v>0.14000000000000001</v>
      </c>
      <c r="E954">
        <v>0</v>
      </c>
      <c r="F954">
        <v>0.95</v>
      </c>
      <c r="G954">
        <v>61.02</v>
      </c>
      <c r="H954" s="11">
        <v>45289</v>
      </c>
      <c r="I954" s="12">
        <f t="shared" si="28"/>
        <v>96.9</v>
      </c>
      <c r="J954" s="12">
        <f t="shared" si="29"/>
        <v>2.15</v>
      </c>
    </row>
    <row r="955" spans="1:10" x14ac:dyDescent="0.25">
      <c r="A955" t="s">
        <v>1013</v>
      </c>
      <c r="B955">
        <v>35.880000000000003</v>
      </c>
      <c r="C955">
        <v>2.0099999999999998</v>
      </c>
      <c r="D955">
        <v>0.14000000000000001</v>
      </c>
      <c r="E955">
        <v>0</v>
      </c>
      <c r="F955">
        <v>0.95</v>
      </c>
      <c r="G955">
        <v>61.02</v>
      </c>
      <c r="H955" s="11">
        <v>45288</v>
      </c>
      <c r="I955" s="12">
        <f t="shared" si="28"/>
        <v>96.9</v>
      </c>
      <c r="J955" s="12">
        <f t="shared" si="29"/>
        <v>2.15</v>
      </c>
    </row>
    <row r="956" spans="1:10" x14ac:dyDescent="0.25">
      <c r="A956" t="s">
        <v>1014</v>
      </c>
      <c r="B956">
        <v>35.880000000000003</v>
      </c>
      <c r="C956">
        <v>2.0099999999999998</v>
      </c>
      <c r="D956">
        <v>0.14000000000000001</v>
      </c>
      <c r="E956">
        <v>0</v>
      </c>
      <c r="F956">
        <v>0.95</v>
      </c>
      <c r="G956">
        <v>61.03</v>
      </c>
      <c r="H956" s="11">
        <v>45287</v>
      </c>
      <c r="I956" s="12">
        <f t="shared" si="28"/>
        <v>96.91</v>
      </c>
      <c r="J956" s="12">
        <f t="shared" si="29"/>
        <v>2.15</v>
      </c>
    </row>
    <row r="957" spans="1:10" x14ac:dyDescent="0.25">
      <c r="A957" t="s">
        <v>1015</v>
      </c>
      <c r="B957">
        <v>35.97</v>
      </c>
      <c r="C957">
        <v>2.0299999999999998</v>
      </c>
      <c r="D957">
        <v>0.14000000000000001</v>
      </c>
      <c r="E957">
        <v>0</v>
      </c>
      <c r="F957">
        <v>0.96</v>
      </c>
      <c r="G957">
        <v>60.91</v>
      </c>
      <c r="H957" s="11">
        <v>45286</v>
      </c>
      <c r="I957" s="12">
        <f t="shared" si="28"/>
        <v>96.88</v>
      </c>
      <c r="J957" s="12">
        <f t="shared" si="29"/>
        <v>2.17</v>
      </c>
    </row>
    <row r="958" spans="1:10" x14ac:dyDescent="0.25">
      <c r="A958" t="s">
        <v>1016</v>
      </c>
      <c r="B958">
        <v>36</v>
      </c>
      <c r="C958">
        <v>2.4700000000000002</v>
      </c>
      <c r="D958">
        <v>0.14000000000000001</v>
      </c>
      <c r="E958">
        <v>0</v>
      </c>
      <c r="F958">
        <v>0.95</v>
      </c>
      <c r="G958">
        <v>60.44</v>
      </c>
      <c r="H958" s="11">
        <v>45285</v>
      </c>
      <c r="I958" s="12">
        <f t="shared" si="28"/>
        <v>96.44</v>
      </c>
      <c r="J958" s="12">
        <f t="shared" si="29"/>
        <v>2.6100000000000003</v>
      </c>
    </row>
    <row r="959" spans="1:10" x14ac:dyDescent="0.25">
      <c r="A959" t="s">
        <v>1017</v>
      </c>
      <c r="B959">
        <v>36.15</v>
      </c>
      <c r="C959">
        <v>2.4900000000000002</v>
      </c>
      <c r="D959">
        <v>0.14000000000000001</v>
      </c>
      <c r="E959">
        <v>0</v>
      </c>
      <c r="F959">
        <v>1.51</v>
      </c>
      <c r="G959">
        <v>59.71</v>
      </c>
      <c r="H959" s="11">
        <v>45284</v>
      </c>
      <c r="I959" s="12">
        <f t="shared" si="28"/>
        <v>95.86</v>
      </c>
      <c r="J959" s="12">
        <f t="shared" si="29"/>
        <v>2.6300000000000003</v>
      </c>
    </row>
    <row r="960" spans="1:10" x14ac:dyDescent="0.25">
      <c r="A960" t="s">
        <v>1018</v>
      </c>
      <c r="B960">
        <v>35.950000000000003</v>
      </c>
      <c r="C960">
        <v>2.48</v>
      </c>
      <c r="D960">
        <v>0.14000000000000001</v>
      </c>
      <c r="E960">
        <v>0</v>
      </c>
      <c r="F960">
        <v>1.5</v>
      </c>
      <c r="G960">
        <v>59.93</v>
      </c>
      <c r="H960" s="11">
        <v>45283</v>
      </c>
      <c r="I960" s="12">
        <f t="shared" si="28"/>
        <v>95.88</v>
      </c>
      <c r="J960" s="12">
        <f t="shared" si="29"/>
        <v>2.62</v>
      </c>
    </row>
    <row r="961" spans="1:10" x14ac:dyDescent="0.25">
      <c r="A961" t="s">
        <v>1019</v>
      </c>
      <c r="B961">
        <v>36.130000000000003</v>
      </c>
      <c r="C961">
        <v>1.53</v>
      </c>
      <c r="D961">
        <v>0.14000000000000001</v>
      </c>
      <c r="E961">
        <v>0</v>
      </c>
      <c r="F961">
        <v>2.1</v>
      </c>
      <c r="G961">
        <v>60.11</v>
      </c>
      <c r="H961" s="11">
        <v>45282</v>
      </c>
      <c r="I961" s="12">
        <f t="shared" si="28"/>
        <v>96.240000000000009</v>
      </c>
      <c r="J961" s="12">
        <f t="shared" si="29"/>
        <v>1.67</v>
      </c>
    </row>
    <row r="962" spans="1:10" x14ac:dyDescent="0.25">
      <c r="A962" t="s">
        <v>1020</v>
      </c>
      <c r="B962">
        <v>36.130000000000003</v>
      </c>
      <c r="C962">
        <v>1.53</v>
      </c>
      <c r="D962">
        <v>0.14000000000000001</v>
      </c>
      <c r="E962">
        <v>0</v>
      </c>
      <c r="F962">
        <v>2.1</v>
      </c>
      <c r="G962">
        <v>60.11</v>
      </c>
      <c r="H962" s="11">
        <v>45281</v>
      </c>
      <c r="I962" s="12">
        <f t="shared" ref="I962:I1025" si="30">B962+G962</f>
        <v>96.240000000000009</v>
      </c>
      <c r="J962" s="12">
        <f t="shared" ref="J962:J1025" si="31">D962+C962</f>
        <v>1.67</v>
      </c>
    </row>
    <row r="963" spans="1:10" x14ac:dyDescent="0.25">
      <c r="A963" t="s">
        <v>1021</v>
      </c>
      <c r="B963">
        <v>36.130000000000003</v>
      </c>
      <c r="C963">
        <v>1.76</v>
      </c>
      <c r="D963">
        <v>0.14000000000000001</v>
      </c>
      <c r="E963">
        <v>0</v>
      </c>
      <c r="F963">
        <v>1.86</v>
      </c>
      <c r="G963">
        <v>60.11</v>
      </c>
      <c r="H963" s="11">
        <v>45280</v>
      </c>
      <c r="I963" s="12">
        <f t="shared" si="30"/>
        <v>96.240000000000009</v>
      </c>
      <c r="J963" s="12">
        <f t="shared" si="31"/>
        <v>1.9</v>
      </c>
    </row>
    <row r="964" spans="1:10" x14ac:dyDescent="0.25">
      <c r="A964" t="s">
        <v>1022</v>
      </c>
      <c r="B964">
        <v>35.99</v>
      </c>
      <c r="C964">
        <v>1.76</v>
      </c>
      <c r="D964">
        <v>0.14000000000000001</v>
      </c>
      <c r="E964">
        <v>0</v>
      </c>
      <c r="F964">
        <v>1.9</v>
      </c>
      <c r="G964">
        <v>60.22</v>
      </c>
      <c r="H964" s="11">
        <v>45279</v>
      </c>
      <c r="I964" s="12">
        <f t="shared" si="30"/>
        <v>96.210000000000008</v>
      </c>
      <c r="J964" s="12">
        <f t="shared" si="31"/>
        <v>1.9</v>
      </c>
    </row>
    <row r="965" spans="1:10" x14ac:dyDescent="0.25">
      <c r="A965" t="s">
        <v>1023</v>
      </c>
      <c r="B965">
        <v>36.35</v>
      </c>
      <c r="C965">
        <v>1.77</v>
      </c>
      <c r="D965">
        <v>0.14000000000000001</v>
      </c>
      <c r="E965">
        <v>0</v>
      </c>
      <c r="F965">
        <v>0.95</v>
      </c>
      <c r="G965">
        <v>60.79</v>
      </c>
      <c r="H965" s="11">
        <v>45278</v>
      </c>
      <c r="I965" s="12">
        <f t="shared" si="30"/>
        <v>97.14</v>
      </c>
      <c r="J965" s="12">
        <f t="shared" si="31"/>
        <v>1.9100000000000001</v>
      </c>
    </row>
    <row r="966" spans="1:10" x14ac:dyDescent="0.25">
      <c r="A966" t="s">
        <v>1024</v>
      </c>
      <c r="B966">
        <v>36.11</v>
      </c>
      <c r="C966">
        <v>1.8</v>
      </c>
      <c r="D966">
        <v>0.14000000000000001</v>
      </c>
      <c r="E966">
        <v>0</v>
      </c>
      <c r="F966">
        <v>0.96</v>
      </c>
      <c r="G966">
        <v>60.99</v>
      </c>
      <c r="H966" s="11">
        <v>45277</v>
      </c>
      <c r="I966" s="12">
        <f t="shared" si="30"/>
        <v>97.1</v>
      </c>
      <c r="J966" s="12">
        <f t="shared" si="31"/>
        <v>1.94</v>
      </c>
    </row>
    <row r="967" spans="1:10" x14ac:dyDescent="0.25">
      <c r="A967" t="s">
        <v>1025</v>
      </c>
      <c r="B967">
        <v>36.1</v>
      </c>
      <c r="C967">
        <v>1.8</v>
      </c>
      <c r="D967">
        <v>0.14000000000000001</v>
      </c>
      <c r="E967">
        <v>0</v>
      </c>
      <c r="F967">
        <v>0.96</v>
      </c>
      <c r="G967">
        <v>61</v>
      </c>
      <c r="H967" s="11">
        <v>45276</v>
      </c>
      <c r="I967" s="12">
        <f t="shared" si="30"/>
        <v>97.1</v>
      </c>
      <c r="J967" s="12">
        <f t="shared" si="31"/>
        <v>1.94</v>
      </c>
    </row>
    <row r="968" spans="1:10" x14ac:dyDescent="0.25">
      <c r="A968" t="s">
        <v>1026</v>
      </c>
      <c r="B968">
        <v>36.159999999999997</v>
      </c>
      <c r="C968">
        <v>1.81</v>
      </c>
      <c r="D968">
        <v>0.14000000000000001</v>
      </c>
      <c r="E968">
        <v>0</v>
      </c>
      <c r="F968">
        <v>0.97</v>
      </c>
      <c r="G968">
        <v>60.92</v>
      </c>
      <c r="H968" s="11">
        <v>45275</v>
      </c>
      <c r="I968" s="12">
        <f t="shared" si="30"/>
        <v>97.08</v>
      </c>
      <c r="J968" s="12">
        <f t="shared" si="31"/>
        <v>1.9500000000000002</v>
      </c>
    </row>
    <row r="969" spans="1:10" x14ac:dyDescent="0.25">
      <c r="A969" t="s">
        <v>1027</v>
      </c>
      <c r="B969">
        <v>36.159999999999997</v>
      </c>
      <c r="C969">
        <v>1.81</v>
      </c>
      <c r="D969">
        <v>0.14000000000000001</v>
      </c>
      <c r="E969">
        <v>0</v>
      </c>
      <c r="F969">
        <v>0.97</v>
      </c>
      <c r="G969">
        <v>60.92</v>
      </c>
      <c r="H969" s="11">
        <v>45274</v>
      </c>
      <c r="I969" s="12">
        <f t="shared" si="30"/>
        <v>97.08</v>
      </c>
      <c r="J969" s="12">
        <f t="shared" si="31"/>
        <v>1.9500000000000002</v>
      </c>
    </row>
    <row r="970" spans="1:10" x14ac:dyDescent="0.25">
      <c r="A970" t="s">
        <v>1028</v>
      </c>
      <c r="B970">
        <v>36.15</v>
      </c>
      <c r="C970">
        <v>1.81</v>
      </c>
      <c r="D970">
        <v>0.14000000000000001</v>
      </c>
      <c r="E970">
        <v>0</v>
      </c>
      <c r="F970">
        <v>0.97</v>
      </c>
      <c r="G970">
        <v>60.93</v>
      </c>
      <c r="H970" s="11">
        <v>45273</v>
      </c>
      <c r="I970" s="12">
        <f t="shared" si="30"/>
        <v>97.08</v>
      </c>
      <c r="J970" s="12">
        <f t="shared" si="31"/>
        <v>1.9500000000000002</v>
      </c>
    </row>
    <row r="971" spans="1:10" x14ac:dyDescent="0.25">
      <c r="A971" t="s">
        <v>1029</v>
      </c>
      <c r="B971">
        <v>36.270000000000003</v>
      </c>
      <c r="C971">
        <v>1.82</v>
      </c>
      <c r="D971">
        <v>0.14000000000000001</v>
      </c>
      <c r="E971">
        <v>0</v>
      </c>
      <c r="F971">
        <v>0.97</v>
      </c>
      <c r="G971">
        <v>60.79</v>
      </c>
      <c r="H971" s="11">
        <v>45272</v>
      </c>
      <c r="I971" s="12">
        <f t="shared" si="30"/>
        <v>97.06</v>
      </c>
      <c r="J971" s="12">
        <f t="shared" si="31"/>
        <v>1.96</v>
      </c>
    </row>
    <row r="972" spans="1:10" x14ac:dyDescent="0.25">
      <c r="A972" t="s">
        <v>1030</v>
      </c>
      <c r="B972">
        <v>36.1</v>
      </c>
      <c r="C972">
        <v>1.81</v>
      </c>
      <c r="D972">
        <v>0.14000000000000001</v>
      </c>
      <c r="E972">
        <v>0</v>
      </c>
      <c r="F972">
        <v>0.97</v>
      </c>
      <c r="G972">
        <v>60.98</v>
      </c>
      <c r="H972" s="11">
        <v>45271</v>
      </c>
      <c r="I972" s="12">
        <f t="shared" si="30"/>
        <v>97.08</v>
      </c>
      <c r="J972" s="12">
        <f t="shared" si="31"/>
        <v>1.9500000000000002</v>
      </c>
    </row>
    <row r="973" spans="1:10" x14ac:dyDescent="0.25">
      <c r="A973" t="s">
        <v>1031</v>
      </c>
      <c r="B973">
        <v>36.14</v>
      </c>
      <c r="C973">
        <v>1.8</v>
      </c>
      <c r="D973">
        <v>0.14000000000000001</v>
      </c>
      <c r="E973">
        <v>0</v>
      </c>
      <c r="F973">
        <v>0.96</v>
      </c>
      <c r="G973">
        <v>60.96</v>
      </c>
      <c r="H973" s="11">
        <v>45270</v>
      </c>
      <c r="I973" s="12">
        <f t="shared" si="30"/>
        <v>97.1</v>
      </c>
      <c r="J973" s="12">
        <f t="shared" si="31"/>
        <v>1.94</v>
      </c>
    </row>
    <row r="974" spans="1:10" x14ac:dyDescent="0.25">
      <c r="A974" t="s">
        <v>1032</v>
      </c>
      <c r="B974">
        <v>36.119999999999997</v>
      </c>
      <c r="C974">
        <v>1.81</v>
      </c>
      <c r="D974">
        <v>0.14000000000000001</v>
      </c>
      <c r="E974">
        <v>0</v>
      </c>
      <c r="F974">
        <v>0.96</v>
      </c>
      <c r="G974">
        <v>60.97</v>
      </c>
      <c r="H974" s="11">
        <v>45269</v>
      </c>
      <c r="I974" s="12">
        <f t="shared" si="30"/>
        <v>97.09</v>
      </c>
      <c r="J974" s="12">
        <f t="shared" si="31"/>
        <v>1.9500000000000002</v>
      </c>
    </row>
    <row r="975" spans="1:10" x14ac:dyDescent="0.25">
      <c r="A975" t="s">
        <v>1033</v>
      </c>
      <c r="B975">
        <v>36.58</v>
      </c>
      <c r="C975">
        <v>0.82</v>
      </c>
      <c r="D975">
        <v>0.14000000000000001</v>
      </c>
      <c r="E975">
        <v>0</v>
      </c>
      <c r="F975">
        <v>1.93</v>
      </c>
      <c r="G975">
        <v>60.53</v>
      </c>
      <c r="H975" s="11">
        <v>45268</v>
      </c>
      <c r="I975" s="12">
        <f t="shared" si="30"/>
        <v>97.11</v>
      </c>
      <c r="J975" s="12">
        <f t="shared" si="31"/>
        <v>0.96</v>
      </c>
    </row>
    <row r="976" spans="1:10" x14ac:dyDescent="0.25">
      <c r="A976" t="s">
        <v>1034</v>
      </c>
      <c r="B976">
        <v>36.58</v>
      </c>
      <c r="C976">
        <v>0.82</v>
      </c>
      <c r="D976">
        <v>0.14000000000000001</v>
      </c>
      <c r="E976">
        <v>0</v>
      </c>
      <c r="F976">
        <v>1.93</v>
      </c>
      <c r="G976">
        <v>60.53</v>
      </c>
      <c r="H976" s="11">
        <v>45267</v>
      </c>
      <c r="I976" s="12">
        <f t="shared" si="30"/>
        <v>97.11</v>
      </c>
      <c r="J976" s="12">
        <f t="shared" si="31"/>
        <v>0.96</v>
      </c>
    </row>
    <row r="977" spans="1:10" x14ac:dyDescent="0.25">
      <c r="A977" t="s">
        <v>1035</v>
      </c>
      <c r="B977">
        <v>36.6</v>
      </c>
      <c r="C977">
        <v>0.82</v>
      </c>
      <c r="D977">
        <v>0.14000000000000001</v>
      </c>
      <c r="E977">
        <v>0</v>
      </c>
      <c r="F977">
        <v>1.93</v>
      </c>
      <c r="G977">
        <v>60.52</v>
      </c>
      <c r="H977" s="11">
        <v>45266</v>
      </c>
      <c r="I977" s="12">
        <f t="shared" si="30"/>
        <v>97.12</v>
      </c>
      <c r="J977" s="12">
        <f t="shared" si="31"/>
        <v>0.96</v>
      </c>
    </row>
    <row r="978" spans="1:10" x14ac:dyDescent="0.25">
      <c r="A978" t="s">
        <v>1036</v>
      </c>
      <c r="B978">
        <v>36.700000000000003</v>
      </c>
      <c r="C978">
        <v>0.82</v>
      </c>
      <c r="D978">
        <v>0.14000000000000001</v>
      </c>
      <c r="E978">
        <v>0</v>
      </c>
      <c r="F978">
        <v>1.92</v>
      </c>
      <c r="G978">
        <v>60.43</v>
      </c>
      <c r="H978" s="11">
        <v>45265</v>
      </c>
      <c r="I978" s="12">
        <f t="shared" si="30"/>
        <v>97.13</v>
      </c>
      <c r="J978" s="12">
        <f t="shared" si="31"/>
        <v>0.96</v>
      </c>
    </row>
    <row r="979" spans="1:10" x14ac:dyDescent="0.25">
      <c r="A979" t="s">
        <v>1037</v>
      </c>
      <c r="B979">
        <v>36.85</v>
      </c>
      <c r="C979">
        <v>0.84</v>
      </c>
      <c r="D979">
        <v>0.11</v>
      </c>
      <c r="E979">
        <v>0</v>
      </c>
      <c r="F979">
        <v>1</v>
      </c>
      <c r="G979">
        <v>61.2</v>
      </c>
      <c r="H979" s="11">
        <v>45264</v>
      </c>
      <c r="I979" s="12">
        <f t="shared" si="30"/>
        <v>98.050000000000011</v>
      </c>
      <c r="J979" s="12">
        <f t="shared" si="31"/>
        <v>0.95</v>
      </c>
    </row>
    <row r="980" spans="1:10" x14ac:dyDescent="0.25">
      <c r="A980" t="s">
        <v>1038</v>
      </c>
      <c r="B980">
        <v>36.770000000000003</v>
      </c>
      <c r="C980">
        <v>0.84</v>
      </c>
      <c r="D980">
        <v>0.11</v>
      </c>
      <c r="E980">
        <v>0</v>
      </c>
      <c r="F980">
        <v>1.01</v>
      </c>
      <c r="G980">
        <v>61.27</v>
      </c>
      <c r="H980" s="11">
        <v>45263</v>
      </c>
      <c r="I980" s="12">
        <f t="shared" si="30"/>
        <v>98.04</v>
      </c>
      <c r="J980" s="12">
        <f t="shared" si="31"/>
        <v>0.95</v>
      </c>
    </row>
    <row r="981" spans="1:10" x14ac:dyDescent="0.25">
      <c r="A981" t="s">
        <v>1039</v>
      </c>
      <c r="B981">
        <v>36.299999999999997</v>
      </c>
      <c r="C981">
        <v>0.85</v>
      </c>
      <c r="D981">
        <v>0.11</v>
      </c>
      <c r="E981">
        <v>0</v>
      </c>
      <c r="F981">
        <v>0.99</v>
      </c>
      <c r="G981">
        <v>61.74</v>
      </c>
      <c r="H981" s="11">
        <v>45262</v>
      </c>
      <c r="I981" s="12">
        <f t="shared" si="30"/>
        <v>98.039999999999992</v>
      </c>
      <c r="J981" s="12">
        <f t="shared" si="31"/>
        <v>0.96</v>
      </c>
    </row>
    <row r="982" spans="1:10" x14ac:dyDescent="0.25">
      <c r="A982" t="s">
        <v>1040</v>
      </c>
      <c r="B982">
        <v>36.1</v>
      </c>
      <c r="C982">
        <v>0.87</v>
      </c>
      <c r="D982">
        <v>0.1</v>
      </c>
      <c r="E982">
        <v>0</v>
      </c>
      <c r="F982">
        <v>1.03</v>
      </c>
      <c r="G982">
        <v>61.91</v>
      </c>
      <c r="H982" s="11">
        <v>45261</v>
      </c>
      <c r="I982" s="12">
        <f t="shared" si="30"/>
        <v>98.009999999999991</v>
      </c>
      <c r="J982" s="12">
        <f t="shared" si="31"/>
        <v>0.97</v>
      </c>
    </row>
    <row r="983" spans="1:10" x14ac:dyDescent="0.25">
      <c r="A983" t="s">
        <v>1041</v>
      </c>
      <c r="B983">
        <v>36.1</v>
      </c>
      <c r="C983">
        <v>0.87</v>
      </c>
      <c r="D983">
        <v>0.1</v>
      </c>
      <c r="E983">
        <v>0</v>
      </c>
      <c r="F983">
        <v>1.03</v>
      </c>
      <c r="G983">
        <v>61.91</v>
      </c>
      <c r="H983" s="11">
        <v>45260</v>
      </c>
      <c r="I983" s="12">
        <f t="shared" si="30"/>
        <v>98.009999999999991</v>
      </c>
      <c r="J983" s="12">
        <f t="shared" si="31"/>
        <v>0.97</v>
      </c>
    </row>
    <row r="984" spans="1:10" x14ac:dyDescent="0.25">
      <c r="A984" t="s">
        <v>1042</v>
      </c>
      <c r="B984">
        <v>36.090000000000003</v>
      </c>
      <c r="C984">
        <v>0.87</v>
      </c>
      <c r="D984">
        <v>0.1</v>
      </c>
      <c r="E984">
        <v>0</v>
      </c>
      <c r="F984">
        <v>1.02</v>
      </c>
      <c r="G984">
        <v>61.92</v>
      </c>
      <c r="H984" s="11">
        <v>45259</v>
      </c>
      <c r="I984" s="12">
        <f t="shared" si="30"/>
        <v>98.01</v>
      </c>
      <c r="J984" s="12">
        <f t="shared" si="31"/>
        <v>0.97</v>
      </c>
    </row>
    <row r="985" spans="1:10" x14ac:dyDescent="0.25">
      <c r="A985" t="s">
        <v>1043</v>
      </c>
      <c r="B985">
        <v>36.07</v>
      </c>
      <c r="C985">
        <v>0.88</v>
      </c>
      <c r="D985">
        <v>0.1</v>
      </c>
      <c r="E985">
        <v>0</v>
      </c>
      <c r="F985">
        <v>1.04</v>
      </c>
      <c r="G985">
        <v>61.9</v>
      </c>
      <c r="H985" s="11">
        <v>45258</v>
      </c>
      <c r="I985" s="12">
        <f t="shared" si="30"/>
        <v>97.97</v>
      </c>
      <c r="J985" s="12">
        <f t="shared" si="31"/>
        <v>0.98</v>
      </c>
    </row>
    <row r="986" spans="1:10" x14ac:dyDescent="0.25">
      <c r="A986" t="s">
        <v>1044</v>
      </c>
      <c r="B986">
        <v>35.74</v>
      </c>
      <c r="C986">
        <v>0.89</v>
      </c>
      <c r="D986">
        <v>0.7</v>
      </c>
      <c r="E986">
        <v>0</v>
      </c>
      <c r="F986">
        <v>1.17</v>
      </c>
      <c r="G986">
        <v>61.51</v>
      </c>
      <c r="H986" s="11">
        <v>45257</v>
      </c>
      <c r="I986" s="12">
        <f t="shared" si="30"/>
        <v>97.25</v>
      </c>
      <c r="J986" s="12">
        <f t="shared" si="31"/>
        <v>1.5899999999999999</v>
      </c>
    </row>
    <row r="987" spans="1:10" x14ac:dyDescent="0.25">
      <c r="A987" t="s">
        <v>1045</v>
      </c>
      <c r="B987">
        <v>35.68</v>
      </c>
      <c r="C987">
        <v>0.89</v>
      </c>
      <c r="D987">
        <v>0.7</v>
      </c>
      <c r="E987">
        <v>0</v>
      </c>
      <c r="F987">
        <v>1.17</v>
      </c>
      <c r="G987">
        <v>61.57</v>
      </c>
      <c r="H987" s="11">
        <v>45256</v>
      </c>
      <c r="I987" s="12">
        <f t="shared" si="30"/>
        <v>97.25</v>
      </c>
      <c r="J987" s="12">
        <f t="shared" si="31"/>
        <v>1.5899999999999999</v>
      </c>
    </row>
    <row r="988" spans="1:10" x14ac:dyDescent="0.25">
      <c r="A988" t="s">
        <v>1046</v>
      </c>
      <c r="B988">
        <v>35.79</v>
      </c>
      <c r="C988">
        <v>0.89</v>
      </c>
      <c r="D988">
        <v>0.2</v>
      </c>
      <c r="E988">
        <v>0</v>
      </c>
      <c r="F988">
        <v>1.75</v>
      </c>
      <c r="G988">
        <v>61.38</v>
      </c>
      <c r="H988" s="11">
        <v>45255</v>
      </c>
      <c r="I988" s="12">
        <f t="shared" si="30"/>
        <v>97.17</v>
      </c>
      <c r="J988" s="12">
        <f t="shared" si="31"/>
        <v>1.0900000000000001</v>
      </c>
    </row>
    <row r="989" spans="1:10" x14ac:dyDescent="0.25">
      <c r="A989" t="s">
        <v>1047</v>
      </c>
      <c r="B989">
        <v>35.85</v>
      </c>
      <c r="C989">
        <v>0.89</v>
      </c>
      <c r="D989">
        <v>0.37</v>
      </c>
      <c r="E989">
        <v>0</v>
      </c>
      <c r="F989">
        <v>1.62</v>
      </c>
      <c r="G989">
        <v>61.27</v>
      </c>
      <c r="H989" s="11">
        <v>45254</v>
      </c>
      <c r="I989" s="12">
        <f t="shared" si="30"/>
        <v>97.12</v>
      </c>
      <c r="J989" s="12">
        <f t="shared" si="31"/>
        <v>1.26</v>
      </c>
    </row>
    <row r="990" spans="1:10" x14ac:dyDescent="0.25">
      <c r="A990" t="s">
        <v>1048</v>
      </c>
      <c r="B990">
        <v>35.85</v>
      </c>
      <c r="C990">
        <v>0.89</v>
      </c>
      <c r="D990">
        <v>0.37</v>
      </c>
      <c r="E990">
        <v>0</v>
      </c>
      <c r="F990">
        <v>1.62</v>
      </c>
      <c r="G990">
        <v>61.27</v>
      </c>
      <c r="H990" s="11">
        <v>45253</v>
      </c>
      <c r="I990" s="12">
        <f t="shared" si="30"/>
        <v>97.12</v>
      </c>
      <c r="J990" s="12">
        <f t="shared" si="31"/>
        <v>1.26</v>
      </c>
    </row>
    <row r="991" spans="1:10" x14ac:dyDescent="0.25">
      <c r="A991" t="s">
        <v>1049</v>
      </c>
      <c r="B991">
        <v>35.85</v>
      </c>
      <c r="C991">
        <v>0.89</v>
      </c>
      <c r="D991">
        <v>0.37</v>
      </c>
      <c r="E991">
        <v>0</v>
      </c>
      <c r="F991">
        <v>1.62</v>
      </c>
      <c r="G991">
        <v>61.27</v>
      </c>
      <c r="H991" s="11">
        <v>45252</v>
      </c>
      <c r="I991" s="12">
        <f t="shared" si="30"/>
        <v>97.12</v>
      </c>
      <c r="J991" s="12">
        <f t="shared" si="31"/>
        <v>1.26</v>
      </c>
    </row>
    <row r="992" spans="1:10" x14ac:dyDescent="0.25">
      <c r="A992" t="s">
        <v>1050</v>
      </c>
      <c r="B992">
        <v>35.869999999999997</v>
      </c>
      <c r="C992">
        <v>0.89</v>
      </c>
      <c r="D992">
        <v>0.37</v>
      </c>
      <c r="E992">
        <v>0</v>
      </c>
      <c r="F992">
        <v>1.05</v>
      </c>
      <c r="G992">
        <v>61.82</v>
      </c>
      <c r="H992" s="11">
        <v>45251</v>
      </c>
      <c r="I992" s="12">
        <f t="shared" si="30"/>
        <v>97.69</v>
      </c>
      <c r="J992" s="12">
        <f t="shared" si="31"/>
        <v>1.26</v>
      </c>
    </row>
    <row r="993" spans="1:10" x14ac:dyDescent="0.25">
      <c r="A993" t="s">
        <v>1051</v>
      </c>
      <c r="B993">
        <v>35.85</v>
      </c>
      <c r="C993">
        <v>0.9</v>
      </c>
      <c r="D993">
        <v>0.44</v>
      </c>
      <c r="E993">
        <v>0</v>
      </c>
      <c r="F993">
        <v>1.06</v>
      </c>
      <c r="G993">
        <v>61.76</v>
      </c>
      <c r="H993" s="11">
        <v>45250</v>
      </c>
      <c r="I993" s="12">
        <f t="shared" si="30"/>
        <v>97.61</v>
      </c>
      <c r="J993" s="12">
        <f t="shared" si="31"/>
        <v>1.34</v>
      </c>
    </row>
    <row r="994" spans="1:10" x14ac:dyDescent="0.25">
      <c r="A994" t="s">
        <v>1052</v>
      </c>
      <c r="B994">
        <v>35.659999999999997</v>
      </c>
      <c r="C994">
        <v>0.89</v>
      </c>
      <c r="D994">
        <v>0</v>
      </c>
      <c r="E994">
        <v>0</v>
      </c>
      <c r="F994">
        <v>1.66</v>
      </c>
      <c r="G994">
        <v>61.79</v>
      </c>
      <c r="H994" s="11">
        <v>45249</v>
      </c>
      <c r="I994" s="12">
        <f t="shared" si="30"/>
        <v>97.449999999999989</v>
      </c>
      <c r="J994" s="12">
        <f t="shared" si="31"/>
        <v>0.89</v>
      </c>
    </row>
    <row r="995" spans="1:10" x14ac:dyDescent="0.25">
      <c r="A995" t="s">
        <v>1053</v>
      </c>
      <c r="B995">
        <v>35.97</v>
      </c>
      <c r="C995">
        <v>1.1599999999999999</v>
      </c>
      <c r="D995">
        <v>0</v>
      </c>
      <c r="E995">
        <v>0</v>
      </c>
      <c r="F995">
        <v>1.4</v>
      </c>
      <c r="G995">
        <v>61.48</v>
      </c>
      <c r="H995" s="11">
        <v>45248</v>
      </c>
      <c r="I995" s="12">
        <f t="shared" si="30"/>
        <v>97.449999999999989</v>
      </c>
      <c r="J995" s="12">
        <f t="shared" si="31"/>
        <v>1.1599999999999999</v>
      </c>
    </row>
    <row r="996" spans="1:10" x14ac:dyDescent="0.25">
      <c r="A996" t="s">
        <v>1054</v>
      </c>
      <c r="B996">
        <v>37.44</v>
      </c>
      <c r="C996">
        <v>1.1399999999999999</v>
      </c>
      <c r="D996">
        <v>0.17</v>
      </c>
      <c r="E996">
        <v>0</v>
      </c>
      <c r="F996">
        <v>1.03</v>
      </c>
      <c r="G996">
        <v>60.22</v>
      </c>
      <c r="H996" s="11">
        <v>45247</v>
      </c>
      <c r="I996" s="12">
        <f t="shared" si="30"/>
        <v>97.66</v>
      </c>
      <c r="J996" s="12">
        <f t="shared" si="31"/>
        <v>1.3099999999999998</v>
      </c>
    </row>
    <row r="997" spans="1:10" x14ac:dyDescent="0.25">
      <c r="A997" t="s">
        <v>1055</v>
      </c>
      <c r="B997">
        <v>37.44</v>
      </c>
      <c r="C997">
        <v>1.1399999999999999</v>
      </c>
      <c r="D997">
        <v>0.17</v>
      </c>
      <c r="E997">
        <v>0</v>
      </c>
      <c r="F997">
        <v>1.03</v>
      </c>
      <c r="G997">
        <v>60.22</v>
      </c>
      <c r="H997" s="11">
        <v>45246</v>
      </c>
      <c r="I997" s="12">
        <f t="shared" si="30"/>
        <v>97.66</v>
      </c>
      <c r="J997" s="12">
        <f t="shared" si="31"/>
        <v>1.3099999999999998</v>
      </c>
    </row>
    <row r="998" spans="1:10" x14ac:dyDescent="0.25">
      <c r="A998" t="s">
        <v>1056</v>
      </c>
      <c r="B998">
        <v>37.44</v>
      </c>
      <c r="C998">
        <v>1.1399999999999999</v>
      </c>
      <c r="D998">
        <v>0.17</v>
      </c>
      <c r="E998">
        <v>0</v>
      </c>
      <c r="F998">
        <v>1.03</v>
      </c>
      <c r="G998">
        <v>60.22</v>
      </c>
      <c r="H998" s="11">
        <v>45245</v>
      </c>
      <c r="I998" s="12">
        <f t="shared" si="30"/>
        <v>97.66</v>
      </c>
      <c r="J998" s="12">
        <f t="shared" si="31"/>
        <v>1.3099999999999998</v>
      </c>
    </row>
    <row r="999" spans="1:10" x14ac:dyDescent="0.25">
      <c r="A999" t="s">
        <v>1057</v>
      </c>
      <c r="B999">
        <v>38.06</v>
      </c>
      <c r="C999">
        <v>1.1399999999999999</v>
      </c>
      <c r="D999">
        <v>0.24</v>
      </c>
      <c r="E999">
        <v>0</v>
      </c>
      <c r="F999">
        <v>1.03</v>
      </c>
      <c r="G999">
        <v>59.53</v>
      </c>
      <c r="H999" s="11">
        <v>45244</v>
      </c>
      <c r="I999" s="12">
        <f t="shared" si="30"/>
        <v>97.59</v>
      </c>
      <c r="J999" s="12">
        <f t="shared" si="31"/>
        <v>1.38</v>
      </c>
    </row>
    <row r="1000" spans="1:10" x14ac:dyDescent="0.25">
      <c r="A1000" t="s">
        <v>1058</v>
      </c>
      <c r="B1000">
        <v>38.159999999999997</v>
      </c>
      <c r="C1000">
        <v>1.1299999999999999</v>
      </c>
      <c r="D1000">
        <v>0.24</v>
      </c>
      <c r="E1000">
        <v>0</v>
      </c>
      <c r="F1000">
        <v>1.02</v>
      </c>
      <c r="G1000">
        <v>59.46</v>
      </c>
      <c r="H1000" s="11">
        <v>45243</v>
      </c>
      <c r="I1000" s="12">
        <f t="shared" si="30"/>
        <v>97.62</v>
      </c>
      <c r="J1000" s="12">
        <f t="shared" si="31"/>
        <v>1.3699999999999999</v>
      </c>
    </row>
    <row r="1001" spans="1:10" x14ac:dyDescent="0.25">
      <c r="A1001" t="s">
        <v>1059</v>
      </c>
      <c r="B1001">
        <v>38.28</v>
      </c>
      <c r="C1001">
        <v>0.86</v>
      </c>
      <c r="D1001">
        <v>0.66</v>
      </c>
      <c r="E1001">
        <v>0</v>
      </c>
      <c r="F1001">
        <v>1.01</v>
      </c>
      <c r="G1001">
        <v>59.18</v>
      </c>
      <c r="H1001" s="11">
        <v>45242</v>
      </c>
      <c r="I1001" s="12">
        <f t="shared" si="30"/>
        <v>97.460000000000008</v>
      </c>
      <c r="J1001" s="12">
        <f t="shared" si="31"/>
        <v>1.52</v>
      </c>
    </row>
    <row r="1002" spans="1:10" x14ac:dyDescent="0.25">
      <c r="A1002" t="s">
        <v>1060</v>
      </c>
      <c r="B1002">
        <v>38.479999999999997</v>
      </c>
      <c r="C1002">
        <v>0.87</v>
      </c>
      <c r="D1002">
        <v>0.67</v>
      </c>
      <c r="E1002">
        <v>0</v>
      </c>
      <c r="F1002">
        <v>1.02</v>
      </c>
      <c r="G1002">
        <v>58.97</v>
      </c>
      <c r="H1002" s="11">
        <v>45241</v>
      </c>
      <c r="I1002" s="12">
        <f t="shared" si="30"/>
        <v>97.449999999999989</v>
      </c>
      <c r="J1002" s="12">
        <f t="shared" si="31"/>
        <v>1.54</v>
      </c>
    </row>
    <row r="1003" spans="1:10" x14ac:dyDescent="0.25">
      <c r="A1003" t="s">
        <v>1061</v>
      </c>
      <c r="B1003">
        <v>38.340000000000003</v>
      </c>
      <c r="C1003">
        <v>0.87</v>
      </c>
      <c r="D1003">
        <v>0.74</v>
      </c>
      <c r="E1003">
        <v>0</v>
      </c>
      <c r="F1003">
        <v>1.02</v>
      </c>
      <c r="G1003">
        <v>59.03</v>
      </c>
      <c r="H1003" s="11">
        <v>45240</v>
      </c>
      <c r="I1003" s="12">
        <f t="shared" si="30"/>
        <v>97.37</v>
      </c>
      <c r="J1003" s="12">
        <f t="shared" si="31"/>
        <v>1.6099999999999999</v>
      </c>
    </row>
    <row r="1004" spans="1:10" x14ac:dyDescent="0.25">
      <c r="A1004" t="s">
        <v>1062</v>
      </c>
      <c r="B1004">
        <v>38.340000000000003</v>
      </c>
      <c r="C1004">
        <v>0.87</v>
      </c>
      <c r="D1004">
        <v>0.74</v>
      </c>
      <c r="E1004">
        <v>0</v>
      </c>
      <c r="F1004">
        <v>1.02</v>
      </c>
      <c r="G1004">
        <v>59.03</v>
      </c>
      <c r="H1004" s="11">
        <v>45239</v>
      </c>
      <c r="I1004" s="12">
        <f t="shared" si="30"/>
        <v>97.37</v>
      </c>
      <c r="J1004" s="12">
        <f t="shared" si="31"/>
        <v>1.6099999999999999</v>
      </c>
    </row>
    <row r="1005" spans="1:10" x14ac:dyDescent="0.25">
      <c r="A1005" t="s">
        <v>1063</v>
      </c>
      <c r="B1005">
        <v>38.340000000000003</v>
      </c>
      <c r="C1005">
        <v>0.87</v>
      </c>
      <c r="D1005">
        <v>0.74</v>
      </c>
      <c r="E1005">
        <v>0</v>
      </c>
      <c r="F1005">
        <v>1.02</v>
      </c>
      <c r="G1005">
        <v>59.03</v>
      </c>
      <c r="H1005" s="11">
        <v>45238</v>
      </c>
      <c r="I1005" s="12">
        <f t="shared" si="30"/>
        <v>97.37</v>
      </c>
      <c r="J1005" s="12">
        <f t="shared" si="31"/>
        <v>1.6099999999999999</v>
      </c>
    </row>
    <row r="1006" spans="1:10" x14ac:dyDescent="0.25">
      <c r="A1006" t="s">
        <v>1064</v>
      </c>
      <c r="B1006">
        <v>38.369999999999997</v>
      </c>
      <c r="C1006">
        <v>0.86</v>
      </c>
      <c r="D1006">
        <v>0.88</v>
      </c>
      <c r="E1006">
        <v>0</v>
      </c>
      <c r="F1006">
        <v>1.2</v>
      </c>
      <c r="G1006">
        <v>58.69</v>
      </c>
      <c r="H1006" s="11">
        <v>45237</v>
      </c>
      <c r="I1006" s="12">
        <f t="shared" si="30"/>
        <v>97.06</v>
      </c>
      <c r="J1006" s="12">
        <f t="shared" si="31"/>
        <v>1.74</v>
      </c>
    </row>
    <row r="1007" spans="1:10" x14ac:dyDescent="0.25">
      <c r="A1007" t="s">
        <v>1065</v>
      </c>
      <c r="B1007">
        <v>38.270000000000003</v>
      </c>
      <c r="C1007">
        <v>0.88</v>
      </c>
      <c r="D1007">
        <v>0.9</v>
      </c>
      <c r="E1007">
        <v>0</v>
      </c>
      <c r="F1007">
        <v>1.23</v>
      </c>
      <c r="G1007">
        <v>58.72</v>
      </c>
      <c r="H1007" s="11">
        <v>45236</v>
      </c>
      <c r="I1007" s="12">
        <f t="shared" si="30"/>
        <v>96.990000000000009</v>
      </c>
      <c r="J1007" s="12">
        <f t="shared" si="31"/>
        <v>1.78</v>
      </c>
    </row>
    <row r="1008" spans="1:10" x14ac:dyDescent="0.25">
      <c r="A1008" t="s">
        <v>1066</v>
      </c>
      <c r="B1008">
        <v>38.26</v>
      </c>
      <c r="C1008">
        <v>0.89</v>
      </c>
      <c r="D1008">
        <v>0.91</v>
      </c>
      <c r="E1008">
        <v>0</v>
      </c>
      <c r="F1008">
        <v>1.39</v>
      </c>
      <c r="G1008">
        <v>58.55</v>
      </c>
      <c r="H1008" s="11">
        <v>45235</v>
      </c>
      <c r="I1008" s="12">
        <f t="shared" si="30"/>
        <v>96.81</v>
      </c>
      <c r="J1008" s="12">
        <f t="shared" si="31"/>
        <v>1.8</v>
      </c>
    </row>
    <row r="1009" spans="1:10" x14ac:dyDescent="0.25">
      <c r="A1009" t="s">
        <v>1067</v>
      </c>
      <c r="B1009">
        <v>38.450000000000003</v>
      </c>
      <c r="C1009">
        <v>0.89</v>
      </c>
      <c r="D1009">
        <v>0.92</v>
      </c>
      <c r="E1009">
        <v>0</v>
      </c>
      <c r="F1009">
        <v>1.07</v>
      </c>
      <c r="G1009">
        <v>58.66</v>
      </c>
      <c r="H1009" s="11">
        <v>45234</v>
      </c>
      <c r="I1009" s="12">
        <f t="shared" si="30"/>
        <v>97.11</v>
      </c>
      <c r="J1009" s="12">
        <f t="shared" si="31"/>
        <v>1.81</v>
      </c>
    </row>
    <row r="1010" spans="1:10" x14ac:dyDescent="0.25">
      <c r="A1010" t="s">
        <v>1068</v>
      </c>
      <c r="B1010">
        <v>37.700000000000003</v>
      </c>
      <c r="C1010">
        <v>0.89</v>
      </c>
      <c r="D1010">
        <v>3.04</v>
      </c>
      <c r="E1010">
        <v>0</v>
      </c>
      <c r="F1010">
        <v>1.08</v>
      </c>
      <c r="G1010">
        <v>57.29</v>
      </c>
      <c r="H1010" s="11">
        <v>45233</v>
      </c>
      <c r="I1010" s="12">
        <f t="shared" si="30"/>
        <v>94.990000000000009</v>
      </c>
      <c r="J1010" s="12">
        <f t="shared" si="31"/>
        <v>3.93</v>
      </c>
    </row>
    <row r="1011" spans="1:10" x14ac:dyDescent="0.25">
      <c r="A1011" t="s">
        <v>1069</v>
      </c>
      <c r="B1011">
        <v>37.700000000000003</v>
      </c>
      <c r="C1011">
        <v>0.89</v>
      </c>
      <c r="D1011">
        <v>3.04</v>
      </c>
      <c r="E1011">
        <v>0</v>
      </c>
      <c r="F1011">
        <v>1.08</v>
      </c>
      <c r="G1011">
        <v>57.29</v>
      </c>
      <c r="H1011" s="11">
        <v>45232</v>
      </c>
      <c r="I1011" s="12">
        <f t="shared" si="30"/>
        <v>94.990000000000009</v>
      </c>
      <c r="J1011" s="12">
        <f t="shared" si="31"/>
        <v>3.93</v>
      </c>
    </row>
    <row r="1012" spans="1:10" x14ac:dyDescent="0.25">
      <c r="A1012" t="s">
        <v>1070</v>
      </c>
      <c r="B1012">
        <v>37.68</v>
      </c>
      <c r="C1012">
        <v>0.89</v>
      </c>
      <c r="D1012">
        <v>3.04</v>
      </c>
      <c r="E1012">
        <v>0</v>
      </c>
      <c r="F1012">
        <v>1.08</v>
      </c>
      <c r="G1012">
        <v>57.31</v>
      </c>
      <c r="H1012" s="11">
        <v>45231</v>
      </c>
      <c r="I1012" s="12">
        <f t="shared" si="30"/>
        <v>94.990000000000009</v>
      </c>
      <c r="J1012" s="12">
        <f t="shared" si="31"/>
        <v>3.93</v>
      </c>
    </row>
    <row r="1013" spans="1:10" x14ac:dyDescent="0.25">
      <c r="A1013" t="s">
        <v>1071</v>
      </c>
      <c r="B1013">
        <v>38.409999999999997</v>
      </c>
      <c r="C1013">
        <v>0.91</v>
      </c>
      <c r="D1013">
        <v>3.1</v>
      </c>
      <c r="E1013">
        <v>0</v>
      </c>
      <c r="F1013">
        <v>1.1200000000000001</v>
      </c>
      <c r="G1013">
        <v>56.47</v>
      </c>
      <c r="H1013" s="11">
        <v>45230</v>
      </c>
      <c r="I1013" s="12">
        <f t="shared" si="30"/>
        <v>94.88</v>
      </c>
      <c r="J1013" s="12">
        <f t="shared" si="31"/>
        <v>4.01</v>
      </c>
    </row>
    <row r="1014" spans="1:10" x14ac:dyDescent="0.25">
      <c r="A1014" t="s">
        <v>1072</v>
      </c>
      <c r="B1014">
        <v>37.04</v>
      </c>
      <c r="C1014">
        <v>0.87</v>
      </c>
      <c r="D1014">
        <v>8.3000000000000007</v>
      </c>
      <c r="E1014">
        <v>0</v>
      </c>
      <c r="F1014">
        <v>1.05</v>
      </c>
      <c r="G1014">
        <v>52.74</v>
      </c>
      <c r="H1014" s="11">
        <v>45229</v>
      </c>
      <c r="I1014" s="12">
        <f t="shared" si="30"/>
        <v>89.78</v>
      </c>
      <c r="J1014" s="12">
        <f t="shared" si="31"/>
        <v>9.17</v>
      </c>
    </row>
    <row r="1015" spans="1:10" x14ac:dyDescent="0.25">
      <c r="A1015" t="s">
        <v>1073</v>
      </c>
      <c r="B1015">
        <v>35.24</v>
      </c>
      <c r="C1015">
        <v>0.9</v>
      </c>
      <c r="D1015">
        <v>7.28</v>
      </c>
      <c r="E1015">
        <v>0</v>
      </c>
      <c r="F1015">
        <v>2.67</v>
      </c>
      <c r="G1015">
        <v>53.91</v>
      </c>
      <c r="H1015" s="11">
        <v>45228</v>
      </c>
      <c r="I1015" s="12">
        <f t="shared" si="30"/>
        <v>89.15</v>
      </c>
      <c r="J1015" s="12">
        <f t="shared" si="31"/>
        <v>8.18</v>
      </c>
    </row>
    <row r="1016" spans="1:10" x14ac:dyDescent="0.25">
      <c r="A1016" t="s">
        <v>1074</v>
      </c>
      <c r="B1016">
        <v>35.11</v>
      </c>
      <c r="C1016">
        <v>0.92</v>
      </c>
      <c r="D1016">
        <v>7.45</v>
      </c>
      <c r="E1016">
        <v>0</v>
      </c>
      <c r="F1016">
        <v>2.59</v>
      </c>
      <c r="G1016">
        <v>53.94</v>
      </c>
      <c r="H1016" s="11">
        <v>45227</v>
      </c>
      <c r="I1016" s="12">
        <f t="shared" si="30"/>
        <v>89.05</v>
      </c>
      <c r="J1016" s="12">
        <f t="shared" si="31"/>
        <v>8.370000000000001</v>
      </c>
    </row>
    <row r="1017" spans="1:10" x14ac:dyDescent="0.25">
      <c r="A1017" t="s">
        <v>1075</v>
      </c>
      <c r="B1017">
        <v>35.51</v>
      </c>
      <c r="C1017">
        <v>0.87</v>
      </c>
      <c r="D1017">
        <v>7.12</v>
      </c>
      <c r="E1017">
        <v>0</v>
      </c>
      <c r="F1017">
        <v>2.4700000000000002</v>
      </c>
      <c r="G1017">
        <v>54.03</v>
      </c>
      <c r="H1017" s="11">
        <v>45226</v>
      </c>
      <c r="I1017" s="12">
        <f t="shared" si="30"/>
        <v>89.539999999999992</v>
      </c>
      <c r="J1017" s="12">
        <f t="shared" si="31"/>
        <v>7.99</v>
      </c>
    </row>
    <row r="1018" spans="1:10" x14ac:dyDescent="0.25">
      <c r="A1018" t="s">
        <v>1076</v>
      </c>
      <c r="B1018">
        <v>35.51</v>
      </c>
      <c r="C1018">
        <v>0.87</v>
      </c>
      <c r="D1018">
        <v>7.12</v>
      </c>
      <c r="E1018">
        <v>0</v>
      </c>
      <c r="F1018">
        <v>2.4700000000000002</v>
      </c>
      <c r="G1018">
        <v>54.03</v>
      </c>
      <c r="H1018" s="11">
        <v>45225</v>
      </c>
      <c r="I1018" s="12">
        <f t="shared" si="30"/>
        <v>89.539999999999992</v>
      </c>
      <c r="J1018" s="12">
        <f t="shared" si="31"/>
        <v>7.99</v>
      </c>
    </row>
    <row r="1019" spans="1:10" x14ac:dyDescent="0.25">
      <c r="A1019" t="s">
        <v>1077</v>
      </c>
      <c r="B1019">
        <v>35.51</v>
      </c>
      <c r="C1019">
        <v>0.87</v>
      </c>
      <c r="D1019">
        <v>7.12</v>
      </c>
      <c r="E1019">
        <v>0</v>
      </c>
      <c r="F1019">
        <v>2.4700000000000002</v>
      </c>
      <c r="G1019">
        <v>54.03</v>
      </c>
      <c r="H1019" s="11">
        <v>45224</v>
      </c>
      <c r="I1019" s="12">
        <f t="shared" si="30"/>
        <v>89.539999999999992</v>
      </c>
      <c r="J1019" s="12">
        <f t="shared" si="31"/>
        <v>7.99</v>
      </c>
    </row>
    <row r="1020" spans="1:10" x14ac:dyDescent="0.25">
      <c r="A1020" t="s">
        <v>1078</v>
      </c>
      <c r="B1020">
        <v>34.869999999999997</v>
      </c>
      <c r="C1020">
        <v>0.87</v>
      </c>
      <c r="D1020">
        <v>4.38</v>
      </c>
      <c r="E1020">
        <v>0</v>
      </c>
      <c r="F1020">
        <v>5.69</v>
      </c>
      <c r="G1020">
        <v>54.18</v>
      </c>
      <c r="H1020" s="11">
        <v>45223</v>
      </c>
      <c r="I1020" s="12">
        <f t="shared" si="30"/>
        <v>89.05</v>
      </c>
      <c r="J1020" s="12">
        <f t="shared" si="31"/>
        <v>5.25</v>
      </c>
    </row>
    <row r="1021" spans="1:10" x14ac:dyDescent="0.25">
      <c r="A1021" t="s">
        <v>1079</v>
      </c>
      <c r="B1021">
        <v>35.32</v>
      </c>
      <c r="C1021">
        <v>0.85</v>
      </c>
      <c r="D1021">
        <v>4.3899999999999997</v>
      </c>
      <c r="E1021">
        <v>0</v>
      </c>
      <c r="F1021">
        <v>4.49</v>
      </c>
      <c r="G1021">
        <v>54.95</v>
      </c>
      <c r="H1021" s="11">
        <v>45222</v>
      </c>
      <c r="I1021" s="12">
        <f t="shared" si="30"/>
        <v>90.27000000000001</v>
      </c>
      <c r="J1021" s="12">
        <f t="shared" si="31"/>
        <v>5.2399999999999993</v>
      </c>
    </row>
    <row r="1022" spans="1:10" x14ac:dyDescent="0.25">
      <c r="A1022" t="s">
        <v>1080</v>
      </c>
      <c r="B1022">
        <v>35.93</v>
      </c>
      <c r="C1022">
        <v>0.85</v>
      </c>
      <c r="D1022">
        <v>4.3499999999999996</v>
      </c>
      <c r="E1022">
        <v>0</v>
      </c>
      <c r="F1022">
        <v>1.29</v>
      </c>
      <c r="G1022">
        <v>57.58</v>
      </c>
      <c r="H1022" s="11">
        <v>45221</v>
      </c>
      <c r="I1022" s="12">
        <f t="shared" si="30"/>
        <v>93.509999999999991</v>
      </c>
      <c r="J1022" s="12">
        <f t="shared" si="31"/>
        <v>5.1999999999999993</v>
      </c>
    </row>
    <row r="1023" spans="1:10" x14ac:dyDescent="0.25">
      <c r="A1023" t="s">
        <v>1081</v>
      </c>
      <c r="B1023">
        <v>35.26</v>
      </c>
      <c r="C1023">
        <v>0.85</v>
      </c>
      <c r="D1023">
        <v>0.11</v>
      </c>
      <c r="E1023">
        <v>0</v>
      </c>
      <c r="F1023">
        <v>5.79</v>
      </c>
      <c r="G1023">
        <v>57.99</v>
      </c>
      <c r="H1023" s="11">
        <v>45220</v>
      </c>
      <c r="I1023" s="12">
        <f t="shared" si="30"/>
        <v>93.25</v>
      </c>
      <c r="J1023" s="12">
        <f t="shared" si="31"/>
        <v>0.96</v>
      </c>
    </row>
    <row r="1024" spans="1:10" x14ac:dyDescent="0.25">
      <c r="A1024" t="s">
        <v>1082</v>
      </c>
      <c r="B1024">
        <v>35.409999999999997</v>
      </c>
      <c r="C1024">
        <v>0.85</v>
      </c>
      <c r="D1024">
        <v>0.28000000000000003</v>
      </c>
      <c r="E1024">
        <v>0</v>
      </c>
      <c r="F1024">
        <v>5.79</v>
      </c>
      <c r="G1024">
        <v>57.67</v>
      </c>
      <c r="H1024" s="11">
        <v>45219</v>
      </c>
      <c r="I1024" s="12">
        <f t="shared" si="30"/>
        <v>93.08</v>
      </c>
      <c r="J1024" s="12">
        <f t="shared" si="31"/>
        <v>1.1299999999999999</v>
      </c>
    </row>
    <row r="1025" spans="1:10" x14ac:dyDescent="0.25">
      <c r="A1025" t="s">
        <v>1083</v>
      </c>
      <c r="B1025">
        <v>35.409999999999997</v>
      </c>
      <c r="C1025">
        <v>0.85</v>
      </c>
      <c r="D1025">
        <v>0.28000000000000003</v>
      </c>
      <c r="E1025">
        <v>0</v>
      </c>
      <c r="F1025">
        <v>5.79</v>
      </c>
      <c r="G1025">
        <v>57.67</v>
      </c>
      <c r="H1025" s="11">
        <v>45218</v>
      </c>
      <c r="I1025" s="12">
        <f t="shared" si="30"/>
        <v>93.08</v>
      </c>
      <c r="J1025" s="12">
        <f t="shared" si="31"/>
        <v>1.1299999999999999</v>
      </c>
    </row>
    <row r="1026" spans="1:10" x14ac:dyDescent="0.25">
      <c r="A1026" t="s">
        <v>1084</v>
      </c>
      <c r="B1026">
        <v>35.409999999999997</v>
      </c>
      <c r="C1026">
        <v>0.85</v>
      </c>
      <c r="D1026">
        <v>0.28000000000000003</v>
      </c>
      <c r="E1026">
        <v>0</v>
      </c>
      <c r="F1026">
        <v>5.79</v>
      </c>
      <c r="G1026">
        <v>57.67</v>
      </c>
      <c r="H1026" s="11">
        <v>45217</v>
      </c>
      <c r="I1026" s="12">
        <f t="shared" ref="I1026:I1089" si="32">B1026+G1026</f>
        <v>93.08</v>
      </c>
      <c r="J1026" s="12">
        <f t="shared" ref="J1026:J1089" si="33">D1026+C1026</f>
        <v>1.1299999999999999</v>
      </c>
    </row>
    <row r="1027" spans="1:10" x14ac:dyDescent="0.25">
      <c r="A1027" t="s">
        <v>1085</v>
      </c>
      <c r="B1027">
        <v>39.33</v>
      </c>
      <c r="C1027">
        <v>0.84</v>
      </c>
      <c r="D1027">
        <v>0.05</v>
      </c>
      <c r="E1027">
        <v>0</v>
      </c>
      <c r="F1027">
        <v>2.0699999999999998</v>
      </c>
      <c r="G1027">
        <v>57.7</v>
      </c>
      <c r="H1027" s="11">
        <v>45216</v>
      </c>
      <c r="I1027" s="12">
        <f t="shared" si="32"/>
        <v>97.03</v>
      </c>
      <c r="J1027" s="12">
        <f t="shared" si="33"/>
        <v>0.89</v>
      </c>
    </row>
    <row r="1028" spans="1:10" x14ac:dyDescent="0.25">
      <c r="A1028" t="s">
        <v>1086</v>
      </c>
      <c r="B1028">
        <v>39.44</v>
      </c>
      <c r="C1028">
        <v>0.84</v>
      </c>
      <c r="D1028">
        <v>0.05</v>
      </c>
      <c r="E1028">
        <v>0</v>
      </c>
      <c r="F1028">
        <v>1.73</v>
      </c>
      <c r="G1028">
        <v>57.94</v>
      </c>
      <c r="H1028" s="11">
        <v>45215</v>
      </c>
      <c r="I1028" s="12">
        <f t="shared" si="32"/>
        <v>97.38</v>
      </c>
      <c r="J1028" s="12">
        <f t="shared" si="33"/>
        <v>0.89</v>
      </c>
    </row>
    <row r="1029" spans="1:10" x14ac:dyDescent="0.25">
      <c r="A1029" t="s">
        <v>1087</v>
      </c>
      <c r="B1029">
        <v>40.119999999999997</v>
      </c>
      <c r="C1029">
        <v>0.86</v>
      </c>
      <c r="D1029">
        <v>0.05</v>
      </c>
      <c r="E1029">
        <v>0</v>
      </c>
      <c r="F1029">
        <v>1.3</v>
      </c>
      <c r="G1029">
        <v>57.67</v>
      </c>
      <c r="H1029" s="11">
        <v>45214</v>
      </c>
      <c r="I1029" s="12">
        <f t="shared" si="32"/>
        <v>97.789999999999992</v>
      </c>
      <c r="J1029" s="12">
        <f t="shared" si="33"/>
        <v>0.91</v>
      </c>
    </row>
    <row r="1030" spans="1:10" x14ac:dyDescent="0.25">
      <c r="A1030" t="s">
        <v>1088</v>
      </c>
      <c r="B1030">
        <v>40.14</v>
      </c>
      <c r="C1030">
        <v>0.86</v>
      </c>
      <c r="D1030">
        <v>0.28999999999999998</v>
      </c>
      <c r="E1030">
        <v>0</v>
      </c>
      <c r="F1030">
        <v>1.32</v>
      </c>
      <c r="G1030">
        <v>57.39</v>
      </c>
      <c r="H1030" s="11">
        <v>45213</v>
      </c>
      <c r="I1030" s="12">
        <f t="shared" si="32"/>
        <v>97.53</v>
      </c>
      <c r="J1030" s="12">
        <f t="shared" si="33"/>
        <v>1.1499999999999999</v>
      </c>
    </row>
    <row r="1031" spans="1:10" x14ac:dyDescent="0.25">
      <c r="A1031" t="s">
        <v>1089</v>
      </c>
      <c r="B1031">
        <v>39.99</v>
      </c>
      <c r="C1031">
        <v>0.84</v>
      </c>
      <c r="D1031">
        <v>0.28999999999999998</v>
      </c>
      <c r="E1031">
        <v>0</v>
      </c>
      <c r="F1031">
        <v>1.29</v>
      </c>
      <c r="G1031">
        <v>57.59</v>
      </c>
      <c r="H1031" s="11">
        <v>45212</v>
      </c>
      <c r="I1031" s="12">
        <f t="shared" si="32"/>
        <v>97.580000000000013</v>
      </c>
      <c r="J1031" s="12">
        <f t="shared" si="33"/>
        <v>1.1299999999999999</v>
      </c>
    </row>
    <row r="1032" spans="1:10" x14ac:dyDescent="0.25">
      <c r="A1032" t="s">
        <v>1090</v>
      </c>
      <c r="B1032">
        <v>39.99</v>
      </c>
      <c r="C1032">
        <v>0.84</v>
      </c>
      <c r="D1032">
        <v>0.28999999999999998</v>
      </c>
      <c r="E1032">
        <v>0</v>
      </c>
      <c r="F1032">
        <v>1.29</v>
      </c>
      <c r="G1032">
        <v>57.59</v>
      </c>
      <c r="H1032" s="11">
        <v>45211</v>
      </c>
      <c r="I1032" s="12">
        <f t="shared" si="32"/>
        <v>97.580000000000013</v>
      </c>
      <c r="J1032" s="12">
        <f t="shared" si="33"/>
        <v>1.1299999999999999</v>
      </c>
    </row>
    <row r="1033" spans="1:10" x14ac:dyDescent="0.25">
      <c r="A1033" t="s">
        <v>1091</v>
      </c>
      <c r="B1033">
        <v>39.979999999999997</v>
      </c>
      <c r="C1033">
        <v>0.84</v>
      </c>
      <c r="D1033">
        <v>0.28999999999999998</v>
      </c>
      <c r="E1033">
        <v>0</v>
      </c>
      <c r="F1033">
        <v>1.29</v>
      </c>
      <c r="G1033">
        <v>57.6</v>
      </c>
      <c r="H1033" s="11">
        <v>45210</v>
      </c>
      <c r="I1033" s="12">
        <f t="shared" si="32"/>
        <v>97.58</v>
      </c>
      <c r="J1033" s="12">
        <f t="shared" si="33"/>
        <v>1.1299999999999999</v>
      </c>
    </row>
    <row r="1034" spans="1:10" x14ac:dyDescent="0.25">
      <c r="A1034" t="s">
        <v>1092</v>
      </c>
      <c r="B1034">
        <v>40.21</v>
      </c>
      <c r="C1034">
        <v>0.83</v>
      </c>
      <c r="D1034">
        <v>0.28000000000000003</v>
      </c>
      <c r="E1034">
        <v>0</v>
      </c>
      <c r="F1034">
        <v>1.28</v>
      </c>
      <c r="G1034">
        <v>57.39</v>
      </c>
      <c r="H1034" s="11">
        <v>45209</v>
      </c>
      <c r="I1034" s="12">
        <f t="shared" si="32"/>
        <v>97.6</v>
      </c>
      <c r="J1034" s="12">
        <f t="shared" si="33"/>
        <v>1.1099999999999999</v>
      </c>
    </row>
    <row r="1035" spans="1:10" x14ac:dyDescent="0.25">
      <c r="A1035" t="s">
        <v>1093</v>
      </c>
      <c r="B1035">
        <v>40.79</v>
      </c>
      <c r="C1035">
        <v>0.84</v>
      </c>
      <c r="D1035">
        <v>0.57999999999999996</v>
      </c>
      <c r="E1035">
        <v>0</v>
      </c>
      <c r="F1035">
        <v>1.28</v>
      </c>
      <c r="G1035">
        <v>56.51</v>
      </c>
      <c r="H1035" s="11">
        <v>45208</v>
      </c>
      <c r="I1035" s="12">
        <f t="shared" si="32"/>
        <v>97.3</v>
      </c>
      <c r="J1035" s="12">
        <f t="shared" si="33"/>
        <v>1.42</v>
      </c>
    </row>
    <row r="1036" spans="1:10" x14ac:dyDescent="0.25">
      <c r="A1036" t="s">
        <v>1094</v>
      </c>
      <c r="B1036">
        <v>40.74</v>
      </c>
      <c r="C1036">
        <v>0.85</v>
      </c>
      <c r="D1036">
        <v>0.75</v>
      </c>
      <c r="E1036">
        <v>0</v>
      </c>
      <c r="F1036">
        <v>1.28</v>
      </c>
      <c r="G1036">
        <v>56.39</v>
      </c>
      <c r="H1036" s="11">
        <v>45207</v>
      </c>
      <c r="I1036" s="12">
        <f t="shared" si="32"/>
        <v>97.13</v>
      </c>
      <c r="J1036" s="12">
        <f t="shared" si="33"/>
        <v>1.6</v>
      </c>
    </row>
    <row r="1037" spans="1:10" x14ac:dyDescent="0.25">
      <c r="A1037" t="s">
        <v>1095</v>
      </c>
      <c r="B1037">
        <v>40.54</v>
      </c>
      <c r="C1037">
        <v>0.82</v>
      </c>
      <c r="D1037">
        <v>0.83</v>
      </c>
      <c r="E1037">
        <v>0</v>
      </c>
      <c r="F1037">
        <v>1.24</v>
      </c>
      <c r="G1037">
        <v>56.58</v>
      </c>
      <c r="H1037" s="11">
        <v>45206</v>
      </c>
      <c r="I1037" s="12">
        <f t="shared" si="32"/>
        <v>97.12</v>
      </c>
      <c r="J1037" s="12">
        <f t="shared" si="33"/>
        <v>1.65</v>
      </c>
    </row>
    <row r="1038" spans="1:10" x14ac:dyDescent="0.25">
      <c r="A1038" t="s">
        <v>1096</v>
      </c>
      <c r="B1038">
        <v>40.409999999999997</v>
      </c>
      <c r="C1038">
        <v>0.8</v>
      </c>
      <c r="D1038">
        <v>1.04</v>
      </c>
      <c r="E1038">
        <v>0</v>
      </c>
      <c r="F1038">
        <v>1.21</v>
      </c>
      <c r="G1038">
        <v>56.53</v>
      </c>
      <c r="H1038" s="11">
        <v>45205</v>
      </c>
      <c r="I1038" s="12">
        <f t="shared" si="32"/>
        <v>96.94</v>
      </c>
      <c r="J1038" s="12">
        <f t="shared" si="33"/>
        <v>1.84</v>
      </c>
    </row>
    <row r="1039" spans="1:10" x14ac:dyDescent="0.25">
      <c r="A1039" t="s">
        <v>1097</v>
      </c>
      <c r="B1039">
        <v>40.409999999999997</v>
      </c>
      <c r="C1039">
        <v>0.8</v>
      </c>
      <c r="D1039">
        <v>1.04</v>
      </c>
      <c r="E1039">
        <v>0</v>
      </c>
      <c r="F1039">
        <v>1.21</v>
      </c>
      <c r="G1039">
        <v>56.53</v>
      </c>
      <c r="H1039" s="11">
        <v>45204</v>
      </c>
      <c r="I1039" s="12">
        <f t="shared" si="32"/>
        <v>96.94</v>
      </c>
      <c r="J1039" s="12">
        <f t="shared" si="33"/>
        <v>1.84</v>
      </c>
    </row>
    <row r="1040" spans="1:10" x14ac:dyDescent="0.25">
      <c r="A1040" t="s">
        <v>1098</v>
      </c>
      <c r="B1040">
        <v>40.47</v>
      </c>
      <c r="C1040">
        <v>0.8</v>
      </c>
      <c r="D1040">
        <v>1.04</v>
      </c>
      <c r="E1040">
        <v>0</v>
      </c>
      <c r="F1040">
        <v>1.21</v>
      </c>
      <c r="G1040">
        <v>56.47</v>
      </c>
      <c r="H1040" s="11">
        <v>45203</v>
      </c>
      <c r="I1040" s="12">
        <f t="shared" si="32"/>
        <v>96.94</v>
      </c>
      <c r="J1040" s="12">
        <f t="shared" si="33"/>
        <v>1.84</v>
      </c>
    </row>
    <row r="1041" spans="1:10" x14ac:dyDescent="0.25">
      <c r="A1041" t="s">
        <v>1099</v>
      </c>
      <c r="B1041">
        <v>40.33</v>
      </c>
      <c r="C1041">
        <v>0.8</v>
      </c>
      <c r="D1041">
        <v>1.04</v>
      </c>
      <c r="E1041">
        <v>0</v>
      </c>
      <c r="F1041">
        <v>1.21</v>
      </c>
      <c r="G1041">
        <v>56.61</v>
      </c>
      <c r="H1041" s="11">
        <v>45202</v>
      </c>
      <c r="I1041" s="12">
        <f t="shared" si="32"/>
        <v>96.94</v>
      </c>
      <c r="J1041" s="12">
        <f t="shared" si="33"/>
        <v>1.84</v>
      </c>
    </row>
    <row r="1042" spans="1:10" x14ac:dyDescent="0.25">
      <c r="A1042" t="s">
        <v>1100</v>
      </c>
      <c r="B1042">
        <v>40.33</v>
      </c>
      <c r="C1042">
        <v>0.8</v>
      </c>
      <c r="D1042">
        <v>1.04</v>
      </c>
      <c r="E1042">
        <v>0</v>
      </c>
      <c r="F1042">
        <v>1.21</v>
      </c>
      <c r="G1042">
        <v>56.61</v>
      </c>
      <c r="H1042" s="11">
        <v>45201</v>
      </c>
      <c r="I1042" s="12">
        <f t="shared" si="32"/>
        <v>96.94</v>
      </c>
      <c r="J1042" s="12">
        <f t="shared" si="33"/>
        <v>1.84</v>
      </c>
    </row>
    <row r="1043" spans="1:10" x14ac:dyDescent="0.25">
      <c r="A1043" t="s">
        <v>1101</v>
      </c>
      <c r="B1043">
        <v>40.22</v>
      </c>
      <c r="C1043">
        <v>0</v>
      </c>
      <c r="D1043">
        <v>0.5</v>
      </c>
      <c r="E1043">
        <v>0</v>
      </c>
      <c r="F1043">
        <v>2.83</v>
      </c>
      <c r="G1043">
        <v>56.45</v>
      </c>
      <c r="H1043" s="11">
        <v>45200</v>
      </c>
      <c r="I1043" s="12">
        <f t="shared" si="32"/>
        <v>96.67</v>
      </c>
      <c r="J1043" s="12">
        <f t="shared" si="33"/>
        <v>0.5</v>
      </c>
    </row>
    <row r="1044" spans="1:10" x14ac:dyDescent="0.25">
      <c r="A1044" t="s">
        <v>1102</v>
      </c>
      <c r="B1044">
        <v>40.03</v>
      </c>
      <c r="C1044">
        <v>0</v>
      </c>
      <c r="D1044">
        <v>0.62</v>
      </c>
      <c r="E1044">
        <v>0</v>
      </c>
      <c r="F1044">
        <v>2.86</v>
      </c>
      <c r="G1044">
        <v>56.49</v>
      </c>
      <c r="H1044" s="11">
        <v>45199</v>
      </c>
      <c r="I1044" s="12">
        <f t="shared" si="32"/>
        <v>96.52000000000001</v>
      </c>
      <c r="J1044" s="12">
        <f t="shared" si="33"/>
        <v>0.62</v>
      </c>
    </row>
    <row r="1045" spans="1:10" x14ac:dyDescent="0.25">
      <c r="A1045" t="s">
        <v>1103</v>
      </c>
      <c r="B1045">
        <v>40.35</v>
      </c>
      <c r="C1045">
        <v>0</v>
      </c>
      <c r="D1045">
        <v>0.68</v>
      </c>
      <c r="E1045">
        <v>0</v>
      </c>
      <c r="F1045">
        <v>2.37</v>
      </c>
      <c r="G1045">
        <v>56.6</v>
      </c>
      <c r="H1045" s="11">
        <v>45198</v>
      </c>
      <c r="I1045" s="12">
        <f t="shared" si="32"/>
        <v>96.95</v>
      </c>
      <c r="J1045" s="12">
        <f t="shared" si="33"/>
        <v>0.68</v>
      </c>
    </row>
    <row r="1046" spans="1:10" x14ac:dyDescent="0.25">
      <c r="A1046" t="s">
        <v>1104</v>
      </c>
      <c r="B1046">
        <v>40.35</v>
      </c>
      <c r="C1046">
        <v>0</v>
      </c>
      <c r="D1046">
        <v>0.68</v>
      </c>
      <c r="E1046">
        <v>0</v>
      </c>
      <c r="F1046">
        <v>2.37</v>
      </c>
      <c r="G1046">
        <v>56.6</v>
      </c>
      <c r="H1046" s="11">
        <v>45197</v>
      </c>
      <c r="I1046" s="12">
        <f t="shared" si="32"/>
        <v>96.95</v>
      </c>
      <c r="J1046" s="12">
        <f t="shared" si="33"/>
        <v>0.68</v>
      </c>
    </row>
    <row r="1047" spans="1:10" x14ac:dyDescent="0.25">
      <c r="A1047" t="s">
        <v>1105</v>
      </c>
      <c r="B1047">
        <v>40.35</v>
      </c>
      <c r="C1047">
        <v>0</v>
      </c>
      <c r="D1047">
        <v>0.68</v>
      </c>
      <c r="E1047">
        <v>0</v>
      </c>
      <c r="F1047">
        <v>2.37</v>
      </c>
      <c r="G1047">
        <v>56.6</v>
      </c>
      <c r="H1047" s="11">
        <v>45196</v>
      </c>
      <c r="I1047" s="12">
        <f t="shared" si="32"/>
        <v>96.95</v>
      </c>
      <c r="J1047" s="12">
        <f t="shared" si="33"/>
        <v>0.68</v>
      </c>
    </row>
    <row r="1048" spans="1:10" x14ac:dyDescent="0.25">
      <c r="A1048" t="s">
        <v>1106</v>
      </c>
      <c r="B1048">
        <v>40.909999999999997</v>
      </c>
      <c r="C1048">
        <v>0</v>
      </c>
      <c r="D1048">
        <v>0.04</v>
      </c>
      <c r="E1048">
        <v>0</v>
      </c>
      <c r="F1048">
        <v>2.09</v>
      </c>
      <c r="G1048">
        <v>56.96</v>
      </c>
      <c r="H1048" s="11">
        <v>45195</v>
      </c>
      <c r="I1048" s="12">
        <f t="shared" si="32"/>
        <v>97.87</v>
      </c>
      <c r="J1048" s="12">
        <f t="shared" si="33"/>
        <v>0.04</v>
      </c>
    </row>
    <row r="1049" spans="1:10" x14ac:dyDescent="0.25">
      <c r="A1049" t="s">
        <v>1107</v>
      </c>
      <c r="B1049">
        <v>40.28</v>
      </c>
      <c r="C1049">
        <v>0</v>
      </c>
      <c r="D1049">
        <v>1.52</v>
      </c>
      <c r="E1049">
        <v>0</v>
      </c>
      <c r="F1049">
        <v>2.06</v>
      </c>
      <c r="G1049">
        <v>56.14</v>
      </c>
      <c r="H1049" s="11">
        <v>45194</v>
      </c>
      <c r="I1049" s="12">
        <f t="shared" si="32"/>
        <v>96.42</v>
      </c>
      <c r="J1049" s="12">
        <f t="shared" si="33"/>
        <v>1.52</v>
      </c>
    </row>
    <row r="1050" spans="1:10" x14ac:dyDescent="0.25">
      <c r="A1050" t="s">
        <v>1108</v>
      </c>
      <c r="B1050">
        <v>40.9</v>
      </c>
      <c r="C1050">
        <v>0</v>
      </c>
      <c r="D1050">
        <v>1.52</v>
      </c>
      <c r="E1050">
        <v>0</v>
      </c>
      <c r="F1050">
        <v>1.33</v>
      </c>
      <c r="G1050">
        <v>56.25</v>
      </c>
      <c r="H1050" s="11">
        <v>45193</v>
      </c>
      <c r="I1050" s="12">
        <f t="shared" si="32"/>
        <v>97.15</v>
      </c>
      <c r="J1050" s="12">
        <f t="shared" si="33"/>
        <v>1.52</v>
      </c>
    </row>
    <row r="1051" spans="1:10" x14ac:dyDescent="0.25">
      <c r="A1051" t="s">
        <v>1109</v>
      </c>
      <c r="B1051">
        <v>40.89</v>
      </c>
      <c r="C1051">
        <v>0</v>
      </c>
      <c r="D1051">
        <v>1.52</v>
      </c>
      <c r="E1051">
        <v>0</v>
      </c>
      <c r="F1051">
        <v>1.33</v>
      </c>
      <c r="G1051">
        <v>56.26</v>
      </c>
      <c r="H1051" s="11">
        <v>45192</v>
      </c>
      <c r="I1051" s="12">
        <f t="shared" si="32"/>
        <v>97.15</v>
      </c>
      <c r="J1051" s="12">
        <f t="shared" si="33"/>
        <v>1.52</v>
      </c>
    </row>
    <row r="1052" spans="1:10" x14ac:dyDescent="0.25">
      <c r="A1052" t="s">
        <v>1110</v>
      </c>
      <c r="B1052">
        <v>41.13</v>
      </c>
      <c r="C1052">
        <v>0</v>
      </c>
      <c r="D1052">
        <v>1.35</v>
      </c>
      <c r="E1052">
        <v>0</v>
      </c>
      <c r="F1052">
        <v>1.58</v>
      </c>
      <c r="G1052">
        <v>55.94</v>
      </c>
      <c r="H1052" s="11">
        <v>45191</v>
      </c>
      <c r="I1052" s="12">
        <f t="shared" si="32"/>
        <v>97.07</v>
      </c>
      <c r="J1052" s="12">
        <f t="shared" si="33"/>
        <v>1.35</v>
      </c>
    </row>
    <row r="1053" spans="1:10" x14ac:dyDescent="0.25">
      <c r="A1053" t="s">
        <v>1111</v>
      </c>
      <c r="B1053">
        <v>41.13</v>
      </c>
      <c r="C1053">
        <v>0</v>
      </c>
      <c r="D1053">
        <v>1.35</v>
      </c>
      <c r="E1053">
        <v>0</v>
      </c>
      <c r="F1053">
        <v>1.58</v>
      </c>
      <c r="G1053">
        <v>55.94</v>
      </c>
      <c r="H1053" s="11">
        <v>45190</v>
      </c>
      <c r="I1053" s="12">
        <f t="shared" si="32"/>
        <v>97.07</v>
      </c>
      <c r="J1053" s="12">
        <f t="shared" si="33"/>
        <v>1.35</v>
      </c>
    </row>
    <row r="1054" spans="1:10" x14ac:dyDescent="0.25">
      <c r="A1054" t="s">
        <v>1112</v>
      </c>
      <c r="B1054">
        <v>41.13</v>
      </c>
      <c r="C1054">
        <v>0</v>
      </c>
      <c r="D1054">
        <v>1.35</v>
      </c>
      <c r="E1054">
        <v>0</v>
      </c>
      <c r="F1054">
        <v>1.58</v>
      </c>
      <c r="G1054">
        <v>55.94</v>
      </c>
      <c r="H1054" s="11">
        <v>45189</v>
      </c>
      <c r="I1054" s="12">
        <f t="shared" si="32"/>
        <v>97.07</v>
      </c>
      <c r="J1054" s="12">
        <f t="shared" si="33"/>
        <v>1.35</v>
      </c>
    </row>
    <row r="1055" spans="1:10" x14ac:dyDescent="0.25">
      <c r="A1055" t="s">
        <v>1113</v>
      </c>
      <c r="B1055">
        <v>40.32</v>
      </c>
      <c r="C1055">
        <v>0</v>
      </c>
      <c r="D1055">
        <v>4.08</v>
      </c>
      <c r="E1055">
        <v>0</v>
      </c>
      <c r="F1055">
        <v>1.53</v>
      </c>
      <c r="G1055">
        <v>54.07</v>
      </c>
      <c r="H1055" s="11">
        <v>45188</v>
      </c>
      <c r="I1055" s="12">
        <f t="shared" si="32"/>
        <v>94.39</v>
      </c>
      <c r="J1055" s="12">
        <f t="shared" si="33"/>
        <v>4.08</v>
      </c>
    </row>
    <row r="1056" spans="1:10" x14ac:dyDescent="0.25">
      <c r="A1056" t="s">
        <v>1114</v>
      </c>
      <c r="B1056">
        <v>40.369999999999997</v>
      </c>
      <c r="C1056">
        <v>0</v>
      </c>
      <c r="D1056">
        <v>4.7699999999999996</v>
      </c>
      <c r="E1056">
        <v>0</v>
      </c>
      <c r="F1056">
        <v>1.55</v>
      </c>
      <c r="G1056">
        <v>53.31</v>
      </c>
      <c r="H1056" s="11">
        <v>45187</v>
      </c>
      <c r="I1056" s="12">
        <f t="shared" si="32"/>
        <v>93.68</v>
      </c>
      <c r="J1056" s="12">
        <f t="shared" si="33"/>
        <v>4.7699999999999996</v>
      </c>
    </row>
    <row r="1057" spans="1:10" x14ac:dyDescent="0.25">
      <c r="A1057" t="s">
        <v>1115</v>
      </c>
      <c r="B1057">
        <v>40.369999999999997</v>
      </c>
      <c r="C1057">
        <v>0</v>
      </c>
      <c r="D1057">
        <v>4.8899999999999997</v>
      </c>
      <c r="E1057">
        <v>0</v>
      </c>
      <c r="F1057">
        <v>1.53</v>
      </c>
      <c r="G1057">
        <v>53.2</v>
      </c>
      <c r="H1057" s="11">
        <v>45186</v>
      </c>
      <c r="I1057" s="12">
        <f t="shared" si="32"/>
        <v>93.57</v>
      </c>
      <c r="J1057" s="12">
        <f t="shared" si="33"/>
        <v>4.8899999999999997</v>
      </c>
    </row>
    <row r="1058" spans="1:10" x14ac:dyDescent="0.25">
      <c r="A1058" t="s">
        <v>1116</v>
      </c>
      <c r="B1058">
        <v>40.130000000000003</v>
      </c>
      <c r="C1058">
        <v>0</v>
      </c>
      <c r="D1058">
        <v>4.92</v>
      </c>
      <c r="E1058">
        <v>0</v>
      </c>
      <c r="F1058">
        <v>1.54</v>
      </c>
      <c r="G1058">
        <v>53.41</v>
      </c>
      <c r="H1058" s="11">
        <v>45185</v>
      </c>
      <c r="I1058" s="12">
        <f t="shared" si="32"/>
        <v>93.539999999999992</v>
      </c>
      <c r="J1058" s="12">
        <f t="shared" si="33"/>
        <v>4.92</v>
      </c>
    </row>
    <row r="1059" spans="1:10" x14ac:dyDescent="0.25">
      <c r="A1059" t="s">
        <v>1117</v>
      </c>
      <c r="B1059">
        <v>40.130000000000003</v>
      </c>
      <c r="C1059">
        <v>0</v>
      </c>
      <c r="D1059">
        <v>4.92</v>
      </c>
      <c r="E1059">
        <v>0</v>
      </c>
      <c r="F1059">
        <v>1.54</v>
      </c>
      <c r="G1059">
        <v>53.41</v>
      </c>
      <c r="H1059" s="11">
        <v>45184</v>
      </c>
      <c r="I1059" s="12">
        <f t="shared" si="32"/>
        <v>93.539999999999992</v>
      </c>
      <c r="J1059" s="12">
        <f t="shared" si="33"/>
        <v>4.92</v>
      </c>
    </row>
    <row r="1060" spans="1:10" x14ac:dyDescent="0.25">
      <c r="A1060" t="s">
        <v>1118</v>
      </c>
      <c r="B1060">
        <v>40.130000000000003</v>
      </c>
      <c r="C1060">
        <v>0</v>
      </c>
      <c r="D1060">
        <v>4.92</v>
      </c>
      <c r="E1060">
        <v>0</v>
      </c>
      <c r="F1060">
        <v>1.54</v>
      </c>
      <c r="G1060">
        <v>53.41</v>
      </c>
      <c r="H1060" s="11">
        <v>45183</v>
      </c>
      <c r="I1060" s="12">
        <f t="shared" si="32"/>
        <v>93.539999999999992</v>
      </c>
      <c r="J1060" s="12">
        <f t="shared" si="33"/>
        <v>4.92</v>
      </c>
    </row>
    <row r="1061" spans="1:10" x14ac:dyDescent="0.25">
      <c r="A1061" t="s">
        <v>1119</v>
      </c>
      <c r="B1061">
        <v>40.1</v>
      </c>
      <c r="C1061">
        <v>0</v>
      </c>
      <c r="D1061">
        <v>4.92</v>
      </c>
      <c r="E1061">
        <v>0</v>
      </c>
      <c r="F1061">
        <v>1.54</v>
      </c>
      <c r="G1061">
        <v>53.44</v>
      </c>
      <c r="H1061" s="11">
        <v>45182</v>
      </c>
      <c r="I1061" s="12">
        <f t="shared" si="32"/>
        <v>93.539999999999992</v>
      </c>
      <c r="J1061" s="12">
        <f t="shared" si="33"/>
        <v>4.92</v>
      </c>
    </row>
    <row r="1062" spans="1:10" x14ac:dyDescent="0.25">
      <c r="A1062" t="s">
        <v>1120</v>
      </c>
      <c r="B1062">
        <v>39.89</v>
      </c>
      <c r="C1062">
        <v>0</v>
      </c>
      <c r="D1062">
        <v>4.62</v>
      </c>
      <c r="E1062">
        <v>0</v>
      </c>
      <c r="F1062">
        <v>2</v>
      </c>
      <c r="G1062">
        <v>53.49</v>
      </c>
      <c r="H1062" s="11">
        <v>45181</v>
      </c>
      <c r="I1062" s="12">
        <f t="shared" si="32"/>
        <v>93.38</v>
      </c>
      <c r="J1062" s="12">
        <f t="shared" si="33"/>
        <v>4.62</v>
      </c>
    </row>
    <row r="1063" spans="1:10" x14ac:dyDescent="0.25">
      <c r="A1063" t="s">
        <v>1121</v>
      </c>
      <c r="B1063">
        <v>40.15</v>
      </c>
      <c r="C1063">
        <v>0</v>
      </c>
      <c r="D1063">
        <v>4.63</v>
      </c>
      <c r="E1063">
        <v>0</v>
      </c>
      <c r="F1063">
        <v>2</v>
      </c>
      <c r="G1063">
        <v>53.22</v>
      </c>
      <c r="H1063" s="11">
        <v>45180</v>
      </c>
      <c r="I1063" s="12">
        <f t="shared" si="32"/>
        <v>93.37</v>
      </c>
      <c r="J1063" s="12">
        <f t="shared" si="33"/>
        <v>4.63</v>
      </c>
    </row>
    <row r="1064" spans="1:10" x14ac:dyDescent="0.25">
      <c r="A1064" t="s">
        <v>1122</v>
      </c>
      <c r="B1064">
        <v>40.14</v>
      </c>
      <c r="C1064">
        <v>0</v>
      </c>
      <c r="D1064">
        <v>4.6399999999999997</v>
      </c>
      <c r="E1064">
        <v>0</v>
      </c>
      <c r="F1064">
        <v>1.7</v>
      </c>
      <c r="G1064">
        <v>53.52</v>
      </c>
      <c r="H1064" s="11">
        <v>45179</v>
      </c>
      <c r="I1064" s="12">
        <f t="shared" si="32"/>
        <v>93.66</v>
      </c>
      <c r="J1064" s="12">
        <f t="shared" si="33"/>
        <v>4.6399999999999997</v>
      </c>
    </row>
    <row r="1065" spans="1:10" x14ac:dyDescent="0.25">
      <c r="A1065" t="s">
        <v>1123</v>
      </c>
      <c r="B1065">
        <v>40</v>
      </c>
      <c r="C1065">
        <v>0</v>
      </c>
      <c r="D1065">
        <v>4.6500000000000004</v>
      </c>
      <c r="E1065">
        <v>0</v>
      </c>
      <c r="F1065">
        <v>1.7</v>
      </c>
      <c r="G1065">
        <v>53.65</v>
      </c>
      <c r="H1065" s="11">
        <v>45178</v>
      </c>
      <c r="I1065" s="12">
        <f t="shared" si="32"/>
        <v>93.65</v>
      </c>
      <c r="J1065" s="12">
        <f t="shared" si="33"/>
        <v>4.6500000000000004</v>
      </c>
    </row>
    <row r="1066" spans="1:10" x14ac:dyDescent="0.25">
      <c r="A1066" t="s">
        <v>1124</v>
      </c>
      <c r="B1066">
        <v>40.06</v>
      </c>
      <c r="C1066">
        <v>0</v>
      </c>
      <c r="D1066">
        <v>4.29</v>
      </c>
      <c r="E1066">
        <v>0</v>
      </c>
      <c r="F1066">
        <v>1.96</v>
      </c>
      <c r="G1066">
        <v>53.7</v>
      </c>
      <c r="H1066" s="11">
        <v>45177</v>
      </c>
      <c r="I1066" s="12">
        <f t="shared" si="32"/>
        <v>93.76</v>
      </c>
      <c r="J1066" s="12">
        <f t="shared" si="33"/>
        <v>4.29</v>
      </c>
    </row>
    <row r="1067" spans="1:10" x14ac:dyDescent="0.25">
      <c r="A1067" t="s">
        <v>1125</v>
      </c>
      <c r="B1067">
        <v>40.06</v>
      </c>
      <c r="C1067">
        <v>0</v>
      </c>
      <c r="D1067">
        <v>4.29</v>
      </c>
      <c r="E1067">
        <v>0</v>
      </c>
      <c r="F1067">
        <v>1.96</v>
      </c>
      <c r="G1067">
        <v>53.7</v>
      </c>
      <c r="H1067" s="11">
        <v>45176</v>
      </c>
      <c r="I1067" s="12">
        <f t="shared" si="32"/>
        <v>93.76</v>
      </c>
      <c r="J1067" s="12">
        <f t="shared" si="33"/>
        <v>4.29</v>
      </c>
    </row>
    <row r="1068" spans="1:10" x14ac:dyDescent="0.25">
      <c r="A1068" t="s">
        <v>1126</v>
      </c>
      <c r="B1068">
        <v>40.06</v>
      </c>
      <c r="C1068">
        <v>0</v>
      </c>
      <c r="D1068">
        <v>4.29</v>
      </c>
      <c r="E1068">
        <v>0</v>
      </c>
      <c r="F1068">
        <v>1.96</v>
      </c>
      <c r="G1068">
        <v>53.7</v>
      </c>
      <c r="H1068" s="11">
        <v>45175</v>
      </c>
      <c r="I1068" s="12">
        <f t="shared" si="32"/>
        <v>93.76</v>
      </c>
      <c r="J1068" s="12">
        <f t="shared" si="33"/>
        <v>4.29</v>
      </c>
    </row>
    <row r="1069" spans="1:10" x14ac:dyDescent="0.25">
      <c r="A1069" t="s">
        <v>1127</v>
      </c>
      <c r="B1069">
        <v>40.119999999999997</v>
      </c>
      <c r="C1069">
        <v>0</v>
      </c>
      <c r="D1069">
        <v>4.28</v>
      </c>
      <c r="E1069">
        <v>0</v>
      </c>
      <c r="F1069">
        <v>1.95</v>
      </c>
      <c r="G1069">
        <v>53.65</v>
      </c>
      <c r="H1069" s="11">
        <v>45174</v>
      </c>
      <c r="I1069" s="12">
        <f t="shared" si="32"/>
        <v>93.77</v>
      </c>
      <c r="J1069" s="12">
        <f t="shared" si="33"/>
        <v>4.28</v>
      </c>
    </row>
    <row r="1070" spans="1:10" x14ac:dyDescent="0.25">
      <c r="A1070" t="s">
        <v>1128</v>
      </c>
      <c r="B1070">
        <v>39.83</v>
      </c>
      <c r="C1070">
        <v>0</v>
      </c>
      <c r="D1070">
        <v>4.3099999999999996</v>
      </c>
      <c r="E1070">
        <v>0</v>
      </c>
      <c r="F1070">
        <v>1.97</v>
      </c>
      <c r="G1070">
        <v>53.89</v>
      </c>
      <c r="H1070" s="11">
        <v>45173</v>
      </c>
      <c r="I1070" s="12">
        <f t="shared" si="32"/>
        <v>93.72</v>
      </c>
      <c r="J1070" s="12">
        <f t="shared" si="33"/>
        <v>4.3099999999999996</v>
      </c>
    </row>
    <row r="1071" spans="1:10" x14ac:dyDescent="0.25">
      <c r="A1071" t="s">
        <v>1129</v>
      </c>
      <c r="B1071">
        <v>40.15</v>
      </c>
      <c r="C1071">
        <v>0</v>
      </c>
      <c r="D1071">
        <v>4.3499999999999996</v>
      </c>
      <c r="E1071">
        <v>0</v>
      </c>
      <c r="F1071">
        <v>1.7</v>
      </c>
      <c r="G1071">
        <v>53.81</v>
      </c>
      <c r="H1071" s="11">
        <v>45172</v>
      </c>
      <c r="I1071" s="12">
        <f t="shared" si="32"/>
        <v>93.960000000000008</v>
      </c>
      <c r="J1071" s="12">
        <f t="shared" si="33"/>
        <v>4.3499999999999996</v>
      </c>
    </row>
    <row r="1072" spans="1:10" x14ac:dyDescent="0.25">
      <c r="A1072" t="s">
        <v>1130</v>
      </c>
      <c r="B1072">
        <v>40.299999999999997</v>
      </c>
      <c r="C1072">
        <v>0</v>
      </c>
      <c r="D1072">
        <v>3.36</v>
      </c>
      <c r="E1072">
        <v>0</v>
      </c>
      <c r="F1072">
        <v>2.71</v>
      </c>
      <c r="G1072">
        <v>53.63</v>
      </c>
      <c r="H1072" s="11">
        <v>45171</v>
      </c>
      <c r="I1072" s="12">
        <f t="shared" si="32"/>
        <v>93.93</v>
      </c>
      <c r="J1072" s="12">
        <f t="shared" si="33"/>
        <v>3.36</v>
      </c>
    </row>
    <row r="1073" spans="1:10" x14ac:dyDescent="0.25">
      <c r="A1073" t="s">
        <v>1131</v>
      </c>
      <c r="B1073">
        <v>40.51</v>
      </c>
      <c r="C1073">
        <v>0</v>
      </c>
      <c r="D1073">
        <v>3.51</v>
      </c>
      <c r="E1073">
        <v>0</v>
      </c>
      <c r="F1073">
        <v>2.66</v>
      </c>
      <c r="G1073">
        <v>53.32</v>
      </c>
      <c r="H1073" s="11">
        <v>45170</v>
      </c>
      <c r="I1073" s="12">
        <f t="shared" si="32"/>
        <v>93.83</v>
      </c>
      <c r="J1073" s="12">
        <f t="shared" si="33"/>
        <v>3.51</v>
      </c>
    </row>
    <row r="1074" spans="1:10" x14ac:dyDescent="0.25">
      <c r="A1074" t="s">
        <v>1132</v>
      </c>
      <c r="B1074">
        <v>40.51</v>
      </c>
      <c r="C1074">
        <v>0</v>
      </c>
      <c r="D1074">
        <v>3.51</v>
      </c>
      <c r="E1074">
        <v>0</v>
      </c>
      <c r="F1074">
        <v>2.66</v>
      </c>
      <c r="G1074">
        <v>53.32</v>
      </c>
      <c r="H1074" s="11">
        <v>45169</v>
      </c>
      <c r="I1074" s="12">
        <f t="shared" si="32"/>
        <v>93.83</v>
      </c>
      <c r="J1074" s="12">
        <f t="shared" si="33"/>
        <v>3.51</v>
      </c>
    </row>
    <row r="1075" spans="1:10" x14ac:dyDescent="0.25">
      <c r="A1075" t="s">
        <v>1133</v>
      </c>
      <c r="B1075">
        <v>40.51</v>
      </c>
      <c r="C1075">
        <v>0</v>
      </c>
      <c r="D1075">
        <v>3.51</v>
      </c>
      <c r="E1075">
        <v>0</v>
      </c>
      <c r="F1075">
        <v>2.66</v>
      </c>
      <c r="G1075">
        <v>53.32</v>
      </c>
      <c r="H1075" s="11">
        <v>45168</v>
      </c>
      <c r="I1075" s="12">
        <f t="shared" si="32"/>
        <v>93.83</v>
      </c>
      <c r="J1075" s="12">
        <f t="shared" si="33"/>
        <v>3.51</v>
      </c>
    </row>
    <row r="1076" spans="1:10" x14ac:dyDescent="0.25">
      <c r="A1076" t="s">
        <v>1134</v>
      </c>
      <c r="B1076">
        <v>40.270000000000003</v>
      </c>
      <c r="C1076">
        <v>0</v>
      </c>
      <c r="D1076">
        <v>3.59</v>
      </c>
      <c r="E1076">
        <v>0</v>
      </c>
      <c r="F1076">
        <v>2.72</v>
      </c>
      <c r="G1076">
        <v>53.42</v>
      </c>
      <c r="H1076" s="11">
        <v>45167</v>
      </c>
      <c r="I1076" s="12">
        <f t="shared" si="32"/>
        <v>93.69</v>
      </c>
      <c r="J1076" s="12">
        <f t="shared" si="33"/>
        <v>3.59</v>
      </c>
    </row>
    <row r="1077" spans="1:10" x14ac:dyDescent="0.25">
      <c r="A1077" t="s">
        <v>1135</v>
      </c>
      <c r="B1077">
        <v>40.28</v>
      </c>
      <c r="C1077">
        <v>0</v>
      </c>
      <c r="D1077">
        <v>3.99</v>
      </c>
      <c r="E1077">
        <v>0</v>
      </c>
      <c r="F1077">
        <v>2.69</v>
      </c>
      <c r="G1077">
        <v>53.05</v>
      </c>
      <c r="H1077" s="11">
        <v>45166</v>
      </c>
      <c r="I1077" s="12">
        <f t="shared" si="32"/>
        <v>93.33</v>
      </c>
      <c r="J1077" s="12">
        <f t="shared" si="33"/>
        <v>3.99</v>
      </c>
    </row>
    <row r="1078" spans="1:10" x14ac:dyDescent="0.25">
      <c r="A1078" t="s">
        <v>1136</v>
      </c>
      <c r="B1078">
        <v>40.22</v>
      </c>
      <c r="C1078">
        <v>0</v>
      </c>
      <c r="D1078">
        <v>3.98</v>
      </c>
      <c r="E1078">
        <v>0</v>
      </c>
      <c r="F1078">
        <v>6.96</v>
      </c>
      <c r="G1078">
        <v>48.84</v>
      </c>
      <c r="H1078" s="11">
        <v>45165</v>
      </c>
      <c r="I1078" s="12">
        <f t="shared" si="32"/>
        <v>89.06</v>
      </c>
      <c r="J1078" s="12">
        <f t="shared" si="33"/>
        <v>3.98</v>
      </c>
    </row>
    <row r="1079" spans="1:10" x14ac:dyDescent="0.25">
      <c r="A1079" t="s">
        <v>1137</v>
      </c>
      <c r="B1079">
        <v>40.299999999999997</v>
      </c>
      <c r="C1079">
        <v>0</v>
      </c>
      <c r="D1079">
        <v>4.0599999999999996</v>
      </c>
      <c r="E1079">
        <v>0</v>
      </c>
      <c r="F1079">
        <v>4.0999999999999996</v>
      </c>
      <c r="G1079">
        <v>51.54</v>
      </c>
      <c r="H1079" s="11">
        <v>45164</v>
      </c>
      <c r="I1079" s="12">
        <f t="shared" si="32"/>
        <v>91.84</v>
      </c>
      <c r="J1079" s="12">
        <f t="shared" si="33"/>
        <v>4.0599999999999996</v>
      </c>
    </row>
    <row r="1080" spans="1:10" x14ac:dyDescent="0.25">
      <c r="A1080" t="s">
        <v>1138</v>
      </c>
      <c r="B1080">
        <v>40.56</v>
      </c>
      <c r="C1080">
        <v>0</v>
      </c>
      <c r="D1080">
        <v>4.16</v>
      </c>
      <c r="E1080">
        <v>0</v>
      </c>
      <c r="F1080">
        <v>4.2</v>
      </c>
      <c r="G1080">
        <v>51.07</v>
      </c>
      <c r="H1080" s="11">
        <v>45163</v>
      </c>
      <c r="I1080" s="12">
        <f t="shared" si="32"/>
        <v>91.63</v>
      </c>
      <c r="J1080" s="12">
        <f t="shared" si="33"/>
        <v>4.16</v>
      </c>
    </row>
    <row r="1081" spans="1:10" x14ac:dyDescent="0.25">
      <c r="A1081" t="s">
        <v>1139</v>
      </c>
      <c r="B1081">
        <v>40.56</v>
      </c>
      <c r="C1081">
        <v>0</v>
      </c>
      <c r="D1081">
        <v>4.16</v>
      </c>
      <c r="E1081">
        <v>0</v>
      </c>
      <c r="F1081">
        <v>4.2</v>
      </c>
      <c r="G1081">
        <v>51.07</v>
      </c>
      <c r="H1081" s="11">
        <v>45162</v>
      </c>
      <c r="I1081" s="12">
        <f t="shared" si="32"/>
        <v>91.63</v>
      </c>
      <c r="J1081" s="12">
        <f t="shared" si="33"/>
        <v>4.16</v>
      </c>
    </row>
    <row r="1082" spans="1:10" x14ac:dyDescent="0.25">
      <c r="A1082" t="s">
        <v>1140</v>
      </c>
      <c r="B1082">
        <v>40.56</v>
      </c>
      <c r="C1082">
        <v>0</v>
      </c>
      <c r="D1082">
        <v>4.16</v>
      </c>
      <c r="E1082">
        <v>0</v>
      </c>
      <c r="F1082">
        <v>4.2</v>
      </c>
      <c r="G1082">
        <v>51.07</v>
      </c>
      <c r="H1082" s="11">
        <v>45161</v>
      </c>
      <c r="I1082" s="12">
        <f t="shared" si="32"/>
        <v>91.63</v>
      </c>
      <c r="J1082" s="12">
        <f t="shared" si="33"/>
        <v>4.16</v>
      </c>
    </row>
    <row r="1083" spans="1:10" x14ac:dyDescent="0.25">
      <c r="A1083" t="s">
        <v>1141</v>
      </c>
      <c r="B1083">
        <v>39.25</v>
      </c>
      <c r="C1083">
        <v>0</v>
      </c>
      <c r="D1083">
        <v>6.72</v>
      </c>
      <c r="E1083">
        <v>0</v>
      </c>
      <c r="F1083">
        <v>4.18</v>
      </c>
      <c r="G1083">
        <v>49.86</v>
      </c>
      <c r="H1083" s="11">
        <v>45160</v>
      </c>
      <c r="I1083" s="12">
        <f t="shared" si="32"/>
        <v>89.11</v>
      </c>
      <c r="J1083" s="12">
        <f t="shared" si="33"/>
        <v>6.72</v>
      </c>
    </row>
    <row r="1084" spans="1:10" x14ac:dyDescent="0.25">
      <c r="A1084" t="s">
        <v>1142</v>
      </c>
      <c r="B1084">
        <v>39.35</v>
      </c>
      <c r="C1084">
        <v>0</v>
      </c>
      <c r="D1084">
        <v>6.62</v>
      </c>
      <c r="E1084">
        <v>0</v>
      </c>
      <c r="F1084">
        <v>4.1100000000000003</v>
      </c>
      <c r="G1084">
        <v>49.92</v>
      </c>
      <c r="H1084" s="11">
        <v>45159</v>
      </c>
      <c r="I1084" s="12">
        <f t="shared" si="32"/>
        <v>89.27000000000001</v>
      </c>
      <c r="J1084" s="12">
        <f t="shared" si="33"/>
        <v>6.62</v>
      </c>
    </row>
    <row r="1085" spans="1:10" x14ac:dyDescent="0.25">
      <c r="A1085" t="s">
        <v>1143</v>
      </c>
      <c r="B1085">
        <v>39.08</v>
      </c>
      <c r="C1085">
        <v>0</v>
      </c>
      <c r="D1085">
        <v>6.98</v>
      </c>
      <c r="E1085">
        <v>0</v>
      </c>
      <c r="F1085">
        <v>2.69</v>
      </c>
      <c r="G1085">
        <v>51.25</v>
      </c>
      <c r="H1085" s="11">
        <v>45158</v>
      </c>
      <c r="I1085" s="12">
        <f t="shared" si="32"/>
        <v>90.33</v>
      </c>
      <c r="J1085" s="12">
        <f t="shared" si="33"/>
        <v>6.98</v>
      </c>
    </row>
    <row r="1086" spans="1:10" x14ac:dyDescent="0.25">
      <c r="A1086" t="s">
        <v>1144</v>
      </c>
      <c r="B1086">
        <v>38.46</v>
      </c>
      <c r="C1086">
        <v>0</v>
      </c>
      <c r="D1086">
        <v>7.15</v>
      </c>
      <c r="E1086">
        <v>0</v>
      </c>
      <c r="F1086">
        <v>1.98</v>
      </c>
      <c r="G1086">
        <v>52.41</v>
      </c>
      <c r="H1086" s="11">
        <v>45157</v>
      </c>
      <c r="I1086" s="12">
        <f t="shared" si="32"/>
        <v>90.87</v>
      </c>
      <c r="J1086" s="12">
        <f t="shared" si="33"/>
        <v>7.15</v>
      </c>
    </row>
    <row r="1087" spans="1:10" x14ac:dyDescent="0.25">
      <c r="A1087" t="s">
        <v>1145</v>
      </c>
      <c r="B1087">
        <v>39.090000000000003</v>
      </c>
      <c r="C1087">
        <v>0</v>
      </c>
      <c r="D1087">
        <v>7.13</v>
      </c>
      <c r="E1087">
        <v>0</v>
      </c>
      <c r="F1087">
        <v>2.63</v>
      </c>
      <c r="G1087">
        <v>51.15</v>
      </c>
      <c r="H1087" s="11">
        <v>45156</v>
      </c>
      <c r="I1087" s="12">
        <f t="shared" si="32"/>
        <v>90.240000000000009</v>
      </c>
      <c r="J1087" s="12">
        <f t="shared" si="33"/>
        <v>7.13</v>
      </c>
    </row>
    <row r="1088" spans="1:10" x14ac:dyDescent="0.25">
      <c r="A1088" t="s">
        <v>1146</v>
      </c>
      <c r="B1088">
        <v>39.090000000000003</v>
      </c>
      <c r="C1088">
        <v>0</v>
      </c>
      <c r="D1088">
        <v>7.13</v>
      </c>
      <c r="E1088">
        <v>0</v>
      </c>
      <c r="F1088">
        <v>2.63</v>
      </c>
      <c r="G1088">
        <v>51.15</v>
      </c>
      <c r="H1088" s="11">
        <v>45155</v>
      </c>
      <c r="I1088" s="12">
        <f t="shared" si="32"/>
        <v>90.240000000000009</v>
      </c>
      <c r="J1088" s="12">
        <f t="shared" si="33"/>
        <v>7.13</v>
      </c>
    </row>
    <row r="1089" spans="1:10" x14ac:dyDescent="0.25">
      <c r="A1089" t="s">
        <v>1147</v>
      </c>
      <c r="B1089">
        <v>39.090000000000003</v>
      </c>
      <c r="C1089">
        <v>0</v>
      </c>
      <c r="D1089">
        <v>7.13</v>
      </c>
      <c r="E1089">
        <v>0</v>
      </c>
      <c r="F1089">
        <v>2.63</v>
      </c>
      <c r="G1089">
        <v>51.15</v>
      </c>
      <c r="H1089" s="11">
        <v>45154</v>
      </c>
      <c r="I1089" s="12">
        <f t="shared" si="32"/>
        <v>90.240000000000009</v>
      </c>
      <c r="J1089" s="12">
        <f t="shared" si="33"/>
        <v>7.13</v>
      </c>
    </row>
    <row r="1090" spans="1:10" x14ac:dyDescent="0.25">
      <c r="A1090" t="s">
        <v>1148</v>
      </c>
      <c r="B1090">
        <v>39.21</v>
      </c>
      <c r="C1090">
        <v>0</v>
      </c>
      <c r="D1090">
        <v>7.07</v>
      </c>
      <c r="E1090">
        <v>0</v>
      </c>
      <c r="F1090">
        <v>5.03</v>
      </c>
      <c r="G1090">
        <v>48.69</v>
      </c>
      <c r="H1090" s="11">
        <v>45153</v>
      </c>
      <c r="I1090" s="12">
        <f t="shared" ref="I1090:I1097" si="34">B1090+G1090</f>
        <v>87.9</v>
      </c>
      <c r="J1090" s="12">
        <f t="shared" ref="J1090:J1097" si="35">D1090+C1090</f>
        <v>7.07</v>
      </c>
    </row>
    <row r="1091" spans="1:10" x14ac:dyDescent="0.25">
      <c r="A1091" t="s">
        <v>1149</v>
      </c>
      <c r="B1091">
        <v>39.17</v>
      </c>
      <c r="C1091">
        <v>0</v>
      </c>
      <c r="D1091">
        <v>7.18</v>
      </c>
      <c r="E1091">
        <v>0</v>
      </c>
      <c r="F1091">
        <v>4.93</v>
      </c>
      <c r="G1091">
        <v>48.72</v>
      </c>
      <c r="H1091" s="11">
        <v>45152</v>
      </c>
      <c r="I1091" s="12">
        <f t="shared" si="34"/>
        <v>87.89</v>
      </c>
      <c r="J1091" s="12">
        <f t="shared" si="35"/>
        <v>7.18</v>
      </c>
    </row>
    <row r="1092" spans="1:10" x14ac:dyDescent="0.25">
      <c r="A1092" t="s">
        <v>1150</v>
      </c>
      <c r="B1092">
        <v>39.200000000000003</v>
      </c>
      <c r="C1092">
        <v>0</v>
      </c>
      <c r="D1092">
        <v>7.1</v>
      </c>
      <c r="E1092">
        <v>0</v>
      </c>
      <c r="F1092">
        <v>4.66</v>
      </c>
      <c r="G1092">
        <v>49.04</v>
      </c>
      <c r="H1092" s="11">
        <v>45151</v>
      </c>
      <c r="I1092" s="12">
        <f t="shared" si="34"/>
        <v>88.240000000000009</v>
      </c>
      <c r="J1092" s="12">
        <f t="shared" si="35"/>
        <v>7.1</v>
      </c>
    </row>
    <row r="1093" spans="1:10" x14ac:dyDescent="0.25">
      <c r="A1093" t="s">
        <v>1151</v>
      </c>
      <c r="B1093">
        <v>39.17</v>
      </c>
      <c r="C1093">
        <v>0</v>
      </c>
      <c r="D1093">
        <v>4.4800000000000004</v>
      </c>
      <c r="E1093">
        <v>0</v>
      </c>
      <c r="F1093">
        <v>7.39</v>
      </c>
      <c r="G1093">
        <v>48.96</v>
      </c>
      <c r="H1093" s="11">
        <v>45150</v>
      </c>
      <c r="I1093" s="12">
        <f t="shared" si="34"/>
        <v>88.13</v>
      </c>
      <c r="J1093" s="12">
        <f t="shared" si="35"/>
        <v>4.4800000000000004</v>
      </c>
    </row>
    <row r="1094" spans="1:10" x14ac:dyDescent="0.25">
      <c r="A1094" t="s">
        <v>1152</v>
      </c>
      <c r="B1094">
        <v>40.130000000000003</v>
      </c>
      <c r="C1094">
        <v>0</v>
      </c>
      <c r="D1094">
        <v>4.33</v>
      </c>
      <c r="E1094">
        <v>0</v>
      </c>
      <c r="F1094">
        <v>4.45</v>
      </c>
      <c r="G1094">
        <v>51.08</v>
      </c>
      <c r="H1094" s="11">
        <v>45149</v>
      </c>
      <c r="I1094" s="12">
        <f t="shared" si="34"/>
        <v>91.210000000000008</v>
      </c>
      <c r="J1094" s="12">
        <f t="shared" si="35"/>
        <v>4.33</v>
      </c>
    </row>
    <row r="1095" spans="1:10" x14ac:dyDescent="0.25">
      <c r="A1095" t="s">
        <v>1153</v>
      </c>
      <c r="B1095">
        <v>40.130000000000003</v>
      </c>
      <c r="C1095">
        <v>0</v>
      </c>
      <c r="D1095">
        <v>4.33</v>
      </c>
      <c r="E1095">
        <v>0</v>
      </c>
      <c r="F1095">
        <v>4.45</v>
      </c>
      <c r="G1095">
        <v>51.08</v>
      </c>
      <c r="H1095" s="11">
        <v>45148</v>
      </c>
      <c r="I1095" s="12">
        <f t="shared" si="34"/>
        <v>91.210000000000008</v>
      </c>
      <c r="J1095" s="12">
        <f t="shared" si="35"/>
        <v>4.33</v>
      </c>
    </row>
    <row r="1096" spans="1:10" x14ac:dyDescent="0.25">
      <c r="A1096" t="s">
        <v>1154</v>
      </c>
      <c r="B1096">
        <v>40.130000000000003</v>
      </c>
      <c r="C1096">
        <v>0</v>
      </c>
      <c r="D1096">
        <v>4.33</v>
      </c>
      <c r="E1096">
        <v>0</v>
      </c>
      <c r="F1096">
        <v>4.45</v>
      </c>
      <c r="G1096">
        <v>51.08</v>
      </c>
      <c r="H1096" s="11">
        <v>45147</v>
      </c>
      <c r="I1096" s="12">
        <f t="shared" si="34"/>
        <v>91.210000000000008</v>
      </c>
      <c r="J1096" s="12">
        <f t="shared" si="35"/>
        <v>4.33</v>
      </c>
    </row>
    <row r="1097" spans="1:10" x14ac:dyDescent="0.25">
      <c r="A1097" t="s">
        <v>1155</v>
      </c>
      <c r="B1097">
        <v>39.9</v>
      </c>
      <c r="C1097">
        <v>0</v>
      </c>
      <c r="D1097">
        <v>5.12</v>
      </c>
      <c r="E1097">
        <v>0</v>
      </c>
      <c r="F1097">
        <v>4.16</v>
      </c>
      <c r="G1097">
        <v>50.82</v>
      </c>
      <c r="H1097" s="11">
        <v>45146</v>
      </c>
      <c r="I1097" s="12">
        <f t="shared" si="34"/>
        <v>90.72</v>
      </c>
      <c r="J1097" s="12">
        <f t="shared" si="35"/>
        <v>5.12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658"/>
  <sheetViews>
    <sheetView workbookViewId="0">
      <pane ySplit="1" topLeftCell="A2" activePane="bottomLeft" state="frozen"/>
      <selection pane="bottomLeft" activeCell="W2" sqref="W2"/>
    </sheetView>
  </sheetViews>
  <sheetFormatPr defaultColWidth="18.6328125" defaultRowHeight="22.5" x14ac:dyDescent="0.55000000000000004"/>
  <cols>
    <col min="1" max="16" width="18.6328125" style="2" customWidth="1"/>
    <col min="17" max="24" width="14" style="2" customWidth="1"/>
    <col min="25" max="28" width="18.6328125" style="2" customWidth="1"/>
    <col min="29" max="16384" width="18.6328125" style="2"/>
  </cols>
  <sheetData>
    <row r="1" spans="1:24" x14ac:dyDescent="0.55000000000000004">
      <c r="A1" s="13" t="s">
        <v>40</v>
      </c>
      <c r="B1" s="13" t="s">
        <v>1158</v>
      </c>
      <c r="C1" s="13" t="s">
        <v>1159</v>
      </c>
      <c r="D1" s="13" t="s">
        <v>1160</v>
      </c>
      <c r="E1" s="13" t="s">
        <v>1161</v>
      </c>
      <c r="F1" s="13" t="s">
        <v>1162</v>
      </c>
      <c r="G1" s="13" t="s">
        <v>1163</v>
      </c>
      <c r="H1" s="13" t="s">
        <v>1164</v>
      </c>
      <c r="I1" s="13" t="s">
        <v>1165</v>
      </c>
      <c r="J1" s="13" t="s">
        <v>1166</v>
      </c>
      <c r="K1" s="13" t="s">
        <v>1167</v>
      </c>
      <c r="L1" s="13" t="s">
        <v>1168</v>
      </c>
      <c r="M1" s="13" t="s">
        <v>1169</v>
      </c>
      <c r="N1" s="13" t="s">
        <v>1170</v>
      </c>
      <c r="O1" s="13" t="s">
        <v>1171</v>
      </c>
      <c r="P1" s="13" t="s">
        <v>1172</v>
      </c>
      <c r="Q1" s="17" t="s">
        <v>1173</v>
      </c>
      <c r="R1" s="17" t="s">
        <v>1174</v>
      </c>
      <c r="S1" s="17" t="s">
        <v>1175</v>
      </c>
      <c r="T1" s="17" t="s">
        <v>1176</v>
      </c>
      <c r="U1" s="17" t="s">
        <v>1177</v>
      </c>
      <c r="V1" s="17" t="s">
        <v>1178</v>
      </c>
      <c r="W1" s="17" t="s">
        <v>1179</v>
      </c>
      <c r="X1" s="17" t="s">
        <v>1180</v>
      </c>
    </row>
    <row r="2" spans="1:24" x14ac:dyDescent="0.55000000000000004">
      <c r="A2" s="14">
        <v>45143</v>
      </c>
      <c r="B2" s="15">
        <v>15842</v>
      </c>
      <c r="C2" s="15">
        <v>16330</v>
      </c>
      <c r="D2" s="15">
        <v>14900</v>
      </c>
      <c r="E2" s="15">
        <v>2033048.1</v>
      </c>
      <c r="F2" s="16"/>
      <c r="G2" s="16"/>
      <c r="H2" s="16"/>
      <c r="I2" s="16"/>
      <c r="J2" s="16"/>
      <c r="K2" s="16"/>
      <c r="L2" s="16"/>
      <c r="M2" s="15">
        <v>100</v>
      </c>
      <c r="N2" s="15">
        <v>100</v>
      </c>
      <c r="O2" s="15">
        <v>100</v>
      </c>
      <c r="P2" s="15">
        <v>100</v>
      </c>
      <c r="Q2" s="18">
        <f>M2</f>
        <v>100</v>
      </c>
      <c r="R2" s="18">
        <f>N2</f>
        <v>100</v>
      </c>
      <c r="S2" s="18">
        <f>O2</f>
        <v>100</v>
      </c>
      <c r="T2" s="18">
        <f>P2</f>
        <v>100</v>
      </c>
      <c r="U2" s="19">
        <f t="shared" ref="U2:U65" si="0">M2/Q2-1</f>
        <v>0</v>
      </c>
      <c r="V2" s="19">
        <f t="shared" ref="V2:V65" si="1">N2/R2-1</f>
        <v>0</v>
      </c>
      <c r="W2" s="19">
        <f t="shared" ref="W2:W65" si="2">O2/S2-1</f>
        <v>0</v>
      </c>
      <c r="X2" s="19">
        <f t="shared" ref="X2:X65" si="3">P2/T2-1</f>
        <v>0</v>
      </c>
    </row>
    <row r="3" spans="1:24" x14ac:dyDescent="0.55000000000000004">
      <c r="A3" s="14">
        <v>45144</v>
      </c>
      <c r="B3" s="15">
        <v>15672</v>
      </c>
      <c r="C3" s="15">
        <v>16417</v>
      </c>
      <c r="D3" s="15">
        <v>15230</v>
      </c>
      <c r="E3" s="15">
        <v>2040011.7</v>
      </c>
      <c r="F3" s="16">
        <f t="shared" ref="F3:F66" si="4">B3/B2-1</f>
        <v>-1.0730968312081757E-2</v>
      </c>
      <c r="G3" s="16">
        <f t="shared" ref="G3:G66" si="5">C3/C2-1</f>
        <v>5.3276178812002861E-3</v>
      </c>
      <c r="H3" s="16">
        <f t="shared" ref="H3:H66" si="6">D3/D2-1</f>
        <v>2.2147651006711344E-2</v>
      </c>
      <c r="I3" s="16">
        <f t="shared" ref="I3:I66" si="7">E3/E2-1</f>
        <v>3.4252017942910662E-3</v>
      </c>
      <c r="J3" s="16">
        <f t="shared" ref="J3:J66" si="8">F3-I3</f>
        <v>-1.4156170106372823E-2</v>
      </c>
      <c r="K3" s="16">
        <f t="shared" ref="K3:K66" si="9">G3-I3</f>
        <v>1.9024160869092199E-3</v>
      </c>
      <c r="L3" s="16">
        <f t="shared" ref="L3:L66" si="10">H3-I3</f>
        <v>1.8722449212420278E-2</v>
      </c>
      <c r="M3" s="15">
        <f t="shared" ref="M3:M66" si="11">M2*(1+F3)</f>
        <v>98.926903168791824</v>
      </c>
      <c r="N3" s="15">
        <f t="shared" ref="N3:N66" si="12">N2*(1+G3)</f>
        <v>100.53276178812003</v>
      </c>
      <c r="O3" s="15">
        <f t="shared" ref="O3:O66" si="13">O2*(1+H3)</f>
        <v>102.21476510067113</v>
      </c>
      <c r="P3" s="15">
        <f t="shared" ref="P3:P66" si="14">P2*(1+I3)</f>
        <v>100.3425201794291</v>
      </c>
      <c r="Q3" s="18">
        <f>MAX($M$2:M3)</f>
        <v>100</v>
      </c>
      <c r="R3" s="18">
        <f>MAX($N$2:N3)</f>
        <v>100.53276178812003</v>
      </c>
      <c r="S3" s="18">
        <f>MAX($O$2:O3)</f>
        <v>102.21476510067113</v>
      </c>
      <c r="T3" s="18">
        <f>MAX($P$2:P3)</f>
        <v>100.3425201794291</v>
      </c>
      <c r="U3" s="19">
        <f t="shared" si="0"/>
        <v>-1.0730968312081757E-2</v>
      </c>
      <c r="V3" s="19">
        <f t="shared" si="1"/>
        <v>0</v>
      </c>
      <c r="W3" s="19">
        <f t="shared" si="2"/>
        <v>0</v>
      </c>
      <c r="X3" s="19">
        <f t="shared" si="3"/>
        <v>0</v>
      </c>
    </row>
    <row r="4" spans="1:24" x14ac:dyDescent="0.55000000000000004">
      <c r="A4" s="14">
        <v>45145</v>
      </c>
      <c r="B4" s="15">
        <v>15700</v>
      </c>
      <c r="C4" s="15">
        <v>16508</v>
      </c>
      <c r="D4" s="15">
        <v>15010</v>
      </c>
      <c r="E4" s="15">
        <v>2051072.7</v>
      </c>
      <c r="F4" s="16">
        <f t="shared" si="4"/>
        <v>1.7866258295049509E-3</v>
      </c>
      <c r="G4" s="16">
        <f t="shared" si="5"/>
        <v>5.5430346591947011E-3</v>
      </c>
      <c r="H4" s="16">
        <f t="shared" si="6"/>
        <v>-1.4445173998686833E-2</v>
      </c>
      <c r="I4" s="16">
        <f t="shared" si="7"/>
        <v>5.422027726605716E-3</v>
      </c>
      <c r="J4" s="16">
        <f t="shared" si="8"/>
        <v>-3.6354018971007651E-3</v>
      </c>
      <c r="K4" s="16">
        <f t="shared" si="9"/>
        <v>1.2100693258898509E-4</v>
      </c>
      <c r="L4" s="16">
        <f t="shared" si="10"/>
        <v>-1.9867201725292549E-2</v>
      </c>
      <c r="M4" s="15">
        <f t="shared" si="11"/>
        <v>99.10364852922612</v>
      </c>
      <c r="N4" s="15">
        <f t="shared" si="12"/>
        <v>101.09001837109614</v>
      </c>
      <c r="O4" s="15">
        <f t="shared" si="13"/>
        <v>100.73825503355704</v>
      </c>
      <c r="P4" s="15">
        <f t="shared" si="14"/>
        <v>100.88658010599946</v>
      </c>
      <c r="Q4" s="18">
        <f>MAX($M$2:M4)</f>
        <v>100</v>
      </c>
      <c r="R4" s="18">
        <f>MAX($N$2:N4)</f>
        <v>101.09001837109614</v>
      </c>
      <c r="S4" s="18">
        <f>MAX($O$2:O4)</f>
        <v>102.21476510067113</v>
      </c>
      <c r="T4" s="18">
        <f>MAX($P$2:P4)</f>
        <v>100.88658010599946</v>
      </c>
      <c r="U4" s="19">
        <f t="shared" si="0"/>
        <v>-8.9635147077388178E-3</v>
      </c>
      <c r="V4" s="19">
        <f t="shared" si="1"/>
        <v>0</v>
      </c>
      <c r="W4" s="19">
        <f t="shared" si="2"/>
        <v>-1.4445173998686833E-2</v>
      </c>
      <c r="X4" s="19">
        <f t="shared" si="3"/>
        <v>0</v>
      </c>
    </row>
    <row r="5" spans="1:24" x14ac:dyDescent="0.55000000000000004">
      <c r="A5" s="14">
        <v>45146</v>
      </c>
      <c r="B5" s="15">
        <v>15479</v>
      </c>
      <c r="C5" s="15">
        <v>16332</v>
      </c>
      <c r="D5" s="15">
        <v>14430</v>
      </c>
      <c r="E5" s="15">
        <v>2037869.3</v>
      </c>
      <c r="F5" s="16">
        <f t="shared" si="4"/>
        <v>-1.4076433121019138E-2</v>
      </c>
      <c r="G5" s="16">
        <f t="shared" si="5"/>
        <v>-1.0661497455779045E-2</v>
      </c>
      <c r="H5" s="16">
        <f t="shared" si="6"/>
        <v>-3.8640906062624936E-2</v>
      </c>
      <c r="I5" s="16">
        <f t="shared" si="7"/>
        <v>-6.4373144842695407E-3</v>
      </c>
      <c r="J5" s="16">
        <f t="shared" si="8"/>
        <v>-7.6391186367495978E-3</v>
      </c>
      <c r="K5" s="16">
        <f t="shared" si="9"/>
        <v>-4.2241829715095047E-3</v>
      </c>
      <c r="L5" s="16">
        <f t="shared" si="10"/>
        <v>-3.2203591578355395E-2</v>
      </c>
      <c r="M5" s="15">
        <f t="shared" si="11"/>
        <v>97.708622648655478</v>
      </c>
      <c r="N5" s="15">
        <f t="shared" si="12"/>
        <v>100.01224739742804</v>
      </c>
      <c r="O5" s="15">
        <f t="shared" si="13"/>
        <v>96.845637583892611</v>
      </c>
      <c r="P5" s="15">
        <f t="shared" si="14"/>
        <v>100.23714146261469</v>
      </c>
      <c r="Q5" s="18">
        <f>MAX($M$2:M5)</f>
        <v>100</v>
      </c>
      <c r="R5" s="18">
        <f>MAX($N$2:N5)</f>
        <v>101.09001837109614</v>
      </c>
      <c r="S5" s="18">
        <f>MAX($O$2:O5)</f>
        <v>102.21476510067113</v>
      </c>
      <c r="T5" s="18">
        <f>MAX($P$2:P5)</f>
        <v>100.88658010599946</v>
      </c>
      <c r="U5" s="19">
        <f t="shared" si="0"/>
        <v>-2.2913773513445257E-2</v>
      </c>
      <c r="V5" s="19">
        <f t="shared" si="1"/>
        <v>-1.0661497455779045E-2</v>
      </c>
      <c r="W5" s="19">
        <f t="shared" si="2"/>
        <v>-5.2527905449770151E-2</v>
      </c>
      <c r="X5" s="19">
        <f t="shared" si="3"/>
        <v>-6.4373144842695407E-3</v>
      </c>
    </row>
    <row r="6" spans="1:24" x14ac:dyDescent="0.55000000000000004">
      <c r="A6" s="14">
        <v>45147</v>
      </c>
      <c r="B6" s="15">
        <v>15465</v>
      </c>
      <c r="C6" s="15">
        <v>16443</v>
      </c>
      <c r="D6" s="15">
        <v>14700</v>
      </c>
      <c r="E6" s="15">
        <v>2036985.5</v>
      </c>
      <c r="F6" s="16">
        <f t="shared" si="4"/>
        <v>-9.0445119193749424E-4</v>
      </c>
      <c r="G6" s="16">
        <f t="shared" si="5"/>
        <v>6.7964731814842416E-3</v>
      </c>
      <c r="H6" s="16">
        <f t="shared" si="6"/>
        <v>1.8711018711018657E-2</v>
      </c>
      <c r="I6" s="16">
        <f t="shared" si="7"/>
        <v>-4.3368826450251863E-4</v>
      </c>
      <c r="J6" s="16">
        <f t="shared" si="8"/>
        <v>-4.7076292743497561E-4</v>
      </c>
      <c r="K6" s="16">
        <f t="shared" si="9"/>
        <v>7.2301614459867602E-3</v>
      </c>
      <c r="L6" s="16">
        <f t="shared" si="10"/>
        <v>1.9144706975521175E-2</v>
      </c>
      <c r="M6" s="15">
        <f t="shared" si="11"/>
        <v>97.62024996843833</v>
      </c>
      <c r="N6" s="15">
        <f t="shared" si="12"/>
        <v>100.69197795468463</v>
      </c>
      <c r="O6" s="15">
        <f t="shared" si="13"/>
        <v>98.657718120805356</v>
      </c>
      <c r="P6" s="15">
        <f t="shared" si="14"/>
        <v>100.19366979069507</v>
      </c>
      <c r="Q6" s="18">
        <f>MAX($M$2:M6)</f>
        <v>100</v>
      </c>
      <c r="R6" s="18">
        <f>MAX($N$2:N6)</f>
        <v>101.09001837109614</v>
      </c>
      <c r="S6" s="18">
        <f>MAX($O$2:O6)</f>
        <v>102.21476510067113</v>
      </c>
      <c r="T6" s="18">
        <f>MAX($P$2:P6)</f>
        <v>100.88658010599946</v>
      </c>
      <c r="U6" s="19">
        <f t="shared" si="0"/>
        <v>-2.3797500315616671E-2</v>
      </c>
      <c r="V6" s="19">
        <f t="shared" si="1"/>
        <v>-3.9374848558273445E-3</v>
      </c>
      <c r="W6" s="19">
        <f t="shared" si="2"/>
        <v>-3.4799737360472816E-2</v>
      </c>
      <c r="X6" s="19">
        <f t="shared" si="3"/>
        <v>-6.8682109610254116E-3</v>
      </c>
    </row>
    <row r="7" spans="1:24" x14ac:dyDescent="0.55000000000000004">
      <c r="A7" s="14">
        <v>45150</v>
      </c>
      <c r="B7" s="15">
        <v>15095</v>
      </c>
      <c r="C7" s="15">
        <v>15755</v>
      </c>
      <c r="D7" s="15">
        <v>14260</v>
      </c>
      <c r="E7" s="15">
        <v>1989639.8</v>
      </c>
      <c r="F7" s="16">
        <f t="shared" si="4"/>
        <v>-2.3924991917232408E-2</v>
      </c>
      <c r="G7" s="16">
        <f t="shared" si="5"/>
        <v>-4.1841513105880912E-2</v>
      </c>
      <c r="H7" s="16">
        <f t="shared" si="6"/>
        <v>-2.9931972789115635E-2</v>
      </c>
      <c r="I7" s="16">
        <f t="shared" si="7"/>
        <v>-2.3243022593926188E-2</v>
      </c>
      <c r="J7" s="16">
        <f t="shared" si="8"/>
        <v>-6.8196932330621962E-4</v>
      </c>
      <c r="K7" s="16">
        <f t="shared" si="9"/>
        <v>-1.8598490511954724E-2</v>
      </c>
      <c r="L7" s="16">
        <f t="shared" si="10"/>
        <v>-6.688950195189447E-3</v>
      </c>
      <c r="M7" s="15">
        <f t="shared" si="11"/>
        <v>95.284686276985241</v>
      </c>
      <c r="N7" s="15">
        <f t="shared" si="12"/>
        <v>96.478873239436624</v>
      </c>
      <c r="O7" s="15">
        <f t="shared" si="13"/>
        <v>95.704697986577173</v>
      </c>
      <c r="P7" s="15">
        <f t="shared" si="14"/>
        <v>97.864866059981566</v>
      </c>
      <c r="Q7" s="18">
        <f>MAX($M$2:M7)</f>
        <v>100</v>
      </c>
      <c r="R7" s="18">
        <f>MAX($N$2:N7)</f>
        <v>101.09001837109614</v>
      </c>
      <c r="S7" s="18">
        <f>MAX($O$2:O7)</f>
        <v>102.21476510067113</v>
      </c>
      <c r="T7" s="18">
        <f>MAX($P$2:P7)</f>
        <v>100.88658010599946</v>
      </c>
      <c r="U7" s="19">
        <f t="shared" si="0"/>
        <v>-4.7153137230147579E-2</v>
      </c>
      <c r="V7" s="19">
        <f t="shared" si="1"/>
        <v>-4.5614247637508987E-2</v>
      </c>
      <c r="W7" s="19">
        <f t="shared" si="2"/>
        <v>-6.3690085357846371E-2</v>
      </c>
      <c r="X7" s="19">
        <f t="shared" si="3"/>
        <v>-2.9951595572404566E-2</v>
      </c>
    </row>
    <row r="8" spans="1:24" x14ac:dyDescent="0.55000000000000004">
      <c r="A8" s="14">
        <v>45151</v>
      </c>
      <c r="B8" s="15">
        <v>15104</v>
      </c>
      <c r="C8" s="15">
        <v>15741</v>
      </c>
      <c r="D8" s="15">
        <v>14170</v>
      </c>
      <c r="E8" s="15">
        <v>1987917.9</v>
      </c>
      <c r="F8" s="16">
        <f t="shared" si="4"/>
        <v>5.9622391520375295E-4</v>
      </c>
      <c r="G8" s="16">
        <f t="shared" si="5"/>
        <v>-8.8860679149471711E-4</v>
      </c>
      <c r="H8" s="16">
        <f t="shared" si="6"/>
        <v>-6.3113604488078678E-3</v>
      </c>
      <c r="I8" s="16">
        <f t="shared" si="7"/>
        <v>-8.6543302963693058E-4</v>
      </c>
      <c r="J8" s="16">
        <f t="shared" si="8"/>
        <v>1.4616569448406835E-3</v>
      </c>
      <c r="K8" s="16">
        <f t="shared" si="9"/>
        <v>-2.3173761857786523E-5</v>
      </c>
      <c r="L8" s="16">
        <f t="shared" si="10"/>
        <v>-5.4459274191709373E-3</v>
      </c>
      <c r="M8" s="15">
        <f t="shared" si="11"/>
        <v>95.341497285696263</v>
      </c>
      <c r="N8" s="15">
        <f t="shared" si="12"/>
        <v>96.393141457440308</v>
      </c>
      <c r="O8" s="15">
        <f t="shared" si="13"/>
        <v>95.100671140939582</v>
      </c>
      <c r="P8" s="15">
        <f t="shared" si="14"/>
        <v>97.780170572452263</v>
      </c>
      <c r="Q8" s="18">
        <f>MAX($M$2:M8)</f>
        <v>100</v>
      </c>
      <c r="R8" s="18">
        <f>MAX($N$2:N8)</f>
        <v>101.09001837109614</v>
      </c>
      <c r="S8" s="18">
        <f>MAX($O$2:O8)</f>
        <v>102.21476510067113</v>
      </c>
      <c r="T8" s="18">
        <f>MAX($P$2:P8)</f>
        <v>100.88658010599946</v>
      </c>
      <c r="U8" s="19">
        <f t="shared" si="0"/>
        <v>-4.6585027143037361E-2</v>
      </c>
      <c r="V8" s="19">
        <f t="shared" si="1"/>
        <v>-4.6462321298764042E-2</v>
      </c>
      <c r="W8" s="19">
        <f t="shared" si="2"/>
        <v>-6.959947472094552E-2</v>
      </c>
      <c r="X8" s="19">
        <f t="shared" si="3"/>
        <v>-3.0791107501942805E-2</v>
      </c>
    </row>
    <row r="9" spans="1:24" x14ac:dyDescent="0.55000000000000004">
      <c r="A9" s="14">
        <v>45152</v>
      </c>
      <c r="B9" s="15">
        <v>15150</v>
      </c>
      <c r="C9" s="15">
        <v>15807</v>
      </c>
      <c r="D9" s="15">
        <v>14260</v>
      </c>
      <c r="E9" s="15">
        <v>1997030.3</v>
      </c>
      <c r="F9" s="16">
        <f t="shared" si="4"/>
        <v>3.0455508474576121E-3</v>
      </c>
      <c r="G9" s="16">
        <f t="shared" si="5"/>
        <v>4.1928721174004924E-3</v>
      </c>
      <c r="H9" s="16">
        <f t="shared" si="6"/>
        <v>6.3514467184191403E-3</v>
      </c>
      <c r="I9" s="16">
        <f t="shared" si="7"/>
        <v>4.5838915178539885E-3</v>
      </c>
      <c r="J9" s="16">
        <f t="shared" si="8"/>
        <v>-1.5383406703963765E-3</v>
      </c>
      <c r="K9" s="16">
        <f t="shared" si="9"/>
        <v>-3.9101940045349615E-4</v>
      </c>
      <c r="L9" s="16">
        <f t="shared" si="10"/>
        <v>1.7675552005651518E-3</v>
      </c>
      <c r="M9" s="15">
        <f t="shared" si="11"/>
        <v>95.631864663552591</v>
      </c>
      <c r="N9" s="15">
        <f t="shared" si="12"/>
        <v>96.797305572565847</v>
      </c>
      <c r="O9" s="15">
        <f t="shared" si="13"/>
        <v>95.704697986577159</v>
      </c>
      <c r="P9" s="15">
        <f t="shared" si="14"/>
        <v>98.22838426695364</v>
      </c>
      <c r="Q9" s="18">
        <f>MAX($M$2:M9)</f>
        <v>100</v>
      </c>
      <c r="R9" s="18">
        <f>MAX($N$2:N9)</f>
        <v>101.09001837109614</v>
      </c>
      <c r="S9" s="18">
        <f>MAX($O$2:O9)</f>
        <v>102.21476510067113</v>
      </c>
      <c r="T9" s="18">
        <f>MAX($P$2:P9)</f>
        <v>100.88658010599946</v>
      </c>
      <c r="U9" s="19">
        <f t="shared" si="0"/>
        <v>-4.3681353364474096E-2</v>
      </c>
      <c r="V9" s="19">
        <f t="shared" si="1"/>
        <v>-4.2464259752846845E-2</v>
      </c>
      <c r="W9" s="19">
        <f t="shared" si="2"/>
        <v>-6.3690085357846482E-2</v>
      </c>
      <c r="X9" s="19">
        <f t="shared" si="3"/>
        <v>-2.6348359080592298E-2</v>
      </c>
    </row>
    <row r="10" spans="1:24" x14ac:dyDescent="0.55000000000000004">
      <c r="A10" s="14">
        <v>45153</v>
      </c>
      <c r="B10" s="15">
        <v>14875</v>
      </c>
      <c r="C10" s="15">
        <v>15807</v>
      </c>
      <c r="D10" s="15">
        <v>13960</v>
      </c>
      <c r="E10" s="15">
        <v>1978182.8</v>
      </c>
      <c r="F10" s="16">
        <f t="shared" si="4"/>
        <v>-1.8151815181518205E-2</v>
      </c>
      <c r="G10" s="16">
        <f t="shared" si="5"/>
        <v>0</v>
      </c>
      <c r="H10" s="16">
        <f t="shared" si="6"/>
        <v>-2.1037868162692819E-2</v>
      </c>
      <c r="I10" s="16">
        <f t="shared" si="7"/>
        <v>-9.4377636633755646E-3</v>
      </c>
      <c r="J10" s="16">
        <f t="shared" si="8"/>
        <v>-8.7140515181426403E-3</v>
      </c>
      <c r="K10" s="16">
        <f t="shared" si="9"/>
        <v>9.4377636633755646E-3</v>
      </c>
      <c r="L10" s="16">
        <f t="shared" si="10"/>
        <v>-1.1600104499317254E-2</v>
      </c>
      <c r="M10" s="15">
        <f t="shared" si="11"/>
        <v>93.895972730715826</v>
      </c>
      <c r="N10" s="15">
        <f t="shared" si="12"/>
        <v>96.797305572565847</v>
      </c>
      <c r="O10" s="15">
        <f t="shared" si="13"/>
        <v>93.691275167785221</v>
      </c>
      <c r="P10" s="15">
        <f t="shared" si="14"/>
        <v>97.30132799120689</v>
      </c>
      <c r="Q10" s="18">
        <f>MAX($M$2:M10)</f>
        <v>100</v>
      </c>
      <c r="R10" s="18">
        <f>MAX($N$2:N10)</f>
        <v>101.09001837109614</v>
      </c>
      <c r="S10" s="18">
        <f>MAX($O$2:O10)</f>
        <v>102.21476510067113</v>
      </c>
      <c r="T10" s="18">
        <f>MAX($P$2:P10)</f>
        <v>100.88658010599946</v>
      </c>
      <c r="U10" s="19">
        <f t="shared" si="0"/>
        <v>-6.1040272692841735E-2</v>
      </c>
      <c r="V10" s="19">
        <f t="shared" si="1"/>
        <v>-4.2464259752846845E-2</v>
      </c>
      <c r="W10" s="19">
        <f t="shared" si="2"/>
        <v>-8.3388049901510164E-2</v>
      </c>
      <c r="X10" s="19">
        <f t="shared" si="3"/>
        <v>-3.5537453158047572E-2</v>
      </c>
    </row>
    <row r="11" spans="1:24" x14ac:dyDescent="0.55000000000000004">
      <c r="A11" s="14">
        <v>45154</v>
      </c>
      <c r="B11" s="15">
        <v>14893</v>
      </c>
      <c r="C11" s="15">
        <v>15689</v>
      </c>
      <c r="D11" s="15">
        <v>13820</v>
      </c>
      <c r="E11" s="15">
        <v>1973597.3</v>
      </c>
      <c r="F11" s="16">
        <f t="shared" si="4"/>
        <v>1.2100840336133345E-3</v>
      </c>
      <c r="G11" s="16">
        <f t="shared" si="5"/>
        <v>-7.4650471310179212E-3</v>
      </c>
      <c r="H11" s="16">
        <f t="shared" si="6"/>
        <v>-1.002865329512892E-2</v>
      </c>
      <c r="I11" s="16">
        <f t="shared" si="7"/>
        <v>-2.3180365333274056E-3</v>
      </c>
      <c r="J11" s="16">
        <f t="shared" si="8"/>
        <v>3.5281205669407401E-3</v>
      </c>
      <c r="K11" s="16">
        <f t="shared" si="9"/>
        <v>-5.1470105976905156E-3</v>
      </c>
      <c r="L11" s="16">
        <f t="shared" si="10"/>
        <v>-7.7106167618015142E-3</v>
      </c>
      <c r="M11" s="15">
        <f t="shared" si="11"/>
        <v>94.009594748137857</v>
      </c>
      <c r="N11" s="15">
        <f t="shared" si="12"/>
        <v>96.074709124311099</v>
      </c>
      <c r="O11" s="15">
        <f t="shared" si="13"/>
        <v>92.751677852348976</v>
      </c>
      <c r="P11" s="15">
        <f t="shared" si="14"/>
        <v>97.075779958181997</v>
      </c>
      <c r="Q11" s="18">
        <f>MAX($M$2:M11)</f>
        <v>100</v>
      </c>
      <c r="R11" s="18">
        <f>MAX($N$2:N11)</f>
        <v>101.09001837109614</v>
      </c>
      <c r="S11" s="18">
        <f>MAX($O$2:O11)</f>
        <v>102.21476510067113</v>
      </c>
      <c r="T11" s="18">
        <f>MAX($P$2:P11)</f>
        <v>100.88658010599946</v>
      </c>
      <c r="U11" s="19">
        <f t="shared" si="0"/>
        <v>-5.9904052518621409E-2</v>
      </c>
      <c r="V11" s="19">
        <f t="shared" si="1"/>
        <v>-4.9612309183425962E-2</v>
      </c>
      <c r="W11" s="19">
        <f t="shared" si="2"/>
        <v>-9.2580433355220038E-2</v>
      </c>
      <c r="X11" s="19">
        <f t="shared" si="3"/>
        <v>-3.7773112576653167E-2</v>
      </c>
    </row>
    <row r="12" spans="1:24" x14ac:dyDescent="0.55000000000000004">
      <c r="A12" s="14">
        <v>45157</v>
      </c>
      <c r="B12" s="15">
        <v>14631</v>
      </c>
      <c r="C12" s="15">
        <v>15423</v>
      </c>
      <c r="D12" s="15">
        <v>13500</v>
      </c>
      <c r="E12" s="15">
        <v>1957515.4</v>
      </c>
      <c r="F12" s="16">
        <f t="shared" si="4"/>
        <v>-1.7592157389377583E-2</v>
      </c>
      <c r="G12" s="16">
        <f t="shared" si="5"/>
        <v>-1.6954554146217049E-2</v>
      </c>
      <c r="H12" s="16">
        <f t="shared" si="6"/>
        <v>-2.3154848046309739E-2</v>
      </c>
      <c r="I12" s="16">
        <f t="shared" si="7"/>
        <v>-8.1485214840940623E-3</v>
      </c>
      <c r="J12" s="16">
        <f t="shared" si="8"/>
        <v>-9.4436359052835206E-3</v>
      </c>
      <c r="K12" s="16">
        <f t="shared" si="9"/>
        <v>-8.8060326621229867E-3</v>
      </c>
      <c r="L12" s="16">
        <f t="shared" si="10"/>
        <v>-1.5006326562215677E-2</v>
      </c>
      <c r="M12" s="15">
        <f t="shared" si="11"/>
        <v>92.355763161217013</v>
      </c>
      <c r="N12" s="15">
        <f t="shared" si="12"/>
        <v>94.445805266380916</v>
      </c>
      <c r="O12" s="15">
        <f t="shared" si="13"/>
        <v>90.604026845637563</v>
      </c>
      <c r="P12" s="15">
        <f t="shared" si="14"/>
        <v>96.284755879607559</v>
      </c>
      <c r="Q12" s="18">
        <f>MAX($M$2:M12)</f>
        <v>100</v>
      </c>
      <c r="R12" s="18">
        <f>MAX($N$2:N12)</f>
        <v>101.09001837109614</v>
      </c>
      <c r="S12" s="18">
        <f>MAX($O$2:O12)</f>
        <v>102.21476510067113</v>
      </c>
      <c r="T12" s="18">
        <f>MAX($P$2:P12)</f>
        <v>100.88658010599946</v>
      </c>
      <c r="U12" s="19">
        <f t="shared" si="0"/>
        <v>-7.6442368387829918E-2</v>
      </c>
      <c r="V12" s="19">
        <f t="shared" si="1"/>
        <v>-6.5725708747273792E-2</v>
      </c>
      <c r="W12" s="19">
        <f t="shared" si="2"/>
        <v>-0.1135915955351281</v>
      </c>
      <c r="X12" s="19">
        <f t="shared" si="3"/>
        <v>-4.5613839041395376E-2</v>
      </c>
    </row>
    <row r="13" spans="1:24" x14ac:dyDescent="0.55000000000000004">
      <c r="A13" s="14">
        <v>45158</v>
      </c>
      <c r="B13" s="15">
        <v>14609</v>
      </c>
      <c r="C13" s="15">
        <v>15461</v>
      </c>
      <c r="D13" s="15">
        <v>13500</v>
      </c>
      <c r="E13" s="15">
        <v>1954029.7</v>
      </c>
      <c r="F13" s="16">
        <f t="shared" si="4"/>
        <v>-1.503656619506577E-3</v>
      </c>
      <c r="G13" s="16">
        <f t="shared" si="5"/>
        <v>2.4638526875446765E-3</v>
      </c>
      <c r="H13" s="16">
        <f t="shared" si="6"/>
        <v>0</v>
      </c>
      <c r="I13" s="16">
        <f t="shared" si="7"/>
        <v>-1.780675646280927E-3</v>
      </c>
      <c r="J13" s="16">
        <f t="shared" si="8"/>
        <v>2.7701902677434997E-4</v>
      </c>
      <c r="K13" s="16">
        <f t="shared" si="9"/>
        <v>4.2445283338256035E-3</v>
      </c>
      <c r="L13" s="16">
        <f t="shared" si="10"/>
        <v>1.780675646280927E-3</v>
      </c>
      <c r="M13" s="15">
        <f t="shared" si="11"/>
        <v>92.21689180659007</v>
      </c>
      <c r="N13" s="15">
        <f t="shared" si="12"/>
        <v>94.678505817513809</v>
      </c>
      <c r="O13" s="15">
        <f t="shared" si="13"/>
        <v>90.604026845637563</v>
      </c>
      <c r="P13" s="15">
        <f t="shared" si="14"/>
        <v>96.113303959704638</v>
      </c>
      <c r="Q13" s="18">
        <f>MAX($M$2:M13)</f>
        <v>100</v>
      </c>
      <c r="R13" s="18">
        <f>MAX($N$2:N13)</f>
        <v>101.09001837109614</v>
      </c>
      <c r="S13" s="18">
        <f>MAX($O$2:O13)</f>
        <v>102.21476510067113</v>
      </c>
      <c r="T13" s="18">
        <f>MAX($P$2:P13)</f>
        <v>100.88658010599946</v>
      </c>
      <c r="U13" s="19">
        <f t="shared" si="0"/>
        <v>-7.7831081934099267E-2</v>
      </c>
      <c r="V13" s="19">
        <f t="shared" si="1"/>
        <v>-6.3423794523866817E-2</v>
      </c>
      <c r="W13" s="19">
        <f t="shared" si="2"/>
        <v>-0.1135915955351281</v>
      </c>
      <c r="X13" s="19">
        <f t="shared" si="3"/>
        <v>-4.7313291235361876E-2</v>
      </c>
    </row>
    <row r="14" spans="1:24" x14ac:dyDescent="0.55000000000000004">
      <c r="A14" s="14">
        <v>45159</v>
      </c>
      <c r="B14" s="15">
        <v>14532</v>
      </c>
      <c r="C14" s="15">
        <v>15500</v>
      </c>
      <c r="D14" s="15">
        <v>13500</v>
      </c>
      <c r="E14" s="15">
        <v>1956441.4</v>
      </c>
      <c r="F14" s="16">
        <f t="shared" si="4"/>
        <v>-5.2707235265931907E-3</v>
      </c>
      <c r="G14" s="16">
        <f t="shared" si="5"/>
        <v>2.52247590712118E-3</v>
      </c>
      <c r="H14" s="16">
        <f t="shared" si="6"/>
        <v>0</v>
      </c>
      <c r="I14" s="16">
        <f t="shared" si="7"/>
        <v>1.2342187019982465E-3</v>
      </c>
      <c r="J14" s="16">
        <f t="shared" si="8"/>
        <v>-6.5049422285914371E-3</v>
      </c>
      <c r="K14" s="16">
        <f t="shared" si="9"/>
        <v>1.2882572051229335E-3</v>
      </c>
      <c r="L14" s="16">
        <f t="shared" si="10"/>
        <v>-1.2342187019982465E-3</v>
      </c>
      <c r="M14" s="15">
        <f t="shared" si="11"/>
        <v>91.730842065395777</v>
      </c>
      <c r="N14" s="15">
        <f t="shared" si="12"/>
        <v>94.917330067360723</v>
      </c>
      <c r="O14" s="15">
        <f t="shared" si="13"/>
        <v>90.604026845637563</v>
      </c>
      <c r="P14" s="15">
        <f t="shared" si="14"/>
        <v>96.231928796962549</v>
      </c>
      <c r="Q14" s="18">
        <f>MAX($M$2:M14)</f>
        <v>100</v>
      </c>
      <c r="R14" s="18">
        <f>MAX($N$2:N14)</f>
        <v>101.09001837109614</v>
      </c>
      <c r="S14" s="18">
        <f>MAX($O$2:O14)</f>
        <v>102.21476510067113</v>
      </c>
      <c r="T14" s="18">
        <f>MAX($P$2:P14)</f>
        <v>100.88658010599946</v>
      </c>
      <c r="U14" s="19">
        <f t="shared" si="0"/>
        <v>-8.269157934604221E-2</v>
      </c>
      <c r="V14" s="19">
        <f t="shared" si="1"/>
        <v>-6.1061303610370321E-2</v>
      </c>
      <c r="W14" s="19">
        <f t="shared" si="2"/>
        <v>-0.1135915955351281</v>
      </c>
      <c r="X14" s="19">
        <f t="shared" si="3"/>
        <v>-4.6137467482259442E-2</v>
      </c>
    </row>
    <row r="15" spans="1:24" x14ac:dyDescent="0.55000000000000004">
      <c r="A15" s="14">
        <v>45160</v>
      </c>
      <c r="B15" s="15">
        <v>14449</v>
      </c>
      <c r="C15" s="15">
        <v>15288</v>
      </c>
      <c r="D15" s="15">
        <v>13550</v>
      </c>
      <c r="E15" s="15">
        <v>1938248.4</v>
      </c>
      <c r="F15" s="16">
        <f t="shared" si="4"/>
        <v>-5.7115331681805159E-3</v>
      </c>
      <c r="G15" s="16">
        <f t="shared" si="5"/>
        <v>-1.3677419354838682E-2</v>
      </c>
      <c r="H15" s="16">
        <f t="shared" si="6"/>
        <v>3.7037037037037646E-3</v>
      </c>
      <c r="I15" s="16">
        <f t="shared" si="7"/>
        <v>-9.2990262831281756E-3</v>
      </c>
      <c r="J15" s="16">
        <f t="shared" si="8"/>
        <v>3.5874931149476597E-3</v>
      </c>
      <c r="K15" s="16">
        <f t="shared" si="9"/>
        <v>-4.3783930717105068E-3</v>
      </c>
      <c r="L15" s="16">
        <f t="shared" si="10"/>
        <v>1.300272998683194E-2</v>
      </c>
      <c r="M15" s="15">
        <f t="shared" si="11"/>
        <v>91.206918318394145</v>
      </c>
      <c r="N15" s="15">
        <f t="shared" si="12"/>
        <v>93.61910593998779</v>
      </c>
      <c r="O15" s="15">
        <f t="shared" si="13"/>
        <v>90.939597315436231</v>
      </c>
      <c r="P15" s="15">
        <f t="shared" si="14"/>
        <v>95.33706556180347</v>
      </c>
      <c r="Q15" s="18">
        <f>MAX($M$2:M15)</f>
        <v>100</v>
      </c>
      <c r="R15" s="18">
        <f>MAX($N$2:N15)</f>
        <v>101.09001837109614</v>
      </c>
      <c r="S15" s="18">
        <f>MAX($O$2:O15)</f>
        <v>102.21476510067113</v>
      </c>
      <c r="T15" s="18">
        <f>MAX($P$2:P15)</f>
        <v>100.88658010599946</v>
      </c>
      <c r="U15" s="19">
        <f t="shared" si="0"/>
        <v>-8.7930816816058521E-2</v>
      </c>
      <c r="V15" s="19">
        <f t="shared" si="1"/>
        <v>-7.3903561909376858E-2</v>
      </c>
      <c r="W15" s="19">
        <f t="shared" si="2"/>
        <v>-0.11030860144451737</v>
      </c>
      <c r="X15" s="19">
        <f t="shared" si="3"/>
        <v>-5.5007460242633144E-2</v>
      </c>
    </row>
    <row r="16" spans="1:24" x14ac:dyDescent="0.55000000000000004">
      <c r="A16" s="14">
        <v>45161</v>
      </c>
      <c r="B16" s="15">
        <v>14795</v>
      </c>
      <c r="C16" s="15">
        <v>15441</v>
      </c>
      <c r="D16" s="15">
        <v>13500</v>
      </c>
      <c r="E16" s="15">
        <v>1946593.9</v>
      </c>
      <c r="F16" s="16">
        <f t="shared" si="4"/>
        <v>2.3946293861166756E-2</v>
      </c>
      <c r="G16" s="16">
        <f t="shared" si="5"/>
        <v>1.0007849293563575E-2</v>
      </c>
      <c r="H16" s="16">
        <f t="shared" si="6"/>
        <v>-3.6900369003689537E-3</v>
      </c>
      <c r="I16" s="16">
        <f t="shared" si="7"/>
        <v>4.3056916750194851E-3</v>
      </c>
      <c r="J16" s="16">
        <f t="shared" si="8"/>
        <v>1.9640602186147271E-2</v>
      </c>
      <c r="K16" s="16">
        <f t="shared" si="9"/>
        <v>5.7021576185440903E-3</v>
      </c>
      <c r="L16" s="16">
        <f t="shared" si="10"/>
        <v>-7.9957285753884388E-3</v>
      </c>
      <c r="M16" s="15">
        <f t="shared" si="11"/>
        <v>93.390985986617849</v>
      </c>
      <c r="N16" s="15">
        <f t="shared" si="12"/>
        <v>94.556031843233356</v>
      </c>
      <c r="O16" s="15">
        <f t="shared" si="13"/>
        <v>90.604026845637577</v>
      </c>
      <c r="P16" s="15">
        <f t="shared" si="14"/>
        <v>95.74755757131372</v>
      </c>
      <c r="Q16" s="18">
        <f>MAX($M$2:M16)</f>
        <v>100</v>
      </c>
      <c r="R16" s="18">
        <f>MAX($N$2:N16)</f>
        <v>101.09001837109614</v>
      </c>
      <c r="S16" s="18">
        <f>MAX($O$2:O16)</f>
        <v>102.21476510067113</v>
      </c>
      <c r="T16" s="18">
        <f>MAX($P$2:P16)</f>
        <v>100.88658010599946</v>
      </c>
      <c r="U16" s="19">
        <f t="shared" si="0"/>
        <v>-6.6090140133821529E-2</v>
      </c>
      <c r="V16" s="19">
        <f t="shared" si="1"/>
        <v>-6.4635328325659769E-2</v>
      </c>
      <c r="W16" s="19">
        <f t="shared" si="2"/>
        <v>-0.11359159553512799</v>
      </c>
      <c r="X16" s="19">
        <f t="shared" si="3"/>
        <v>-5.0938613731244198E-2</v>
      </c>
    </row>
    <row r="17" spans="1:24" x14ac:dyDescent="0.55000000000000004">
      <c r="A17" s="14">
        <v>45164</v>
      </c>
      <c r="B17" s="15">
        <v>15164</v>
      </c>
      <c r="C17" s="15">
        <v>15911</v>
      </c>
      <c r="D17" s="15">
        <v>13770</v>
      </c>
      <c r="E17" s="15">
        <v>1993097.2</v>
      </c>
      <c r="F17" s="16">
        <f t="shared" si="4"/>
        <v>2.4940858398107446E-2</v>
      </c>
      <c r="G17" s="16">
        <f t="shared" si="5"/>
        <v>3.0438443106016511E-2</v>
      </c>
      <c r="H17" s="16">
        <f t="shared" si="6"/>
        <v>2.0000000000000018E-2</v>
      </c>
      <c r="I17" s="16">
        <f t="shared" si="7"/>
        <v>2.3889574502416799E-2</v>
      </c>
      <c r="J17" s="16">
        <f t="shared" si="8"/>
        <v>1.0512838956906467E-3</v>
      </c>
      <c r="K17" s="16">
        <f t="shared" si="9"/>
        <v>6.5488686035997112E-3</v>
      </c>
      <c r="L17" s="16">
        <f t="shared" si="10"/>
        <v>-3.8895745024167816E-3</v>
      </c>
      <c r="M17" s="15">
        <f t="shared" si="11"/>
        <v>95.720237343769725</v>
      </c>
      <c r="N17" s="15">
        <f t="shared" si="12"/>
        <v>97.434170238824294</v>
      </c>
      <c r="O17" s="15">
        <f t="shared" si="13"/>
        <v>92.416107382550337</v>
      </c>
      <c r="P17" s="15">
        <f t="shared" si="14"/>
        <v>98.034925981338063</v>
      </c>
      <c r="Q17" s="18">
        <f>MAX($M$2:M17)</f>
        <v>100</v>
      </c>
      <c r="R17" s="18">
        <f>MAX($N$2:N17)</f>
        <v>101.09001837109614</v>
      </c>
      <c r="S17" s="18">
        <f>MAX($O$2:O17)</f>
        <v>102.21476510067113</v>
      </c>
      <c r="T17" s="18">
        <f>MAX($P$2:P17)</f>
        <v>100.88658010599946</v>
      </c>
      <c r="U17" s="19">
        <f t="shared" si="0"/>
        <v>-4.2797626562302793E-2</v>
      </c>
      <c r="V17" s="19">
        <f t="shared" si="1"/>
        <v>-3.6164283983522671E-2</v>
      </c>
      <c r="W17" s="19">
        <f t="shared" si="2"/>
        <v>-9.586342744583054E-2</v>
      </c>
      <c r="X17" s="19">
        <f t="shared" si="3"/>
        <v>-2.8265941036609843E-2</v>
      </c>
    </row>
    <row r="18" spans="1:24" x14ac:dyDescent="0.55000000000000004">
      <c r="A18" s="14">
        <v>45165</v>
      </c>
      <c r="B18" s="15">
        <v>15718</v>
      </c>
      <c r="C18" s="15">
        <v>16069</v>
      </c>
      <c r="D18" s="15">
        <v>14130</v>
      </c>
      <c r="E18" s="15">
        <v>2051471.9</v>
      </c>
      <c r="F18" s="16">
        <f t="shared" si="4"/>
        <v>3.6533896069638638E-2</v>
      </c>
      <c r="G18" s="16">
        <f t="shared" si="5"/>
        <v>9.9302369429954407E-3</v>
      </c>
      <c r="H18" s="16">
        <f t="shared" si="6"/>
        <v>2.614379084967311E-2</v>
      </c>
      <c r="I18" s="16">
        <f t="shared" si="7"/>
        <v>2.9288436108384497E-2</v>
      </c>
      <c r="J18" s="16">
        <f t="shared" si="8"/>
        <v>7.2454599612541415E-3</v>
      </c>
      <c r="K18" s="16">
        <f t="shared" si="9"/>
        <v>-1.9358199165389056E-2</v>
      </c>
      <c r="L18" s="16">
        <f t="shared" si="10"/>
        <v>-3.1446452587113871E-3</v>
      </c>
      <c r="M18" s="15">
        <f t="shared" si="11"/>
        <v>99.217270546648152</v>
      </c>
      <c r="N18" s="15">
        <f t="shared" si="12"/>
        <v>98.401714635639976</v>
      </c>
      <c r="O18" s="15">
        <f t="shared" si="13"/>
        <v>94.832214765100659</v>
      </c>
      <c r="P18" s="15">
        <f t="shared" si="14"/>
        <v>100.90621564733269</v>
      </c>
      <c r="Q18" s="18">
        <f>MAX($M$2:M18)</f>
        <v>100</v>
      </c>
      <c r="R18" s="18">
        <f>MAX($N$2:N18)</f>
        <v>101.09001837109614</v>
      </c>
      <c r="S18" s="18">
        <f>MAX($O$2:O18)</f>
        <v>102.21476510067113</v>
      </c>
      <c r="T18" s="18">
        <f>MAX($P$2:P18)</f>
        <v>100.90621564733269</v>
      </c>
      <c r="U18" s="19">
        <f t="shared" si="0"/>
        <v>-7.8272945335184918E-3</v>
      </c>
      <c r="V18" s="19">
        <f t="shared" si="1"/>
        <v>-2.6593166949357316E-2</v>
      </c>
      <c r="W18" s="19">
        <f t="shared" si="2"/>
        <v>-7.2225869993434055E-2</v>
      </c>
      <c r="X18" s="19">
        <f t="shared" si="3"/>
        <v>0</v>
      </c>
    </row>
    <row r="19" spans="1:24" x14ac:dyDescent="0.55000000000000004">
      <c r="A19" s="14">
        <v>45166</v>
      </c>
      <c r="B19" s="15">
        <v>15705</v>
      </c>
      <c r="C19" s="15">
        <v>15976</v>
      </c>
      <c r="D19" s="15">
        <v>14250</v>
      </c>
      <c r="E19" s="15">
        <v>2084168.4</v>
      </c>
      <c r="F19" s="16">
        <f t="shared" si="4"/>
        <v>-8.2707723628960839E-4</v>
      </c>
      <c r="G19" s="16">
        <f t="shared" si="5"/>
        <v>-5.7875412284522643E-3</v>
      </c>
      <c r="H19" s="16">
        <f t="shared" si="6"/>
        <v>8.4925690021231404E-3</v>
      </c>
      <c r="I19" s="16">
        <f t="shared" si="7"/>
        <v>1.593806866182268E-2</v>
      </c>
      <c r="J19" s="16">
        <f t="shared" si="8"/>
        <v>-1.6765145898112288E-2</v>
      </c>
      <c r="K19" s="16">
        <f t="shared" si="9"/>
        <v>-2.1725609890274944E-2</v>
      </c>
      <c r="L19" s="16">
        <f t="shared" si="10"/>
        <v>-7.4454996596995393E-3</v>
      </c>
      <c r="M19" s="15">
        <f t="shared" si="11"/>
        <v>99.135210200732232</v>
      </c>
      <c r="N19" s="15">
        <f t="shared" si="12"/>
        <v>97.832210655235812</v>
      </c>
      <c r="O19" s="15">
        <f t="shared" si="13"/>
        <v>95.637583892617442</v>
      </c>
      <c r="P19" s="15">
        <f t="shared" si="14"/>
        <v>102.51446584072455</v>
      </c>
      <c r="Q19" s="18">
        <f>MAX($M$2:M19)</f>
        <v>100</v>
      </c>
      <c r="R19" s="18">
        <f>MAX($N$2:N19)</f>
        <v>101.09001837109614</v>
      </c>
      <c r="S19" s="18">
        <f>MAX($O$2:O19)</f>
        <v>102.21476510067113</v>
      </c>
      <c r="T19" s="18">
        <f>MAX($P$2:P19)</f>
        <v>102.51446584072455</v>
      </c>
      <c r="U19" s="19">
        <f t="shared" si="0"/>
        <v>-8.6478979926777333E-3</v>
      </c>
      <c r="V19" s="19">
        <f t="shared" si="1"/>
        <v>-3.2226799127695105E-2</v>
      </c>
      <c r="W19" s="19">
        <f t="shared" si="2"/>
        <v>-6.4346684175968449E-2</v>
      </c>
      <c r="X19" s="19">
        <f t="shared" si="3"/>
        <v>0</v>
      </c>
    </row>
    <row r="20" spans="1:24" x14ac:dyDescent="0.55000000000000004">
      <c r="A20" s="14">
        <v>45167</v>
      </c>
      <c r="B20" s="15">
        <v>15668</v>
      </c>
      <c r="C20" s="15">
        <v>16199</v>
      </c>
      <c r="D20" s="15">
        <v>14060</v>
      </c>
      <c r="E20" s="15">
        <v>2095048.9</v>
      </c>
      <c r="F20" s="16">
        <f t="shared" si="4"/>
        <v>-2.3559375994905984E-3</v>
      </c>
      <c r="G20" s="16">
        <f t="shared" si="5"/>
        <v>1.3958437656484746E-2</v>
      </c>
      <c r="H20" s="16">
        <f t="shared" si="6"/>
        <v>-1.3333333333333308E-2</v>
      </c>
      <c r="I20" s="16">
        <f t="shared" si="7"/>
        <v>5.2205474375295324E-3</v>
      </c>
      <c r="J20" s="16">
        <f t="shared" si="8"/>
        <v>-7.5764850370201309E-3</v>
      </c>
      <c r="K20" s="16">
        <f t="shared" si="9"/>
        <v>8.7378902189552132E-3</v>
      </c>
      <c r="L20" s="16">
        <f t="shared" si="10"/>
        <v>-1.8553880770862841E-2</v>
      </c>
      <c r="M20" s="15">
        <f t="shared" si="11"/>
        <v>98.901653831586927</v>
      </c>
      <c r="N20" s="15">
        <f t="shared" si="12"/>
        <v>99.197795468462999</v>
      </c>
      <c r="O20" s="15">
        <f t="shared" si="13"/>
        <v>94.362416107382543</v>
      </c>
      <c r="P20" s="15">
        <f t="shared" si="14"/>
        <v>103.04964747267906</v>
      </c>
      <c r="Q20" s="18">
        <f>MAX($M$2:M20)</f>
        <v>100</v>
      </c>
      <c r="R20" s="18">
        <f>MAX($N$2:N20)</f>
        <v>101.09001837109614</v>
      </c>
      <c r="S20" s="18">
        <f>MAX($O$2:O20)</f>
        <v>102.21476510067113</v>
      </c>
      <c r="T20" s="18">
        <f>MAX($P$2:P20)</f>
        <v>103.04964747267906</v>
      </c>
      <c r="U20" s="19">
        <f t="shared" si="0"/>
        <v>-1.098346168413078E-2</v>
      </c>
      <c r="V20" s="19">
        <f t="shared" si="1"/>
        <v>-1.8718197237702405E-2</v>
      </c>
      <c r="W20" s="19">
        <f t="shared" si="2"/>
        <v>-7.6822061720288826E-2</v>
      </c>
      <c r="X20" s="19">
        <f t="shared" si="3"/>
        <v>0</v>
      </c>
    </row>
    <row r="21" spans="1:24" x14ac:dyDescent="0.55000000000000004">
      <c r="A21" s="14">
        <v>45168</v>
      </c>
      <c r="B21" s="15">
        <v>15702</v>
      </c>
      <c r="C21" s="15">
        <v>16358</v>
      </c>
      <c r="D21" s="15">
        <v>14220</v>
      </c>
      <c r="E21" s="15">
        <v>2104683.7999999998</v>
      </c>
      <c r="F21" s="16">
        <f t="shared" si="4"/>
        <v>2.1700280827163798E-3</v>
      </c>
      <c r="G21" s="16">
        <f t="shared" si="5"/>
        <v>9.8154207049818698E-3</v>
      </c>
      <c r="H21" s="16">
        <f t="shared" si="6"/>
        <v>1.1379800853485111E-2</v>
      </c>
      <c r="I21" s="16">
        <f t="shared" si="7"/>
        <v>4.5988902693392397E-3</v>
      </c>
      <c r="J21" s="16">
        <f t="shared" si="8"/>
        <v>-2.4288621866228599E-3</v>
      </c>
      <c r="K21" s="16">
        <f t="shared" si="9"/>
        <v>5.2165304356426301E-3</v>
      </c>
      <c r="L21" s="16">
        <f t="shared" si="10"/>
        <v>6.7809105841458717E-3</v>
      </c>
      <c r="M21" s="15">
        <f t="shared" si="11"/>
        <v>99.116273197828562</v>
      </c>
      <c r="N21" s="15">
        <f t="shared" si="12"/>
        <v>100.1714635639927</v>
      </c>
      <c r="O21" s="15">
        <f t="shared" si="13"/>
        <v>95.43624161073825</v>
      </c>
      <c r="P21" s="15">
        <f t="shared" si="14"/>
        <v>103.5235614937</v>
      </c>
      <c r="Q21" s="18">
        <f>MAX($M$2:M21)</f>
        <v>100</v>
      </c>
      <c r="R21" s="18">
        <f>MAX($N$2:N21)</f>
        <v>101.09001837109614</v>
      </c>
      <c r="S21" s="18">
        <f>MAX($O$2:O21)</f>
        <v>102.21476510067113</v>
      </c>
      <c r="T21" s="18">
        <f>MAX($P$2:P21)</f>
        <v>103.5235614937</v>
      </c>
      <c r="U21" s="19">
        <f t="shared" si="0"/>
        <v>-8.8372680217143618E-3</v>
      </c>
      <c r="V21" s="19">
        <f t="shared" si="1"/>
        <v>-9.0865035134474192E-3</v>
      </c>
      <c r="W21" s="19">
        <f t="shared" si="2"/>
        <v>-6.6316480630334795E-2</v>
      </c>
      <c r="X21" s="19">
        <f t="shared" si="3"/>
        <v>0</v>
      </c>
    </row>
    <row r="22" spans="1:24" x14ac:dyDescent="0.55000000000000004">
      <c r="A22" s="14">
        <v>45171</v>
      </c>
      <c r="B22" s="15">
        <v>15631</v>
      </c>
      <c r="C22" s="15">
        <v>16456</v>
      </c>
      <c r="D22" s="15">
        <v>14270</v>
      </c>
      <c r="E22" s="15">
        <v>2105644.4</v>
      </c>
      <c r="F22" s="16">
        <f t="shared" si="4"/>
        <v>-4.5217169787288292E-3</v>
      </c>
      <c r="G22" s="16">
        <f t="shared" si="5"/>
        <v>5.9909524391734692E-3</v>
      </c>
      <c r="H22" s="16">
        <f t="shared" si="6"/>
        <v>3.5161744022502717E-3</v>
      </c>
      <c r="I22" s="16">
        <f t="shared" si="7"/>
        <v>4.5641060191559113E-4</v>
      </c>
      <c r="J22" s="16">
        <f t="shared" si="8"/>
        <v>-4.9781275806444203E-3</v>
      </c>
      <c r="K22" s="16">
        <f t="shared" si="9"/>
        <v>5.5345418372578781E-3</v>
      </c>
      <c r="L22" s="16">
        <f t="shared" si="10"/>
        <v>3.0597638003346805E-3</v>
      </c>
      <c r="M22" s="15">
        <f t="shared" si="11"/>
        <v>98.668097462441622</v>
      </c>
      <c r="N22" s="15">
        <f t="shared" si="12"/>
        <v>100.77158603796698</v>
      </c>
      <c r="O22" s="15">
        <f t="shared" si="13"/>
        <v>95.771812080536904</v>
      </c>
      <c r="P22" s="15">
        <f t="shared" si="14"/>
        <v>103.57081074471378</v>
      </c>
      <c r="Q22" s="18">
        <f>MAX($M$2:M22)</f>
        <v>100</v>
      </c>
      <c r="R22" s="18">
        <f>MAX($N$2:N22)</f>
        <v>101.09001837109614</v>
      </c>
      <c r="S22" s="18">
        <f>MAX($O$2:O22)</f>
        <v>102.21476510067113</v>
      </c>
      <c r="T22" s="18">
        <f>MAX($P$2:P22)</f>
        <v>103.57081074471378</v>
      </c>
      <c r="U22" s="19">
        <f t="shared" si="0"/>
        <v>-1.3319025375583826E-2</v>
      </c>
      <c r="V22" s="19">
        <f t="shared" si="1"/>
        <v>-3.1499878846613649E-3</v>
      </c>
      <c r="W22" s="19">
        <f t="shared" si="2"/>
        <v>-6.3033486539724182E-2</v>
      </c>
      <c r="X22" s="19">
        <f t="shared" si="3"/>
        <v>0</v>
      </c>
    </row>
    <row r="23" spans="1:24" x14ac:dyDescent="0.55000000000000004">
      <c r="A23" s="14">
        <v>45172</v>
      </c>
      <c r="B23" s="15">
        <v>15710</v>
      </c>
      <c r="C23" s="15">
        <v>16391</v>
      </c>
      <c r="D23" s="15">
        <v>14300</v>
      </c>
      <c r="E23" s="15">
        <v>2111648.6</v>
      </c>
      <c r="F23" s="16">
        <f t="shared" si="4"/>
        <v>5.0540592412513519E-3</v>
      </c>
      <c r="G23" s="16">
        <f t="shared" si="5"/>
        <v>-3.9499270782693552E-3</v>
      </c>
      <c r="H23" s="16">
        <f t="shared" si="6"/>
        <v>2.1023125437982237E-3</v>
      </c>
      <c r="I23" s="16">
        <f t="shared" si="7"/>
        <v>2.8514786257356484E-3</v>
      </c>
      <c r="J23" s="16">
        <f t="shared" si="8"/>
        <v>2.2025806155157035E-3</v>
      </c>
      <c r="K23" s="16">
        <f t="shared" si="9"/>
        <v>-6.8014057040050035E-3</v>
      </c>
      <c r="L23" s="16">
        <f t="shared" si="10"/>
        <v>-7.4916608193742462E-4</v>
      </c>
      <c r="M23" s="15">
        <f t="shared" si="11"/>
        <v>99.166771872238371</v>
      </c>
      <c r="N23" s="15">
        <f t="shared" si="12"/>
        <v>100.37354562155546</v>
      </c>
      <c r="O23" s="15">
        <f t="shared" si="13"/>
        <v>95.973154362416096</v>
      </c>
      <c r="P23" s="15">
        <f t="shared" si="14"/>
        <v>103.86614069780245</v>
      </c>
      <c r="Q23" s="18">
        <f>MAX($M$2:M23)</f>
        <v>100</v>
      </c>
      <c r="R23" s="18">
        <f>MAX($N$2:N23)</f>
        <v>101.09001837109614</v>
      </c>
      <c r="S23" s="18">
        <f>MAX($O$2:O23)</f>
        <v>102.21476510067113</v>
      </c>
      <c r="T23" s="18">
        <f>MAX($P$2:P23)</f>
        <v>103.86614069780245</v>
      </c>
      <c r="U23" s="19">
        <f t="shared" si="0"/>
        <v>-8.3322812776163158E-3</v>
      </c>
      <c r="V23" s="19">
        <f t="shared" si="1"/>
        <v>-7.0874727404889315E-3</v>
      </c>
      <c r="W23" s="19">
        <f t="shared" si="2"/>
        <v>-6.1063690085357836E-2</v>
      </c>
      <c r="X23" s="19">
        <f t="shared" si="3"/>
        <v>0</v>
      </c>
    </row>
    <row r="24" spans="1:24" x14ac:dyDescent="0.55000000000000004">
      <c r="A24" s="14">
        <v>45173</v>
      </c>
      <c r="B24" s="15">
        <v>15961</v>
      </c>
      <c r="C24" s="15">
        <v>16548</v>
      </c>
      <c r="D24" s="15">
        <v>14390</v>
      </c>
      <c r="E24" s="15">
        <v>2136144.2000000002</v>
      </c>
      <c r="F24" s="16">
        <f t="shared" si="4"/>
        <v>1.5977084659452467E-2</v>
      </c>
      <c r="G24" s="16">
        <f t="shared" si="5"/>
        <v>9.5784271856507175E-3</v>
      </c>
      <c r="H24" s="16">
        <f t="shared" si="6"/>
        <v>6.2937062937062915E-3</v>
      </c>
      <c r="I24" s="16">
        <f t="shared" si="7"/>
        <v>1.1600225529948549E-2</v>
      </c>
      <c r="J24" s="16">
        <f t="shared" si="8"/>
        <v>4.3768591295039183E-3</v>
      </c>
      <c r="K24" s="16">
        <f t="shared" si="9"/>
        <v>-2.0217983442978316E-3</v>
      </c>
      <c r="L24" s="16">
        <f t="shared" si="10"/>
        <v>-5.3065192362422575E-3</v>
      </c>
      <c r="M24" s="15">
        <f t="shared" si="11"/>
        <v>100.75116778184574</v>
      </c>
      <c r="N24" s="15">
        <f t="shared" si="12"/>
        <v>101.33496631965713</v>
      </c>
      <c r="O24" s="15">
        <f t="shared" si="13"/>
        <v>96.577181208053673</v>
      </c>
      <c r="P24" s="15">
        <f t="shared" si="14"/>
        <v>105.07101135482233</v>
      </c>
      <c r="Q24" s="18">
        <f>MAX($M$2:M24)</f>
        <v>100.75116778184574</v>
      </c>
      <c r="R24" s="18">
        <f>MAX($N$2:N24)</f>
        <v>101.33496631965713</v>
      </c>
      <c r="S24" s="18">
        <f>MAX($O$2:O24)</f>
        <v>102.21476510067113</v>
      </c>
      <c r="T24" s="18">
        <f>MAX($P$2:P24)</f>
        <v>105.07101135482233</v>
      </c>
      <c r="U24" s="19">
        <f t="shared" si="0"/>
        <v>0</v>
      </c>
      <c r="V24" s="19">
        <f t="shared" si="1"/>
        <v>0</v>
      </c>
      <c r="W24" s="19">
        <f t="shared" si="2"/>
        <v>-5.5154300722258798E-2</v>
      </c>
      <c r="X24" s="19">
        <f t="shared" si="3"/>
        <v>0</v>
      </c>
    </row>
    <row r="25" spans="1:24" x14ac:dyDescent="0.55000000000000004">
      <c r="A25" s="14">
        <v>45174</v>
      </c>
      <c r="B25" s="15">
        <v>16153</v>
      </c>
      <c r="C25" s="15">
        <v>16535</v>
      </c>
      <c r="D25" s="15">
        <v>14380</v>
      </c>
      <c r="E25" s="15">
        <v>2150975.2999999998</v>
      </c>
      <c r="F25" s="16">
        <f t="shared" si="4"/>
        <v>1.2029321471085819E-2</v>
      </c>
      <c r="G25" s="16">
        <f t="shared" si="5"/>
        <v>-7.8559342518735864E-4</v>
      </c>
      <c r="H25" s="16">
        <f t="shared" si="6"/>
        <v>-6.9492703266160749E-4</v>
      </c>
      <c r="I25" s="16">
        <f t="shared" si="7"/>
        <v>6.9429301636094731E-3</v>
      </c>
      <c r="J25" s="16">
        <f t="shared" si="8"/>
        <v>5.0863913074763456E-3</v>
      </c>
      <c r="K25" s="16">
        <f t="shared" si="9"/>
        <v>-7.7285235887968318E-3</v>
      </c>
      <c r="L25" s="16">
        <f t="shared" si="10"/>
        <v>-7.6378571962710806E-3</v>
      </c>
      <c r="M25" s="15">
        <f t="shared" si="11"/>
        <v>101.96313596768087</v>
      </c>
      <c r="N25" s="15">
        <f t="shared" si="12"/>
        <v>101.25535823637482</v>
      </c>
      <c r="O25" s="15">
        <f t="shared" si="13"/>
        <v>96.510067114093943</v>
      </c>
      <c r="P25" s="15">
        <f t="shared" si="14"/>
        <v>105.80051204887869</v>
      </c>
      <c r="Q25" s="18">
        <f>MAX($M$2:M25)</f>
        <v>101.96313596768087</v>
      </c>
      <c r="R25" s="18">
        <f>MAX($N$2:N25)</f>
        <v>101.33496631965713</v>
      </c>
      <c r="S25" s="18">
        <f>MAX($O$2:O25)</f>
        <v>102.21476510067113</v>
      </c>
      <c r="T25" s="18">
        <f>MAX($P$2:P25)</f>
        <v>105.80051204887869</v>
      </c>
      <c r="U25" s="19">
        <f t="shared" si="0"/>
        <v>0</v>
      </c>
      <c r="V25" s="19">
        <f t="shared" si="1"/>
        <v>-7.8559342518735864E-4</v>
      </c>
      <c r="W25" s="19">
        <f t="shared" si="2"/>
        <v>-5.5810899540380876E-2</v>
      </c>
      <c r="X25" s="19">
        <f t="shared" si="3"/>
        <v>0</v>
      </c>
    </row>
    <row r="26" spans="1:24" x14ac:dyDescent="0.55000000000000004">
      <c r="A26" s="14">
        <v>45178</v>
      </c>
      <c r="B26" s="15">
        <v>15791</v>
      </c>
      <c r="C26" s="15">
        <v>16333</v>
      </c>
      <c r="D26" s="15">
        <v>14280</v>
      </c>
      <c r="E26" s="15">
        <v>2129608.6</v>
      </c>
      <c r="F26" s="16">
        <f t="shared" si="4"/>
        <v>-2.2410697703213023E-2</v>
      </c>
      <c r="G26" s="16">
        <f t="shared" si="5"/>
        <v>-1.2216510432416117E-2</v>
      </c>
      <c r="H26" s="16">
        <f t="shared" si="6"/>
        <v>-6.9541029207231819E-3</v>
      </c>
      <c r="I26" s="16">
        <f t="shared" si="7"/>
        <v>-9.9334938899575675E-3</v>
      </c>
      <c r="J26" s="16">
        <f t="shared" si="8"/>
        <v>-1.2477203813255455E-2</v>
      </c>
      <c r="K26" s="16">
        <f t="shared" si="9"/>
        <v>-2.2830165424585491E-3</v>
      </c>
      <c r="L26" s="16">
        <f t="shared" si="10"/>
        <v>2.9793909692343856E-3</v>
      </c>
      <c r="M26" s="15">
        <f t="shared" si="11"/>
        <v>99.678070950637562</v>
      </c>
      <c r="N26" s="15">
        <f t="shared" si="12"/>
        <v>100.01837109614212</v>
      </c>
      <c r="O26" s="15">
        <f t="shared" si="13"/>
        <v>95.838926174496635</v>
      </c>
      <c r="P26" s="15">
        <f t="shared" si="14"/>
        <v>104.74954330888677</v>
      </c>
      <c r="Q26" s="18">
        <f>MAX($M$2:M26)</f>
        <v>101.96313596768087</v>
      </c>
      <c r="R26" s="18">
        <f>MAX($N$2:N26)</f>
        <v>101.33496631965713</v>
      </c>
      <c r="S26" s="18">
        <f>MAX($O$2:O26)</f>
        <v>102.21476510067113</v>
      </c>
      <c r="T26" s="18">
        <f>MAX($P$2:P26)</f>
        <v>105.80051204887869</v>
      </c>
      <c r="U26" s="19">
        <f t="shared" si="0"/>
        <v>-2.2410697703213023E-2</v>
      </c>
      <c r="V26" s="19">
        <f t="shared" si="1"/>
        <v>-1.2992506647328983E-2</v>
      </c>
      <c r="W26" s="19">
        <f t="shared" si="2"/>
        <v>-6.2376887721602103E-2</v>
      </c>
      <c r="X26" s="19">
        <f t="shared" si="3"/>
        <v>-9.9334938899575675E-3</v>
      </c>
    </row>
    <row r="27" spans="1:24" x14ac:dyDescent="0.55000000000000004">
      <c r="A27" s="14">
        <v>45179</v>
      </c>
      <c r="B27" s="15">
        <v>15619</v>
      </c>
      <c r="C27" s="15">
        <v>16290</v>
      </c>
      <c r="D27" s="15">
        <v>14270</v>
      </c>
      <c r="E27" s="15">
        <v>2123629</v>
      </c>
      <c r="F27" s="16">
        <f t="shared" si="4"/>
        <v>-1.0892280412893474E-2</v>
      </c>
      <c r="G27" s="16">
        <f t="shared" si="5"/>
        <v>-2.6327067899344359E-3</v>
      </c>
      <c r="H27" s="16">
        <f t="shared" si="6"/>
        <v>-7.0028011204481544E-4</v>
      </c>
      <c r="I27" s="16">
        <f t="shared" si="7"/>
        <v>-2.8078399007217536E-3</v>
      </c>
      <c r="J27" s="16">
        <f t="shared" si="8"/>
        <v>-8.08444051217172E-3</v>
      </c>
      <c r="K27" s="16">
        <f t="shared" si="9"/>
        <v>1.7513311078731775E-4</v>
      </c>
      <c r="L27" s="16">
        <f t="shared" si="10"/>
        <v>2.1075597886769382E-3</v>
      </c>
      <c r="M27" s="15">
        <f t="shared" si="11"/>
        <v>98.59234945082693</v>
      </c>
      <c r="N27" s="15">
        <f t="shared" si="12"/>
        <v>99.755052051439122</v>
      </c>
      <c r="O27" s="15">
        <f t="shared" si="13"/>
        <v>95.771812080536904</v>
      </c>
      <c r="P27" s="15">
        <f t="shared" si="14"/>
        <v>104.4554233616017</v>
      </c>
      <c r="Q27" s="18">
        <f>MAX($M$2:M27)</f>
        <v>101.96313596768087</v>
      </c>
      <c r="R27" s="18">
        <f>MAX($N$2:N27)</f>
        <v>101.33496631965713</v>
      </c>
      <c r="S27" s="18">
        <f>MAX($O$2:O27)</f>
        <v>102.21476510067113</v>
      </c>
      <c r="T27" s="18">
        <f>MAX($P$2:P27)</f>
        <v>105.80051204887869</v>
      </c>
      <c r="U27" s="19">
        <f t="shared" si="0"/>
        <v>-3.3058874512474579E-2</v>
      </c>
      <c r="V27" s="19">
        <f t="shared" si="1"/>
        <v>-1.5591007976794802E-2</v>
      </c>
      <c r="W27" s="19">
        <f t="shared" si="2"/>
        <v>-6.3033486539724182E-2</v>
      </c>
      <c r="X27" s="19">
        <f t="shared" si="3"/>
        <v>-1.271344213018144E-2</v>
      </c>
    </row>
    <row r="28" spans="1:24" x14ac:dyDescent="0.55000000000000004">
      <c r="A28" s="14">
        <v>45180</v>
      </c>
      <c r="B28" s="15">
        <v>15651</v>
      </c>
      <c r="C28" s="15">
        <v>16283</v>
      </c>
      <c r="D28" s="15">
        <v>14110</v>
      </c>
      <c r="E28" s="15">
        <v>2122617.1</v>
      </c>
      <c r="F28" s="16">
        <f t="shared" si="4"/>
        <v>2.0487867341059118E-3</v>
      </c>
      <c r="G28" s="16">
        <f t="shared" si="5"/>
        <v>-4.2971147943526855E-4</v>
      </c>
      <c r="H28" s="16">
        <f t="shared" si="6"/>
        <v>-1.1212333566923638E-2</v>
      </c>
      <c r="I28" s="16">
        <f t="shared" si="7"/>
        <v>-4.7649565908169933E-4</v>
      </c>
      <c r="J28" s="16">
        <f t="shared" si="8"/>
        <v>2.5252823931876112E-3</v>
      </c>
      <c r="K28" s="16">
        <f t="shared" si="9"/>
        <v>4.6784179646430779E-5</v>
      </c>
      <c r="L28" s="16">
        <f t="shared" si="10"/>
        <v>-1.0735837907841939E-2</v>
      </c>
      <c r="M28" s="15">
        <f t="shared" si="11"/>
        <v>98.794344148466124</v>
      </c>
      <c r="N28" s="15">
        <f t="shared" si="12"/>
        <v>99.71218616044095</v>
      </c>
      <c r="O28" s="15">
        <f t="shared" si="13"/>
        <v>94.697986577181197</v>
      </c>
      <c r="P28" s="15">
        <f t="shared" si="14"/>
        <v>104.40565080580235</v>
      </c>
      <c r="Q28" s="18">
        <f>MAX($M$2:M28)</f>
        <v>101.96313596768087</v>
      </c>
      <c r="R28" s="18">
        <f>MAX($N$2:N28)</f>
        <v>101.33496631965713</v>
      </c>
      <c r="S28" s="18">
        <f>MAX($O$2:O28)</f>
        <v>102.21476510067113</v>
      </c>
      <c r="T28" s="18">
        <f>MAX($P$2:P28)</f>
        <v>105.80051204887869</v>
      </c>
      <c r="U28" s="19">
        <f t="shared" si="0"/>
        <v>-3.1077818361914145E-2</v>
      </c>
      <c r="V28" s="19">
        <f t="shared" si="1"/>
        <v>-1.6014019821126491E-2</v>
      </c>
      <c r="W28" s="19">
        <f t="shared" si="2"/>
        <v>-7.3539067629678323E-2</v>
      </c>
      <c r="X28" s="19">
        <f t="shared" si="3"/>
        <v>-1.3183879889276162E-2</v>
      </c>
    </row>
    <row r="29" spans="1:24" x14ac:dyDescent="0.55000000000000004">
      <c r="A29" s="14">
        <v>45181</v>
      </c>
      <c r="B29" s="15">
        <v>15783</v>
      </c>
      <c r="C29" s="15">
        <v>16298</v>
      </c>
      <c r="D29" s="15">
        <v>14240</v>
      </c>
      <c r="E29" s="15">
        <v>2127079.5</v>
      </c>
      <c r="F29" s="16">
        <f t="shared" si="4"/>
        <v>8.4339658807743856E-3</v>
      </c>
      <c r="G29" s="16">
        <f t="shared" si="5"/>
        <v>9.2120616594004723E-4</v>
      </c>
      <c r="H29" s="16">
        <f t="shared" si="6"/>
        <v>9.2133238837703857E-3</v>
      </c>
      <c r="I29" s="16">
        <f t="shared" si="7"/>
        <v>2.1023103978574653E-3</v>
      </c>
      <c r="J29" s="16">
        <f t="shared" si="8"/>
        <v>6.3316554829169203E-3</v>
      </c>
      <c r="K29" s="16">
        <f t="shared" si="9"/>
        <v>-1.1811042319174181E-3</v>
      </c>
      <c r="L29" s="16">
        <f t="shared" si="10"/>
        <v>7.1110134859129204E-3</v>
      </c>
      <c r="M29" s="15">
        <f t="shared" si="11"/>
        <v>99.627572276227767</v>
      </c>
      <c r="N29" s="15">
        <f t="shared" si="12"/>
        <v>99.804041641151315</v>
      </c>
      <c r="O29" s="15">
        <f t="shared" si="13"/>
        <v>95.570469798657712</v>
      </c>
      <c r="P29" s="15">
        <f t="shared" si="14"/>
        <v>104.62514389108647</v>
      </c>
      <c r="Q29" s="18">
        <f>MAX($M$2:M29)</f>
        <v>101.96313596768087</v>
      </c>
      <c r="R29" s="18">
        <f>MAX($N$2:N29)</f>
        <v>101.33496631965713</v>
      </c>
      <c r="S29" s="18">
        <f>MAX($O$2:O29)</f>
        <v>102.21476510067113</v>
      </c>
      <c r="T29" s="18">
        <f>MAX($P$2:P29)</f>
        <v>105.80051204887869</v>
      </c>
      <c r="U29" s="19">
        <f t="shared" si="0"/>
        <v>-2.2905961740853131E-2</v>
      </c>
      <c r="V29" s="19">
        <f t="shared" si="1"/>
        <v>-1.5107565868987094E-2</v>
      </c>
      <c r="W29" s="19">
        <f t="shared" si="2"/>
        <v>-6.5003282994090528E-2</v>
      </c>
      <c r="X29" s="19">
        <f t="shared" si="3"/>
        <v>-1.1109286099194038E-2</v>
      </c>
    </row>
    <row r="30" spans="1:24" x14ac:dyDescent="0.55000000000000004">
      <c r="A30" s="14">
        <v>45182</v>
      </c>
      <c r="B30" s="15">
        <v>15706</v>
      </c>
      <c r="C30" s="15">
        <v>16316</v>
      </c>
      <c r="D30" s="15">
        <v>14250</v>
      </c>
      <c r="E30" s="15">
        <v>2126741.7000000002</v>
      </c>
      <c r="F30" s="16">
        <f t="shared" si="4"/>
        <v>-4.8786669201038579E-3</v>
      </c>
      <c r="G30" s="16">
        <f t="shared" si="5"/>
        <v>1.1044299914100275E-3</v>
      </c>
      <c r="H30" s="16">
        <f t="shared" si="6"/>
        <v>7.0224719101119604E-4</v>
      </c>
      <c r="I30" s="16">
        <f t="shared" si="7"/>
        <v>-1.5880929697253965E-4</v>
      </c>
      <c r="J30" s="16">
        <f t="shared" si="8"/>
        <v>-4.7198576231313183E-3</v>
      </c>
      <c r="K30" s="16">
        <f t="shared" si="9"/>
        <v>1.2632392883825672E-3</v>
      </c>
      <c r="L30" s="16">
        <f t="shared" si="10"/>
        <v>8.6105648798373569E-4</v>
      </c>
      <c r="M30" s="15">
        <f t="shared" si="11"/>
        <v>99.141522535033474</v>
      </c>
      <c r="N30" s="15">
        <f t="shared" si="12"/>
        <v>99.914268218003741</v>
      </c>
      <c r="O30" s="15">
        <f t="shared" si="13"/>
        <v>95.637583892617442</v>
      </c>
      <c r="P30" s="15">
        <f t="shared" si="14"/>
        <v>104.60852844553948</v>
      </c>
      <c r="Q30" s="18">
        <f>MAX($M$2:M30)</f>
        <v>101.96313596768087</v>
      </c>
      <c r="R30" s="18">
        <f>MAX($N$2:N30)</f>
        <v>101.33496631965713</v>
      </c>
      <c r="S30" s="18">
        <f>MAX($O$2:O30)</f>
        <v>102.21476510067113</v>
      </c>
      <c r="T30" s="18">
        <f>MAX($P$2:P30)</f>
        <v>105.80051204887869</v>
      </c>
      <c r="U30" s="19">
        <f t="shared" si="0"/>
        <v>-2.7672878103138787E-2</v>
      </c>
      <c r="V30" s="19">
        <f t="shared" si="1"/>
        <v>-1.4019821126419973E-2</v>
      </c>
      <c r="W30" s="19">
        <f t="shared" si="2"/>
        <v>-6.4346684175968449E-2</v>
      </c>
      <c r="X30" s="19">
        <f t="shared" si="3"/>
        <v>-1.1266331138251262E-2</v>
      </c>
    </row>
    <row r="31" spans="1:24" x14ac:dyDescent="0.55000000000000004">
      <c r="A31" s="14">
        <v>45186</v>
      </c>
      <c r="B31" s="15">
        <v>15830</v>
      </c>
      <c r="C31" s="15">
        <v>16481</v>
      </c>
      <c r="D31" s="15">
        <v>14010</v>
      </c>
      <c r="E31" s="15">
        <v>2135784.1</v>
      </c>
      <c r="F31" s="16">
        <f t="shared" si="4"/>
        <v>7.895071947026544E-3</v>
      </c>
      <c r="G31" s="16">
        <f t="shared" si="5"/>
        <v>1.0112772738416265E-2</v>
      </c>
      <c r="H31" s="16">
        <f t="shared" si="6"/>
        <v>-1.684210526315788E-2</v>
      </c>
      <c r="I31" s="16">
        <f t="shared" si="7"/>
        <v>4.2517622144710998E-3</v>
      </c>
      <c r="J31" s="16">
        <f t="shared" si="8"/>
        <v>3.6433097325554442E-3</v>
      </c>
      <c r="K31" s="16">
        <f t="shared" si="9"/>
        <v>5.8610105239451649E-3</v>
      </c>
      <c r="L31" s="16">
        <f t="shared" si="10"/>
        <v>-2.109386747762898E-2</v>
      </c>
      <c r="M31" s="15">
        <f t="shared" si="11"/>
        <v>99.924251988385322</v>
      </c>
      <c r="N31" s="15">
        <f t="shared" si="12"/>
        <v>100.92467850581758</v>
      </c>
      <c r="O31" s="15">
        <f t="shared" si="13"/>
        <v>94.026845637583889</v>
      </c>
      <c r="P31" s="15">
        <f t="shared" si="14"/>
        <v>105.05329903409564</v>
      </c>
      <c r="Q31" s="18">
        <f>MAX($M$2:M31)</f>
        <v>101.96313596768087</v>
      </c>
      <c r="R31" s="18">
        <f>MAX($N$2:N31)</f>
        <v>101.33496631965713</v>
      </c>
      <c r="S31" s="18">
        <f>MAX($O$2:O31)</f>
        <v>102.21476510067113</v>
      </c>
      <c r="T31" s="18">
        <f>MAX($P$2:P31)</f>
        <v>105.80051204887869</v>
      </c>
      <c r="U31" s="19">
        <f t="shared" si="0"/>
        <v>-1.9996285519717771E-2</v>
      </c>
      <c r="V31" s="19">
        <f t="shared" si="1"/>
        <v>-4.0488276528883871E-3</v>
      </c>
      <c r="W31" s="19">
        <f t="shared" si="2"/>
        <v>-8.0105055810899439E-2</v>
      </c>
      <c r="X31" s="19">
        <f t="shared" si="3"/>
        <v>-7.0624706848094743E-3</v>
      </c>
    </row>
    <row r="32" spans="1:24" x14ac:dyDescent="0.55000000000000004">
      <c r="A32" s="14">
        <v>45187</v>
      </c>
      <c r="B32" s="15">
        <v>15899</v>
      </c>
      <c r="C32" s="15">
        <v>16387</v>
      </c>
      <c r="D32" s="15">
        <v>14360</v>
      </c>
      <c r="E32" s="15">
        <v>2133484.9</v>
      </c>
      <c r="F32" s="16">
        <f t="shared" si="4"/>
        <v>4.3588123815541113E-3</v>
      </c>
      <c r="G32" s="16">
        <f t="shared" si="5"/>
        <v>-5.7035374067108124E-3</v>
      </c>
      <c r="H32" s="16">
        <f t="shared" si="6"/>
        <v>2.4982155603140654E-2</v>
      </c>
      <c r="I32" s="16">
        <f t="shared" si="7"/>
        <v>-1.0765133048795672E-3</v>
      </c>
      <c r="J32" s="16">
        <f t="shared" si="8"/>
        <v>5.4353256864336785E-3</v>
      </c>
      <c r="K32" s="16">
        <f t="shared" si="9"/>
        <v>-4.6270241018312452E-3</v>
      </c>
      <c r="L32" s="16">
        <f t="shared" si="10"/>
        <v>2.6058668908020222E-2</v>
      </c>
      <c r="M32" s="15">
        <f t="shared" si="11"/>
        <v>100.35980305516983</v>
      </c>
      <c r="N32" s="15">
        <f t="shared" si="12"/>
        <v>100.34905082669938</v>
      </c>
      <c r="O32" s="15">
        <f t="shared" si="13"/>
        <v>96.375838926174495</v>
      </c>
      <c r="P32" s="15">
        <f t="shared" si="14"/>
        <v>104.94020775996395</v>
      </c>
      <c r="Q32" s="18">
        <f>MAX($M$2:M32)</f>
        <v>101.96313596768087</v>
      </c>
      <c r="R32" s="18">
        <f>MAX($N$2:N32)</f>
        <v>101.33496631965713</v>
      </c>
      <c r="S32" s="18">
        <f>MAX($O$2:O32)</f>
        <v>102.21476510067113</v>
      </c>
      <c r="T32" s="18">
        <f>MAX($P$2:P32)</f>
        <v>105.80051204887869</v>
      </c>
      <c r="U32" s="19">
        <f t="shared" si="0"/>
        <v>-1.5724633195072002E-2</v>
      </c>
      <c r="V32" s="19">
        <f t="shared" si="1"/>
        <v>-9.7292724196277325E-3</v>
      </c>
      <c r="W32" s="19">
        <f t="shared" si="2"/>
        <v>-5.7124097176625033E-2</v>
      </c>
      <c r="X32" s="19">
        <f t="shared" si="3"/>
        <v>-8.1313811460315133E-3</v>
      </c>
    </row>
    <row r="33" spans="1:24" x14ac:dyDescent="0.55000000000000004">
      <c r="A33" s="14">
        <v>45188</v>
      </c>
      <c r="B33" s="15">
        <v>15871</v>
      </c>
      <c r="C33" s="15">
        <v>16467</v>
      </c>
      <c r="D33" s="15">
        <v>14170</v>
      </c>
      <c r="E33" s="15">
        <v>2128489.2999999998</v>
      </c>
      <c r="F33" s="16">
        <f t="shared" si="4"/>
        <v>-1.761117051386929E-3</v>
      </c>
      <c r="G33" s="16">
        <f t="shared" si="5"/>
        <v>4.8819185940074394E-3</v>
      </c>
      <c r="H33" s="16">
        <f t="shared" si="6"/>
        <v>-1.3231197771587766E-2</v>
      </c>
      <c r="I33" s="16">
        <f t="shared" si="7"/>
        <v>-2.3415211422401772E-3</v>
      </c>
      <c r="J33" s="16">
        <f t="shared" si="8"/>
        <v>5.8040409085324818E-4</v>
      </c>
      <c r="K33" s="16">
        <f t="shared" si="9"/>
        <v>7.2234397362476166E-3</v>
      </c>
      <c r="L33" s="16">
        <f t="shared" si="10"/>
        <v>-1.0889676629347589E-2</v>
      </c>
      <c r="M33" s="15">
        <f t="shared" si="11"/>
        <v>100.18305769473554</v>
      </c>
      <c r="N33" s="15">
        <f t="shared" si="12"/>
        <v>100.83894672382124</v>
      </c>
      <c r="O33" s="15">
        <f t="shared" si="13"/>
        <v>95.100671140939596</v>
      </c>
      <c r="P33" s="15">
        <f t="shared" si="14"/>
        <v>104.69448804482292</v>
      </c>
      <c r="Q33" s="18">
        <f>MAX($M$2:M33)</f>
        <v>101.96313596768087</v>
      </c>
      <c r="R33" s="18">
        <f>MAX($N$2:N33)</f>
        <v>101.33496631965713</v>
      </c>
      <c r="S33" s="18">
        <f>MAX($O$2:O33)</f>
        <v>102.21476510067113</v>
      </c>
      <c r="T33" s="18">
        <f>MAX($P$2:P33)</f>
        <v>105.80051204887869</v>
      </c>
      <c r="U33" s="19">
        <f t="shared" si="0"/>
        <v>-1.7458057326812271E-2</v>
      </c>
      <c r="V33" s="19">
        <f t="shared" si="1"/>
        <v>-4.8948513415518757E-3</v>
      </c>
      <c r="W33" s="19">
        <f t="shared" si="2"/>
        <v>-6.9599474720945409E-2</v>
      </c>
      <c r="X33" s="19">
        <f t="shared" si="3"/>
        <v>-1.0453862487402654E-2</v>
      </c>
    </row>
    <row r="34" spans="1:24" x14ac:dyDescent="0.55000000000000004">
      <c r="A34" s="14">
        <v>45189</v>
      </c>
      <c r="B34" s="15">
        <v>15727</v>
      </c>
      <c r="C34" s="15">
        <v>16303</v>
      </c>
      <c r="D34" s="15">
        <v>14100</v>
      </c>
      <c r="E34" s="15">
        <v>2121213</v>
      </c>
      <c r="F34" s="16">
        <f t="shared" si="4"/>
        <v>-9.0731522903408912E-3</v>
      </c>
      <c r="G34" s="16">
        <f t="shared" si="5"/>
        <v>-9.9593125645229819E-3</v>
      </c>
      <c r="H34" s="16">
        <f t="shared" si="6"/>
        <v>-4.9400141143259857E-3</v>
      </c>
      <c r="I34" s="16">
        <f t="shared" si="7"/>
        <v>-3.4185278732666857E-3</v>
      </c>
      <c r="J34" s="16">
        <f t="shared" si="8"/>
        <v>-5.6546244170742055E-3</v>
      </c>
      <c r="K34" s="16">
        <f t="shared" si="9"/>
        <v>-6.5407846912562961E-3</v>
      </c>
      <c r="L34" s="16">
        <f t="shared" si="10"/>
        <v>-1.5214862410593E-3</v>
      </c>
      <c r="M34" s="15">
        <f t="shared" si="11"/>
        <v>99.274081555359189</v>
      </c>
      <c r="N34" s="15">
        <f t="shared" si="12"/>
        <v>99.834660134721418</v>
      </c>
      <c r="O34" s="15">
        <f t="shared" si="13"/>
        <v>94.630872483221481</v>
      </c>
      <c r="P34" s="15">
        <f t="shared" si="14"/>
        <v>104.3365870192643</v>
      </c>
      <c r="Q34" s="18">
        <f>MAX($M$2:M34)</f>
        <v>101.96313596768087</v>
      </c>
      <c r="R34" s="18">
        <f>MAX($N$2:N34)</f>
        <v>101.33496631965713</v>
      </c>
      <c r="S34" s="18">
        <f>MAX($O$2:O34)</f>
        <v>102.21476510067113</v>
      </c>
      <c r="T34" s="18">
        <f>MAX($P$2:P34)</f>
        <v>105.80051204887869</v>
      </c>
      <c r="U34" s="19">
        <f t="shared" si="0"/>
        <v>-2.6372810004333558E-2</v>
      </c>
      <c r="V34" s="19">
        <f t="shared" si="1"/>
        <v>-1.4805414551607554E-2</v>
      </c>
      <c r="W34" s="19">
        <f t="shared" si="2"/>
        <v>-7.419566644780029E-2</v>
      </c>
      <c r="X34" s="19">
        <f t="shared" si="3"/>
        <v>-1.383665354037289E-2</v>
      </c>
    </row>
    <row r="35" spans="1:24" x14ac:dyDescent="0.55000000000000004">
      <c r="A35" s="14">
        <v>45192</v>
      </c>
      <c r="B35" s="15">
        <v>15713</v>
      </c>
      <c r="C35" s="15">
        <v>16309</v>
      </c>
      <c r="D35" s="15">
        <v>14160</v>
      </c>
      <c r="E35" s="15">
        <v>2118346.6</v>
      </c>
      <c r="F35" s="16">
        <f t="shared" si="4"/>
        <v>-8.9018884720548641E-4</v>
      </c>
      <c r="G35" s="16">
        <f t="shared" si="5"/>
        <v>3.6803042384847551E-4</v>
      </c>
      <c r="H35" s="16">
        <f t="shared" si="6"/>
        <v>4.2553191489360653E-3</v>
      </c>
      <c r="I35" s="16">
        <f t="shared" si="7"/>
        <v>-1.3513022973176136E-3</v>
      </c>
      <c r="J35" s="16">
        <f t="shared" si="8"/>
        <v>4.6111345011212723E-4</v>
      </c>
      <c r="K35" s="16">
        <f t="shared" si="9"/>
        <v>1.7193327211660892E-3</v>
      </c>
      <c r="L35" s="16">
        <f t="shared" si="10"/>
        <v>5.606621446253679E-3</v>
      </c>
      <c r="M35" s="15">
        <f t="shared" si="11"/>
        <v>99.185708875142041</v>
      </c>
      <c r="N35" s="15">
        <f t="shared" si="12"/>
        <v>99.871402327005569</v>
      </c>
      <c r="O35" s="15">
        <f t="shared" si="13"/>
        <v>95.033557046979865</v>
      </c>
      <c r="P35" s="15">
        <f t="shared" si="14"/>
        <v>104.19559674953089</v>
      </c>
      <c r="Q35" s="18">
        <f>MAX($M$2:M35)</f>
        <v>101.96313596768087</v>
      </c>
      <c r="R35" s="18">
        <f>MAX($N$2:N35)</f>
        <v>101.33496631965713</v>
      </c>
      <c r="S35" s="18">
        <f>MAX($O$2:O35)</f>
        <v>102.21476510067113</v>
      </c>
      <c r="T35" s="18">
        <f>MAX($P$2:P35)</f>
        <v>105.80051204887869</v>
      </c>
      <c r="U35" s="19">
        <f t="shared" si="0"/>
        <v>-2.7239522070203748E-2</v>
      </c>
      <c r="V35" s="19">
        <f t="shared" si="1"/>
        <v>-1.4442832970751662E-2</v>
      </c>
      <c r="W35" s="19">
        <f t="shared" si="2"/>
        <v>-7.0256073539067487E-2</v>
      </c>
      <c r="X35" s="19">
        <f t="shared" si="3"/>
        <v>-1.5169258335974267E-2</v>
      </c>
    </row>
    <row r="36" spans="1:24" x14ac:dyDescent="0.55000000000000004">
      <c r="A36" s="14">
        <v>45194</v>
      </c>
      <c r="B36" s="15">
        <v>15608</v>
      </c>
      <c r="C36" s="15">
        <v>16211</v>
      </c>
      <c r="D36" s="15">
        <v>14100</v>
      </c>
      <c r="E36" s="15">
        <v>2101036.9</v>
      </c>
      <c r="F36" s="16">
        <f t="shared" si="4"/>
        <v>-6.6823649207662372E-3</v>
      </c>
      <c r="G36" s="16">
        <f t="shared" si="5"/>
        <v>-6.0089521123306566E-3</v>
      </c>
      <c r="H36" s="16">
        <f t="shared" si="6"/>
        <v>-4.237288135593209E-3</v>
      </c>
      <c r="I36" s="16">
        <f t="shared" si="7"/>
        <v>-8.1713256933497735E-3</v>
      </c>
      <c r="J36" s="16">
        <f t="shared" si="8"/>
        <v>1.4889607725835363E-3</v>
      </c>
      <c r="K36" s="16">
        <f t="shared" si="9"/>
        <v>2.1623735810191169E-3</v>
      </c>
      <c r="L36" s="16">
        <f t="shared" si="10"/>
        <v>3.9340375577565645E-3</v>
      </c>
      <c r="M36" s="15">
        <f t="shared" si="11"/>
        <v>98.522913773513466</v>
      </c>
      <c r="N36" s="15">
        <f t="shared" si="12"/>
        <v>99.271279853031288</v>
      </c>
      <c r="O36" s="15">
        <f t="shared" si="13"/>
        <v>94.630872483221481</v>
      </c>
      <c r="P36" s="15">
        <f t="shared" si="14"/>
        <v>103.34418059267753</v>
      </c>
      <c r="Q36" s="18">
        <f>MAX($M$2:M36)</f>
        <v>101.96313596768087</v>
      </c>
      <c r="R36" s="18">
        <f>MAX($N$2:N36)</f>
        <v>101.33496631965713</v>
      </c>
      <c r="S36" s="18">
        <f>MAX($O$2:O36)</f>
        <v>102.21476510067113</v>
      </c>
      <c r="T36" s="18">
        <f>MAX($P$2:P36)</f>
        <v>105.80051204887869</v>
      </c>
      <c r="U36" s="19">
        <f t="shared" si="0"/>
        <v>-3.3739862564229561E-2</v>
      </c>
      <c r="V36" s="19">
        <f t="shared" si="1"/>
        <v>-2.036499879139464E-2</v>
      </c>
      <c r="W36" s="19">
        <f t="shared" si="2"/>
        <v>-7.419566644780029E-2</v>
      </c>
      <c r="X36" s="19">
        <f t="shared" si="3"/>
        <v>-2.3216631078934236E-2</v>
      </c>
    </row>
    <row r="37" spans="1:24" x14ac:dyDescent="0.55000000000000004">
      <c r="A37" s="14">
        <v>45195</v>
      </c>
      <c r="B37" s="15">
        <v>15611</v>
      </c>
      <c r="C37" s="15">
        <v>16153</v>
      </c>
      <c r="D37" s="15">
        <v>14060</v>
      </c>
      <c r="E37" s="15">
        <v>2097727</v>
      </c>
      <c r="F37" s="16">
        <f t="shared" si="4"/>
        <v>1.9220912352646558E-4</v>
      </c>
      <c r="G37" s="16">
        <f t="shared" si="5"/>
        <v>-3.5778175313059268E-3</v>
      </c>
      <c r="H37" s="16">
        <f t="shared" si="6"/>
        <v>-2.8368794326241176E-3</v>
      </c>
      <c r="I37" s="16">
        <f t="shared" si="7"/>
        <v>-1.5753650019187937E-3</v>
      </c>
      <c r="J37" s="16">
        <f t="shared" si="8"/>
        <v>1.7675741254452593E-3</v>
      </c>
      <c r="K37" s="16">
        <f t="shared" si="9"/>
        <v>-2.0024525293871331E-3</v>
      </c>
      <c r="L37" s="16">
        <f t="shared" si="10"/>
        <v>-1.2615144307053239E-3</v>
      </c>
      <c r="M37" s="15">
        <f t="shared" si="11"/>
        <v>98.541850776417149</v>
      </c>
      <c r="N37" s="15">
        <f t="shared" si="12"/>
        <v>98.916105327617942</v>
      </c>
      <c r="O37" s="15">
        <f t="shared" si="13"/>
        <v>94.362416107382558</v>
      </c>
      <c r="P37" s="15">
        <f t="shared" si="14"/>
        <v>103.18137578741985</v>
      </c>
      <c r="Q37" s="18">
        <f>MAX($M$2:M37)</f>
        <v>101.96313596768087</v>
      </c>
      <c r="R37" s="18">
        <f>MAX($N$2:N37)</f>
        <v>101.33496631965713</v>
      </c>
      <c r="S37" s="18">
        <f>MAX($O$2:O37)</f>
        <v>102.21476510067113</v>
      </c>
      <c r="T37" s="18">
        <f>MAX($P$2:P37)</f>
        <v>105.80051204887869</v>
      </c>
      <c r="U37" s="19">
        <f t="shared" si="0"/>
        <v>-3.3554138550114465E-2</v>
      </c>
      <c r="V37" s="19">
        <f t="shared" si="1"/>
        <v>-2.3869954072999633E-2</v>
      </c>
      <c r="W37" s="19">
        <f t="shared" si="2"/>
        <v>-7.6822061720288715E-2</v>
      </c>
      <c r="X37" s="19">
        <f t="shared" si="3"/>
        <v>-2.4755421412788858E-2</v>
      </c>
    </row>
    <row r="38" spans="1:24" x14ac:dyDescent="0.55000000000000004">
      <c r="A38" s="14">
        <v>45196</v>
      </c>
      <c r="B38" s="15">
        <v>15607</v>
      </c>
      <c r="C38" s="15">
        <v>16271</v>
      </c>
      <c r="D38" s="15">
        <v>14160</v>
      </c>
      <c r="E38" s="15">
        <v>2097976.9</v>
      </c>
      <c r="F38" s="16">
        <f t="shared" si="4"/>
        <v>-2.5622958170523624E-4</v>
      </c>
      <c r="G38" s="16">
        <f t="shared" si="5"/>
        <v>7.3051445551910454E-3</v>
      </c>
      <c r="H38" s="16">
        <f t="shared" si="6"/>
        <v>7.1123755334281391E-3</v>
      </c>
      <c r="I38" s="16">
        <f t="shared" si="7"/>
        <v>1.1912894289856091E-4</v>
      </c>
      <c r="J38" s="16">
        <f t="shared" si="8"/>
        <v>-3.7535852460379715E-4</v>
      </c>
      <c r="K38" s="16">
        <f t="shared" si="9"/>
        <v>7.1860156122924845E-3</v>
      </c>
      <c r="L38" s="16">
        <f t="shared" si="10"/>
        <v>6.9932465905295782E-3</v>
      </c>
      <c r="M38" s="15">
        <f t="shared" si="11"/>
        <v>98.516601439212252</v>
      </c>
      <c r="N38" s="15">
        <f t="shared" si="12"/>
        <v>99.63870177587269</v>
      </c>
      <c r="O38" s="15">
        <f t="shared" si="13"/>
        <v>95.033557046979865</v>
      </c>
      <c r="P38" s="15">
        <f t="shared" si="14"/>
        <v>103.19366767564422</v>
      </c>
      <c r="Q38" s="18">
        <f>MAX($M$2:M38)</f>
        <v>101.96313596768087</v>
      </c>
      <c r="R38" s="18">
        <f>MAX($N$2:N38)</f>
        <v>101.33496631965713</v>
      </c>
      <c r="S38" s="18">
        <f>MAX($O$2:O38)</f>
        <v>102.21476510067113</v>
      </c>
      <c r="T38" s="18">
        <f>MAX($P$2:P38)</f>
        <v>105.80051204887869</v>
      </c>
      <c r="U38" s="19">
        <f t="shared" si="0"/>
        <v>-3.3801770568934408E-2</v>
      </c>
      <c r="V38" s="19">
        <f t="shared" si="1"/>
        <v>-1.6739182982837719E-2</v>
      </c>
      <c r="W38" s="19">
        <f t="shared" si="2"/>
        <v>-7.0256073539067487E-2</v>
      </c>
      <c r="X38" s="19">
        <f t="shared" si="3"/>
        <v>-2.4639241557074198E-2</v>
      </c>
    </row>
    <row r="39" spans="1:24" x14ac:dyDescent="0.55000000000000004">
      <c r="A39" s="14">
        <v>45199</v>
      </c>
      <c r="B39" s="15">
        <v>15526</v>
      </c>
      <c r="C39" s="15">
        <v>16118</v>
      </c>
      <c r="D39" s="15">
        <v>14120</v>
      </c>
      <c r="E39" s="15">
        <v>2084534.8</v>
      </c>
      <c r="F39" s="16">
        <f t="shared" si="4"/>
        <v>-5.1899788556416526E-3</v>
      </c>
      <c r="G39" s="16">
        <f t="shared" si="5"/>
        <v>-9.4032327453752451E-3</v>
      </c>
      <c r="H39" s="16">
        <f t="shared" si="6"/>
        <v>-2.8248587570621764E-3</v>
      </c>
      <c r="I39" s="16">
        <f t="shared" si="7"/>
        <v>-6.40717254799128E-3</v>
      </c>
      <c r="J39" s="16">
        <f t="shared" si="8"/>
        <v>1.2171936923496274E-3</v>
      </c>
      <c r="K39" s="16">
        <f t="shared" si="9"/>
        <v>-2.9960601973839651E-3</v>
      </c>
      <c r="L39" s="16">
        <f t="shared" si="10"/>
        <v>3.5823137909291036E-3</v>
      </c>
      <c r="M39" s="15">
        <f t="shared" si="11"/>
        <v>98.005302360813062</v>
      </c>
      <c r="N39" s="15">
        <f t="shared" si="12"/>
        <v>98.701775872627124</v>
      </c>
      <c r="O39" s="15">
        <f t="shared" si="13"/>
        <v>94.765100671140942</v>
      </c>
      <c r="P39" s="15">
        <f t="shared" si="14"/>
        <v>102.53248804098629</v>
      </c>
      <c r="Q39" s="18">
        <f>MAX($M$2:M39)</f>
        <v>101.96313596768087</v>
      </c>
      <c r="R39" s="18">
        <f>MAX($N$2:N39)</f>
        <v>101.33496631965713</v>
      </c>
      <c r="S39" s="18">
        <f>MAX($O$2:O39)</f>
        <v>102.21476510067113</v>
      </c>
      <c r="T39" s="18">
        <f>MAX($P$2:P39)</f>
        <v>105.80051204887869</v>
      </c>
      <c r="U39" s="19">
        <f t="shared" si="0"/>
        <v>-3.8816318950040118E-2</v>
      </c>
      <c r="V39" s="19">
        <f t="shared" si="1"/>
        <v>-2.5985013294657966E-2</v>
      </c>
      <c r="W39" s="19">
        <f t="shared" si="2"/>
        <v>-7.2882468811556023E-2</v>
      </c>
      <c r="X39" s="19">
        <f t="shared" si="3"/>
        <v>-3.0888546232957781E-2</v>
      </c>
    </row>
    <row r="40" spans="1:24" x14ac:dyDescent="0.55000000000000004">
      <c r="A40" s="14">
        <v>45200</v>
      </c>
      <c r="B40" s="15">
        <v>15384</v>
      </c>
      <c r="C40" s="15">
        <v>16038</v>
      </c>
      <c r="D40" s="15">
        <v>13920</v>
      </c>
      <c r="E40" s="15">
        <v>2067164.4</v>
      </c>
      <c r="F40" s="16">
        <f t="shared" si="4"/>
        <v>-9.1459487311605914E-3</v>
      </c>
      <c r="G40" s="16">
        <f t="shared" si="5"/>
        <v>-4.963394962154144E-3</v>
      </c>
      <c r="H40" s="16">
        <f t="shared" si="6"/>
        <v>-1.4164305949008527E-2</v>
      </c>
      <c r="I40" s="16">
        <f t="shared" si="7"/>
        <v>-8.3329863334495879E-3</v>
      </c>
      <c r="J40" s="16">
        <f t="shared" si="8"/>
        <v>-8.1296239771100343E-4</v>
      </c>
      <c r="K40" s="16">
        <f t="shared" si="9"/>
        <v>3.3695913712954439E-3</v>
      </c>
      <c r="L40" s="16">
        <f t="shared" si="10"/>
        <v>-5.8313196155589386E-3</v>
      </c>
      <c r="M40" s="15">
        <f t="shared" si="11"/>
        <v>97.108950890039168</v>
      </c>
      <c r="N40" s="15">
        <f t="shared" si="12"/>
        <v>98.211879975505255</v>
      </c>
      <c r="O40" s="15">
        <f t="shared" si="13"/>
        <v>93.422818791946312</v>
      </c>
      <c r="P40" s="15">
        <f t="shared" si="14"/>
        <v>101.67808621940617</v>
      </c>
      <c r="Q40" s="18">
        <f>MAX($M$2:M40)</f>
        <v>101.96313596768087</v>
      </c>
      <c r="R40" s="18">
        <f>MAX($N$2:N40)</f>
        <v>101.33496631965713</v>
      </c>
      <c r="S40" s="18">
        <f>MAX($O$2:O40)</f>
        <v>102.21476510067113</v>
      </c>
      <c r="T40" s="18">
        <f>MAX($P$2:P40)</f>
        <v>105.80051204887869</v>
      </c>
      <c r="U40" s="19">
        <f t="shared" si="0"/>
        <v>-4.7607255618151267E-2</v>
      </c>
      <c r="V40" s="19">
        <f t="shared" si="1"/>
        <v>-3.0819434372733934E-2</v>
      </c>
      <c r="W40" s="19">
        <f t="shared" si="2"/>
        <v>-8.6014445173998588E-2</v>
      </c>
      <c r="X40" s="19">
        <f t="shared" si="3"/>
        <v>-3.8964138732788034E-2</v>
      </c>
    </row>
    <row r="41" spans="1:24" x14ac:dyDescent="0.55000000000000004">
      <c r="A41" s="14">
        <v>45201</v>
      </c>
      <c r="B41" s="15">
        <v>15480</v>
      </c>
      <c r="C41" s="15">
        <v>16020</v>
      </c>
      <c r="D41" s="15">
        <v>14020</v>
      </c>
      <c r="E41" s="15">
        <v>2067537.6</v>
      </c>
      <c r="F41" s="16">
        <f t="shared" si="4"/>
        <v>6.2402496099844829E-3</v>
      </c>
      <c r="G41" s="16">
        <f t="shared" si="5"/>
        <v>-1.1223344556677839E-3</v>
      </c>
      <c r="H41" s="16">
        <f t="shared" si="6"/>
        <v>7.1839080459770166E-3</v>
      </c>
      <c r="I41" s="16">
        <f t="shared" si="7"/>
        <v>1.8053716482357984E-4</v>
      </c>
      <c r="J41" s="16">
        <f t="shared" si="8"/>
        <v>6.059712445160903E-3</v>
      </c>
      <c r="K41" s="16">
        <f t="shared" si="9"/>
        <v>-1.3028716204913637E-3</v>
      </c>
      <c r="L41" s="16">
        <f t="shared" si="10"/>
        <v>7.0033708811534368E-3</v>
      </c>
      <c r="M41" s="15">
        <f t="shared" si="11"/>
        <v>97.714934982956734</v>
      </c>
      <c r="N41" s="15">
        <f t="shared" si="12"/>
        <v>98.101653398652843</v>
      </c>
      <c r="O41" s="15">
        <f t="shared" si="13"/>
        <v>94.093959731543634</v>
      </c>
      <c r="P41" s="15">
        <f t="shared" si="14"/>
        <v>101.6964428928169</v>
      </c>
      <c r="Q41" s="18">
        <f>MAX($M$2:M41)</f>
        <v>101.96313596768087</v>
      </c>
      <c r="R41" s="18">
        <f>MAX($N$2:N41)</f>
        <v>101.33496631965713</v>
      </c>
      <c r="S41" s="18">
        <f>MAX($O$2:O41)</f>
        <v>102.21476510067113</v>
      </c>
      <c r="T41" s="18">
        <f>MAX($P$2:P41)</f>
        <v>105.80051204887869</v>
      </c>
      <c r="U41" s="19">
        <f t="shared" si="0"/>
        <v>-4.166408716647052E-2</v>
      </c>
      <c r="V41" s="19">
        <f t="shared" si="1"/>
        <v>-3.1907179115300943E-2</v>
      </c>
      <c r="W41" s="19">
        <f t="shared" si="2"/>
        <v>-7.944845699277725E-2</v>
      </c>
      <c r="X41" s="19">
        <f t="shared" si="3"/>
        <v>-3.8790636043101068E-2</v>
      </c>
    </row>
    <row r="42" spans="1:24" x14ac:dyDescent="0.55000000000000004">
      <c r="A42" s="14">
        <v>45203</v>
      </c>
      <c r="B42" s="15">
        <v>15588</v>
      </c>
      <c r="C42" s="15">
        <v>16059</v>
      </c>
      <c r="D42" s="15">
        <v>14050</v>
      </c>
      <c r="E42" s="15">
        <v>2069749.2</v>
      </c>
      <c r="F42" s="16">
        <f t="shared" si="4"/>
        <v>6.9767441860464352E-3</v>
      </c>
      <c r="G42" s="16">
        <f t="shared" si="5"/>
        <v>2.434456928839035E-3</v>
      </c>
      <c r="H42" s="16">
        <f t="shared" si="6"/>
        <v>2.1398002853068032E-3</v>
      </c>
      <c r="I42" s="16">
        <f t="shared" si="7"/>
        <v>1.0696782491403933E-3</v>
      </c>
      <c r="J42" s="16">
        <f t="shared" si="8"/>
        <v>5.9070659369060419E-3</v>
      </c>
      <c r="K42" s="16">
        <f t="shared" si="9"/>
        <v>1.3647786796986416E-3</v>
      </c>
      <c r="L42" s="16">
        <f t="shared" si="10"/>
        <v>1.0701220361664099E-3</v>
      </c>
      <c r="M42" s="15">
        <f t="shared" si="11"/>
        <v>98.396667087488979</v>
      </c>
      <c r="N42" s="15">
        <f t="shared" si="12"/>
        <v>98.340477648499757</v>
      </c>
      <c r="O42" s="15">
        <f t="shared" si="13"/>
        <v>94.295302013422841</v>
      </c>
      <c r="P42" s="15">
        <f t="shared" si="14"/>
        <v>101.8052253657943</v>
      </c>
      <c r="Q42" s="18">
        <f>MAX($M$2:M42)</f>
        <v>101.96313596768087</v>
      </c>
      <c r="R42" s="18">
        <f>MAX($N$2:N42)</f>
        <v>101.33496631965713</v>
      </c>
      <c r="S42" s="18">
        <f>MAX($O$2:O42)</f>
        <v>102.21476510067113</v>
      </c>
      <c r="T42" s="18">
        <f>MAX($P$2:P42)</f>
        <v>105.80051204887869</v>
      </c>
      <c r="U42" s="19">
        <f t="shared" si="0"/>
        <v>-3.4978022658329722E-2</v>
      </c>
      <c r="V42" s="19">
        <f t="shared" si="1"/>
        <v>-2.9550398839738867E-2</v>
      </c>
      <c r="W42" s="19">
        <f t="shared" si="2"/>
        <v>-7.7478660538410682E-2</v>
      </c>
      <c r="X42" s="19">
        <f t="shared" si="3"/>
        <v>-3.7762451293606336E-2</v>
      </c>
    </row>
    <row r="43" spans="1:24" x14ac:dyDescent="0.55000000000000004">
      <c r="A43" s="14">
        <v>45206</v>
      </c>
      <c r="B43" s="15">
        <v>15444</v>
      </c>
      <c r="C43" s="15">
        <v>15953</v>
      </c>
      <c r="D43" s="15">
        <v>14070</v>
      </c>
      <c r="E43" s="15">
        <v>2052864.3</v>
      </c>
      <c r="F43" s="16">
        <f t="shared" si="4"/>
        <v>-9.2378752886835835E-3</v>
      </c>
      <c r="G43" s="16">
        <f t="shared" si="5"/>
        <v>-6.6006600660065695E-3</v>
      </c>
      <c r="H43" s="16">
        <f t="shared" si="6"/>
        <v>1.42348754448407E-3</v>
      </c>
      <c r="I43" s="16">
        <f t="shared" si="7"/>
        <v>-8.1579449336179888E-3</v>
      </c>
      <c r="J43" s="16">
        <f t="shared" si="8"/>
        <v>-1.0799303550655948E-3</v>
      </c>
      <c r="K43" s="16">
        <f t="shared" si="9"/>
        <v>1.5572848676114193E-3</v>
      </c>
      <c r="L43" s="16">
        <f t="shared" si="10"/>
        <v>9.5814324781020588E-3</v>
      </c>
      <c r="M43" s="15">
        <f t="shared" si="11"/>
        <v>97.487690948112643</v>
      </c>
      <c r="N43" s="15">
        <f t="shared" si="12"/>
        <v>97.691365584813298</v>
      </c>
      <c r="O43" s="15">
        <f t="shared" si="13"/>
        <v>94.429530201342317</v>
      </c>
      <c r="P43" s="15">
        <f t="shared" si="14"/>
        <v>100.97470394330558</v>
      </c>
      <c r="Q43" s="18">
        <f>MAX($M$2:M43)</f>
        <v>101.96313596768087</v>
      </c>
      <c r="R43" s="18">
        <f>MAX($N$2:N43)</f>
        <v>101.33496631965713</v>
      </c>
      <c r="S43" s="18">
        <f>MAX($O$2:O43)</f>
        <v>102.21476510067113</v>
      </c>
      <c r="T43" s="18">
        <f>MAX($P$2:P43)</f>
        <v>105.80051204887869</v>
      </c>
      <c r="U43" s="19">
        <f t="shared" si="0"/>
        <v>-4.3892775335850787E-2</v>
      </c>
      <c r="V43" s="19">
        <f t="shared" si="1"/>
        <v>-3.595600676818933E-2</v>
      </c>
      <c r="W43" s="19">
        <f t="shared" si="2"/>
        <v>-7.6165462902166303E-2</v>
      </c>
      <c r="X43" s="19">
        <f t="shared" si="3"/>
        <v>-4.561233222901262E-2</v>
      </c>
    </row>
    <row r="44" spans="1:24" x14ac:dyDescent="0.55000000000000004">
      <c r="A44" s="14">
        <v>45207</v>
      </c>
      <c r="B44" s="15">
        <v>14765</v>
      </c>
      <c r="C44" s="15">
        <v>15672</v>
      </c>
      <c r="D44" s="15">
        <v>13450</v>
      </c>
      <c r="E44" s="15">
        <v>2001266.7</v>
      </c>
      <c r="F44" s="16">
        <f t="shared" si="4"/>
        <v>-4.3965293965293917E-2</v>
      </c>
      <c r="G44" s="16">
        <f t="shared" si="5"/>
        <v>-1.7614241835391509E-2</v>
      </c>
      <c r="H44" s="16">
        <f t="shared" si="6"/>
        <v>-4.4065387348969476E-2</v>
      </c>
      <c r="I44" s="16">
        <f t="shared" si="7"/>
        <v>-2.5134442641922328E-2</v>
      </c>
      <c r="J44" s="16">
        <f t="shared" si="8"/>
        <v>-1.8830851323371589E-2</v>
      </c>
      <c r="K44" s="16">
        <f t="shared" si="9"/>
        <v>7.520200806530819E-3</v>
      </c>
      <c r="L44" s="16">
        <f t="shared" si="10"/>
        <v>-1.8930944707047148E-2</v>
      </c>
      <c r="M44" s="15">
        <f t="shared" si="11"/>
        <v>93.201615957581154</v>
      </c>
      <c r="N44" s="15">
        <f t="shared" si="12"/>
        <v>95.97060624617275</v>
      </c>
      <c r="O44" s="15">
        <f t="shared" si="13"/>
        <v>90.268456375838952</v>
      </c>
      <c r="P44" s="15">
        <f t="shared" si="14"/>
        <v>98.436761038757481</v>
      </c>
      <c r="Q44" s="18">
        <f>MAX($M$2:M44)</f>
        <v>101.96313596768087</v>
      </c>
      <c r="R44" s="18">
        <f>MAX($N$2:N44)</f>
        <v>101.33496631965713</v>
      </c>
      <c r="S44" s="18">
        <f>MAX($O$2:O44)</f>
        <v>102.21476510067113</v>
      </c>
      <c r="T44" s="18">
        <f>MAX($P$2:P44)</f>
        <v>105.80051204887869</v>
      </c>
      <c r="U44" s="19">
        <f t="shared" si="0"/>
        <v>-8.5928310530551388E-2</v>
      </c>
      <c r="V44" s="19">
        <f t="shared" si="1"/>
        <v>-5.2936910804931014E-2</v>
      </c>
      <c r="W44" s="19">
        <f t="shared" si="2"/>
        <v>-0.11687458962573838</v>
      </c>
      <c r="X44" s="19">
        <f t="shared" si="3"/>
        <v>-6.9600334322760471E-2</v>
      </c>
    </row>
    <row r="45" spans="1:24" x14ac:dyDescent="0.55000000000000004">
      <c r="A45" s="14">
        <v>45208</v>
      </c>
      <c r="B45" s="15">
        <v>14808</v>
      </c>
      <c r="C45" s="15">
        <v>15838</v>
      </c>
      <c r="D45" s="15">
        <v>13430</v>
      </c>
      <c r="E45" s="15">
        <v>2005595.1</v>
      </c>
      <c r="F45" s="16">
        <f t="shared" si="4"/>
        <v>2.912292583812981E-3</v>
      </c>
      <c r="G45" s="16">
        <f t="shared" si="5"/>
        <v>1.059213884635013E-2</v>
      </c>
      <c r="H45" s="16">
        <f t="shared" si="6"/>
        <v>-1.4869888475836923E-3</v>
      </c>
      <c r="I45" s="16">
        <f t="shared" si="7"/>
        <v>2.1628301715108655E-3</v>
      </c>
      <c r="J45" s="16">
        <f t="shared" si="8"/>
        <v>7.4946241230211541E-4</v>
      </c>
      <c r="K45" s="16">
        <f t="shared" si="9"/>
        <v>8.4293086748392643E-3</v>
      </c>
      <c r="L45" s="16">
        <f t="shared" si="10"/>
        <v>-3.6498190190945579E-3</v>
      </c>
      <c r="M45" s="15">
        <f t="shared" si="11"/>
        <v>93.473046332533798</v>
      </c>
      <c r="N45" s="15">
        <f t="shared" si="12"/>
        <v>96.987140232700611</v>
      </c>
      <c r="O45" s="15">
        <f t="shared" si="13"/>
        <v>90.13422818791949</v>
      </c>
      <c r="P45" s="15">
        <f t="shared" si="14"/>
        <v>98.649663035517918</v>
      </c>
      <c r="Q45" s="18">
        <f>MAX($M$2:M45)</f>
        <v>101.96313596768087</v>
      </c>
      <c r="R45" s="18">
        <f>MAX($N$2:N45)</f>
        <v>101.33496631965713</v>
      </c>
      <c r="S45" s="18">
        <f>MAX($O$2:O45)</f>
        <v>102.21476510067113</v>
      </c>
      <c r="T45" s="18">
        <f>MAX($P$2:P45)</f>
        <v>105.80051204887869</v>
      </c>
      <c r="U45" s="19">
        <f t="shared" si="0"/>
        <v>-8.3266266328236194E-2</v>
      </c>
      <c r="V45" s="19">
        <f t="shared" si="1"/>
        <v>-4.290548706792352E-2</v>
      </c>
      <c r="W45" s="19">
        <f t="shared" si="2"/>
        <v>-0.11818778726198254</v>
      </c>
      <c r="X45" s="19">
        <f t="shared" si="3"/>
        <v>-6.7588037854270033E-2</v>
      </c>
    </row>
    <row r="46" spans="1:24" x14ac:dyDescent="0.55000000000000004">
      <c r="A46" s="14">
        <v>45209</v>
      </c>
      <c r="B46" s="15">
        <v>14881</v>
      </c>
      <c r="C46" s="15">
        <v>15877</v>
      </c>
      <c r="D46" s="15">
        <v>13520</v>
      </c>
      <c r="E46" s="15">
        <v>2014066.9</v>
      </c>
      <c r="F46" s="16">
        <f t="shared" si="4"/>
        <v>4.9297676931387979E-3</v>
      </c>
      <c r="G46" s="16">
        <f t="shared" si="5"/>
        <v>2.4624321252684211E-3</v>
      </c>
      <c r="H46" s="16">
        <f t="shared" si="6"/>
        <v>6.7014147431123661E-3</v>
      </c>
      <c r="I46" s="16">
        <f t="shared" si="7"/>
        <v>4.2240829168358474E-3</v>
      </c>
      <c r="J46" s="16">
        <f t="shared" si="8"/>
        <v>7.0568477630295057E-4</v>
      </c>
      <c r="K46" s="16">
        <f t="shared" si="9"/>
        <v>-1.7616507915674262E-3</v>
      </c>
      <c r="L46" s="16">
        <f t="shared" si="10"/>
        <v>2.4773318262765187E-3</v>
      </c>
      <c r="M46" s="15">
        <f t="shared" si="11"/>
        <v>93.933846736523193</v>
      </c>
      <c r="N46" s="15">
        <f t="shared" si="12"/>
        <v>97.225964482547525</v>
      </c>
      <c r="O46" s="15">
        <f t="shared" si="13"/>
        <v>90.738255033557067</v>
      </c>
      <c r="P46" s="15">
        <f t="shared" si="14"/>
        <v>99.066367391897856</v>
      </c>
      <c r="Q46" s="18">
        <f>MAX($M$2:M46)</f>
        <v>101.96313596768087</v>
      </c>
      <c r="R46" s="18">
        <f>MAX($N$2:N46)</f>
        <v>101.33496631965713</v>
      </c>
      <c r="S46" s="18">
        <f>MAX($O$2:O46)</f>
        <v>102.21476510067113</v>
      </c>
      <c r="T46" s="18">
        <f>MAX($P$2:P46)</f>
        <v>105.80051204887869</v>
      </c>
      <c r="U46" s="19">
        <f t="shared" si="0"/>
        <v>-7.8746981984770592E-2</v>
      </c>
      <c r="V46" s="19">
        <f t="shared" si="1"/>
        <v>-4.0548706792361444E-2</v>
      </c>
      <c r="W46" s="19">
        <f t="shared" si="2"/>
        <v>-0.1122783978988835</v>
      </c>
      <c r="X46" s="19">
        <f t="shared" si="3"/>
        <v>-6.3649452413516938E-2</v>
      </c>
    </row>
    <row r="47" spans="1:24" x14ac:dyDescent="0.55000000000000004">
      <c r="A47" s="14">
        <v>45210</v>
      </c>
      <c r="B47" s="15">
        <v>14945</v>
      </c>
      <c r="C47" s="15">
        <v>15893</v>
      </c>
      <c r="D47" s="15">
        <v>13600</v>
      </c>
      <c r="E47" s="15">
        <v>2019712.8</v>
      </c>
      <c r="F47" s="16">
        <f t="shared" si="4"/>
        <v>4.3007862374839778E-3</v>
      </c>
      <c r="G47" s="16">
        <f t="shared" si="5"/>
        <v>1.0077470554890056E-3</v>
      </c>
      <c r="H47" s="16">
        <f t="shared" si="6"/>
        <v>5.9171597633136397E-3</v>
      </c>
      <c r="I47" s="16">
        <f t="shared" si="7"/>
        <v>2.8032335966596822E-3</v>
      </c>
      <c r="J47" s="16">
        <f t="shared" si="8"/>
        <v>1.4975526408242956E-3</v>
      </c>
      <c r="K47" s="16">
        <f t="shared" si="9"/>
        <v>-1.7954865411706766E-3</v>
      </c>
      <c r="L47" s="16">
        <f t="shared" si="10"/>
        <v>3.1139261666539575E-3</v>
      </c>
      <c r="M47" s="15">
        <f t="shared" si="11"/>
        <v>94.337836131801566</v>
      </c>
      <c r="N47" s="15">
        <f t="shared" si="12"/>
        <v>97.323943661971896</v>
      </c>
      <c r="O47" s="15">
        <f t="shared" si="13"/>
        <v>91.275167785234927</v>
      </c>
      <c r="P47" s="15">
        <f t="shared" si="14"/>
        <v>99.344073561269852</v>
      </c>
      <c r="Q47" s="18">
        <f>MAX($M$2:M47)</f>
        <v>101.96313596768087</v>
      </c>
      <c r="R47" s="18">
        <f>MAX($N$2:N47)</f>
        <v>101.33496631965713</v>
      </c>
      <c r="S47" s="18">
        <f>MAX($O$2:O47)</f>
        <v>102.21476510067113</v>
      </c>
      <c r="T47" s="18">
        <f>MAX($P$2:P47)</f>
        <v>105.80051204887869</v>
      </c>
      <c r="U47" s="19">
        <f t="shared" si="0"/>
        <v>-7.4784869683650057E-2</v>
      </c>
      <c r="V47" s="19">
        <f t="shared" si="1"/>
        <v>-3.9581822576746362E-2</v>
      </c>
      <c r="W47" s="19">
        <f t="shared" si="2"/>
        <v>-0.10702560735390643</v>
      </c>
      <c r="X47" s="19">
        <f t="shared" si="3"/>
        <v>-6.1024643100271891E-2</v>
      </c>
    </row>
    <row r="48" spans="1:24" x14ac:dyDescent="0.55000000000000004">
      <c r="A48" s="14">
        <v>45213</v>
      </c>
      <c r="B48" s="15">
        <v>14693</v>
      </c>
      <c r="C48" s="15">
        <v>15893</v>
      </c>
      <c r="D48" s="15">
        <v>13350</v>
      </c>
      <c r="E48" s="15">
        <v>2001462.9</v>
      </c>
      <c r="F48" s="16">
        <f t="shared" si="4"/>
        <v>-1.6861826697892268E-2</v>
      </c>
      <c r="G48" s="16">
        <f t="shared" si="5"/>
        <v>0</v>
      </c>
      <c r="H48" s="16">
        <f t="shared" si="6"/>
        <v>-1.8382352941176516E-2</v>
      </c>
      <c r="I48" s="16">
        <f t="shared" si="7"/>
        <v>-9.0358886669431593E-3</v>
      </c>
      <c r="J48" s="16">
        <f t="shared" si="8"/>
        <v>-7.8259380309491089E-3</v>
      </c>
      <c r="K48" s="16">
        <f t="shared" si="9"/>
        <v>9.0358886669431593E-3</v>
      </c>
      <c r="L48" s="16">
        <f t="shared" si="10"/>
        <v>-9.346464274233357E-3</v>
      </c>
      <c r="M48" s="15">
        <f t="shared" si="11"/>
        <v>92.747127887892972</v>
      </c>
      <c r="N48" s="15">
        <f t="shared" si="12"/>
        <v>97.323943661971896</v>
      </c>
      <c r="O48" s="15">
        <f t="shared" si="13"/>
        <v>89.59731543624163</v>
      </c>
      <c r="P48" s="15">
        <f t="shared" si="14"/>
        <v>98.446411572849613</v>
      </c>
      <c r="Q48" s="18">
        <f>MAX($M$2:M48)</f>
        <v>101.96313596768087</v>
      </c>
      <c r="R48" s="18">
        <f>MAX($N$2:N48)</f>
        <v>101.33496631965713</v>
      </c>
      <c r="S48" s="18">
        <f>MAX($O$2:O48)</f>
        <v>102.21476510067113</v>
      </c>
      <c r="T48" s="18">
        <f>MAX($P$2:P48)</f>
        <v>105.80051204887869</v>
      </c>
      <c r="U48" s="19">
        <f t="shared" si="0"/>
        <v>-9.0385686869312143E-2</v>
      </c>
      <c r="V48" s="19">
        <f t="shared" si="1"/>
        <v>-3.9581822576746362E-2</v>
      </c>
      <c r="W48" s="19">
        <f t="shared" si="2"/>
        <v>-0.12344057780695972</v>
      </c>
      <c r="X48" s="19">
        <f t="shared" si="3"/>
        <v>-6.9509119886220994E-2</v>
      </c>
    </row>
    <row r="49" spans="1:24" x14ac:dyDescent="0.55000000000000004">
      <c r="A49" s="14">
        <v>45214</v>
      </c>
      <c r="B49" s="15">
        <v>14709</v>
      </c>
      <c r="C49" s="15">
        <v>15926</v>
      </c>
      <c r="D49" s="15">
        <v>13380</v>
      </c>
      <c r="E49" s="15">
        <v>2001942.6</v>
      </c>
      <c r="F49" s="16">
        <f t="shared" si="4"/>
        <v>1.0889539236371704E-3</v>
      </c>
      <c r="G49" s="16">
        <f t="shared" si="5"/>
        <v>2.0763858302397242E-3</v>
      </c>
      <c r="H49" s="16">
        <f t="shared" si="6"/>
        <v>2.2471910112360494E-3</v>
      </c>
      <c r="I49" s="16">
        <f t="shared" si="7"/>
        <v>2.3967468994823271E-4</v>
      </c>
      <c r="J49" s="16">
        <f t="shared" si="8"/>
        <v>8.4927923368893765E-4</v>
      </c>
      <c r="K49" s="16">
        <f t="shared" si="9"/>
        <v>1.8367111402914915E-3</v>
      </c>
      <c r="L49" s="16">
        <f t="shared" si="10"/>
        <v>2.0075163212878167E-3</v>
      </c>
      <c r="M49" s="15">
        <f t="shared" si="11"/>
        <v>92.848125236712576</v>
      </c>
      <c r="N49" s="15">
        <f t="shared" si="12"/>
        <v>97.526025719534658</v>
      </c>
      <c r="O49" s="15">
        <f t="shared" si="13"/>
        <v>89.798657718120836</v>
      </c>
      <c r="P49" s="15">
        <f t="shared" si="14"/>
        <v>98.470006686019858</v>
      </c>
      <c r="Q49" s="18">
        <f>MAX($M$2:M49)</f>
        <v>101.96313596768087</v>
      </c>
      <c r="R49" s="18">
        <f>MAX($N$2:N49)</f>
        <v>101.33496631965713</v>
      </c>
      <c r="S49" s="18">
        <f>MAX($O$2:O49)</f>
        <v>102.21476510067113</v>
      </c>
      <c r="T49" s="18">
        <f>MAX($P$2:P49)</f>
        <v>105.80051204887869</v>
      </c>
      <c r="U49" s="19">
        <f t="shared" si="0"/>
        <v>-8.9395158794031815E-2</v>
      </c>
      <c r="V49" s="19">
        <f t="shared" si="1"/>
        <v>-3.7587623882040067E-2</v>
      </c>
      <c r="W49" s="19">
        <f t="shared" si="2"/>
        <v>-0.12147078135259315</v>
      </c>
      <c r="X49" s="19">
        <f t="shared" si="3"/>
        <v>-6.9286104773029988E-2</v>
      </c>
    </row>
    <row r="50" spans="1:24" x14ac:dyDescent="0.55000000000000004">
      <c r="A50" s="14">
        <v>45215</v>
      </c>
      <c r="B50" s="15">
        <v>14996</v>
      </c>
      <c r="C50" s="15">
        <v>16063</v>
      </c>
      <c r="D50" s="15">
        <v>13460</v>
      </c>
      <c r="E50" s="15">
        <v>2018165.8</v>
      </c>
      <c r="F50" s="16">
        <f t="shared" si="4"/>
        <v>1.9511863484941161E-2</v>
      </c>
      <c r="G50" s="16">
        <f t="shared" si="5"/>
        <v>8.6022855707648116E-3</v>
      </c>
      <c r="H50" s="16">
        <f t="shared" si="6"/>
        <v>5.979073243647326E-3</v>
      </c>
      <c r="I50" s="16">
        <f t="shared" si="7"/>
        <v>8.1037288481697889E-3</v>
      </c>
      <c r="J50" s="16">
        <f t="shared" si="8"/>
        <v>1.1408134636771372E-2</v>
      </c>
      <c r="K50" s="16">
        <f t="shared" si="9"/>
        <v>4.9855672259502271E-4</v>
      </c>
      <c r="L50" s="16">
        <f t="shared" si="10"/>
        <v>-2.1246556045224629E-3</v>
      </c>
      <c r="M50" s="15">
        <f t="shared" si="11"/>
        <v>94.659765181164033</v>
      </c>
      <c r="N50" s="15">
        <f t="shared" si="12"/>
        <v>98.364972443355853</v>
      </c>
      <c r="O50" s="15">
        <f t="shared" si="13"/>
        <v>90.335570469798697</v>
      </c>
      <c r="P50" s="15">
        <f t="shared" si="14"/>
        <v>99.267980919880827</v>
      </c>
      <c r="Q50" s="18">
        <f>MAX($M$2:M50)</f>
        <v>101.96313596768087</v>
      </c>
      <c r="R50" s="18">
        <f>MAX($N$2:N50)</f>
        <v>101.33496631965713</v>
      </c>
      <c r="S50" s="18">
        <f>MAX($O$2:O50)</f>
        <v>102.21476510067113</v>
      </c>
      <c r="T50" s="18">
        <f>MAX($P$2:P50)</f>
        <v>105.80051204887869</v>
      </c>
      <c r="U50" s="19">
        <f t="shared" si="0"/>
        <v>-7.1627561443694532E-2</v>
      </c>
      <c r="V50" s="19">
        <f t="shared" si="1"/>
        <v>-2.9308677785835013E-2</v>
      </c>
      <c r="W50" s="19">
        <f t="shared" si="2"/>
        <v>-0.11621799080761608</v>
      </c>
      <c r="X50" s="19">
        <f t="shared" si="3"/>
        <v>-6.1743851730886701E-2</v>
      </c>
    </row>
    <row r="51" spans="1:24" x14ac:dyDescent="0.55000000000000004">
      <c r="A51" s="14">
        <v>45216</v>
      </c>
      <c r="B51" s="15">
        <v>14992</v>
      </c>
      <c r="C51" s="15">
        <v>16000</v>
      </c>
      <c r="D51" s="15">
        <v>13580</v>
      </c>
      <c r="E51" s="15">
        <v>2031245.3</v>
      </c>
      <c r="F51" s="16">
        <f t="shared" si="4"/>
        <v>-2.6673779674579734E-4</v>
      </c>
      <c r="G51" s="16">
        <f t="shared" si="5"/>
        <v>-3.9220569009524864E-3</v>
      </c>
      <c r="H51" s="16">
        <f t="shared" si="6"/>
        <v>8.9153046062406816E-3</v>
      </c>
      <c r="I51" s="16">
        <f t="shared" si="7"/>
        <v>6.4808847717070517E-3</v>
      </c>
      <c r="J51" s="16">
        <f t="shared" si="8"/>
        <v>-6.747622568452849E-3</v>
      </c>
      <c r="K51" s="16">
        <f t="shared" si="9"/>
        <v>-1.0402941672659538E-2</v>
      </c>
      <c r="L51" s="16">
        <f t="shared" si="10"/>
        <v>2.4344198345336299E-3</v>
      </c>
      <c r="M51" s="15">
        <f t="shared" si="11"/>
        <v>94.634515843959136</v>
      </c>
      <c r="N51" s="15">
        <f t="shared" si="12"/>
        <v>97.97917942437239</v>
      </c>
      <c r="O51" s="15">
        <f t="shared" si="13"/>
        <v>91.140939597315466</v>
      </c>
      <c r="P51" s="15">
        <f t="shared" si="14"/>
        <v>99.91132526574259</v>
      </c>
      <c r="Q51" s="18">
        <f>MAX($M$2:M51)</f>
        <v>101.96313596768087</v>
      </c>
      <c r="R51" s="18">
        <f>MAX($N$2:N51)</f>
        <v>101.33496631965713</v>
      </c>
      <c r="S51" s="18">
        <f>MAX($O$2:O51)</f>
        <v>102.21476510067113</v>
      </c>
      <c r="T51" s="18">
        <f>MAX($P$2:P51)</f>
        <v>105.80051204887869</v>
      </c>
      <c r="U51" s="19">
        <f t="shared" si="0"/>
        <v>-7.1875193462514475E-2</v>
      </c>
      <c r="V51" s="19">
        <f t="shared" si="1"/>
        <v>-3.3115784384819769E-2</v>
      </c>
      <c r="W51" s="19">
        <f t="shared" si="2"/>
        <v>-0.10833880499015058</v>
      </c>
      <c r="X51" s="19">
        <f t="shared" si="3"/>
        <v>-5.5663121747608901E-2</v>
      </c>
    </row>
    <row r="52" spans="1:24" x14ac:dyDescent="0.55000000000000004">
      <c r="A52" s="14">
        <v>45217</v>
      </c>
      <c r="B52" s="15">
        <v>14745</v>
      </c>
      <c r="C52" s="15">
        <v>15968</v>
      </c>
      <c r="D52" s="15">
        <v>13400</v>
      </c>
      <c r="E52" s="15">
        <v>2023543.8</v>
      </c>
      <c r="F52" s="16">
        <f t="shared" si="4"/>
        <v>-1.6475453575240162E-2</v>
      </c>
      <c r="G52" s="16">
        <f t="shared" si="5"/>
        <v>-2.0000000000000018E-3</v>
      </c>
      <c r="H52" s="16">
        <f t="shared" si="6"/>
        <v>-1.3254786450662692E-2</v>
      </c>
      <c r="I52" s="16">
        <f t="shared" si="7"/>
        <v>-3.7915164652935207E-3</v>
      </c>
      <c r="J52" s="16">
        <f t="shared" si="8"/>
        <v>-1.2683937109946641E-2</v>
      </c>
      <c r="K52" s="16">
        <f t="shared" si="9"/>
        <v>1.7915164652935189E-3</v>
      </c>
      <c r="L52" s="16">
        <f t="shared" si="10"/>
        <v>-9.4632699853691715E-3</v>
      </c>
      <c r="M52" s="15">
        <f t="shared" si="11"/>
        <v>93.075369271556653</v>
      </c>
      <c r="N52" s="15">
        <f t="shared" si="12"/>
        <v>97.783221065523648</v>
      </c>
      <c r="O52" s="15">
        <f t="shared" si="13"/>
        <v>89.932885906040298</v>
      </c>
      <c r="P52" s="15">
        <f t="shared" si="14"/>
        <v>99.532509830928234</v>
      </c>
      <c r="Q52" s="18">
        <f>MAX($M$2:M52)</f>
        <v>101.96313596768087</v>
      </c>
      <c r="R52" s="18">
        <f>MAX($N$2:N52)</f>
        <v>101.33496631965713</v>
      </c>
      <c r="S52" s="18">
        <f>MAX($O$2:O52)</f>
        <v>102.21476510067113</v>
      </c>
      <c r="T52" s="18">
        <f>MAX($P$2:P52)</f>
        <v>105.80051204887869</v>
      </c>
      <c r="U52" s="19">
        <f t="shared" si="0"/>
        <v>-8.716647062465166E-2</v>
      </c>
      <c r="V52" s="19">
        <f t="shared" si="1"/>
        <v>-3.5049552816050045E-2</v>
      </c>
      <c r="W52" s="19">
        <f t="shared" si="2"/>
        <v>-0.12015758371634888</v>
      </c>
      <c r="X52" s="19">
        <f t="shared" si="3"/>
        <v>-5.9243590570286719E-2</v>
      </c>
    </row>
    <row r="53" spans="1:24" x14ac:dyDescent="0.55000000000000004">
      <c r="A53" s="14">
        <v>45220</v>
      </c>
      <c r="B53" s="15">
        <v>14833</v>
      </c>
      <c r="C53" s="15">
        <v>16230</v>
      </c>
      <c r="D53" s="15">
        <v>13350</v>
      </c>
      <c r="E53" s="15">
        <v>2024972.8</v>
      </c>
      <c r="F53" s="16">
        <f t="shared" si="4"/>
        <v>5.9681247880638555E-3</v>
      </c>
      <c r="G53" s="16">
        <f t="shared" si="5"/>
        <v>1.640781563126259E-2</v>
      </c>
      <c r="H53" s="16">
        <f t="shared" si="6"/>
        <v>-3.7313432835820448E-3</v>
      </c>
      <c r="I53" s="16">
        <f t="shared" si="7"/>
        <v>7.0618683914824842E-4</v>
      </c>
      <c r="J53" s="16">
        <f t="shared" si="8"/>
        <v>5.2619379489156071E-3</v>
      </c>
      <c r="K53" s="16">
        <f t="shared" si="9"/>
        <v>1.5701628792114342E-2</v>
      </c>
      <c r="L53" s="16">
        <f t="shared" si="10"/>
        <v>-4.4375301227302932E-3</v>
      </c>
      <c r="M53" s="15">
        <f t="shared" si="11"/>
        <v>93.630854690064425</v>
      </c>
      <c r="N53" s="15">
        <f t="shared" si="12"/>
        <v>99.387630128597749</v>
      </c>
      <c r="O53" s="15">
        <f t="shared" si="13"/>
        <v>89.597315436241644</v>
      </c>
      <c r="P53" s="15">
        <f t="shared" si="14"/>
        <v>99.602798379438227</v>
      </c>
      <c r="Q53" s="18">
        <f>MAX($M$2:M53)</f>
        <v>101.96313596768087</v>
      </c>
      <c r="R53" s="18">
        <f>MAX($N$2:N53)</f>
        <v>101.33496631965713</v>
      </c>
      <c r="S53" s="18">
        <f>MAX($O$2:O53)</f>
        <v>102.21476510067113</v>
      </c>
      <c r="T53" s="18">
        <f>MAX($P$2:P53)</f>
        <v>105.80051204887869</v>
      </c>
      <c r="U53" s="19">
        <f t="shared" si="0"/>
        <v>-8.1718566210610799E-2</v>
      </c>
      <c r="V53" s="19">
        <f t="shared" si="1"/>
        <v>-1.92168237853515E-2</v>
      </c>
      <c r="W53" s="19">
        <f t="shared" si="2"/>
        <v>-0.12344057780695949</v>
      </c>
      <c r="X53" s="19">
        <f t="shared" si="3"/>
        <v>-5.8579240775103125E-2</v>
      </c>
    </row>
    <row r="54" spans="1:24" x14ac:dyDescent="0.55000000000000004">
      <c r="A54" s="14">
        <v>45221</v>
      </c>
      <c r="B54" s="15">
        <v>14885</v>
      </c>
      <c r="C54" s="15">
        <v>16098</v>
      </c>
      <c r="D54" s="15">
        <v>13490</v>
      </c>
      <c r="E54" s="15">
        <v>2032212.1</v>
      </c>
      <c r="F54" s="16">
        <f t="shared" si="4"/>
        <v>3.5056967572304476E-3</v>
      </c>
      <c r="G54" s="16">
        <f t="shared" si="5"/>
        <v>-8.1330868761552155E-3</v>
      </c>
      <c r="H54" s="16">
        <f t="shared" si="6"/>
        <v>1.048689138576786E-2</v>
      </c>
      <c r="I54" s="16">
        <f t="shared" si="7"/>
        <v>3.5750109828636134E-3</v>
      </c>
      <c r="J54" s="16">
        <f t="shared" si="8"/>
        <v>-6.9314225633165805E-5</v>
      </c>
      <c r="K54" s="16">
        <f t="shared" si="9"/>
        <v>-1.1708097859018829E-2</v>
      </c>
      <c r="L54" s="16">
        <f t="shared" si="10"/>
        <v>6.9118804029042469E-3</v>
      </c>
      <c r="M54" s="15">
        <f t="shared" si="11"/>
        <v>93.959096073728105</v>
      </c>
      <c r="N54" s="15">
        <f t="shared" si="12"/>
        <v>98.579301898346685</v>
      </c>
      <c r="O54" s="15">
        <f t="shared" si="13"/>
        <v>90.536912751677889</v>
      </c>
      <c r="P54" s="15">
        <f t="shared" si="14"/>
        <v>99.958879477568672</v>
      </c>
      <c r="Q54" s="18">
        <f>MAX($M$2:M54)</f>
        <v>101.96313596768087</v>
      </c>
      <c r="R54" s="18">
        <f>MAX($N$2:N54)</f>
        <v>101.33496631965713</v>
      </c>
      <c r="S54" s="18">
        <f>MAX($O$2:O54)</f>
        <v>102.21476510067113</v>
      </c>
      <c r="T54" s="18">
        <f>MAX($P$2:P54)</f>
        <v>105.80051204887869</v>
      </c>
      <c r="U54" s="19">
        <f t="shared" si="0"/>
        <v>-7.8499349965950427E-2</v>
      </c>
      <c r="V54" s="19">
        <f t="shared" si="1"/>
        <v>-2.719361856417668E-2</v>
      </c>
      <c r="W54" s="19">
        <f t="shared" si="2"/>
        <v>-0.11424819435324973</v>
      </c>
      <c r="X54" s="19">
        <f t="shared" si="3"/>
        <v>-5.5213651221378224E-2</v>
      </c>
    </row>
    <row r="55" spans="1:24" x14ac:dyDescent="0.55000000000000004">
      <c r="A55" s="14">
        <v>45222</v>
      </c>
      <c r="B55" s="15">
        <v>14807</v>
      </c>
      <c r="C55" s="15">
        <v>16000</v>
      </c>
      <c r="D55" s="15">
        <v>13360</v>
      </c>
      <c r="E55" s="15">
        <v>2021903.6</v>
      </c>
      <c r="F55" s="16">
        <f t="shared" si="4"/>
        <v>-5.2401746724890508E-3</v>
      </c>
      <c r="G55" s="16">
        <f t="shared" si="5"/>
        <v>-6.08771275934894E-3</v>
      </c>
      <c r="H55" s="16">
        <f t="shared" si="6"/>
        <v>-9.6367679762787706E-3</v>
      </c>
      <c r="I55" s="16">
        <f t="shared" si="7"/>
        <v>-5.0725512361627922E-3</v>
      </c>
      <c r="J55" s="16">
        <f t="shared" si="8"/>
        <v>-1.6762343632625853E-4</v>
      </c>
      <c r="K55" s="16">
        <f t="shared" si="9"/>
        <v>-1.0151615231861477E-3</v>
      </c>
      <c r="L55" s="16">
        <f t="shared" si="10"/>
        <v>-4.5642167401159783E-3</v>
      </c>
      <c r="M55" s="15">
        <f t="shared" si="11"/>
        <v>93.466733998232584</v>
      </c>
      <c r="N55" s="15">
        <f t="shared" si="12"/>
        <v>97.979179424372404</v>
      </c>
      <c r="O55" s="15">
        <f t="shared" si="13"/>
        <v>89.664429530201375</v>
      </c>
      <c r="P55" s="15">
        <f t="shared" si="14"/>
        <v>99.451832939909281</v>
      </c>
      <c r="Q55" s="18">
        <f>MAX($M$2:M55)</f>
        <v>101.96313596768087</v>
      </c>
      <c r="R55" s="18">
        <f>MAX($N$2:N55)</f>
        <v>101.33496631965713</v>
      </c>
      <c r="S55" s="18">
        <f>MAX($O$2:O55)</f>
        <v>102.21476510067113</v>
      </c>
      <c r="T55" s="18">
        <f>MAX($P$2:P55)</f>
        <v>105.80051204887869</v>
      </c>
      <c r="U55" s="19">
        <f t="shared" si="0"/>
        <v>-8.3328174332941041E-2</v>
      </c>
      <c r="V55" s="19">
        <f t="shared" si="1"/>
        <v>-3.3115784384819658E-2</v>
      </c>
      <c r="W55" s="19">
        <f t="shared" si="2"/>
        <v>-0.12278397898883742</v>
      </c>
      <c r="X55" s="19">
        <f t="shared" si="3"/>
        <v>-6.0006128382784962E-2</v>
      </c>
    </row>
    <row r="56" spans="1:24" x14ac:dyDescent="0.55000000000000004">
      <c r="A56" s="14">
        <v>45223</v>
      </c>
      <c r="B56" s="15">
        <v>14628</v>
      </c>
      <c r="C56" s="15">
        <v>15777</v>
      </c>
      <c r="D56" s="15">
        <v>13200</v>
      </c>
      <c r="E56" s="15">
        <v>2000346.7</v>
      </c>
      <c r="F56" s="16">
        <f t="shared" si="4"/>
        <v>-1.2088876882555555E-2</v>
      </c>
      <c r="G56" s="16">
        <f t="shared" si="5"/>
        <v>-1.3937500000000047E-2</v>
      </c>
      <c r="H56" s="16">
        <f t="shared" si="6"/>
        <v>-1.19760479041916E-2</v>
      </c>
      <c r="I56" s="16">
        <f t="shared" si="7"/>
        <v>-1.0661685354336425E-2</v>
      </c>
      <c r="J56" s="16">
        <f t="shared" si="8"/>
        <v>-1.4271915282191294E-3</v>
      </c>
      <c r="K56" s="16">
        <f t="shared" si="9"/>
        <v>-3.2758146456636217E-3</v>
      </c>
      <c r="L56" s="16">
        <f t="shared" si="10"/>
        <v>-1.3143625498551748E-3</v>
      </c>
      <c r="M56" s="15">
        <f t="shared" si="11"/>
        <v>92.336826158313386</v>
      </c>
      <c r="N56" s="15">
        <f t="shared" si="12"/>
        <v>96.613594611145203</v>
      </c>
      <c r="O56" s="15">
        <f t="shared" si="13"/>
        <v>88.590604026845668</v>
      </c>
      <c r="P56" s="15">
        <f t="shared" si="14"/>
        <v>98.391508789191931</v>
      </c>
      <c r="Q56" s="18">
        <f>MAX($M$2:M56)</f>
        <v>101.96313596768087</v>
      </c>
      <c r="R56" s="18">
        <f>MAX($N$2:N56)</f>
        <v>101.33496631965713</v>
      </c>
      <c r="S56" s="18">
        <f>MAX($O$2:O56)</f>
        <v>102.21476510067113</v>
      </c>
      <c r="T56" s="18">
        <f>MAX($P$2:P56)</f>
        <v>105.80051204887869</v>
      </c>
      <c r="U56" s="19">
        <f t="shared" si="0"/>
        <v>-9.4409707175137525E-2</v>
      </c>
      <c r="V56" s="19">
        <f t="shared" si="1"/>
        <v>-4.6591733139956348E-2</v>
      </c>
      <c r="W56" s="19">
        <f t="shared" si="2"/>
        <v>-0.13328956007879145</v>
      </c>
      <c r="X56" s="19">
        <f t="shared" si="3"/>
        <v>-7.0028047276972316E-2</v>
      </c>
    </row>
    <row r="57" spans="1:24" x14ac:dyDescent="0.55000000000000004">
      <c r="A57" s="14">
        <v>45224</v>
      </c>
      <c r="B57" s="15">
        <v>14632</v>
      </c>
      <c r="C57" s="15">
        <v>15831</v>
      </c>
      <c r="D57" s="15">
        <v>13180</v>
      </c>
      <c r="E57" s="15">
        <v>2002075.1</v>
      </c>
      <c r="F57" s="16">
        <f t="shared" si="4"/>
        <v>2.7344818156960216E-4</v>
      </c>
      <c r="G57" s="16">
        <f t="shared" si="5"/>
        <v>3.4227039361094391E-3</v>
      </c>
      <c r="H57" s="16">
        <f t="shared" si="6"/>
        <v>-1.5151515151514694E-3</v>
      </c>
      <c r="I57" s="16">
        <f t="shared" si="7"/>
        <v>8.6405021689506256E-4</v>
      </c>
      <c r="J57" s="16">
        <f t="shared" si="8"/>
        <v>-5.9060203532546041E-4</v>
      </c>
      <c r="K57" s="16">
        <f t="shared" si="9"/>
        <v>2.5586537192143766E-3</v>
      </c>
      <c r="L57" s="16">
        <f t="shared" si="10"/>
        <v>-2.379201732046532E-3</v>
      </c>
      <c r="M57" s="15">
        <f t="shared" si="11"/>
        <v>92.362075495518283</v>
      </c>
      <c r="N57" s="15">
        <f t="shared" si="12"/>
        <v>96.944274341702453</v>
      </c>
      <c r="O57" s="15">
        <f t="shared" si="13"/>
        <v>88.456375838926206</v>
      </c>
      <c r="P57" s="15">
        <f t="shared" si="14"/>
        <v>98.476523993701861</v>
      </c>
      <c r="Q57" s="18">
        <f>MAX($M$2:M57)</f>
        <v>101.96313596768087</v>
      </c>
      <c r="R57" s="18">
        <f>MAX($N$2:N57)</f>
        <v>101.33496631965713</v>
      </c>
      <c r="S57" s="18">
        <f>MAX($O$2:O57)</f>
        <v>102.21476510067113</v>
      </c>
      <c r="T57" s="18">
        <f>MAX($P$2:P57)</f>
        <v>105.80051204887869</v>
      </c>
      <c r="U57" s="19">
        <f t="shared" si="0"/>
        <v>-9.4162075156317471E-2</v>
      </c>
      <c r="V57" s="19">
        <f t="shared" si="1"/>
        <v>-4.3328498912255098E-2</v>
      </c>
      <c r="W57" s="19">
        <f t="shared" si="2"/>
        <v>-0.13460275771503571</v>
      </c>
      <c r="X57" s="19">
        <f t="shared" si="3"/>
        <v>-6.9224504809515697E-2</v>
      </c>
    </row>
    <row r="58" spans="1:24" x14ac:dyDescent="0.55000000000000004">
      <c r="A58" s="14">
        <v>45227</v>
      </c>
      <c r="B58" s="15">
        <v>14180</v>
      </c>
      <c r="C58" s="15">
        <v>15439</v>
      </c>
      <c r="D58" s="15">
        <v>12680</v>
      </c>
      <c r="E58" s="15">
        <v>1951216.6</v>
      </c>
      <c r="F58" s="16">
        <f t="shared" si="4"/>
        <v>-3.0891197375615076E-2</v>
      </c>
      <c r="G58" s="16">
        <f t="shared" si="5"/>
        <v>-2.4761543806455677E-2</v>
      </c>
      <c r="H58" s="16">
        <f t="shared" si="6"/>
        <v>-3.793626707132014E-2</v>
      </c>
      <c r="I58" s="16">
        <f t="shared" si="7"/>
        <v>-2.5402893228131163E-2</v>
      </c>
      <c r="J58" s="16">
        <f t="shared" si="8"/>
        <v>-5.4883041474839134E-3</v>
      </c>
      <c r="K58" s="16">
        <f t="shared" si="9"/>
        <v>6.4134942167548559E-4</v>
      </c>
      <c r="L58" s="16">
        <f t="shared" si="10"/>
        <v>-1.2533373843188977E-2</v>
      </c>
      <c r="M58" s="15">
        <f t="shared" si="11"/>
        <v>89.508900391364762</v>
      </c>
      <c r="N58" s="15">
        <f t="shared" si="12"/>
        <v>94.543784445805329</v>
      </c>
      <c r="O58" s="15">
        <f t="shared" si="13"/>
        <v>85.100671140939625</v>
      </c>
      <c r="P58" s="15">
        <f t="shared" si="14"/>
        <v>95.974935369212361</v>
      </c>
      <c r="Q58" s="18">
        <f>MAX($M$2:M58)</f>
        <v>101.96313596768087</v>
      </c>
      <c r="R58" s="18">
        <f>MAX($N$2:N58)</f>
        <v>101.33496631965713</v>
      </c>
      <c r="S58" s="18">
        <f>MAX($O$2:O58)</f>
        <v>102.21476510067113</v>
      </c>
      <c r="T58" s="18">
        <f>MAX($P$2:P58)</f>
        <v>105.80051204887869</v>
      </c>
      <c r="U58" s="19">
        <f t="shared" si="0"/>
        <v>-0.12214449328298138</v>
      </c>
      <c r="V58" s="19">
        <f t="shared" si="1"/>
        <v>-6.7017162194827007E-2</v>
      </c>
      <c r="W58" s="19">
        <f t="shared" si="2"/>
        <v>-0.16743269862114207</v>
      </c>
      <c r="X58" s="19">
        <f t="shared" si="3"/>
        <v>-9.2868895333200419E-2</v>
      </c>
    </row>
    <row r="59" spans="1:24" x14ac:dyDescent="0.55000000000000004">
      <c r="A59" s="14">
        <v>45228</v>
      </c>
      <c r="B59" s="15">
        <v>14389</v>
      </c>
      <c r="C59" s="15">
        <v>15671</v>
      </c>
      <c r="D59" s="15">
        <v>12850</v>
      </c>
      <c r="E59" s="15">
        <v>1961310.8</v>
      </c>
      <c r="F59" s="16">
        <f t="shared" si="4"/>
        <v>1.4739069111424641E-2</v>
      </c>
      <c r="G59" s="16">
        <f t="shared" si="5"/>
        <v>1.5026879979273211E-2</v>
      </c>
      <c r="H59" s="16">
        <f t="shared" si="6"/>
        <v>1.3406940063091399E-2</v>
      </c>
      <c r="I59" s="16">
        <f t="shared" si="7"/>
        <v>5.1732852211281433E-3</v>
      </c>
      <c r="J59" s="16">
        <f t="shared" si="8"/>
        <v>9.5657838902964976E-3</v>
      </c>
      <c r="K59" s="16">
        <f t="shared" si="9"/>
        <v>9.8535947581450678E-3</v>
      </c>
      <c r="L59" s="16">
        <f t="shared" si="10"/>
        <v>8.233654841963256E-3</v>
      </c>
      <c r="M59" s="15">
        <f t="shared" si="11"/>
        <v>90.828178260320712</v>
      </c>
      <c r="N59" s="15">
        <f t="shared" si="12"/>
        <v>95.964482547458729</v>
      </c>
      <c r="O59" s="15">
        <f t="shared" si="13"/>
        <v>86.241610738255048</v>
      </c>
      <c r="P59" s="15">
        <f t="shared" si="14"/>
        <v>96.471441083956634</v>
      </c>
      <c r="Q59" s="18">
        <f>MAX($M$2:M59)</f>
        <v>101.96313596768087</v>
      </c>
      <c r="R59" s="18">
        <f>MAX($N$2:N59)</f>
        <v>101.33496631965713</v>
      </c>
      <c r="S59" s="18">
        <f>MAX($O$2:O59)</f>
        <v>102.21476510067113</v>
      </c>
      <c r="T59" s="18">
        <f>MAX($P$2:P59)</f>
        <v>105.80051204887869</v>
      </c>
      <c r="U59" s="19">
        <f t="shared" si="0"/>
        <v>-0.10920572029963449</v>
      </c>
      <c r="V59" s="19">
        <f t="shared" si="1"/>
        <v>-5.2997341068406922E-2</v>
      </c>
      <c r="W59" s="19">
        <f t="shared" si="2"/>
        <v>-0.15627051871306608</v>
      </c>
      <c r="X59" s="19">
        <f t="shared" si="3"/>
        <v>-8.8176047395802093E-2</v>
      </c>
    </row>
    <row r="60" spans="1:24" x14ac:dyDescent="0.55000000000000004">
      <c r="A60" s="14">
        <v>45229</v>
      </c>
      <c r="B60" s="15">
        <v>14584</v>
      </c>
      <c r="C60" s="15">
        <v>15851</v>
      </c>
      <c r="D60" s="15">
        <v>13200</v>
      </c>
      <c r="E60" s="15">
        <v>1981414.2</v>
      </c>
      <c r="F60" s="16">
        <f t="shared" si="4"/>
        <v>1.3552018903328911E-2</v>
      </c>
      <c r="G60" s="16">
        <f t="shared" si="5"/>
        <v>1.1486184672324651E-2</v>
      </c>
      <c r="H60" s="16">
        <f t="shared" si="6"/>
        <v>2.7237354085603016E-2</v>
      </c>
      <c r="I60" s="16">
        <f t="shared" si="7"/>
        <v>1.0249981797887386E-2</v>
      </c>
      <c r="J60" s="16">
        <f t="shared" si="8"/>
        <v>3.3020371054415243E-3</v>
      </c>
      <c r="K60" s="16">
        <f t="shared" si="9"/>
        <v>1.2362028744372644E-3</v>
      </c>
      <c r="L60" s="16">
        <f t="shared" si="10"/>
        <v>1.698737228771563E-2</v>
      </c>
      <c r="M60" s="15">
        <f t="shared" si="11"/>
        <v>92.0590834490595</v>
      </c>
      <c r="N60" s="15">
        <f t="shared" si="12"/>
        <v>97.06674831598292</v>
      </c>
      <c r="O60" s="15">
        <f t="shared" si="13"/>
        <v>88.590604026845639</v>
      </c>
      <c r="P60" s="15">
        <f t="shared" si="14"/>
        <v>97.460271599083157</v>
      </c>
      <c r="Q60" s="18">
        <f>MAX($M$2:M60)</f>
        <v>101.96313596768087</v>
      </c>
      <c r="R60" s="18">
        <f>MAX($N$2:N60)</f>
        <v>101.33496631965713</v>
      </c>
      <c r="S60" s="18">
        <f>MAX($O$2:O60)</f>
        <v>102.21476510067113</v>
      </c>
      <c r="T60" s="18">
        <f>MAX($P$2:P60)</f>
        <v>105.80051204887869</v>
      </c>
      <c r="U60" s="19">
        <f t="shared" si="0"/>
        <v>-9.71336593821579E-2</v>
      </c>
      <c r="V60" s="19">
        <f t="shared" si="1"/>
        <v>-4.2119893642736161E-2</v>
      </c>
      <c r="W60" s="19">
        <f t="shared" si="2"/>
        <v>-0.13328956007879178</v>
      </c>
      <c r="X60" s="19">
        <f t="shared" si="3"/>
        <v>-7.8829868478731302E-2</v>
      </c>
    </row>
    <row r="61" spans="1:24" x14ac:dyDescent="0.55000000000000004">
      <c r="A61" s="14">
        <v>45230</v>
      </c>
      <c r="B61" s="15">
        <v>14574</v>
      </c>
      <c r="C61" s="15">
        <v>15818</v>
      </c>
      <c r="D61" s="15">
        <v>12950</v>
      </c>
      <c r="E61" s="15">
        <v>1981204.7</v>
      </c>
      <c r="F61" s="16">
        <f t="shared" si="4"/>
        <v>-6.856829402084319E-4</v>
      </c>
      <c r="G61" s="16">
        <f t="shared" si="5"/>
        <v>-2.0818875780708179E-3</v>
      </c>
      <c r="H61" s="16">
        <f t="shared" si="6"/>
        <v>-1.8939393939393923E-2</v>
      </c>
      <c r="I61" s="16">
        <f t="shared" si="7"/>
        <v>-1.0573256212653703E-4</v>
      </c>
      <c r="J61" s="16">
        <f t="shared" si="8"/>
        <v>-5.7995037808189487E-4</v>
      </c>
      <c r="K61" s="16">
        <f t="shared" si="9"/>
        <v>-1.9761550159442809E-3</v>
      </c>
      <c r="L61" s="16">
        <f t="shared" si="10"/>
        <v>-1.8833661377267386E-2</v>
      </c>
      <c r="M61" s="15">
        <f t="shared" si="11"/>
        <v>91.995960106047249</v>
      </c>
      <c r="N61" s="15">
        <f t="shared" si="12"/>
        <v>96.864666258420144</v>
      </c>
      <c r="O61" s="15">
        <f t="shared" si="13"/>
        <v>86.912751677852356</v>
      </c>
      <c r="P61" s="15">
        <f t="shared" si="14"/>
        <v>97.449966874861431</v>
      </c>
      <c r="Q61" s="18">
        <f>MAX($M$2:M61)</f>
        <v>101.96313596768087</v>
      </c>
      <c r="R61" s="18">
        <f>MAX($N$2:N61)</f>
        <v>101.33496631965713</v>
      </c>
      <c r="S61" s="18">
        <f>MAX($O$2:O61)</f>
        <v>102.21476510067113</v>
      </c>
      <c r="T61" s="18">
        <f>MAX($P$2:P61)</f>
        <v>105.80051204887869</v>
      </c>
      <c r="U61" s="19">
        <f t="shared" si="0"/>
        <v>-9.7752739429208035E-2</v>
      </c>
      <c r="V61" s="19">
        <f t="shared" si="1"/>
        <v>-4.4114092337442568E-2</v>
      </c>
      <c r="W61" s="19">
        <f t="shared" si="2"/>
        <v>-0.14970453053184485</v>
      </c>
      <c r="X61" s="19">
        <f t="shared" si="3"/>
        <v>-7.8927266156891496E-2</v>
      </c>
    </row>
    <row r="62" spans="1:24" x14ac:dyDescent="0.55000000000000004">
      <c r="A62" s="14">
        <v>45231</v>
      </c>
      <c r="B62" s="15">
        <v>14339</v>
      </c>
      <c r="C62" s="15">
        <v>15818</v>
      </c>
      <c r="D62" s="15">
        <v>12830</v>
      </c>
      <c r="E62" s="15">
        <v>1970519.8</v>
      </c>
      <c r="F62" s="16">
        <f t="shared" si="4"/>
        <v>-1.6124605461781294E-2</v>
      </c>
      <c r="G62" s="16">
        <f t="shared" si="5"/>
        <v>0</v>
      </c>
      <c r="H62" s="16">
        <f t="shared" si="6"/>
        <v>-9.2664092664093145E-3</v>
      </c>
      <c r="I62" s="16">
        <f t="shared" si="7"/>
        <v>-5.3931327742156032E-3</v>
      </c>
      <c r="J62" s="16">
        <f t="shared" si="8"/>
        <v>-1.0731472687565691E-2</v>
      </c>
      <c r="K62" s="16">
        <f t="shared" si="9"/>
        <v>5.3931327742156032E-3</v>
      </c>
      <c r="L62" s="16">
        <f t="shared" si="10"/>
        <v>-3.8732764921937113E-3</v>
      </c>
      <c r="M62" s="15">
        <f t="shared" si="11"/>
        <v>90.512561545259473</v>
      </c>
      <c r="N62" s="15">
        <f t="shared" si="12"/>
        <v>96.864666258420144</v>
      </c>
      <c r="O62" s="15">
        <f t="shared" si="13"/>
        <v>86.107382550335572</v>
      </c>
      <c r="P62" s="15">
        <f t="shared" si="14"/>
        <v>96.924406264662395</v>
      </c>
      <c r="Q62" s="18">
        <f>MAX($M$2:M62)</f>
        <v>101.96313596768087</v>
      </c>
      <c r="R62" s="18">
        <f>MAX($N$2:N62)</f>
        <v>101.33496631965713</v>
      </c>
      <c r="S62" s="18">
        <f>MAX($O$2:O62)</f>
        <v>102.21476510067113</v>
      </c>
      <c r="T62" s="18">
        <f>MAX($P$2:P62)</f>
        <v>105.80051204887869</v>
      </c>
      <c r="U62" s="19">
        <f t="shared" si="0"/>
        <v>-0.11230112053488495</v>
      </c>
      <c r="V62" s="19">
        <f t="shared" si="1"/>
        <v>-4.4114092337442568E-2</v>
      </c>
      <c r="W62" s="19">
        <f t="shared" si="2"/>
        <v>-0.15758371634931045</v>
      </c>
      <c r="X62" s="19">
        <f t="shared" si="3"/>
        <v>-8.3894733705217162E-2</v>
      </c>
    </row>
    <row r="63" spans="1:24" x14ac:dyDescent="0.55000000000000004">
      <c r="A63" s="14">
        <v>45234</v>
      </c>
      <c r="B63" s="15">
        <v>14742</v>
      </c>
      <c r="C63" s="15">
        <v>16021</v>
      </c>
      <c r="D63" s="15">
        <v>13270</v>
      </c>
      <c r="E63" s="15">
        <v>1999208.2</v>
      </c>
      <c r="F63" s="16">
        <f t="shared" si="4"/>
        <v>2.810516772438798E-2</v>
      </c>
      <c r="G63" s="16">
        <f t="shared" si="5"/>
        <v>1.2833480844607337E-2</v>
      </c>
      <c r="H63" s="16">
        <f t="shared" si="6"/>
        <v>3.4294621979735096E-2</v>
      </c>
      <c r="I63" s="16">
        <f t="shared" si="7"/>
        <v>1.455879814047023E-2</v>
      </c>
      <c r="J63" s="16">
        <f t="shared" si="8"/>
        <v>1.354636958391775E-2</v>
      </c>
      <c r="K63" s="16">
        <f t="shared" si="9"/>
        <v>-1.7253172958628937E-3</v>
      </c>
      <c r="L63" s="16">
        <f t="shared" si="10"/>
        <v>1.9735823839264865E-2</v>
      </c>
      <c r="M63" s="15">
        <f t="shared" si="11"/>
        <v>93.056432268652983</v>
      </c>
      <c r="N63" s="15">
        <f t="shared" si="12"/>
        <v>98.107777097366863</v>
      </c>
      <c r="O63" s="15">
        <f t="shared" si="13"/>
        <v>89.060402684563769</v>
      </c>
      <c r="P63" s="15">
        <f t="shared" si="14"/>
        <v>98.335509130354538</v>
      </c>
      <c r="Q63" s="18">
        <f>MAX($M$2:M63)</f>
        <v>101.96313596768087</v>
      </c>
      <c r="R63" s="18">
        <f>MAX($N$2:N63)</f>
        <v>101.33496631965713</v>
      </c>
      <c r="S63" s="18">
        <f>MAX($O$2:O63)</f>
        <v>102.21476510067113</v>
      </c>
      <c r="T63" s="18">
        <f>MAX($P$2:P63)</f>
        <v>105.80051204887869</v>
      </c>
      <c r="U63" s="19">
        <f t="shared" si="0"/>
        <v>-8.7352194638766645E-2</v>
      </c>
      <c r="V63" s="19">
        <f t="shared" si="1"/>
        <v>-3.1846748851825035E-2</v>
      </c>
      <c r="W63" s="19">
        <f t="shared" si="2"/>
        <v>-0.12869336835193679</v>
      </c>
      <c r="X63" s="19">
        <f t="shared" si="3"/>
        <v>-7.0557342057809724E-2</v>
      </c>
    </row>
    <row r="64" spans="1:24" x14ac:dyDescent="0.55000000000000004">
      <c r="A64" s="14">
        <v>45235</v>
      </c>
      <c r="B64" s="15">
        <v>14831</v>
      </c>
      <c r="C64" s="15">
        <v>16090</v>
      </c>
      <c r="D64" s="15">
        <v>13220</v>
      </c>
      <c r="E64" s="15">
        <v>2016734.8</v>
      </c>
      <c r="F64" s="16">
        <f t="shared" si="4"/>
        <v>6.0371727038392997E-3</v>
      </c>
      <c r="G64" s="16">
        <f t="shared" si="5"/>
        <v>4.3068472629672616E-3</v>
      </c>
      <c r="H64" s="16">
        <f t="shared" si="6"/>
        <v>-3.7678975131876236E-3</v>
      </c>
      <c r="I64" s="16">
        <f t="shared" si="7"/>
        <v>8.7667707645457948E-3</v>
      </c>
      <c r="J64" s="16">
        <f t="shared" si="8"/>
        <v>-2.7295980607064951E-3</v>
      </c>
      <c r="K64" s="16">
        <f t="shared" si="9"/>
        <v>-4.4599235015785332E-3</v>
      </c>
      <c r="L64" s="16">
        <f t="shared" si="10"/>
        <v>-1.2534668277733418E-2</v>
      </c>
      <c r="M64" s="15">
        <f t="shared" si="11"/>
        <v>93.618230021461969</v>
      </c>
      <c r="N64" s="15">
        <f t="shared" si="12"/>
        <v>98.530312308634464</v>
      </c>
      <c r="O64" s="15">
        <f t="shared" si="13"/>
        <v>88.724832214765115</v>
      </c>
      <c r="P64" s="15">
        <f t="shared" si="14"/>
        <v>99.197593996915259</v>
      </c>
      <c r="Q64" s="18">
        <f>MAX($M$2:M64)</f>
        <v>101.96313596768087</v>
      </c>
      <c r="R64" s="18">
        <f>MAX($N$2:N64)</f>
        <v>101.33496631965713</v>
      </c>
      <c r="S64" s="18">
        <f>MAX($O$2:O64)</f>
        <v>102.21476510067113</v>
      </c>
      <c r="T64" s="18">
        <f>MAX($P$2:P64)</f>
        <v>105.80051204887869</v>
      </c>
      <c r="U64" s="19">
        <f t="shared" si="0"/>
        <v>-8.1842382220020937E-2</v>
      </c>
      <c r="V64" s="19">
        <f t="shared" si="1"/>
        <v>-2.767706067198461E-2</v>
      </c>
      <c r="W64" s="19">
        <f t="shared" si="2"/>
        <v>-0.1319763624425474</v>
      </c>
      <c r="X64" s="19">
        <f t="shared" si="3"/>
        <v>-6.240913133684034E-2</v>
      </c>
    </row>
    <row r="65" spans="1:24" x14ac:dyDescent="0.55000000000000004">
      <c r="A65" s="14">
        <v>45236</v>
      </c>
      <c r="B65" s="15">
        <v>14971</v>
      </c>
      <c r="C65" s="15">
        <v>16066</v>
      </c>
      <c r="D65" s="15">
        <v>13330</v>
      </c>
      <c r="E65" s="15">
        <v>2030871.7</v>
      </c>
      <c r="F65" s="16">
        <f t="shared" si="4"/>
        <v>9.4396871417976591E-3</v>
      </c>
      <c r="G65" s="16">
        <f t="shared" si="5"/>
        <v>-1.4916096954630254E-3</v>
      </c>
      <c r="H65" s="16">
        <f t="shared" si="6"/>
        <v>8.320726172466042E-3</v>
      </c>
      <c r="I65" s="16">
        <f t="shared" si="7"/>
        <v>7.0097962310164963E-3</v>
      </c>
      <c r="J65" s="16">
        <f t="shared" si="8"/>
        <v>2.4298909107811628E-3</v>
      </c>
      <c r="K65" s="16">
        <f t="shared" si="9"/>
        <v>-8.5014059264795216E-3</v>
      </c>
      <c r="L65" s="16">
        <f t="shared" si="10"/>
        <v>1.3109299414495457E-3</v>
      </c>
      <c r="M65" s="15">
        <f t="shared" si="11"/>
        <v>94.501956823633421</v>
      </c>
      <c r="N65" s="15">
        <f t="shared" si="12"/>
        <v>98.383343539497901</v>
      </c>
      <c r="O65" s="15">
        <f t="shared" si="13"/>
        <v>89.463087248322168</v>
      </c>
      <c r="P65" s="15">
        <f t="shared" si="14"/>
        <v>99.892948917440734</v>
      </c>
      <c r="Q65" s="18">
        <f>MAX($M$2:M65)</f>
        <v>101.96313596768087</v>
      </c>
      <c r="R65" s="18">
        <f>MAX($N$2:N65)</f>
        <v>101.33496631965713</v>
      </c>
      <c r="S65" s="18">
        <f>MAX($O$2:O65)</f>
        <v>102.21476510067113</v>
      </c>
      <c r="T65" s="18">
        <f>MAX($P$2:P65)</f>
        <v>105.80051204887869</v>
      </c>
      <c r="U65" s="19">
        <f t="shared" si="0"/>
        <v>-7.3175261561319704E-2</v>
      </c>
      <c r="V65" s="19">
        <f t="shared" si="1"/>
        <v>-2.9127386995407401E-2</v>
      </c>
      <c r="W65" s="19">
        <f t="shared" si="2"/>
        <v>-0.12475377544320387</v>
      </c>
      <c r="X65" s="19">
        <f t="shared" si="3"/>
        <v>-5.5836810399449877E-2</v>
      </c>
    </row>
    <row r="66" spans="1:24" x14ac:dyDescent="0.55000000000000004">
      <c r="A66" s="14">
        <v>45237</v>
      </c>
      <c r="B66" s="15">
        <v>15269</v>
      </c>
      <c r="C66" s="15">
        <v>16456</v>
      </c>
      <c r="D66" s="15">
        <v>13630</v>
      </c>
      <c r="E66" s="15">
        <v>2052696</v>
      </c>
      <c r="F66" s="16">
        <f t="shared" si="4"/>
        <v>1.9905149956582768E-2</v>
      </c>
      <c r="G66" s="16">
        <f t="shared" si="5"/>
        <v>2.4274866177019794E-2</v>
      </c>
      <c r="H66" s="16">
        <f t="shared" si="6"/>
        <v>2.2505626406601698E-2</v>
      </c>
      <c r="I66" s="16">
        <f t="shared" si="7"/>
        <v>1.0746272154956937E-2</v>
      </c>
      <c r="J66" s="16">
        <f t="shared" si="8"/>
        <v>9.158877801625831E-3</v>
      </c>
      <c r="K66" s="16">
        <f t="shared" si="9"/>
        <v>1.3528594022062856E-2</v>
      </c>
      <c r="L66" s="16">
        <f t="shared" si="10"/>
        <v>1.175935425164476E-2</v>
      </c>
      <c r="M66" s="15">
        <f t="shared" si="11"/>
        <v>96.383032445398356</v>
      </c>
      <c r="N66" s="15">
        <f t="shared" si="12"/>
        <v>100.77158603796698</v>
      </c>
      <c r="O66" s="15">
        <f t="shared" si="13"/>
        <v>91.47651006711412</v>
      </c>
      <c r="P66" s="15">
        <f t="shared" si="14"/>
        <v>100.96642573286876</v>
      </c>
      <c r="Q66" s="18">
        <f>MAX($M$2:M66)</f>
        <v>101.96313596768087</v>
      </c>
      <c r="R66" s="18">
        <f>MAX($N$2:N66)</f>
        <v>101.33496631965713</v>
      </c>
      <c r="S66" s="18">
        <f>MAX($O$2:O66)</f>
        <v>102.21476510067113</v>
      </c>
      <c r="T66" s="18">
        <f>MAX($P$2:P66)</f>
        <v>105.80051204887869</v>
      </c>
      <c r="U66" s="19">
        <f t="shared" ref="U66:U129" si="15">M66/Q66-1</f>
        <v>-5.4726676159227106E-2</v>
      </c>
      <c r="V66" s="19">
        <f t="shared" ref="V66:V129" si="16">N66/R66-1</f>
        <v>-5.5595842397873074E-3</v>
      </c>
      <c r="W66" s="19">
        <f t="shared" ref="W66:W129" si="17">O66/S66-1</f>
        <v>-0.10505581089954008</v>
      </c>
      <c r="X66" s="19">
        <f t="shared" ref="X66:X129" si="18">P66/T66-1</f>
        <v>-4.5690575805310218E-2</v>
      </c>
    </row>
    <row r="67" spans="1:24" x14ac:dyDescent="0.55000000000000004">
      <c r="A67" s="14">
        <v>45238</v>
      </c>
      <c r="B67" s="15">
        <v>15358</v>
      </c>
      <c r="C67" s="15">
        <v>16256</v>
      </c>
      <c r="D67" s="15">
        <v>13620</v>
      </c>
      <c r="E67" s="15">
        <v>2055944.8</v>
      </c>
      <c r="F67" s="16">
        <f t="shared" ref="F67:F130" si="19">B67/B66-1</f>
        <v>5.8288034579867531E-3</v>
      </c>
      <c r="G67" s="16">
        <f t="shared" ref="G67:G130" si="20">C67/C66-1</f>
        <v>-1.2153621779290247E-2</v>
      </c>
      <c r="H67" s="16">
        <f t="shared" ref="H67:H130" si="21">D67/D66-1</f>
        <v>-7.336757153337814E-4</v>
      </c>
      <c r="I67" s="16">
        <f t="shared" ref="I67:I130" si="22">E67/E66-1</f>
        <v>1.582699045547864E-3</v>
      </c>
      <c r="J67" s="16">
        <f t="shared" ref="J67:J130" si="23">F67-I67</f>
        <v>4.2461044124388891E-3</v>
      </c>
      <c r="K67" s="16">
        <f t="shared" ref="K67:K130" si="24">G67-I67</f>
        <v>-1.3736320824838111E-2</v>
      </c>
      <c r="L67" s="16">
        <f t="shared" ref="L67:L130" si="25">H67-I67</f>
        <v>-2.3163747608816454E-3</v>
      </c>
      <c r="M67" s="15">
        <f t="shared" ref="M67:M130" si="26">M66*(1+F67)</f>
        <v>96.944830198207342</v>
      </c>
      <c r="N67" s="15">
        <f t="shared" ref="N67:N130" si="27">N66*(1+G67)</f>
        <v>99.546846295162325</v>
      </c>
      <c r="O67" s="15">
        <f t="shared" ref="O67:O130" si="28">O66*(1+H67)</f>
        <v>91.409395973154389</v>
      </c>
      <c r="P67" s="15">
        <f t="shared" ref="P67:P130" si="29">P66*(1+I67)</f>
        <v>101.12622519850855</v>
      </c>
      <c r="Q67" s="18">
        <f>MAX($M$2:M67)</f>
        <v>101.96313596768087</v>
      </c>
      <c r="R67" s="18">
        <f>MAX($N$2:N67)</f>
        <v>101.33496631965713</v>
      </c>
      <c r="S67" s="18">
        <f>MAX($O$2:O67)</f>
        <v>102.21476510067113</v>
      </c>
      <c r="T67" s="18">
        <f>MAX($P$2:P67)</f>
        <v>105.80051204887869</v>
      </c>
      <c r="U67" s="19">
        <f t="shared" si="15"/>
        <v>-4.9216863740481398E-2</v>
      </c>
      <c r="V67" s="19">
        <f t="shared" si="16"/>
        <v>-1.7645636934977116E-2</v>
      </c>
      <c r="W67" s="19">
        <f t="shared" si="17"/>
        <v>-0.10571240971766216</v>
      </c>
      <c r="X67" s="19">
        <f t="shared" si="18"/>
        <v>-4.4180191190479889E-2</v>
      </c>
    </row>
    <row r="68" spans="1:24" x14ac:dyDescent="0.55000000000000004">
      <c r="A68" s="14">
        <v>45241</v>
      </c>
      <c r="B68" s="15">
        <v>15324</v>
      </c>
      <c r="C68" s="15">
        <v>16258</v>
      </c>
      <c r="D68" s="15">
        <v>13840</v>
      </c>
      <c r="E68" s="15">
        <v>2054482.9</v>
      </c>
      <c r="F68" s="16">
        <f t="shared" si="19"/>
        <v>-2.213829925771571E-3</v>
      </c>
      <c r="G68" s="16">
        <f t="shared" si="20"/>
        <v>1.2303149606296415E-4</v>
      </c>
      <c r="H68" s="16">
        <f t="shared" si="21"/>
        <v>1.6152716593245131E-2</v>
      </c>
      <c r="I68" s="16">
        <f t="shared" si="22"/>
        <v>-7.1105994674569573E-4</v>
      </c>
      <c r="J68" s="16">
        <f t="shared" si="23"/>
        <v>-1.5027699790258753E-3</v>
      </c>
      <c r="K68" s="16">
        <f t="shared" si="24"/>
        <v>8.3409144280865988E-4</v>
      </c>
      <c r="L68" s="16">
        <f t="shared" si="25"/>
        <v>1.6863776539990827E-2</v>
      </c>
      <c r="M68" s="15">
        <f t="shared" si="26"/>
        <v>96.730210831965707</v>
      </c>
      <c r="N68" s="15">
        <f t="shared" si="27"/>
        <v>99.559093692590366</v>
      </c>
      <c r="O68" s="15">
        <f t="shared" si="28"/>
        <v>92.88590604026848</v>
      </c>
      <c r="P68" s="15">
        <f t="shared" si="29"/>
        <v>101.0543183902043</v>
      </c>
      <c r="Q68" s="18">
        <f>MAX($M$2:M68)</f>
        <v>101.96313596768087</v>
      </c>
      <c r="R68" s="18">
        <f>MAX($N$2:N68)</f>
        <v>101.33496631965713</v>
      </c>
      <c r="S68" s="18">
        <f>MAX($O$2:O68)</f>
        <v>102.21476510067113</v>
      </c>
      <c r="T68" s="18">
        <f>MAX($P$2:P68)</f>
        <v>105.80051204887869</v>
      </c>
      <c r="U68" s="19">
        <f t="shared" si="15"/>
        <v>-5.1321735900451637E-2</v>
      </c>
      <c r="V68" s="19">
        <f t="shared" si="16"/>
        <v>-1.75247764080253E-2</v>
      </c>
      <c r="W68" s="19">
        <f t="shared" si="17"/>
        <v>-9.1267235718975326E-2</v>
      </c>
      <c r="X68" s="19">
        <f t="shared" si="18"/>
        <v>-4.485983637283053E-2</v>
      </c>
    </row>
    <row r="69" spans="1:24" x14ac:dyDescent="0.55000000000000004">
      <c r="A69" s="14">
        <v>45242</v>
      </c>
      <c r="B69" s="15">
        <v>15227</v>
      </c>
      <c r="C69" s="15">
        <v>16189</v>
      </c>
      <c r="D69" s="15">
        <v>13740</v>
      </c>
      <c r="E69" s="15">
        <v>2053632.8</v>
      </c>
      <c r="F69" s="16">
        <f t="shared" si="19"/>
        <v>-6.3299399634559883E-3</v>
      </c>
      <c r="G69" s="16">
        <f t="shared" si="20"/>
        <v>-4.2440644605732381E-3</v>
      </c>
      <c r="H69" s="16">
        <f t="shared" si="21"/>
        <v>-7.225433526011571E-3</v>
      </c>
      <c r="I69" s="16">
        <f t="shared" si="22"/>
        <v>-4.1377808498666013E-4</v>
      </c>
      <c r="J69" s="16">
        <f t="shared" si="23"/>
        <v>-5.9161618784693282E-3</v>
      </c>
      <c r="K69" s="16">
        <f t="shared" si="24"/>
        <v>-3.8302863755865779E-3</v>
      </c>
      <c r="L69" s="16">
        <f t="shared" si="25"/>
        <v>-6.8116554410249108E-3</v>
      </c>
      <c r="M69" s="15">
        <f t="shared" si="26"/>
        <v>96.117914404746926</v>
      </c>
      <c r="N69" s="15">
        <f t="shared" si="27"/>
        <v>99.136558481322766</v>
      </c>
      <c r="O69" s="15">
        <f t="shared" si="28"/>
        <v>92.214765100671158</v>
      </c>
      <c r="P69" s="15">
        <f t="shared" si="29"/>
        <v>101.01250432786117</v>
      </c>
      <c r="Q69" s="18">
        <f>MAX($M$2:M69)</f>
        <v>101.96313596768087</v>
      </c>
      <c r="R69" s="18">
        <f>MAX($N$2:N69)</f>
        <v>101.33496631965713</v>
      </c>
      <c r="S69" s="18">
        <f>MAX($O$2:O69)</f>
        <v>102.21476510067113</v>
      </c>
      <c r="T69" s="18">
        <f>MAX($P$2:P69)</f>
        <v>105.80051204887869</v>
      </c>
      <c r="U69" s="19">
        <f t="shared" si="15"/>
        <v>-5.7326812356837453E-2</v>
      </c>
      <c r="V69" s="19">
        <f t="shared" si="16"/>
        <v>-2.1694464587865614E-2</v>
      </c>
      <c r="W69" s="19">
        <f t="shared" si="17"/>
        <v>-9.7833223900196664E-2</v>
      </c>
      <c r="X69" s="19">
        <f t="shared" si="18"/>
        <v>-4.5255052440630106E-2</v>
      </c>
    </row>
    <row r="70" spans="1:24" x14ac:dyDescent="0.55000000000000004">
      <c r="A70" s="14">
        <v>45243</v>
      </c>
      <c r="B70" s="15">
        <v>15401</v>
      </c>
      <c r="C70" s="15">
        <v>16381</v>
      </c>
      <c r="D70" s="15">
        <v>13850</v>
      </c>
      <c r="E70" s="15">
        <v>2055960.3</v>
      </c>
      <c r="F70" s="16">
        <f t="shared" si="19"/>
        <v>1.1427070335588096E-2</v>
      </c>
      <c r="G70" s="16">
        <f t="shared" si="20"/>
        <v>1.1859904873679605E-2</v>
      </c>
      <c r="H70" s="16">
        <f t="shared" si="21"/>
        <v>8.0058224163026548E-3</v>
      </c>
      <c r="I70" s="16">
        <f t="shared" si="22"/>
        <v>1.1333574337144547E-3</v>
      </c>
      <c r="J70" s="16">
        <f t="shared" si="23"/>
        <v>1.0293712901873642E-2</v>
      </c>
      <c r="K70" s="16">
        <f t="shared" si="24"/>
        <v>1.0726547439965151E-2</v>
      </c>
      <c r="L70" s="16">
        <f t="shared" si="25"/>
        <v>6.8724649825882E-3</v>
      </c>
      <c r="M70" s="15">
        <f t="shared" si="26"/>
        <v>97.21626057316</v>
      </c>
      <c r="N70" s="15">
        <f t="shared" si="27"/>
        <v>100.31230863441523</v>
      </c>
      <c r="O70" s="15">
        <f t="shared" si="28"/>
        <v>92.953020134228197</v>
      </c>
      <c r="P70" s="15">
        <f t="shared" si="29"/>
        <v>101.12698760053927</v>
      </c>
      <c r="Q70" s="18">
        <f>MAX($M$2:M70)</f>
        <v>101.96313596768087</v>
      </c>
      <c r="R70" s="18">
        <f>MAX($N$2:N70)</f>
        <v>101.33496631965713</v>
      </c>
      <c r="S70" s="18">
        <f>MAX($O$2:O70)</f>
        <v>102.21476510067113</v>
      </c>
      <c r="T70" s="18">
        <f>MAX($P$2:P70)</f>
        <v>105.80051204887869</v>
      </c>
      <c r="U70" s="19">
        <f t="shared" si="15"/>
        <v>-4.6554819538166092E-2</v>
      </c>
      <c r="V70" s="19">
        <f t="shared" si="16"/>
        <v>-1.0091854000483513E-2</v>
      </c>
      <c r="W70" s="19">
        <f t="shared" si="17"/>
        <v>-9.0610636900853359E-2</v>
      </c>
      <c r="X70" s="19">
        <f t="shared" si="18"/>
        <v>-4.417298515701229E-2</v>
      </c>
    </row>
    <row r="71" spans="1:24" x14ac:dyDescent="0.55000000000000004">
      <c r="A71" s="14">
        <v>45244</v>
      </c>
      <c r="B71" s="15">
        <v>15231</v>
      </c>
      <c r="C71" s="15">
        <v>16177</v>
      </c>
      <c r="D71" s="15">
        <v>13610</v>
      </c>
      <c r="E71" s="15">
        <v>2046067</v>
      </c>
      <c r="F71" s="16">
        <f t="shared" si="19"/>
        <v>-1.103824426985256E-2</v>
      </c>
      <c r="G71" s="16">
        <f t="shared" si="20"/>
        <v>-1.2453452170197221E-2</v>
      </c>
      <c r="H71" s="16">
        <f t="shared" si="21"/>
        <v>-1.7328519855595692E-2</v>
      </c>
      <c r="I71" s="16">
        <f t="shared" si="22"/>
        <v>-4.8120092591282804E-3</v>
      </c>
      <c r="J71" s="16">
        <f t="shared" si="23"/>
        <v>-6.2262350107242792E-3</v>
      </c>
      <c r="K71" s="16">
        <f t="shared" si="24"/>
        <v>-7.6414429110689408E-3</v>
      </c>
      <c r="L71" s="16">
        <f t="shared" si="25"/>
        <v>-1.2516510596467412E-2</v>
      </c>
      <c r="M71" s="15">
        <f t="shared" si="26"/>
        <v>96.143163741951824</v>
      </c>
      <c r="N71" s="15">
        <f t="shared" si="27"/>
        <v>99.063074096754477</v>
      </c>
      <c r="O71" s="15">
        <f t="shared" si="28"/>
        <v>91.342281879194644</v>
      </c>
      <c r="P71" s="15">
        <f t="shared" si="29"/>
        <v>100.64036359985772</v>
      </c>
      <c r="Q71" s="18">
        <f>MAX($M$2:M71)</f>
        <v>101.96313596768087</v>
      </c>
      <c r="R71" s="18">
        <f>MAX($N$2:N71)</f>
        <v>101.33496631965713</v>
      </c>
      <c r="S71" s="18">
        <f>MAX($O$2:O71)</f>
        <v>102.21476510067113</v>
      </c>
      <c r="T71" s="18">
        <f>MAX($P$2:P71)</f>
        <v>105.80051204887869</v>
      </c>
      <c r="U71" s="19">
        <f t="shared" si="15"/>
        <v>-5.7079180338017399E-2</v>
      </c>
      <c r="V71" s="19">
        <f t="shared" si="16"/>
        <v>-2.2419627749577176E-2</v>
      </c>
      <c r="W71" s="19">
        <f t="shared" si="17"/>
        <v>-0.10636900853578446</v>
      </c>
      <c r="X71" s="19">
        <f t="shared" si="18"/>
        <v>-4.8772433602561671E-2</v>
      </c>
    </row>
    <row r="72" spans="1:24" x14ac:dyDescent="0.55000000000000004">
      <c r="A72" s="14">
        <v>45245</v>
      </c>
      <c r="B72" s="15">
        <v>15224</v>
      </c>
      <c r="C72" s="15">
        <v>16185</v>
      </c>
      <c r="D72" s="15">
        <v>13570</v>
      </c>
      <c r="E72" s="15">
        <v>2038883.4</v>
      </c>
      <c r="F72" s="16">
        <f t="shared" si="19"/>
        <v>-4.5958899612630333E-4</v>
      </c>
      <c r="G72" s="16">
        <f t="shared" si="20"/>
        <v>4.9452926995119384E-4</v>
      </c>
      <c r="H72" s="16">
        <f t="shared" si="21"/>
        <v>-2.9390154298309934E-3</v>
      </c>
      <c r="I72" s="16">
        <f t="shared" si="22"/>
        <v>-3.5109309714687065E-3</v>
      </c>
      <c r="J72" s="16">
        <f t="shared" si="23"/>
        <v>3.0513419753424031E-3</v>
      </c>
      <c r="K72" s="16">
        <f t="shared" si="24"/>
        <v>4.0054602414199003E-3</v>
      </c>
      <c r="L72" s="16">
        <f t="shared" si="25"/>
        <v>5.7191554163771308E-4</v>
      </c>
      <c r="M72" s="15">
        <f t="shared" si="26"/>
        <v>96.098977401843257</v>
      </c>
      <c r="N72" s="15">
        <f t="shared" si="27"/>
        <v>99.112063686466669</v>
      </c>
      <c r="O72" s="15">
        <f t="shared" si="28"/>
        <v>91.073825503355721</v>
      </c>
      <c r="P72" s="15">
        <f t="shared" si="29"/>
        <v>100.2870222303151</v>
      </c>
      <c r="Q72" s="18">
        <f>MAX($M$2:M72)</f>
        <v>101.96313596768087</v>
      </c>
      <c r="R72" s="18">
        <f>MAX($N$2:N72)</f>
        <v>101.33496631965713</v>
      </c>
      <c r="S72" s="18">
        <f>MAX($O$2:O72)</f>
        <v>102.21476510067113</v>
      </c>
      <c r="T72" s="18">
        <f>MAX($P$2:P72)</f>
        <v>105.80051204887869</v>
      </c>
      <c r="U72" s="19">
        <f t="shared" si="15"/>
        <v>-5.7512536370952438E-2</v>
      </c>
      <c r="V72" s="19">
        <f t="shared" si="16"/>
        <v>-2.1936185641769468E-2</v>
      </c>
      <c r="W72" s="19">
        <f t="shared" si="17"/>
        <v>-0.10899540380827288</v>
      </c>
      <c r="X72" s="19">
        <f t="shared" si="18"/>
        <v>-5.2112127926341345E-2</v>
      </c>
    </row>
    <row r="73" spans="1:24" x14ac:dyDescent="0.55000000000000004">
      <c r="A73" s="14">
        <v>45248</v>
      </c>
      <c r="B73" s="15">
        <v>15201</v>
      </c>
      <c r="C73" s="15">
        <v>16188</v>
      </c>
      <c r="D73" s="15">
        <v>13410</v>
      </c>
      <c r="E73" s="15">
        <v>2028579.2</v>
      </c>
      <c r="F73" s="16">
        <f t="shared" si="19"/>
        <v>-1.5107724645296861E-3</v>
      </c>
      <c r="G73" s="16">
        <f t="shared" si="20"/>
        <v>1.853568118628246E-4</v>
      </c>
      <c r="H73" s="16">
        <f t="shared" si="21"/>
        <v>-1.179071481208549E-2</v>
      </c>
      <c r="I73" s="16">
        <f t="shared" si="22"/>
        <v>-5.05384466811587E-3</v>
      </c>
      <c r="J73" s="16">
        <f t="shared" si="23"/>
        <v>3.5430722035861839E-3</v>
      </c>
      <c r="K73" s="16">
        <f t="shared" si="24"/>
        <v>5.2392014799786946E-3</v>
      </c>
      <c r="L73" s="16">
        <f t="shared" si="25"/>
        <v>-6.7368701439696199E-3</v>
      </c>
      <c r="M73" s="15">
        <f t="shared" si="26"/>
        <v>95.953793712915086</v>
      </c>
      <c r="N73" s="15">
        <f t="shared" si="27"/>
        <v>99.130434782608745</v>
      </c>
      <c r="O73" s="15">
        <f t="shared" si="28"/>
        <v>90.000000000000014</v>
      </c>
      <c r="P73" s="15">
        <f t="shared" si="29"/>
        <v>99.780187197735202</v>
      </c>
      <c r="Q73" s="18">
        <f>MAX($M$2:M73)</f>
        <v>101.96313596768087</v>
      </c>
      <c r="R73" s="18">
        <f>MAX($N$2:N73)</f>
        <v>101.33496631965713</v>
      </c>
      <c r="S73" s="18">
        <f>MAX($O$2:O73)</f>
        <v>102.21476510067113</v>
      </c>
      <c r="T73" s="18">
        <f>MAX($P$2:P73)</f>
        <v>105.80051204887869</v>
      </c>
      <c r="U73" s="19">
        <f t="shared" si="15"/>
        <v>-5.8936420479167695E-2</v>
      </c>
      <c r="V73" s="19">
        <f t="shared" si="16"/>
        <v>-2.1754894851341633E-2</v>
      </c>
      <c r="W73" s="19">
        <f t="shared" si="17"/>
        <v>-0.11950098489822691</v>
      </c>
      <c r="X73" s="19">
        <f t="shared" si="18"/>
        <v>-5.6902605994592514E-2</v>
      </c>
    </row>
    <row r="74" spans="1:24" x14ac:dyDescent="0.55000000000000004">
      <c r="A74" s="14">
        <v>45249</v>
      </c>
      <c r="B74" s="15">
        <v>15257</v>
      </c>
      <c r="C74" s="15">
        <v>16276</v>
      </c>
      <c r="D74" s="15">
        <v>13390</v>
      </c>
      <c r="E74" s="15">
        <v>2026241.6</v>
      </c>
      <c r="F74" s="16">
        <f t="shared" si="19"/>
        <v>3.6839681599893925E-3</v>
      </c>
      <c r="G74" s="16">
        <f t="shared" si="20"/>
        <v>5.4361255250803264E-3</v>
      </c>
      <c r="H74" s="16">
        <f t="shared" si="21"/>
        <v>-1.491424310216205E-3</v>
      </c>
      <c r="I74" s="16">
        <f t="shared" si="22"/>
        <v>-1.1523336135951245E-3</v>
      </c>
      <c r="J74" s="16">
        <f t="shared" si="23"/>
        <v>4.8363017735845171E-3</v>
      </c>
      <c r="K74" s="16">
        <f t="shared" si="24"/>
        <v>6.588459138675451E-3</v>
      </c>
      <c r="L74" s="16">
        <f t="shared" si="25"/>
        <v>-3.3909069662108049E-4</v>
      </c>
      <c r="M74" s="15">
        <f t="shared" si="26"/>
        <v>96.30728443378365</v>
      </c>
      <c r="N74" s="15">
        <f t="shared" si="27"/>
        <v>99.669320269442792</v>
      </c>
      <c r="O74" s="15">
        <f t="shared" si="28"/>
        <v>89.865771812080553</v>
      </c>
      <c r="P74" s="15">
        <f t="shared" si="29"/>
        <v>99.665207134056445</v>
      </c>
      <c r="Q74" s="18">
        <f>MAX($M$2:M74)</f>
        <v>101.96313596768087</v>
      </c>
      <c r="R74" s="18">
        <f>MAX($N$2:N74)</f>
        <v>101.33496631965713</v>
      </c>
      <c r="S74" s="18">
        <f>MAX($O$2:O74)</f>
        <v>102.21476510067113</v>
      </c>
      <c r="T74" s="18">
        <f>MAX($P$2:P74)</f>
        <v>105.80051204887869</v>
      </c>
      <c r="U74" s="19">
        <f t="shared" si="15"/>
        <v>-5.5469572215687379E-2</v>
      </c>
      <c r="V74" s="19">
        <f t="shared" si="16"/>
        <v>-1.6437031665458068E-2</v>
      </c>
      <c r="W74" s="19">
        <f t="shared" si="17"/>
        <v>-0.12081418253447118</v>
      </c>
      <c r="X74" s="19">
        <f t="shared" si="18"/>
        <v>-5.7989368822598863E-2</v>
      </c>
    </row>
    <row r="75" spans="1:24" x14ac:dyDescent="0.55000000000000004">
      <c r="A75" s="14">
        <v>45250</v>
      </c>
      <c r="B75" s="15">
        <v>15067</v>
      </c>
      <c r="C75" s="15">
        <v>16151</v>
      </c>
      <c r="D75" s="15">
        <v>13310</v>
      </c>
      <c r="E75" s="15">
        <v>2018008</v>
      </c>
      <c r="F75" s="16">
        <f t="shared" si="19"/>
        <v>-1.2453300124533051E-2</v>
      </c>
      <c r="G75" s="16">
        <f t="shared" si="20"/>
        <v>-7.6800196608503013E-3</v>
      </c>
      <c r="H75" s="16">
        <f t="shared" si="21"/>
        <v>-5.9746079163555121E-3</v>
      </c>
      <c r="I75" s="16">
        <f t="shared" si="22"/>
        <v>-4.0634838412162422E-3</v>
      </c>
      <c r="J75" s="16">
        <f t="shared" si="23"/>
        <v>-8.3898162833168088E-3</v>
      </c>
      <c r="K75" s="16">
        <f t="shared" si="24"/>
        <v>-3.6165358196340591E-3</v>
      </c>
      <c r="L75" s="16">
        <f t="shared" si="25"/>
        <v>-1.91112407513927E-3</v>
      </c>
      <c r="M75" s="15">
        <f t="shared" si="26"/>
        <v>95.107940916550973</v>
      </c>
      <c r="N75" s="15">
        <f t="shared" si="27"/>
        <v>98.903857930189886</v>
      </c>
      <c r="O75" s="15">
        <f t="shared" si="28"/>
        <v>89.328859060402692</v>
      </c>
      <c r="P75" s="15">
        <f t="shared" si="29"/>
        <v>99.260219175335735</v>
      </c>
      <c r="Q75" s="18">
        <f>MAX($M$2:M75)</f>
        <v>101.96313596768087</v>
      </c>
      <c r="R75" s="18">
        <f>MAX($N$2:N75)</f>
        <v>101.33496631965713</v>
      </c>
      <c r="S75" s="18">
        <f>MAX($O$2:O75)</f>
        <v>102.21476510067113</v>
      </c>
      <c r="T75" s="18">
        <f>MAX($P$2:P75)</f>
        <v>105.80051204887869</v>
      </c>
      <c r="U75" s="19">
        <f t="shared" si="15"/>
        <v>-6.7232093109638957E-2</v>
      </c>
      <c r="V75" s="19">
        <f t="shared" si="16"/>
        <v>-2.3990814599951671E-2</v>
      </c>
      <c r="W75" s="19">
        <f t="shared" si="17"/>
        <v>-0.12606697307944825</v>
      </c>
      <c r="X75" s="19">
        <f t="shared" si="18"/>
        <v>-6.1817213800642201E-2</v>
      </c>
    </row>
    <row r="76" spans="1:24" x14ac:dyDescent="0.55000000000000004">
      <c r="A76" s="14">
        <v>45251</v>
      </c>
      <c r="B76" s="15">
        <v>15201</v>
      </c>
      <c r="C76" s="15">
        <v>16300</v>
      </c>
      <c r="D76" s="15">
        <v>13430</v>
      </c>
      <c r="E76" s="15">
        <v>2020153.9</v>
      </c>
      <c r="F76" s="16">
        <f t="shared" si="19"/>
        <v>8.8936085484834226E-3</v>
      </c>
      <c r="G76" s="16">
        <f t="shared" si="20"/>
        <v>9.2254349575877637E-3</v>
      </c>
      <c r="H76" s="16">
        <f t="shared" si="21"/>
        <v>9.0157776108188425E-3</v>
      </c>
      <c r="I76" s="16">
        <f t="shared" si="22"/>
        <v>1.0633753681847935E-3</v>
      </c>
      <c r="J76" s="16">
        <f t="shared" si="23"/>
        <v>7.8302331802986291E-3</v>
      </c>
      <c r="K76" s="16">
        <f t="shared" si="24"/>
        <v>8.1620595894029702E-3</v>
      </c>
      <c r="L76" s="16">
        <f t="shared" si="25"/>
        <v>7.952402242634049E-3</v>
      </c>
      <c r="M76" s="15">
        <f t="shared" si="26"/>
        <v>95.953793712915072</v>
      </c>
      <c r="N76" s="15">
        <f t="shared" si="27"/>
        <v>99.816289038579356</v>
      </c>
      <c r="O76" s="15">
        <f t="shared" si="28"/>
        <v>90.134228187919462</v>
      </c>
      <c r="P76" s="15">
        <f t="shared" si="29"/>
        <v>99.365770047447413</v>
      </c>
      <c r="Q76" s="18">
        <f>MAX($M$2:M76)</f>
        <v>101.96313596768087</v>
      </c>
      <c r="R76" s="18">
        <f>MAX($N$2:N76)</f>
        <v>101.33496631965713</v>
      </c>
      <c r="S76" s="18">
        <f>MAX($O$2:O76)</f>
        <v>102.21476510067113</v>
      </c>
      <c r="T76" s="18">
        <f>MAX($P$2:P76)</f>
        <v>105.80051204887869</v>
      </c>
      <c r="U76" s="19">
        <f t="shared" si="15"/>
        <v>-5.8936420479167806E-2</v>
      </c>
      <c r="V76" s="19">
        <f t="shared" si="16"/>
        <v>-1.4986705342035278E-2</v>
      </c>
      <c r="W76" s="19">
        <f t="shared" si="17"/>
        <v>-0.11818778726198287</v>
      </c>
      <c r="X76" s="19">
        <f t="shared" si="18"/>
        <v>-6.0819573334942811E-2</v>
      </c>
    </row>
    <row r="77" spans="1:24" x14ac:dyDescent="0.55000000000000004">
      <c r="A77" s="14">
        <v>45252</v>
      </c>
      <c r="B77" s="15">
        <v>15372</v>
      </c>
      <c r="C77" s="15">
        <v>16300</v>
      </c>
      <c r="D77" s="15">
        <v>13330</v>
      </c>
      <c r="E77" s="15">
        <v>2022332.4</v>
      </c>
      <c r="F77" s="16">
        <f t="shared" si="19"/>
        <v>1.1249259917110788E-2</v>
      </c>
      <c r="G77" s="16">
        <f t="shared" si="20"/>
        <v>0</v>
      </c>
      <c r="H77" s="16">
        <f t="shared" si="21"/>
        <v>-7.446016381235987E-3</v>
      </c>
      <c r="I77" s="16">
        <f t="shared" si="22"/>
        <v>1.0783831865484039E-3</v>
      </c>
      <c r="J77" s="16">
        <f t="shared" si="23"/>
        <v>1.0170876730562384E-2</v>
      </c>
      <c r="K77" s="16">
        <f t="shared" si="24"/>
        <v>-1.0783831865484039E-3</v>
      </c>
      <c r="L77" s="16">
        <f t="shared" si="25"/>
        <v>-8.5243995677843909E-3</v>
      </c>
      <c r="M77" s="15">
        <f t="shared" si="26"/>
        <v>97.03320287842449</v>
      </c>
      <c r="N77" s="15">
        <f t="shared" si="27"/>
        <v>99.816289038579356</v>
      </c>
      <c r="O77" s="15">
        <f t="shared" si="28"/>
        <v>89.463087248322154</v>
      </c>
      <c r="P77" s="15">
        <f t="shared" si="29"/>
        <v>99.47292442318502</v>
      </c>
      <c r="Q77" s="18">
        <f>MAX($M$2:M77)</f>
        <v>101.96313596768087</v>
      </c>
      <c r="R77" s="18">
        <f>MAX($N$2:N77)</f>
        <v>101.33496631965713</v>
      </c>
      <c r="S77" s="18">
        <f>MAX($O$2:O77)</f>
        <v>102.21476510067113</v>
      </c>
      <c r="T77" s="18">
        <f>MAX($P$2:P77)</f>
        <v>105.80051204887869</v>
      </c>
      <c r="U77" s="19">
        <f t="shared" si="15"/>
        <v>-4.8350151674611208E-2</v>
      </c>
      <c r="V77" s="19">
        <f t="shared" si="16"/>
        <v>-1.4986705342035278E-2</v>
      </c>
      <c r="W77" s="19">
        <f t="shared" si="17"/>
        <v>-0.1247537754432041</v>
      </c>
      <c r="X77" s="19">
        <f t="shared" si="18"/>
        <v>-5.9806776953691743E-2</v>
      </c>
    </row>
    <row r="78" spans="1:24" x14ac:dyDescent="0.55000000000000004">
      <c r="A78" s="14">
        <v>45255</v>
      </c>
      <c r="B78" s="15">
        <v>15359</v>
      </c>
      <c r="C78" s="15">
        <v>16377</v>
      </c>
      <c r="D78" s="15">
        <v>13420</v>
      </c>
      <c r="E78" s="15">
        <v>2019988.2</v>
      </c>
      <c r="F78" s="16">
        <f t="shared" si="19"/>
        <v>-8.4569346864427075E-4</v>
      </c>
      <c r="G78" s="16">
        <f t="shared" si="20"/>
        <v>4.7239263803680043E-3</v>
      </c>
      <c r="H78" s="16">
        <f t="shared" si="21"/>
        <v>6.7516879219804427E-3</v>
      </c>
      <c r="I78" s="16">
        <f t="shared" si="22"/>
        <v>-1.1591566252906471E-3</v>
      </c>
      <c r="J78" s="16">
        <f t="shared" si="23"/>
        <v>3.1346315664637636E-4</v>
      </c>
      <c r="K78" s="16">
        <f t="shared" si="24"/>
        <v>5.8830830056586514E-3</v>
      </c>
      <c r="L78" s="16">
        <f t="shared" si="25"/>
        <v>7.9108445472710898E-3</v>
      </c>
      <c r="M78" s="15">
        <f t="shared" si="26"/>
        <v>96.95114253250857</v>
      </c>
      <c r="N78" s="15">
        <f t="shared" si="27"/>
        <v>100.28781383955913</v>
      </c>
      <c r="O78" s="15">
        <f t="shared" si="28"/>
        <v>90.067114093959731</v>
      </c>
      <c r="P78" s="15">
        <f t="shared" si="29"/>
        <v>99.357619723802856</v>
      </c>
      <c r="Q78" s="18">
        <f>MAX($M$2:M78)</f>
        <v>101.96313596768087</v>
      </c>
      <c r="R78" s="18">
        <f>MAX($N$2:N78)</f>
        <v>101.33496631965713</v>
      </c>
      <c r="S78" s="18">
        <f>MAX($O$2:O78)</f>
        <v>102.21476510067113</v>
      </c>
      <c r="T78" s="18">
        <f>MAX($P$2:P78)</f>
        <v>105.80051204887869</v>
      </c>
      <c r="U78" s="19">
        <f t="shared" si="15"/>
        <v>-4.9154955735776329E-2</v>
      </c>
      <c r="V78" s="19">
        <f t="shared" si="16"/>
        <v>-1.0333575054387367E-2</v>
      </c>
      <c r="W78" s="19">
        <f t="shared" si="17"/>
        <v>-0.11884438608010495</v>
      </c>
      <c r="X78" s="19">
        <f t="shared" si="18"/>
        <v>-6.0896608157239185E-2</v>
      </c>
    </row>
    <row r="79" spans="1:24" x14ac:dyDescent="0.55000000000000004">
      <c r="A79" s="14">
        <v>45256</v>
      </c>
      <c r="B79" s="15">
        <v>15340</v>
      </c>
      <c r="C79" s="15">
        <v>16373</v>
      </c>
      <c r="D79" s="15">
        <v>13520</v>
      </c>
      <c r="E79" s="15">
        <v>2024447.9</v>
      </c>
      <c r="F79" s="16">
        <f t="shared" si="19"/>
        <v>-1.2370597044077947E-3</v>
      </c>
      <c r="G79" s="16">
        <f t="shared" si="20"/>
        <v>-2.4424497771269316E-4</v>
      </c>
      <c r="H79" s="16">
        <f t="shared" si="21"/>
        <v>7.4515648286139768E-3</v>
      </c>
      <c r="I79" s="16">
        <f t="shared" si="22"/>
        <v>2.207785174190624E-3</v>
      </c>
      <c r="J79" s="16">
        <f t="shared" si="23"/>
        <v>-3.4448448785984187E-3</v>
      </c>
      <c r="K79" s="16">
        <f t="shared" si="24"/>
        <v>-2.4520301519033172E-3</v>
      </c>
      <c r="L79" s="16">
        <f t="shared" si="25"/>
        <v>5.2437796544233528E-3</v>
      </c>
      <c r="M79" s="15">
        <f t="shared" si="26"/>
        <v>96.83120818078531</v>
      </c>
      <c r="N79" s="15">
        <f t="shared" si="27"/>
        <v>100.26331904470304</v>
      </c>
      <c r="O79" s="15">
        <f t="shared" si="28"/>
        <v>90.738255033557039</v>
      </c>
      <c r="P79" s="15">
        <f t="shared" si="29"/>
        <v>99.576980003571933</v>
      </c>
      <c r="Q79" s="18">
        <f>MAX($M$2:M79)</f>
        <v>101.96313596768087</v>
      </c>
      <c r="R79" s="18">
        <f>MAX($N$2:N79)</f>
        <v>101.33496631965713</v>
      </c>
      <c r="S79" s="18">
        <f>MAX($O$2:O79)</f>
        <v>102.21476510067113</v>
      </c>
      <c r="T79" s="18">
        <f>MAX($P$2:P79)</f>
        <v>105.80051204887869</v>
      </c>
      <c r="U79" s="19">
        <f t="shared" si="15"/>
        <v>-5.033120782517142E-2</v>
      </c>
      <c r="V79" s="19">
        <f t="shared" si="16"/>
        <v>-1.0575296108291221E-2</v>
      </c>
      <c r="W79" s="19">
        <f t="shared" si="17"/>
        <v>-0.11227839789888372</v>
      </c>
      <c r="X79" s="19">
        <f t="shared" si="18"/>
        <v>-5.8823269611696705E-2</v>
      </c>
    </row>
    <row r="80" spans="1:24" x14ac:dyDescent="0.55000000000000004">
      <c r="A80" s="14">
        <v>45257</v>
      </c>
      <c r="B80" s="15">
        <v>15418</v>
      </c>
      <c r="C80" s="15">
        <v>16483</v>
      </c>
      <c r="D80" s="15">
        <v>13530</v>
      </c>
      <c r="E80" s="15">
        <v>2026074.8</v>
      </c>
      <c r="F80" s="16">
        <f t="shared" si="19"/>
        <v>5.0847457627118953E-3</v>
      </c>
      <c r="G80" s="16">
        <f t="shared" si="20"/>
        <v>6.7183778171380215E-3</v>
      </c>
      <c r="H80" s="16">
        <f t="shared" si="21"/>
        <v>7.3964497041423272E-4</v>
      </c>
      <c r="I80" s="16">
        <f t="shared" si="22"/>
        <v>8.0362650972642946E-4</v>
      </c>
      <c r="J80" s="16">
        <f t="shared" si="23"/>
        <v>4.2811192529854658E-3</v>
      </c>
      <c r="K80" s="16">
        <f t="shared" si="24"/>
        <v>5.9147513074115921E-3</v>
      </c>
      <c r="L80" s="16">
        <f t="shared" si="25"/>
        <v>-6.3981539312196745E-5</v>
      </c>
      <c r="M80" s="15">
        <f t="shared" si="26"/>
        <v>97.323570256280831</v>
      </c>
      <c r="N80" s="15">
        <f t="shared" si="27"/>
        <v>100.93692590324561</v>
      </c>
      <c r="O80" s="15">
        <f t="shared" si="28"/>
        <v>90.805369127516769</v>
      </c>
      <c r="P80" s="15">
        <f t="shared" si="29"/>
        <v>99.657002704461306</v>
      </c>
      <c r="Q80" s="18">
        <f>MAX($M$2:M80)</f>
        <v>101.96313596768087</v>
      </c>
      <c r="R80" s="18">
        <f>MAX($N$2:N80)</f>
        <v>101.33496631965713</v>
      </c>
      <c r="S80" s="18">
        <f>MAX($O$2:O80)</f>
        <v>102.21476510067113</v>
      </c>
      <c r="T80" s="18">
        <f>MAX($P$2:P80)</f>
        <v>105.80051204887869</v>
      </c>
      <c r="U80" s="19">
        <f t="shared" si="15"/>
        <v>-4.5502383458180806E-2</v>
      </c>
      <c r="V80" s="19">
        <f t="shared" si="16"/>
        <v>-3.9279671259366822E-3</v>
      </c>
      <c r="W80" s="19">
        <f t="shared" si="17"/>
        <v>-0.11162179908076164</v>
      </c>
      <c r="X80" s="19">
        <f t="shared" si="18"/>
        <v>-5.8066915040818956E-2</v>
      </c>
    </row>
    <row r="81" spans="1:24" x14ac:dyDescent="0.55000000000000004">
      <c r="A81" s="14">
        <v>45258</v>
      </c>
      <c r="B81" s="15">
        <v>15583</v>
      </c>
      <c r="C81" s="15">
        <v>16559</v>
      </c>
      <c r="D81" s="15">
        <v>13820</v>
      </c>
      <c r="E81" s="15">
        <v>2031879.6</v>
      </c>
      <c r="F81" s="16">
        <f t="shared" si="19"/>
        <v>1.0701777143598434E-2</v>
      </c>
      <c r="G81" s="16">
        <f t="shared" si="20"/>
        <v>4.6108111387490602E-3</v>
      </c>
      <c r="H81" s="16">
        <f t="shared" si="21"/>
        <v>2.1433850702143431E-2</v>
      </c>
      <c r="I81" s="16">
        <f t="shared" si="22"/>
        <v>2.8650472332019117E-3</v>
      </c>
      <c r="J81" s="16">
        <f t="shared" si="23"/>
        <v>7.8367299103965227E-3</v>
      </c>
      <c r="K81" s="16">
        <f t="shared" si="24"/>
        <v>1.7457639055471486E-3</v>
      </c>
      <c r="L81" s="16">
        <f t="shared" si="25"/>
        <v>1.8568803468941519E-2</v>
      </c>
      <c r="M81" s="15">
        <f t="shared" si="26"/>
        <v>98.365105415982896</v>
      </c>
      <c r="N81" s="15">
        <f t="shared" si="27"/>
        <v>101.40232700551138</v>
      </c>
      <c r="O81" s="15">
        <f t="shared" si="28"/>
        <v>92.75167785234899</v>
      </c>
      <c r="P81" s="15">
        <f t="shared" si="29"/>
        <v>99.942524724328919</v>
      </c>
      <c r="Q81" s="18">
        <f>MAX($M$2:M81)</f>
        <v>101.96313596768087</v>
      </c>
      <c r="R81" s="18">
        <f>MAX($N$2:N81)</f>
        <v>101.40232700551138</v>
      </c>
      <c r="S81" s="18">
        <f>MAX($O$2:O81)</f>
        <v>102.21476510067113</v>
      </c>
      <c r="T81" s="18">
        <f>MAX($P$2:P81)</f>
        <v>105.80051204887869</v>
      </c>
      <c r="U81" s="19">
        <f t="shared" si="15"/>
        <v>-3.528756268185429E-2</v>
      </c>
      <c r="V81" s="19">
        <f t="shared" si="16"/>
        <v>0</v>
      </c>
      <c r="W81" s="19">
        <f t="shared" si="17"/>
        <v>-9.2580433355219927E-2</v>
      </c>
      <c r="X81" s="19">
        <f t="shared" si="18"/>
        <v>-5.5368232261895356E-2</v>
      </c>
    </row>
    <row r="82" spans="1:24" x14ac:dyDescent="0.55000000000000004">
      <c r="A82" s="14">
        <v>45259</v>
      </c>
      <c r="B82" s="15">
        <v>15830</v>
      </c>
      <c r="C82" s="15">
        <v>16541</v>
      </c>
      <c r="D82" s="15">
        <v>13870</v>
      </c>
      <c r="E82" s="15">
        <v>2060345.3</v>
      </c>
      <c r="F82" s="16">
        <f t="shared" si="19"/>
        <v>1.5850606430084069E-2</v>
      </c>
      <c r="G82" s="16">
        <f t="shared" si="20"/>
        <v>-1.0870221631741339E-3</v>
      </c>
      <c r="H82" s="16">
        <f t="shared" si="21"/>
        <v>3.6179450072360009E-3</v>
      </c>
      <c r="I82" s="16">
        <f t="shared" si="22"/>
        <v>1.4009540722786928E-2</v>
      </c>
      <c r="J82" s="16">
        <f t="shared" si="23"/>
        <v>1.8410657072971404E-3</v>
      </c>
      <c r="K82" s="16">
        <f t="shared" si="24"/>
        <v>-1.5096562885961062E-2</v>
      </c>
      <c r="L82" s="16">
        <f t="shared" si="25"/>
        <v>-1.0391595715550928E-2</v>
      </c>
      <c r="M82" s="15">
        <f t="shared" si="26"/>
        <v>99.924251988385365</v>
      </c>
      <c r="N82" s="15">
        <f t="shared" si="27"/>
        <v>101.29210042865896</v>
      </c>
      <c r="O82" s="15">
        <f t="shared" si="28"/>
        <v>93.087248322147659</v>
      </c>
      <c r="P82" s="15">
        <f t="shared" si="29"/>
        <v>101.34267359439255</v>
      </c>
      <c r="Q82" s="18">
        <f>MAX($M$2:M82)</f>
        <v>101.96313596768087</v>
      </c>
      <c r="R82" s="18">
        <f>MAX($N$2:N82)</f>
        <v>101.40232700551138</v>
      </c>
      <c r="S82" s="18">
        <f>MAX($O$2:O82)</f>
        <v>102.21476510067113</v>
      </c>
      <c r="T82" s="18">
        <f>MAX($P$2:P82)</f>
        <v>105.80051204887869</v>
      </c>
      <c r="U82" s="19">
        <f t="shared" si="15"/>
        <v>-1.9996285519717327E-2</v>
      </c>
      <c r="V82" s="19">
        <f t="shared" si="16"/>
        <v>-1.0870221631741339E-3</v>
      </c>
      <c r="W82" s="19">
        <f t="shared" si="17"/>
        <v>-8.9297439264609202E-2</v>
      </c>
      <c r="X82" s="19">
        <f t="shared" si="18"/>
        <v>-4.2134375043730077E-2</v>
      </c>
    </row>
    <row r="83" spans="1:24" x14ac:dyDescent="0.55000000000000004">
      <c r="A83" s="14">
        <v>45262</v>
      </c>
      <c r="B83" s="15">
        <v>16062</v>
      </c>
      <c r="C83" s="15">
        <v>16626</v>
      </c>
      <c r="D83" s="15">
        <v>14070</v>
      </c>
      <c r="E83" s="15">
        <v>2087696</v>
      </c>
      <c r="F83" s="16">
        <f t="shared" si="19"/>
        <v>1.4655716993051238E-2</v>
      </c>
      <c r="G83" s="16">
        <f t="shared" si="20"/>
        <v>5.1387461459404538E-3</v>
      </c>
      <c r="H83" s="16">
        <f t="shared" si="21"/>
        <v>1.4419610670511895E-2</v>
      </c>
      <c r="I83" s="16">
        <f t="shared" si="22"/>
        <v>1.3274813692636833E-2</v>
      </c>
      <c r="J83" s="16">
        <f t="shared" si="23"/>
        <v>1.3809033004144045E-3</v>
      </c>
      <c r="K83" s="16">
        <f t="shared" si="24"/>
        <v>-8.1360675466963794E-3</v>
      </c>
      <c r="L83" s="16">
        <f t="shared" si="25"/>
        <v>1.1447969778750622E-3</v>
      </c>
      <c r="M83" s="15">
        <f t="shared" si="26"/>
        <v>101.38871354626947</v>
      </c>
      <c r="N83" s="15">
        <f t="shared" si="27"/>
        <v>101.81261481935094</v>
      </c>
      <c r="O83" s="15">
        <f t="shared" si="28"/>
        <v>94.429530201342288</v>
      </c>
      <c r="P83" s="15">
        <f t="shared" si="29"/>
        <v>102.68797870547182</v>
      </c>
      <c r="Q83" s="18">
        <f>MAX($M$2:M83)</f>
        <v>101.96313596768087</v>
      </c>
      <c r="R83" s="18">
        <f>MAX($N$2:N83)</f>
        <v>101.81261481935094</v>
      </c>
      <c r="S83" s="18">
        <f>MAX($O$2:O83)</f>
        <v>102.21476510067113</v>
      </c>
      <c r="T83" s="18">
        <f>MAX($P$2:P83)</f>
        <v>105.80051204887869</v>
      </c>
      <c r="U83" s="19">
        <f t="shared" si="15"/>
        <v>-5.6336284281554017E-3</v>
      </c>
      <c r="V83" s="19">
        <f t="shared" si="16"/>
        <v>0</v>
      </c>
      <c r="W83" s="19">
        <f t="shared" si="17"/>
        <v>-7.6165462902166636E-2</v>
      </c>
      <c r="X83" s="19">
        <f t="shared" si="18"/>
        <v>-2.9418887329854426E-2</v>
      </c>
    </row>
    <row r="84" spans="1:24" x14ac:dyDescent="0.55000000000000004">
      <c r="A84" s="14">
        <v>45263</v>
      </c>
      <c r="B84" s="15">
        <v>16231</v>
      </c>
      <c r="C84" s="15">
        <v>16735</v>
      </c>
      <c r="D84" s="15">
        <v>14310</v>
      </c>
      <c r="E84" s="15">
        <v>2121199.2000000002</v>
      </c>
      <c r="F84" s="16">
        <f t="shared" si="19"/>
        <v>1.0521728302826494E-2</v>
      </c>
      <c r="G84" s="16">
        <f t="shared" si="20"/>
        <v>6.5559966317816354E-3</v>
      </c>
      <c r="H84" s="16">
        <f t="shared" si="21"/>
        <v>1.7057569296375252E-2</v>
      </c>
      <c r="I84" s="16">
        <f t="shared" si="22"/>
        <v>1.6047930350012729E-2</v>
      </c>
      <c r="J84" s="16">
        <f t="shared" si="23"/>
        <v>-5.526202047186235E-3</v>
      </c>
      <c r="K84" s="16">
        <f t="shared" si="24"/>
        <v>-9.4919337182310937E-3</v>
      </c>
      <c r="L84" s="16">
        <f t="shared" si="25"/>
        <v>1.0096389463625233E-3</v>
      </c>
      <c r="M84" s="15">
        <f t="shared" si="26"/>
        <v>102.45549804317642</v>
      </c>
      <c r="N84" s="15">
        <f t="shared" si="27"/>
        <v>102.48009797917949</v>
      </c>
      <c r="O84" s="15">
        <f t="shared" si="28"/>
        <v>96.040268456375841</v>
      </c>
      <c r="P84" s="15">
        <f t="shared" si="29"/>
        <v>104.33590823552082</v>
      </c>
      <c r="Q84" s="18">
        <f>MAX($M$2:M84)</f>
        <v>102.45549804317642</v>
      </c>
      <c r="R84" s="18">
        <f>MAX($N$2:N84)</f>
        <v>102.48009797917949</v>
      </c>
      <c r="S84" s="18">
        <f>MAX($O$2:O84)</f>
        <v>102.21476510067113</v>
      </c>
      <c r="T84" s="18">
        <f>MAX($P$2:P84)</f>
        <v>105.80051204887869</v>
      </c>
      <c r="U84" s="19">
        <f t="shared" si="15"/>
        <v>0</v>
      </c>
      <c r="V84" s="19">
        <f t="shared" si="16"/>
        <v>0</v>
      </c>
      <c r="W84" s="19">
        <f t="shared" si="17"/>
        <v>-6.0407091267235646E-2</v>
      </c>
      <c r="X84" s="19">
        <f t="shared" si="18"/>
        <v>-1.3843069234686145E-2</v>
      </c>
    </row>
    <row r="85" spans="1:24" x14ac:dyDescent="0.55000000000000004">
      <c r="A85" s="14">
        <v>45264</v>
      </c>
      <c r="B85" s="15">
        <v>16348</v>
      </c>
      <c r="C85" s="15">
        <v>16751</v>
      </c>
      <c r="D85" s="15">
        <v>14530</v>
      </c>
      <c r="E85" s="15">
        <v>2165228.2999999998</v>
      </c>
      <c r="F85" s="16">
        <f t="shared" si="19"/>
        <v>7.2084283161850671E-3</v>
      </c>
      <c r="G85" s="16">
        <f t="shared" si="20"/>
        <v>9.5608007170611131E-4</v>
      </c>
      <c r="H85" s="16">
        <f t="shared" si="21"/>
        <v>1.5373864430468176E-2</v>
      </c>
      <c r="I85" s="16">
        <f t="shared" si="22"/>
        <v>2.0756702152254114E-2</v>
      </c>
      <c r="J85" s="16">
        <f t="shared" si="23"/>
        <v>-1.3548273836069047E-2</v>
      </c>
      <c r="K85" s="16">
        <f t="shared" si="24"/>
        <v>-1.9800622080548003E-2</v>
      </c>
      <c r="L85" s="16">
        <f t="shared" si="25"/>
        <v>-5.382837721785938E-3</v>
      </c>
      <c r="M85" s="15">
        <f t="shared" si="26"/>
        <v>103.1940411564197</v>
      </c>
      <c r="N85" s="15">
        <f t="shared" si="27"/>
        <v>102.57807715860388</v>
      </c>
      <c r="O85" s="15">
        <f t="shared" si="28"/>
        <v>97.516778523489933</v>
      </c>
      <c r="P85" s="15">
        <f t="shared" si="29"/>
        <v>106.50157760655044</v>
      </c>
      <c r="Q85" s="18">
        <f>MAX($M$2:M85)</f>
        <v>103.1940411564197</v>
      </c>
      <c r="R85" s="18">
        <f>MAX($N$2:N85)</f>
        <v>102.57807715860388</v>
      </c>
      <c r="S85" s="18">
        <f>MAX($O$2:O85)</f>
        <v>102.21476510067113</v>
      </c>
      <c r="T85" s="18">
        <f>MAX($P$2:P85)</f>
        <v>106.50157760655044</v>
      </c>
      <c r="U85" s="19">
        <f t="shared" si="15"/>
        <v>0</v>
      </c>
      <c r="V85" s="19">
        <f t="shared" si="16"/>
        <v>0</v>
      </c>
      <c r="W85" s="19">
        <f t="shared" si="17"/>
        <v>-4.5961917268548813E-2</v>
      </c>
      <c r="X85" s="19">
        <f t="shared" si="18"/>
        <v>0</v>
      </c>
    </row>
    <row r="86" spans="1:24" x14ac:dyDescent="0.55000000000000004">
      <c r="A86" s="14">
        <v>45265</v>
      </c>
      <c r="B86" s="15">
        <v>16418</v>
      </c>
      <c r="C86" s="15">
        <v>16825</v>
      </c>
      <c r="D86" s="15">
        <v>14820</v>
      </c>
      <c r="E86" s="15">
        <v>2176503.7000000002</v>
      </c>
      <c r="F86" s="16">
        <f t="shared" si="19"/>
        <v>4.281869341815403E-3</v>
      </c>
      <c r="G86" s="16">
        <f t="shared" si="20"/>
        <v>4.4176467076593173E-3</v>
      </c>
      <c r="H86" s="16">
        <f t="shared" si="21"/>
        <v>1.9958706125258185E-2</v>
      </c>
      <c r="I86" s="16">
        <f t="shared" si="22"/>
        <v>5.2074878201067154E-3</v>
      </c>
      <c r="J86" s="16">
        <f t="shared" si="23"/>
        <v>-9.2561847829131239E-4</v>
      </c>
      <c r="K86" s="16">
        <f t="shared" si="24"/>
        <v>-7.8984111244739807E-4</v>
      </c>
      <c r="L86" s="16">
        <f t="shared" si="25"/>
        <v>1.475121830515147E-2</v>
      </c>
      <c r="M86" s="15">
        <f t="shared" si="26"/>
        <v>103.63590455750541</v>
      </c>
      <c r="N86" s="15">
        <f t="shared" si="27"/>
        <v>103.03123086344161</v>
      </c>
      <c r="O86" s="15">
        <f t="shared" si="28"/>
        <v>99.463087248322154</v>
      </c>
      <c r="P86" s="15">
        <f t="shared" si="29"/>
        <v>107.05618327475871</v>
      </c>
      <c r="Q86" s="18">
        <f>MAX($M$2:M86)</f>
        <v>103.63590455750541</v>
      </c>
      <c r="R86" s="18">
        <f>MAX($N$2:N86)</f>
        <v>103.03123086344161</v>
      </c>
      <c r="S86" s="18">
        <f>MAX($O$2:O86)</f>
        <v>102.21476510067113</v>
      </c>
      <c r="T86" s="18">
        <f>MAX($P$2:P86)</f>
        <v>107.05618327475871</v>
      </c>
      <c r="U86" s="19">
        <f t="shared" si="15"/>
        <v>0</v>
      </c>
      <c r="V86" s="19">
        <f t="shared" si="16"/>
        <v>0</v>
      </c>
      <c r="W86" s="19">
        <f t="shared" si="17"/>
        <v>-2.6920551543007099E-2</v>
      </c>
      <c r="X86" s="19">
        <f t="shared" si="18"/>
        <v>0</v>
      </c>
    </row>
    <row r="87" spans="1:24" x14ac:dyDescent="0.55000000000000004">
      <c r="A87" s="14">
        <v>45266</v>
      </c>
      <c r="B87" s="15">
        <v>16356</v>
      </c>
      <c r="C87" s="15">
        <v>16817</v>
      </c>
      <c r="D87" s="15">
        <v>14590</v>
      </c>
      <c r="E87" s="15">
        <v>2171023.4</v>
      </c>
      <c r="F87" s="16">
        <f t="shared" si="19"/>
        <v>-3.7763430381289043E-3</v>
      </c>
      <c r="G87" s="16">
        <f t="shared" si="20"/>
        <v>-4.7548291233279194E-4</v>
      </c>
      <c r="H87" s="16">
        <f t="shared" si="21"/>
        <v>-1.5519568151147078E-2</v>
      </c>
      <c r="I87" s="16">
        <f t="shared" si="22"/>
        <v>-2.5179373690016327E-3</v>
      </c>
      <c r="J87" s="16">
        <f t="shared" si="23"/>
        <v>-1.2584056691272716E-3</v>
      </c>
      <c r="K87" s="16">
        <f t="shared" si="24"/>
        <v>2.0424544566688407E-3</v>
      </c>
      <c r="L87" s="16">
        <f t="shared" si="25"/>
        <v>-1.3001630782145446E-2</v>
      </c>
      <c r="M87" s="15">
        <f t="shared" si="26"/>
        <v>103.24453983082948</v>
      </c>
      <c r="N87" s="15">
        <f t="shared" si="27"/>
        <v>102.98224127372943</v>
      </c>
      <c r="O87" s="15">
        <f t="shared" si="28"/>
        <v>97.919463087248332</v>
      </c>
      <c r="P87" s="15">
        <f t="shared" si="29"/>
        <v>106.7866225103085</v>
      </c>
      <c r="Q87" s="18">
        <f>MAX($M$2:M87)</f>
        <v>103.63590455750541</v>
      </c>
      <c r="R87" s="18">
        <f>MAX($N$2:N87)</f>
        <v>103.03123086344161</v>
      </c>
      <c r="S87" s="18">
        <f>MAX($O$2:O87)</f>
        <v>102.21476510067113</v>
      </c>
      <c r="T87" s="18">
        <f>MAX($P$2:P87)</f>
        <v>107.05618327475871</v>
      </c>
      <c r="U87" s="19">
        <f t="shared" si="15"/>
        <v>-3.7763430381289043E-3</v>
      </c>
      <c r="V87" s="19">
        <f t="shared" si="16"/>
        <v>-4.7548291233279194E-4</v>
      </c>
      <c r="W87" s="19">
        <f t="shared" si="17"/>
        <v>-4.202232435981601E-2</v>
      </c>
      <c r="X87" s="19">
        <f t="shared" si="18"/>
        <v>-2.5179373690016327E-3</v>
      </c>
    </row>
    <row r="88" spans="1:24" x14ac:dyDescent="0.55000000000000004">
      <c r="A88" s="14">
        <v>45269</v>
      </c>
      <c r="B88" s="15">
        <v>16252</v>
      </c>
      <c r="C88" s="15">
        <v>16836</v>
      </c>
      <c r="D88" s="15">
        <v>14520</v>
      </c>
      <c r="E88" s="15">
        <v>2160965</v>
      </c>
      <c r="F88" s="16">
        <f t="shared" si="19"/>
        <v>-6.3585228662265125E-3</v>
      </c>
      <c r="G88" s="16">
        <f t="shared" si="20"/>
        <v>1.129809121722003E-3</v>
      </c>
      <c r="H88" s="16">
        <f t="shared" si="21"/>
        <v>-4.7978067169294203E-3</v>
      </c>
      <c r="I88" s="16">
        <f t="shared" si="22"/>
        <v>-4.633022380136409E-3</v>
      </c>
      <c r="J88" s="16">
        <f t="shared" si="23"/>
        <v>-1.7255004860901035E-3</v>
      </c>
      <c r="K88" s="16">
        <f t="shared" si="24"/>
        <v>5.762831501858412E-3</v>
      </c>
      <c r="L88" s="16">
        <f t="shared" si="25"/>
        <v>-1.647843367930113E-4</v>
      </c>
      <c r="M88" s="15">
        <f t="shared" si="26"/>
        <v>102.58805706350212</v>
      </c>
      <c r="N88" s="15">
        <f t="shared" si="27"/>
        <v>103.09859154929586</v>
      </c>
      <c r="O88" s="15">
        <f t="shared" si="28"/>
        <v>97.449664429530216</v>
      </c>
      <c r="P88" s="15">
        <f t="shared" si="29"/>
        <v>106.29187769831907</v>
      </c>
      <c r="Q88" s="18">
        <f>MAX($M$2:M88)</f>
        <v>103.63590455750541</v>
      </c>
      <c r="R88" s="18">
        <f>MAX($N$2:N88)</f>
        <v>103.09859154929586</v>
      </c>
      <c r="S88" s="18">
        <f>MAX($O$2:O88)</f>
        <v>102.21476510067113</v>
      </c>
      <c r="T88" s="18">
        <f>MAX($P$2:P88)</f>
        <v>107.05618327475871</v>
      </c>
      <c r="U88" s="19">
        <f t="shared" si="15"/>
        <v>-1.0110853940796805E-2</v>
      </c>
      <c r="V88" s="19">
        <f t="shared" si="16"/>
        <v>0</v>
      </c>
      <c r="W88" s="19">
        <f t="shared" si="17"/>
        <v>-4.661851608667078E-2</v>
      </c>
      <c r="X88" s="19">
        <f t="shared" si="18"/>
        <v>-7.1392940889556389E-3</v>
      </c>
    </row>
    <row r="89" spans="1:24" x14ac:dyDescent="0.55000000000000004">
      <c r="A89" s="14">
        <v>45270</v>
      </c>
      <c r="B89" s="15">
        <v>16325</v>
      </c>
      <c r="C89" s="15">
        <v>16942</v>
      </c>
      <c r="D89" s="15">
        <v>14440</v>
      </c>
      <c r="E89" s="15">
        <v>2161074</v>
      </c>
      <c r="F89" s="16">
        <f t="shared" si="19"/>
        <v>4.4917548609402225E-3</v>
      </c>
      <c r="G89" s="16">
        <f t="shared" si="20"/>
        <v>6.2960323117129402E-3</v>
      </c>
      <c r="H89" s="16">
        <f t="shared" si="21"/>
        <v>-5.5096418732781816E-3</v>
      </c>
      <c r="I89" s="16">
        <f t="shared" si="22"/>
        <v>5.0440428234654888E-5</v>
      </c>
      <c r="J89" s="16">
        <f t="shared" si="23"/>
        <v>4.4413144327055676E-3</v>
      </c>
      <c r="K89" s="16">
        <f t="shared" si="24"/>
        <v>6.2455918834782853E-3</v>
      </c>
      <c r="L89" s="16">
        <f t="shared" si="25"/>
        <v>-5.5600823015128364E-3</v>
      </c>
      <c r="M89" s="15">
        <f t="shared" si="26"/>
        <v>103.04885746749152</v>
      </c>
      <c r="N89" s="15">
        <f t="shared" si="27"/>
        <v>103.74770361298232</v>
      </c>
      <c r="O89" s="15">
        <f t="shared" si="28"/>
        <v>96.91275167785237</v>
      </c>
      <c r="P89" s="15">
        <f t="shared" si="29"/>
        <v>106.29723910614804</v>
      </c>
      <c r="Q89" s="18">
        <f>MAX($M$2:M89)</f>
        <v>103.63590455750541</v>
      </c>
      <c r="R89" s="18">
        <f>MAX($N$2:N89)</f>
        <v>103.74770361298232</v>
      </c>
      <c r="S89" s="18">
        <f>MAX($O$2:O89)</f>
        <v>102.21476510067113</v>
      </c>
      <c r="T89" s="18">
        <f>MAX($P$2:P89)</f>
        <v>107.05618327475871</v>
      </c>
      <c r="U89" s="19">
        <f t="shared" si="15"/>
        <v>-5.6645145571934119E-3</v>
      </c>
      <c r="V89" s="19">
        <f t="shared" si="16"/>
        <v>0</v>
      </c>
      <c r="W89" s="19">
        <f t="shared" si="17"/>
        <v>-5.187130663164774E-2</v>
      </c>
      <c r="X89" s="19">
        <f t="shared" si="18"/>
        <v>-7.089213769772118E-3</v>
      </c>
    </row>
    <row r="90" spans="1:24" x14ac:dyDescent="0.55000000000000004">
      <c r="A90" s="14">
        <v>45271</v>
      </c>
      <c r="B90" s="15">
        <v>16420</v>
      </c>
      <c r="C90" s="15">
        <v>17001</v>
      </c>
      <c r="D90" s="15">
        <v>14470</v>
      </c>
      <c r="E90" s="15">
        <v>2162560.4</v>
      </c>
      <c r="F90" s="16">
        <f t="shared" si="19"/>
        <v>5.8192955589586592E-3</v>
      </c>
      <c r="G90" s="16">
        <f t="shared" si="20"/>
        <v>3.4824696021720225E-3</v>
      </c>
      <c r="H90" s="16">
        <f t="shared" si="21"/>
        <v>2.0775623268698418E-3</v>
      </c>
      <c r="I90" s="16">
        <f t="shared" si="22"/>
        <v>6.8780615564301151E-4</v>
      </c>
      <c r="J90" s="16">
        <f t="shared" si="23"/>
        <v>5.1314894033156477E-3</v>
      </c>
      <c r="K90" s="16">
        <f t="shared" si="24"/>
        <v>2.794663446529011E-3</v>
      </c>
      <c r="L90" s="16">
        <f t="shared" si="25"/>
        <v>1.3897561712268303E-3</v>
      </c>
      <c r="M90" s="15">
        <f t="shared" si="26"/>
        <v>103.64852922610785</v>
      </c>
      <c r="N90" s="15">
        <f t="shared" si="27"/>
        <v>104.10900183710969</v>
      </c>
      <c r="O90" s="15">
        <f t="shared" si="28"/>
        <v>97.114093959731562</v>
      </c>
      <c r="P90" s="15">
        <f t="shared" si="29"/>
        <v>106.37035100153311</v>
      </c>
      <c r="Q90" s="18">
        <f>MAX($M$2:M90)</f>
        <v>103.64852922610785</v>
      </c>
      <c r="R90" s="18">
        <f>MAX($N$2:N90)</f>
        <v>104.10900183710969</v>
      </c>
      <c r="S90" s="18">
        <f>MAX($O$2:O90)</f>
        <v>102.21476510067113</v>
      </c>
      <c r="T90" s="18">
        <f>MAX($P$2:P90)</f>
        <v>107.05618327475871</v>
      </c>
      <c r="U90" s="19">
        <f t="shared" si="15"/>
        <v>0</v>
      </c>
      <c r="V90" s="19">
        <f t="shared" si="16"/>
        <v>0</v>
      </c>
      <c r="W90" s="19">
        <f t="shared" si="17"/>
        <v>-4.9901510177281394E-2</v>
      </c>
      <c r="X90" s="19">
        <f t="shared" si="18"/>
        <v>-6.4062836189986427E-3</v>
      </c>
    </row>
    <row r="91" spans="1:24" x14ac:dyDescent="0.55000000000000004">
      <c r="A91" s="14">
        <v>45272</v>
      </c>
      <c r="B91" s="15">
        <v>16421</v>
      </c>
      <c r="C91" s="15">
        <v>16785</v>
      </c>
      <c r="D91" s="15">
        <v>14390</v>
      </c>
      <c r="E91" s="15">
        <v>2161266.6</v>
      </c>
      <c r="F91" s="16">
        <f t="shared" si="19"/>
        <v>6.0901339829388945E-5</v>
      </c>
      <c r="G91" s="16">
        <f t="shared" si="20"/>
        <v>-1.2705134992059275E-2</v>
      </c>
      <c r="H91" s="16">
        <f t="shared" si="21"/>
        <v>-5.5286800276433956E-3</v>
      </c>
      <c r="I91" s="16">
        <f t="shared" si="22"/>
        <v>-5.9827230721498648E-4</v>
      </c>
      <c r="J91" s="16">
        <f t="shared" si="23"/>
        <v>6.5917364704437542E-4</v>
      </c>
      <c r="K91" s="16">
        <f t="shared" si="24"/>
        <v>-1.2106862684844288E-2</v>
      </c>
      <c r="L91" s="16">
        <f t="shared" si="25"/>
        <v>-4.9304077204284091E-3</v>
      </c>
      <c r="M91" s="15">
        <f t="shared" si="26"/>
        <v>103.65484156040907</v>
      </c>
      <c r="N91" s="15">
        <f t="shared" si="27"/>
        <v>102.78628291488066</v>
      </c>
      <c r="O91" s="15">
        <f t="shared" si="28"/>
        <v>96.577181208053716</v>
      </c>
      <c r="P91" s="15">
        <f t="shared" si="29"/>
        <v>106.30671256622016</v>
      </c>
      <c r="Q91" s="18">
        <f>MAX($M$2:M91)</f>
        <v>103.65484156040907</v>
      </c>
      <c r="R91" s="18">
        <f>MAX($N$2:N91)</f>
        <v>104.10900183710969</v>
      </c>
      <c r="S91" s="18">
        <f>MAX($O$2:O91)</f>
        <v>102.21476510067113</v>
      </c>
      <c r="T91" s="18">
        <f>MAX($P$2:P91)</f>
        <v>107.05618327475871</v>
      </c>
      <c r="U91" s="19">
        <f t="shared" si="15"/>
        <v>0</v>
      </c>
      <c r="V91" s="19">
        <f t="shared" si="16"/>
        <v>-1.2705134992059275E-2</v>
      </c>
      <c r="W91" s="19">
        <f t="shared" si="17"/>
        <v>-5.5154300722258354E-2</v>
      </c>
      <c r="X91" s="19">
        <f t="shared" si="18"/>
        <v>-7.0007232241321438E-3</v>
      </c>
    </row>
    <row r="92" spans="1:24" x14ac:dyDescent="0.55000000000000004">
      <c r="A92" s="14">
        <v>45273</v>
      </c>
      <c r="B92" s="15">
        <v>16435</v>
      </c>
      <c r="C92" s="15">
        <v>16780</v>
      </c>
      <c r="D92" s="15">
        <v>14370</v>
      </c>
      <c r="E92" s="15">
        <v>2158088.5</v>
      </c>
      <c r="F92" s="16">
        <f t="shared" si="19"/>
        <v>8.5256683515000375E-4</v>
      </c>
      <c r="G92" s="16">
        <f t="shared" si="20"/>
        <v>-2.9788501638372544E-4</v>
      </c>
      <c r="H92" s="16">
        <f t="shared" si="21"/>
        <v>-1.389854065323104E-3</v>
      </c>
      <c r="I92" s="16">
        <f t="shared" si="22"/>
        <v>-1.470480319272105E-3</v>
      </c>
      <c r="J92" s="16">
        <f t="shared" si="23"/>
        <v>2.3230471544221087E-3</v>
      </c>
      <c r="K92" s="16">
        <f t="shared" si="24"/>
        <v>1.1725953028883795E-3</v>
      </c>
      <c r="L92" s="16">
        <f t="shared" si="25"/>
        <v>8.0626253949001025E-5</v>
      </c>
      <c r="M92" s="15">
        <f t="shared" si="26"/>
        <v>103.7432142406262</v>
      </c>
      <c r="N92" s="15">
        <f t="shared" si="27"/>
        <v>102.75566442131054</v>
      </c>
      <c r="O92" s="15">
        <f t="shared" si="28"/>
        <v>96.442953020134254</v>
      </c>
      <c r="P92" s="15">
        <f t="shared" si="29"/>
        <v>106.15039063758502</v>
      </c>
      <c r="Q92" s="18">
        <f>MAX($M$2:M92)</f>
        <v>103.7432142406262</v>
      </c>
      <c r="R92" s="18">
        <f>MAX($N$2:N92)</f>
        <v>104.10900183710969</v>
      </c>
      <c r="S92" s="18">
        <f>MAX($O$2:O92)</f>
        <v>102.21476510067113</v>
      </c>
      <c r="T92" s="18">
        <f>MAX($P$2:P92)</f>
        <v>107.05618327475871</v>
      </c>
      <c r="U92" s="19">
        <f t="shared" si="15"/>
        <v>0</v>
      </c>
      <c r="V92" s="19">
        <f t="shared" si="16"/>
        <v>-1.2999235339097748E-2</v>
      </c>
      <c r="W92" s="19">
        <f t="shared" si="17"/>
        <v>-5.6467498358502621E-2</v>
      </c>
      <c r="X92" s="19">
        <f t="shared" si="18"/>
        <v>-8.4609091176824913E-3</v>
      </c>
    </row>
    <row r="93" spans="1:24" x14ac:dyDescent="0.55000000000000004">
      <c r="A93" s="14">
        <v>45276</v>
      </c>
      <c r="B93" s="15">
        <v>16652</v>
      </c>
      <c r="C93" s="15">
        <v>16950</v>
      </c>
      <c r="D93" s="15">
        <v>14580</v>
      </c>
      <c r="E93" s="15">
        <v>2171823.2000000002</v>
      </c>
      <c r="F93" s="16">
        <f t="shared" si="19"/>
        <v>1.3203529053848584E-2</v>
      </c>
      <c r="G93" s="16">
        <f t="shared" si="20"/>
        <v>1.0131108462455352E-2</v>
      </c>
      <c r="H93" s="16">
        <f t="shared" si="21"/>
        <v>1.4613778705636848E-2</v>
      </c>
      <c r="I93" s="16">
        <f t="shared" si="22"/>
        <v>6.3642895089799367E-3</v>
      </c>
      <c r="J93" s="16">
        <f t="shared" si="23"/>
        <v>6.8392395448686472E-3</v>
      </c>
      <c r="K93" s="16">
        <f t="shared" si="24"/>
        <v>3.7668189534754148E-3</v>
      </c>
      <c r="L93" s="16">
        <f t="shared" si="25"/>
        <v>8.2494891966569117E-3</v>
      </c>
      <c r="M93" s="15">
        <f t="shared" si="26"/>
        <v>105.11299078399195</v>
      </c>
      <c r="N93" s="15">
        <f t="shared" si="27"/>
        <v>103.7966932026945</v>
      </c>
      <c r="O93" s="15">
        <f t="shared" si="28"/>
        <v>97.852348993288629</v>
      </c>
      <c r="P93" s="15">
        <f t="shared" si="29"/>
        <v>106.82596245509393</v>
      </c>
      <c r="Q93" s="18">
        <f>MAX($M$2:M93)</f>
        <v>105.11299078399195</v>
      </c>
      <c r="R93" s="18">
        <f>MAX($N$2:N93)</f>
        <v>104.10900183710969</v>
      </c>
      <c r="S93" s="18">
        <f>MAX($O$2:O93)</f>
        <v>102.21476510067113</v>
      </c>
      <c r="T93" s="18">
        <f>MAX($P$2:P93)</f>
        <v>107.05618327475871</v>
      </c>
      <c r="U93" s="19">
        <f t="shared" si="15"/>
        <v>0</v>
      </c>
      <c r="V93" s="19">
        <f t="shared" si="16"/>
        <v>-2.9998235397917794E-3</v>
      </c>
      <c r="W93" s="19">
        <f t="shared" si="17"/>
        <v>-4.2678923177937755E-2</v>
      </c>
      <c r="X93" s="19">
        <f t="shared" si="18"/>
        <v>-2.1504672838366101E-3</v>
      </c>
    </row>
    <row r="94" spans="1:24" x14ac:dyDescent="0.55000000000000004">
      <c r="A94" s="14">
        <v>45278</v>
      </c>
      <c r="B94" s="15">
        <v>16848</v>
      </c>
      <c r="C94" s="15">
        <v>17105</v>
      </c>
      <c r="D94" s="15">
        <v>14760</v>
      </c>
      <c r="E94" s="15">
        <v>2207653.1</v>
      </c>
      <c r="F94" s="16">
        <f t="shared" si="19"/>
        <v>1.1770357914965279E-2</v>
      </c>
      <c r="G94" s="16">
        <f t="shared" si="20"/>
        <v>9.1445427728613637E-3</v>
      </c>
      <c r="H94" s="16">
        <f t="shared" si="21"/>
        <v>1.2345679012345734E-2</v>
      </c>
      <c r="I94" s="16">
        <f t="shared" si="22"/>
        <v>1.6497613617904028E-2</v>
      </c>
      <c r="J94" s="16">
        <f t="shared" si="23"/>
        <v>-4.7272557029387485E-3</v>
      </c>
      <c r="K94" s="16">
        <f t="shared" si="24"/>
        <v>-7.3530708450426641E-3</v>
      </c>
      <c r="L94" s="16">
        <f t="shared" si="25"/>
        <v>-4.151934605558294E-3</v>
      </c>
      <c r="M94" s="15">
        <f t="shared" si="26"/>
        <v>106.35020830703198</v>
      </c>
      <c r="N94" s="15">
        <f t="shared" si="27"/>
        <v>104.74586650336811</v>
      </c>
      <c r="O94" s="15">
        <f t="shared" si="28"/>
        <v>99.060402684563797</v>
      </c>
      <c r="P94" s="15">
        <f t="shared" si="29"/>
        <v>108.58833590803879</v>
      </c>
      <c r="Q94" s="18">
        <f>MAX($M$2:M94)</f>
        <v>106.35020830703198</v>
      </c>
      <c r="R94" s="18">
        <f>MAX($N$2:N94)</f>
        <v>104.74586650336811</v>
      </c>
      <c r="S94" s="18">
        <f>MAX($O$2:O94)</f>
        <v>102.21476510067113</v>
      </c>
      <c r="T94" s="18">
        <f>MAX($P$2:P94)</f>
        <v>108.58833590803879</v>
      </c>
      <c r="U94" s="19">
        <f t="shared" si="15"/>
        <v>0</v>
      </c>
      <c r="V94" s="19">
        <f t="shared" si="16"/>
        <v>0</v>
      </c>
      <c r="W94" s="19">
        <f t="shared" si="17"/>
        <v>-3.0860144451739457E-2</v>
      </c>
      <c r="X94" s="19">
        <f t="shared" si="18"/>
        <v>0</v>
      </c>
    </row>
    <row r="95" spans="1:24" x14ac:dyDescent="0.55000000000000004">
      <c r="A95" s="14">
        <v>45279</v>
      </c>
      <c r="B95" s="15">
        <v>16662</v>
      </c>
      <c r="C95" s="15">
        <v>17147</v>
      </c>
      <c r="D95" s="15">
        <v>14710</v>
      </c>
      <c r="E95" s="15">
        <v>2211856.2999999998</v>
      </c>
      <c r="F95" s="16">
        <f t="shared" si="19"/>
        <v>-1.1039886039886038E-2</v>
      </c>
      <c r="G95" s="16">
        <f t="shared" si="20"/>
        <v>2.4554223911137374E-3</v>
      </c>
      <c r="H95" s="16">
        <f t="shared" si="21"/>
        <v>-3.3875338753387441E-3</v>
      </c>
      <c r="I95" s="16">
        <f t="shared" si="22"/>
        <v>1.9039223146062323E-3</v>
      </c>
      <c r="J95" s="16">
        <f t="shared" si="23"/>
        <v>-1.294380835449227E-2</v>
      </c>
      <c r="K95" s="16">
        <f t="shared" si="24"/>
        <v>5.515000765075051E-4</v>
      </c>
      <c r="L95" s="16">
        <f t="shared" si="25"/>
        <v>-5.2914561899449764E-3</v>
      </c>
      <c r="M95" s="15">
        <f t="shared" si="26"/>
        <v>105.1761141270042</v>
      </c>
      <c r="N95" s="15">
        <f t="shared" si="27"/>
        <v>105.00306184935708</v>
      </c>
      <c r="O95" s="15">
        <f t="shared" si="28"/>
        <v>98.724832214765144</v>
      </c>
      <c r="P95" s="15">
        <f t="shared" si="29"/>
        <v>108.79507966388006</v>
      </c>
      <c r="Q95" s="18">
        <f>MAX($M$2:M95)</f>
        <v>106.35020830703198</v>
      </c>
      <c r="R95" s="18">
        <f>MAX($N$2:N95)</f>
        <v>105.00306184935708</v>
      </c>
      <c r="S95" s="18">
        <f>MAX($O$2:O95)</f>
        <v>102.21476510067113</v>
      </c>
      <c r="T95" s="18">
        <f>MAX($P$2:P95)</f>
        <v>108.79507966388006</v>
      </c>
      <c r="U95" s="19">
        <f t="shared" si="15"/>
        <v>-1.1039886039886038E-2</v>
      </c>
      <c r="V95" s="19">
        <f t="shared" si="16"/>
        <v>0</v>
      </c>
      <c r="W95" s="19">
        <f t="shared" si="17"/>
        <v>-3.4143138542350071E-2</v>
      </c>
      <c r="X95" s="19">
        <f t="shared" si="18"/>
        <v>0</v>
      </c>
    </row>
    <row r="96" spans="1:24" x14ac:dyDescent="0.55000000000000004">
      <c r="A96" s="14">
        <v>45280</v>
      </c>
      <c r="B96" s="15">
        <v>16675</v>
      </c>
      <c r="C96" s="15">
        <v>17185</v>
      </c>
      <c r="D96" s="15">
        <v>14670</v>
      </c>
      <c r="E96" s="15">
        <v>2210217.4</v>
      </c>
      <c r="F96" s="16">
        <f t="shared" si="19"/>
        <v>7.8021846116915761E-4</v>
      </c>
      <c r="G96" s="16">
        <f t="shared" si="20"/>
        <v>2.2161311016504204E-3</v>
      </c>
      <c r="H96" s="16">
        <f t="shared" si="21"/>
        <v>-2.7192386131883461E-3</v>
      </c>
      <c r="I96" s="16">
        <f t="shared" si="22"/>
        <v>-7.4096133641232687E-4</v>
      </c>
      <c r="J96" s="16">
        <f t="shared" si="23"/>
        <v>1.5211797975814845E-3</v>
      </c>
      <c r="K96" s="16">
        <f t="shared" si="24"/>
        <v>2.9570924380627472E-3</v>
      </c>
      <c r="L96" s="16">
        <f t="shared" si="25"/>
        <v>-1.9782772767760193E-3</v>
      </c>
      <c r="M96" s="15">
        <f t="shared" si="26"/>
        <v>105.25817447292012</v>
      </c>
      <c r="N96" s="15">
        <f t="shared" si="27"/>
        <v>105.23576240048996</v>
      </c>
      <c r="O96" s="15">
        <f t="shared" si="28"/>
        <v>98.45637583892622</v>
      </c>
      <c r="P96" s="15">
        <f t="shared" si="29"/>
        <v>108.71446671625722</v>
      </c>
      <c r="Q96" s="18">
        <f>MAX($M$2:M96)</f>
        <v>106.35020830703198</v>
      </c>
      <c r="R96" s="18">
        <f>MAX($N$2:N96)</f>
        <v>105.23576240048996</v>
      </c>
      <c r="S96" s="18">
        <f>MAX($O$2:O96)</f>
        <v>102.21476510067113</v>
      </c>
      <c r="T96" s="18">
        <f>MAX($P$2:P96)</f>
        <v>108.79507966388006</v>
      </c>
      <c r="U96" s="19">
        <f t="shared" si="15"/>
        <v>-1.0268281101614485E-2</v>
      </c>
      <c r="V96" s="19">
        <f t="shared" si="16"/>
        <v>0</v>
      </c>
      <c r="W96" s="19">
        <f t="shared" si="17"/>
        <v>-3.6769533814838606E-2</v>
      </c>
      <c r="X96" s="19">
        <f t="shared" si="18"/>
        <v>-7.4096133641232687E-4</v>
      </c>
    </row>
    <row r="97" spans="1:24" x14ac:dyDescent="0.55000000000000004">
      <c r="A97" s="14">
        <v>45283</v>
      </c>
      <c r="B97" s="15">
        <v>16690</v>
      </c>
      <c r="C97" s="15">
        <v>17003</v>
      </c>
      <c r="D97" s="15">
        <v>15130</v>
      </c>
      <c r="E97" s="15">
        <v>2208343.2000000002</v>
      </c>
      <c r="F97" s="16">
        <f t="shared" si="19"/>
        <v>8.9955022488763525E-4</v>
      </c>
      <c r="G97" s="16">
        <f t="shared" si="20"/>
        <v>-1.0590631364562064E-2</v>
      </c>
      <c r="H97" s="16">
        <f t="shared" si="21"/>
        <v>3.1356509884117312E-2</v>
      </c>
      <c r="I97" s="16">
        <f t="shared" si="22"/>
        <v>-8.4797088286414635E-4</v>
      </c>
      <c r="J97" s="16">
        <f t="shared" si="23"/>
        <v>1.7475211077517816E-3</v>
      </c>
      <c r="K97" s="16">
        <f t="shared" si="24"/>
        <v>-9.7426604816979179E-3</v>
      </c>
      <c r="L97" s="16">
        <f t="shared" si="25"/>
        <v>3.2204480766981458E-2</v>
      </c>
      <c r="M97" s="15">
        <f t="shared" si="26"/>
        <v>105.35285948743849</v>
      </c>
      <c r="N97" s="15">
        <f t="shared" si="27"/>
        <v>104.12124923453773</v>
      </c>
      <c r="O97" s="15">
        <f t="shared" si="28"/>
        <v>101.54362416107388</v>
      </c>
      <c r="P97" s="15">
        <f t="shared" si="29"/>
        <v>108.62228001393574</v>
      </c>
      <c r="Q97" s="18">
        <f>MAX($M$2:M97)</f>
        <v>106.35020830703198</v>
      </c>
      <c r="R97" s="18">
        <f>MAX($N$2:N97)</f>
        <v>105.23576240048996</v>
      </c>
      <c r="S97" s="18">
        <f>MAX($O$2:O97)</f>
        <v>102.21476510067113</v>
      </c>
      <c r="T97" s="18">
        <f>MAX($P$2:P97)</f>
        <v>108.79507966388006</v>
      </c>
      <c r="U97" s="19">
        <f t="shared" si="15"/>
        <v>-9.3779677113010607E-3</v>
      </c>
      <c r="V97" s="19">
        <f t="shared" si="16"/>
        <v>-1.0590631364562064E-2</v>
      </c>
      <c r="W97" s="19">
        <f t="shared" si="17"/>
        <v>-6.5659881812206722E-3</v>
      </c>
      <c r="X97" s="19">
        <f t="shared" si="18"/>
        <v>-1.5883039056379111E-3</v>
      </c>
    </row>
    <row r="98" spans="1:24" x14ac:dyDescent="0.55000000000000004">
      <c r="A98" s="14">
        <v>45284</v>
      </c>
      <c r="B98" s="15">
        <v>16570</v>
      </c>
      <c r="C98" s="15">
        <v>16980</v>
      </c>
      <c r="D98" s="15">
        <v>14600</v>
      </c>
      <c r="E98" s="15">
        <v>2200109.7000000002</v>
      </c>
      <c r="F98" s="16">
        <f t="shared" si="19"/>
        <v>-7.1899340922708666E-3</v>
      </c>
      <c r="G98" s="16">
        <f t="shared" si="20"/>
        <v>-1.3527024642709939E-3</v>
      </c>
      <c r="H98" s="16">
        <f t="shared" si="21"/>
        <v>-3.5029742233972261E-2</v>
      </c>
      <c r="I98" s="16">
        <f t="shared" si="22"/>
        <v>-3.7283607004563457E-3</v>
      </c>
      <c r="J98" s="16">
        <f t="shared" si="23"/>
        <v>-3.4615733918145208E-3</v>
      </c>
      <c r="K98" s="16">
        <f t="shared" si="24"/>
        <v>2.3756582361853518E-3</v>
      </c>
      <c r="L98" s="16">
        <f t="shared" si="25"/>
        <v>-3.1301381533515915E-2</v>
      </c>
      <c r="M98" s="15">
        <f t="shared" si="26"/>
        <v>104.59537937129154</v>
      </c>
      <c r="N98" s="15">
        <f t="shared" si="27"/>
        <v>103.9804041641152</v>
      </c>
      <c r="O98" s="15">
        <f t="shared" si="28"/>
        <v>97.986577181208105</v>
      </c>
      <c r="P98" s="15">
        <f t="shared" si="29"/>
        <v>108.21729697393782</v>
      </c>
      <c r="Q98" s="18">
        <f>MAX($M$2:M98)</f>
        <v>106.35020830703198</v>
      </c>
      <c r="R98" s="18">
        <f>MAX($N$2:N98)</f>
        <v>105.23576240048996</v>
      </c>
      <c r="S98" s="18">
        <f>MAX($O$2:O98)</f>
        <v>102.21476510067113</v>
      </c>
      <c r="T98" s="18">
        <f>MAX($P$2:P98)</f>
        <v>108.79507966388006</v>
      </c>
      <c r="U98" s="19">
        <f t="shared" si="15"/>
        <v>-1.6500474833808121E-2</v>
      </c>
      <c r="V98" s="19">
        <f t="shared" si="16"/>
        <v>-1.1929007855687956E-2</v>
      </c>
      <c r="W98" s="19">
        <f t="shared" si="17"/>
        <v>-4.1365725541693377E-2</v>
      </c>
      <c r="X98" s="19">
        <f t="shared" si="18"/>
        <v>-5.3107428362320075E-3</v>
      </c>
    </row>
    <row r="99" spans="1:24" x14ac:dyDescent="0.55000000000000004">
      <c r="A99" s="14">
        <v>45285</v>
      </c>
      <c r="B99" s="15">
        <v>16577</v>
      </c>
      <c r="C99" s="15">
        <v>16967</v>
      </c>
      <c r="D99" s="15">
        <v>14620</v>
      </c>
      <c r="E99" s="15">
        <v>2194499.7999999998</v>
      </c>
      <c r="F99" s="16">
        <f t="shared" si="19"/>
        <v>4.2245021122511162E-4</v>
      </c>
      <c r="G99" s="16">
        <f t="shared" si="20"/>
        <v>-7.6560659599533842E-4</v>
      </c>
      <c r="H99" s="16">
        <f t="shared" si="21"/>
        <v>1.36986301369868E-3</v>
      </c>
      <c r="I99" s="16">
        <f t="shared" si="22"/>
        <v>-2.5498274017883293E-3</v>
      </c>
      <c r="J99" s="16">
        <f t="shared" si="23"/>
        <v>2.972277613013441E-3</v>
      </c>
      <c r="K99" s="16">
        <f t="shared" si="24"/>
        <v>1.7842208057929909E-3</v>
      </c>
      <c r="L99" s="16">
        <f t="shared" si="25"/>
        <v>3.9196904154870094E-3</v>
      </c>
      <c r="M99" s="15">
        <f t="shared" si="26"/>
        <v>104.63956571140011</v>
      </c>
      <c r="N99" s="15">
        <f t="shared" si="27"/>
        <v>103.90079608083289</v>
      </c>
      <c r="O99" s="15">
        <f t="shared" si="28"/>
        <v>98.120805369127567</v>
      </c>
      <c r="P99" s="15">
        <f t="shared" si="29"/>
        <v>107.94136154476621</v>
      </c>
      <c r="Q99" s="18">
        <f>MAX($M$2:M99)</f>
        <v>106.35020830703198</v>
      </c>
      <c r="R99" s="18">
        <f>MAX($N$2:N99)</f>
        <v>105.23576240048996</v>
      </c>
      <c r="S99" s="18">
        <f>MAX($O$2:O99)</f>
        <v>102.21476510067113</v>
      </c>
      <c r="T99" s="18">
        <f>MAX($P$2:P99)</f>
        <v>108.79507966388006</v>
      </c>
      <c r="U99" s="19">
        <f t="shared" si="15"/>
        <v>-1.608499525166196E-2</v>
      </c>
      <c r="V99" s="19">
        <f t="shared" si="16"/>
        <v>-1.2685481524585374E-2</v>
      </c>
      <c r="W99" s="19">
        <f t="shared" si="17"/>
        <v>-4.005252790544922E-2</v>
      </c>
      <c r="X99" s="19">
        <f t="shared" si="18"/>
        <v>-7.8470287604126554E-3</v>
      </c>
    </row>
    <row r="100" spans="1:24" x14ac:dyDescent="0.55000000000000004">
      <c r="A100" s="14">
        <v>45286</v>
      </c>
      <c r="B100" s="15">
        <v>16433</v>
      </c>
      <c r="C100" s="15">
        <v>17123</v>
      </c>
      <c r="D100" s="15">
        <v>14660</v>
      </c>
      <c r="E100" s="15">
        <v>2178752.2000000002</v>
      </c>
      <c r="F100" s="16">
        <f t="shared" si="19"/>
        <v>-8.6867346323219463E-3</v>
      </c>
      <c r="G100" s="16">
        <f t="shared" si="20"/>
        <v>9.1943183827429831E-3</v>
      </c>
      <c r="H100" s="16">
        <f t="shared" si="21"/>
        <v>2.7359781121751858E-3</v>
      </c>
      <c r="I100" s="16">
        <f t="shared" si="22"/>
        <v>-7.1759405036171398E-3</v>
      </c>
      <c r="J100" s="16">
        <f t="shared" si="23"/>
        <v>-1.5107941287048066E-3</v>
      </c>
      <c r="K100" s="16">
        <f t="shared" si="24"/>
        <v>1.6370258886360123E-2</v>
      </c>
      <c r="L100" s="16">
        <f t="shared" si="25"/>
        <v>9.9119186157923256E-3</v>
      </c>
      <c r="M100" s="15">
        <f t="shared" si="26"/>
        <v>103.73058957202376</v>
      </c>
      <c r="N100" s="15">
        <f t="shared" si="27"/>
        <v>104.85609308022052</v>
      </c>
      <c r="O100" s="15">
        <f t="shared" si="28"/>
        <v>98.389261744966504</v>
      </c>
      <c r="P100" s="15">
        <f t="shared" si="29"/>
        <v>107.16678075644154</v>
      </c>
      <c r="Q100" s="18">
        <f>MAX($M$2:M100)</f>
        <v>106.35020830703198</v>
      </c>
      <c r="R100" s="18">
        <f>MAX($N$2:N100)</f>
        <v>105.23576240048996</v>
      </c>
      <c r="S100" s="18">
        <f>MAX($O$2:O100)</f>
        <v>102.21476510067113</v>
      </c>
      <c r="T100" s="18">
        <f>MAX($P$2:P100)</f>
        <v>108.79507966388006</v>
      </c>
      <c r="U100" s="19">
        <f t="shared" si="15"/>
        <v>-2.4632003798670588E-2</v>
      </c>
      <c r="V100" s="19">
        <f t="shared" si="16"/>
        <v>-3.6077974978178107E-3</v>
      </c>
      <c r="W100" s="19">
        <f t="shared" si="17"/>
        <v>-3.7426132632960574E-2</v>
      </c>
      <c r="X100" s="19">
        <f t="shared" si="18"/>
        <v>-1.4966659452514852E-2</v>
      </c>
    </row>
    <row r="101" spans="1:24" x14ac:dyDescent="0.55000000000000004">
      <c r="A101" s="14">
        <v>45287</v>
      </c>
      <c r="B101" s="15">
        <v>16426</v>
      </c>
      <c r="C101" s="15">
        <v>16987</v>
      </c>
      <c r="D101" s="15">
        <v>14810</v>
      </c>
      <c r="E101" s="15">
        <v>2177410.5</v>
      </c>
      <c r="F101" s="16">
        <f t="shared" si="19"/>
        <v>-4.259721292521057E-4</v>
      </c>
      <c r="G101" s="16">
        <f t="shared" si="20"/>
        <v>-7.9425334345617493E-3</v>
      </c>
      <c r="H101" s="16">
        <f t="shared" si="21"/>
        <v>1.023192360163705E-2</v>
      </c>
      <c r="I101" s="16">
        <f t="shared" si="22"/>
        <v>-6.1581119688602914E-4</v>
      </c>
      <c r="J101" s="16">
        <f t="shared" si="23"/>
        <v>1.8983906763392344E-4</v>
      </c>
      <c r="K101" s="16">
        <f t="shared" si="24"/>
        <v>-7.3267222376757202E-3</v>
      </c>
      <c r="L101" s="16">
        <f t="shared" si="25"/>
        <v>1.0847734798523079E-2</v>
      </c>
      <c r="M101" s="15">
        <f t="shared" si="26"/>
        <v>103.68640323191519</v>
      </c>
      <c r="N101" s="15">
        <f t="shared" si="27"/>
        <v>104.02327005511334</v>
      </c>
      <c r="O101" s="15">
        <f t="shared" si="28"/>
        <v>99.395973154362466</v>
      </c>
      <c r="P101" s="15">
        <f t="shared" si="29"/>
        <v>107.10078625291749</v>
      </c>
      <c r="Q101" s="18">
        <f>MAX($M$2:M101)</f>
        <v>106.35020830703198</v>
      </c>
      <c r="R101" s="18">
        <f>MAX($N$2:N101)</f>
        <v>105.23576240048996</v>
      </c>
      <c r="S101" s="18">
        <f>MAX($O$2:O101)</f>
        <v>102.21476510067113</v>
      </c>
      <c r="T101" s="18">
        <f>MAX($P$2:P101)</f>
        <v>108.79507966388006</v>
      </c>
      <c r="U101" s="19">
        <f t="shared" si="15"/>
        <v>-2.5047483380816749E-2</v>
      </c>
      <c r="V101" s="19">
        <f t="shared" si="16"/>
        <v>-1.1521675880128091E-2</v>
      </c>
      <c r="W101" s="19">
        <f t="shared" si="17"/>
        <v>-2.7577150361128733E-2</v>
      </c>
      <c r="X101" s="19">
        <f t="shared" si="18"/>
        <v>-1.5573254012930082E-2</v>
      </c>
    </row>
    <row r="102" spans="1:24" x14ac:dyDescent="0.55000000000000004">
      <c r="A102" s="14">
        <v>45290</v>
      </c>
      <c r="B102" s="15">
        <v>16637</v>
      </c>
      <c r="C102" s="15">
        <v>17344</v>
      </c>
      <c r="D102" s="15">
        <v>14870</v>
      </c>
      <c r="E102" s="15">
        <v>2182717.7999999998</v>
      </c>
      <c r="F102" s="16">
        <f t="shared" si="19"/>
        <v>1.2845488859125842E-2</v>
      </c>
      <c r="G102" s="16">
        <f t="shared" si="20"/>
        <v>2.1016071113204138E-2</v>
      </c>
      <c r="H102" s="16">
        <f t="shared" si="21"/>
        <v>4.051316677920358E-3</v>
      </c>
      <c r="I102" s="16">
        <f t="shared" si="22"/>
        <v>2.4374365789086028E-3</v>
      </c>
      <c r="J102" s="16">
        <f t="shared" si="23"/>
        <v>1.0408052280217239E-2</v>
      </c>
      <c r="K102" s="16">
        <f t="shared" si="24"/>
        <v>1.8578634534295535E-2</v>
      </c>
      <c r="L102" s="16">
        <f t="shared" si="25"/>
        <v>1.6138800990117552E-3</v>
      </c>
      <c r="M102" s="15">
        <f t="shared" si="26"/>
        <v>105.01830576947359</v>
      </c>
      <c r="N102" s="15">
        <f t="shared" si="27"/>
        <v>106.20943049601965</v>
      </c>
      <c r="O102" s="15">
        <f t="shared" si="28"/>
        <v>99.798657718120865</v>
      </c>
      <c r="P102" s="15">
        <f t="shared" si="29"/>
        <v>107.36183762696022</v>
      </c>
      <c r="Q102" s="18">
        <f>MAX($M$2:M102)</f>
        <v>106.35020830703198</v>
      </c>
      <c r="R102" s="18">
        <f>MAX($N$2:N102)</f>
        <v>106.20943049601965</v>
      </c>
      <c r="S102" s="18">
        <f>MAX($O$2:O102)</f>
        <v>102.21476510067113</v>
      </c>
      <c r="T102" s="18">
        <f>MAX($P$2:P102)</f>
        <v>108.79507966388006</v>
      </c>
      <c r="U102" s="19">
        <f t="shared" si="15"/>
        <v>-1.2523741690408374E-2</v>
      </c>
      <c r="V102" s="19">
        <f t="shared" si="16"/>
        <v>0</v>
      </c>
      <c r="W102" s="19">
        <f t="shared" si="17"/>
        <v>-2.363755745239593E-2</v>
      </c>
      <c r="X102" s="19">
        <f t="shared" si="18"/>
        <v>-1.3173776253005198E-2</v>
      </c>
    </row>
    <row r="103" spans="1:24" x14ac:dyDescent="0.55000000000000004">
      <c r="A103" s="14">
        <v>45291</v>
      </c>
      <c r="B103" s="15">
        <v>16554</v>
      </c>
      <c r="C103" s="15">
        <v>17157</v>
      </c>
      <c r="D103" s="15">
        <v>14840</v>
      </c>
      <c r="E103" s="15">
        <v>2176102.5</v>
      </c>
      <c r="F103" s="16">
        <f t="shared" si="19"/>
        <v>-4.9888802067680205E-3</v>
      </c>
      <c r="G103" s="16">
        <f t="shared" si="20"/>
        <v>-1.0781826568265651E-2</v>
      </c>
      <c r="H103" s="16">
        <f t="shared" si="21"/>
        <v>-2.0174848688634395E-3</v>
      </c>
      <c r="I103" s="16">
        <f t="shared" si="22"/>
        <v>-3.0307628407115761E-3</v>
      </c>
      <c r="J103" s="16">
        <f t="shared" si="23"/>
        <v>-1.9581173660564444E-3</v>
      </c>
      <c r="K103" s="16">
        <f t="shared" si="24"/>
        <v>-7.751063727554075E-3</v>
      </c>
      <c r="L103" s="16">
        <f t="shared" si="25"/>
        <v>1.0132779718481366E-3</v>
      </c>
      <c r="M103" s="15">
        <f t="shared" si="26"/>
        <v>104.49438202247195</v>
      </c>
      <c r="N103" s="15">
        <f t="shared" si="27"/>
        <v>105.0642988364973</v>
      </c>
      <c r="O103" s="15">
        <f t="shared" si="28"/>
        <v>99.597315436241672</v>
      </c>
      <c r="P103" s="15">
        <f t="shared" si="29"/>
        <v>107.03644935896992</v>
      </c>
      <c r="Q103" s="18">
        <f>MAX($M$2:M103)</f>
        <v>106.35020830703198</v>
      </c>
      <c r="R103" s="18">
        <f>MAX($N$2:N103)</f>
        <v>106.20943049601965</v>
      </c>
      <c r="S103" s="18">
        <f>MAX($O$2:O103)</f>
        <v>102.21476510067113</v>
      </c>
      <c r="T103" s="18">
        <f>MAX($P$2:P103)</f>
        <v>108.79507966388006</v>
      </c>
      <c r="U103" s="19">
        <f t="shared" si="15"/>
        <v>-1.7450142450142425E-2</v>
      </c>
      <c r="V103" s="19">
        <f t="shared" si="16"/>
        <v>-1.0781826568265651E-2</v>
      </c>
      <c r="W103" s="19">
        <f t="shared" si="17"/>
        <v>-2.5607353906762276E-2</v>
      </c>
      <c r="X103" s="19">
        <f t="shared" si="18"/>
        <v>-1.6164612502177378E-2</v>
      </c>
    </row>
    <row r="104" spans="1:24" x14ac:dyDescent="0.55000000000000004">
      <c r="A104" s="14">
        <v>45292</v>
      </c>
      <c r="B104" s="15">
        <v>16587</v>
      </c>
      <c r="C104" s="15">
        <v>16984</v>
      </c>
      <c r="D104" s="15">
        <v>14690</v>
      </c>
      <c r="E104" s="15">
        <v>2168326.9</v>
      </c>
      <c r="F104" s="16">
        <f t="shared" si="19"/>
        <v>1.993475897064112E-3</v>
      </c>
      <c r="G104" s="16">
        <f t="shared" si="20"/>
        <v>-1.0083347904645379E-2</v>
      </c>
      <c r="H104" s="16">
        <f t="shared" si="21"/>
        <v>-1.0107816711590334E-2</v>
      </c>
      <c r="I104" s="16">
        <f t="shared" si="22"/>
        <v>-3.5731772745080104E-3</v>
      </c>
      <c r="J104" s="16">
        <f t="shared" si="23"/>
        <v>5.5666531715721224E-3</v>
      </c>
      <c r="K104" s="16">
        <f t="shared" si="24"/>
        <v>-6.5101706301373685E-3</v>
      </c>
      <c r="L104" s="16">
        <f t="shared" si="25"/>
        <v>-6.5346394370823235E-3</v>
      </c>
      <c r="M104" s="15">
        <f t="shared" si="26"/>
        <v>104.70268905441236</v>
      </c>
      <c r="N104" s="15">
        <f t="shared" si="27"/>
        <v>104.00489895897127</v>
      </c>
      <c r="O104" s="15">
        <f t="shared" si="28"/>
        <v>98.590604026845696</v>
      </c>
      <c r="P104" s="15">
        <f t="shared" si="29"/>
        <v>106.65398915057642</v>
      </c>
      <c r="Q104" s="18">
        <f>MAX($M$2:M104)</f>
        <v>106.35020830703198</v>
      </c>
      <c r="R104" s="18">
        <f>MAX($N$2:N104)</f>
        <v>106.20943049601965</v>
      </c>
      <c r="S104" s="18">
        <f>MAX($O$2:O104)</f>
        <v>102.21476510067113</v>
      </c>
      <c r="T104" s="18">
        <f>MAX($P$2:P104)</f>
        <v>108.79507966388006</v>
      </c>
      <c r="U104" s="19">
        <f t="shared" si="15"/>
        <v>-1.5491452991452936E-2</v>
      </c>
      <c r="V104" s="19">
        <f t="shared" si="16"/>
        <v>-2.075645756457567E-2</v>
      </c>
      <c r="W104" s="19">
        <f t="shared" si="17"/>
        <v>-3.5456336178594228E-2</v>
      </c>
      <c r="X104" s="19">
        <f t="shared" si="18"/>
        <v>-1.9680030750641397E-2</v>
      </c>
    </row>
    <row r="105" spans="1:24" x14ac:dyDescent="0.55000000000000004">
      <c r="A105" s="14">
        <v>45293</v>
      </c>
      <c r="B105" s="15">
        <v>16394</v>
      </c>
      <c r="C105" s="15">
        <v>16882</v>
      </c>
      <c r="D105" s="15">
        <v>14610</v>
      </c>
      <c r="E105" s="15">
        <v>2158766.5</v>
      </c>
      <c r="F105" s="16">
        <f t="shared" si="19"/>
        <v>-1.1635618255260161E-2</v>
      </c>
      <c r="G105" s="16">
        <f t="shared" si="20"/>
        <v>-6.0056523787094251E-3</v>
      </c>
      <c r="H105" s="16">
        <f t="shared" si="21"/>
        <v>-5.4458815520762593E-3</v>
      </c>
      <c r="I105" s="16">
        <f t="shared" si="22"/>
        <v>-4.4091137733890395E-3</v>
      </c>
      <c r="J105" s="16">
        <f t="shared" si="23"/>
        <v>-7.226504481871121E-3</v>
      </c>
      <c r="K105" s="16">
        <f t="shared" si="24"/>
        <v>-1.5965386053203856E-3</v>
      </c>
      <c r="L105" s="16">
        <f t="shared" si="25"/>
        <v>-1.0367677786872198E-3</v>
      </c>
      <c r="M105" s="15">
        <f t="shared" si="26"/>
        <v>103.48440853427601</v>
      </c>
      <c r="N105" s="15">
        <f t="shared" si="27"/>
        <v>103.38028169014089</v>
      </c>
      <c r="O105" s="15">
        <f t="shared" si="28"/>
        <v>98.053691275167836</v>
      </c>
      <c r="P105" s="15">
        <f t="shared" si="29"/>
        <v>106.18373957802574</v>
      </c>
      <c r="Q105" s="18">
        <f>MAX($M$2:M105)</f>
        <v>106.35020830703198</v>
      </c>
      <c r="R105" s="18">
        <f>MAX($N$2:N105)</f>
        <v>106.20943049601965</v>
      </c>
      <c r="S105" s="18">
        <f>MAX($O$2:O105)</f>
        <v>102.21476510067113</v>
      </c>
      <c r="T105" s="18">
        <f>MAX($P$2:P105)</f>
        <v>108.79507966388006</v>
      </c>
      <c r="U105" s="19">
        <f t="shared" si="15"/>
        <v>-2.6946818613485246E-2</v>
      </c>
      <c r="V105" s="19">
        <f t="shared" si="16"/>
        <v>-2.6637453874538863E-2</v>
      </c>
      <c r="W105" s="19">
        <f t="shared" si="17"/>
        <v>-4.0709126723571298E-2</v>
      </c>
      <c r="X105" s="19">
        <f t="shared" si="18"/>
        <v>-2.4002373029387014E-2</v>
      </c>
    </row>
    <row r="106" spans="1:24" x14ac:dyDescent="0.55000000000000004">
      <c r="A106" s="14">
        <v>45294</v>
      </c>
      <c r="B106" s="15">
        <v>16482</v>
      </c>
      <c r="C106" s="15">
        <v>16904</v>
      </c>
      <c r="D106" s="15">
        <v>14550</v>
      </c>
      <c r="E106" s="15">
        <v>2155234.9</v>
      </c>
      <c r="F106" s="16">
        <f t="shared" si="19"/>
        <v>5.3678174942051182E-3</v>
      </c>
      <c r="G106" s="16">
        <f t="shared" si="20"/>
        <v>1.303163132330365E-3</v>
      </c>
      <c r="H106" s="16">
        <f t="shared" si="21"/>
        <v>-4.1067761806981018E-3</v>
      </c>
      <c r="I106" s="16">
        <f t="shared" si="22"/>
        <v>-1.6359342244749442E-3</v>
      </c>
      <c r="J106" s="16">
        <f t="shared" si="23"/>
        <v>7.0037517186800624E-3</v>
      </c>
      <c r="K106" s="16">
        <f t="shared" si="24"/>
        <v>2.9390973568053091E-3</v>
      </c>
      <c r="L106" s="16">
        <f t="shared" si="25"/>
        <v>-2.4708419562231576E-3</v>
      </c>
      <c r="M106" s="15">
        <f t="shared" si="26"/>
        <v>104.03989395278377</v>
      </c>
      <c r="N106" s="15">
        <f t="shared" si="27"/>
        <v>103.51500306184941</v>
      </c>
      <c r="O106" s="15">
        <f t="shared" si="28"/>
        <v>97.651006711409451</v>
      </c>
      <c r="P106" s="15">
        <f t="shared" si="29"/>
        <v>106.01002996436731</v>
      </c>
      <c r="Q106" s="18">
        <f>MAX($M$2:M106)</f>
        <v>106.35020830703198</v>
      </c>
      <c r="R106" s="18">
        <f>MAX($N$2:N106)</f>
        <v>106.20943049601965</v>
      </c>
      <c r="S106" s="18">
        <f>MAX($O$2:O106)</f>
        <v>102.21476510067113</v>
      </c>
      <c r="T106" s="18">
        <f>MAX($P$2:P106)</f>
        <v>108.79507966388006</v>
      </c>
      <c r="U106" s="19">
        <f t="shared" si="15"/>
        <v>-2.1723646723646794E-2</v>
      </c>
      <c r="V106" s="19">
        <f t="shared" si="16"/>
        <v>-2.5369003690036918E-2</v>
      </c>
      <c r="W106" s="19">
        <f t="shared" si="17"/>
        <v>-4.464871963230399E-2</v>
      </c>
      <c r="X106" s="19">
        <f t="shared" si="18"/>
        <v>-2.559904095035459E-2</v>
      </c>
    </row>
    <row r="107" spans="1:24" x14ac:dyDescent="0.55000000000000004">
      <c r="A107" s="14">
        <v>45297</v>
      </c>
      <c r="B107" s="15">
        <v>16420</v>
      </c>
      <c r="C107" s="15">
        <v>16907</v>
      </c>
      <c r="D107" s="15">
        <v>14370</v>
      </c>
      <c r="E107" s="15">
        <v>2153719</v>
      </c>
      <c r="F107" s="16">
        <f t="shared" si="19"/>
        <v>-3.7616794078388915E-3</v>
      </c>
      <c r="G107" s="16">
        <f t="shared" si="20"/>
        <v>1.7747278750590567E-4</v>
      </c>
      <c r="H107" s="16">
        <f t="shared" si="21"/>
        <v>-1.2371134020618513E-2</v>
      </c>
      <c r="I107" s="16">
        <f t="shared" si="22"/>
        <v>-7.0335720714242989E-4</v>
      </c>
      <c r="J107" s="16">
        <f t="shared" si="23"/>
        <v>-3.0583222006964617E-3</v>
      </c>
      <c r="K107" s="16">
        <f t="shared" si="24"/>
        <v>8.8082999464833556E-4</v>
      </c>
      <c r="L107" s="16">
        <f t="shared" si="25"/>
        <v>-1.1667776813476083E-2</v>
      </c>
      <c r="M107" s="15">
        <f t="shared" si="26"/>
        <v>103.64852922610784</v>
      </c>
      <c r="N107" s="15">
        <f t="shared" si="27"/>
        <v>103.53337415799149</v>
      </c>
      <c r="O107" s="15">
        <f t="shared" si="28"/>
        <v>96.442953020134283</v>
      </c>
      <c r="P107" s="15">
        <f t="shared" si="29"/>
        <v>105.93546704576248</v>
      </c>
      <c r="Q107" s="18">
        <f>MAX($M$2:M107)</f>
        <v>106.35020830703198</v>
      </c>
      <c r="R107" s="18">
        <f>MAX($N$2:N107)</f>
        <v>106.20943049601965</v>
      </c>
      <c r="S107" s="18">
        <f>MAX($O$2:O107)</f>
        <v>102.21476510067113</v>
      </c>
      <c r="T107" s="18">
        <f>MAX($P$2:P107)</f>
        <v>108.79507966388006</v>
      </c>
      <c r="U107" s="19">
        <f t="shared" si="15"/>
        <v>-2.540360873694214E-2</v>
      </c>
      <c r="V107" s="19">
        <f t="shared" si="16"/>
        <v>-2.5196033210332036E-2</v>
      </c>
      <c r="W107" s="19">
        <f t="shared" si="17"/>
        <v>-5.6467498358502288E-2</v>
      </c>
      <c r="X107" s="19">
        <f t="shared" si="18"/>
        <v>-2.6284392887548691E-2</v>
      </c>
    </row>
    <row r="108" spans="1:24" x14ac:dyDescent="0.55000000000000004">
      <c r="A108" s="14">
        <v>45298</v>
      </c>
      <c r="B108" s="15">
        <v>16519</v>
      </c>
      <c r="C108" s="15">
        <v>17014</v>
      </c>
      <c r="D108" s="15">
        <v>14440</v>
      </c>
      <c r="E108" s="15">
        <v>2154775.7000000002</v>
      </c>
      <c r="F108" s="16">
        <f t="shared" si="19"/>
        <v>6.0292326431181653E-3</v>
      </c>
      <c r="G108" s="16">
        <f t="shared" si="20"/>
        <v>6.3287395753237607E-3</v>
      </c>
      <c r="H108" s="16">
        <f t="shared" si="21"/>
        <v>4.8712595685456161E-3</v>
      </c>
      <c r="I108" s="16">
        <f t="shared" si="22"/>
        <v>4.9063967954965371E-4</v>
      </c>
      <c r="J108" s="16">
        <f t="shared" si="23"/>
        <v>5.5385929635685116E-3</v>
      </c>
      <c r="K108" s="16">
        <f t="shared" si="24"/>
        <v>5.838099895774107E-3</v>
      </c>
      <c r="L108" s="16">
        <f t="shared" si="25"/>
        <v>4.3806198889959624E-3</v>
      </c>
      <c r="M108" s="15">
        <f t="shared" si="26"/>
        <v>104.27345032192908</v>
      </c>
      <c r="N108" s="15">
        <f t="shared" si="27"/>
        <v>104.18860992039197</v>
      </c>
      <c r="O108" s="15">
        <f t="shared" si="28"/>
        <v>96.912751677852413</v>
      </c>
      <c r="P108" s="15">
        <f t="shared" si="29"/>
        <v>105.98744318936676</v>
      </c>
      <c r="Q108" s="18">
        <f>MAX($M$2:M108)</f>
        <v>106.35020830703198</v>
      </c>
      <c r="R108" s="18">
        <f>MAX($N$2:N108)</f>
        <v>106.20943049601965</v>
      </c>
      <c r="S108" s="18">
        <f>MAX($O$2:O108)</f>
        <v>102.21476510067113</v>
      </c>
      <c r="T108" s="18">
        <f>MAX($P$2:P108)</f>
        <v>108.79507966388006</v>
      </c>
      <c r="U108" s="19">
        <f t="shared" si="15"/>
        <v>-1.9527540360873785E-2</v>
      </c>
      <c r="V108" s="19">
        <f t="shared" si="16"/>
        <v>-1.9026752767527633E-2</v>
      </c>
      <c r="W108" s="19">
        <f t="shared" si="17"/>
        <v>-5.1871306631647296E-2</v>
      </c>
      <c r="X108" s="19">
        <f t="shared" si="18"/>
        <v>-2.5806649374102486E-2</v>
      </c>
    </row>
    <row r="109" spans="1:24" x14ac:dyDescent="0.55000000000000004">
      <c r="A109" s="14">
        <v>45299</v>
      </c>
      <c r="B109" s="15">
        <v>16426</v>
      </c>
      <c r="C109" s="15">
        <v>16962</v>
      </c>
      <c r="D109" s="15">
        <v>14450</v>
      </c>
      <c r="E109" s="15">
        <v>2153955.7999999998</v>
      </c>
      <c r="F109" s="16">
        <f t="shared" si="19"/>
        <v>-5.6298807433864395E-3</v>
      </c>
      <c r="G109" s="16">
        <f t="shared" si="20"/>
        <v>-3.056306571059153E-3</v>
      </c>
      <c r="H109" s="16">
        <f t="shared" si="21"/>
        <v>6.9252077562320657E-4</v>
      </c>
      <c r="I109" s="16">
        <f t="shared" si="22"/>
        <v>-3.8050364128405789E-4</v>
      </c>
      <c r="J109" s="16">
        <f t="shared" si="23"/>
        <v>-5.2493771021023816E-3</v>
      </c>
      <c r="K109" s="16">
        <f t="shared" si="24"/>
        <v>-2.6758029297750952E-3</v>
      </c>
      <c r="L109" s="16">
        <f t="shared" si="25"/>
        <v>1.0730244169072645E-3</v>
      </c>
      <c r="M109" s="15">
        <f t="shared" si="26"/>
        <v>103.68640323191518</v>
      </c>
      <c r="N109" s="15">
        <f t="shared" si="27"/>
        <v>103.87017758726276</v>
      </c>
      <c r="O109" s="15">
        <f t="shared" si="28"/>
        <v>96.979865771812143</v>
      </c>
      <c r="P109" s="15">
        <f t="shared" si="29"/>
        <v>105.94711458130281</v>
      </c>
      <c r="Q109" s="18">
        <f>MAX($M$2:M109)</f>
        <v>106.35020830703198</v>
      </c>
      <c r="R109" s="18">
        <f>MAX($N$2:N109)</f>
        <v>106.20943049601965</v>
      </c>
      <c r="S109" s="18">
        <f>MAX($O$2:O109)</f>
        <v>102.21476510067113</v>
      </c>
      <c r="T109" s="18">
        <f>MAX($P$2:P109)</f>
        <v>108.79507966388006</v>
      </c>
      <c r="U109" s="19">
        <f t="shared" si="15"/>
        <v>-2.504748338081686E-2</v>
      </c>
      <c r="V109" s="19">
        <f t="shared" si="16"/>
        <v>-2.2024907749077505E-2</v>
      </c>
      <c r="W109" s="19">
        <f t="shared" si="17"/>
        <v>-5.1214707813525218E-2</v>
      </c>
      <c r="X109" s="19">
        <f t="shared" si="18"/>
        <v>-2.6177333491330446E-2</v>
      </c>
    </row>
    <row r="110" spans="1:24" x14ac:dyDescent="0.55000000000000004">
      <c r="A110" s="14">
        <v>45300</v>
      </c>
      <c r="B110" s="15">
        <v>16472</v>
      </c>
      <c r="C110" s="15">
        <v>17025</v>
      </c>
      <c r="D110" s="15">
        <v>14430</v>
      </c>
      <c r="E110" s="15">
        <v>2156372.4</v>
      </c>
      <c r="F110" s="16">
        <f t="shared" si="19"/>
        <v>2.8004383294777391E-3</v>
      </c>
      <c r="G110" s="16">
        <f t="shared" si="20"/>
        <v>3.7141846480368557E-3</v>
      </c>
      <c r="H110" s="16">
        <f t="shared" si="21"/>
        <v>-1.3840830449827202E-3</v>
      </c>
      <c r="I110" s="16">
        <f t="shared" si="22"/>
        <v>1.1219357425997778E-3</v>
      </c>
      <c r="J110" s="16">
        <f t="shared" si="23"/>
        <v>1.6785025868779613E-3</v>
      </c>
      <c r="K110" s="16">
        <f t="shared" si="24"/>
        <v>2.5922489054370779E-3</v>
      </c>
      <c r="L110" s="16">
        <f t="shared" si="25"/>
        <v>-2.506018787582498E-3</v>
      </c>
      <c r="M110" s="15">
        <f t="shared" si="26"/>
        <v>103.97677060977152</v>
      </c>
      <c r="N110" s="15">
        <f t="shared" si="27"/>
        <v>104.25597060624624</v>
      </c>
      <c r="O110" s="15">
        <f t="shared" si="28"/>
        <v>96.845637583892682</v>
      </c>
      <c r="P110" s="15">
        <f t="shared" si="29"/>
        <v>106.0659804359769</v>
      </c>
      <c r="Q110" s="18">
        <f>MAX($M$2:M110)</f>
        <v>106.35020830703198</v>
      </c>
      <c r="R110" s="18">
        <f>MAX($N$2:N110)</f>
        <v>106.20943049601965</v>
      </c>
      <c r="S110" s="18">
        <f>MAX($O$2:O110)</f>
        <v>102.21476510067113</v>
      </c>
      <c r="T110" s="18">
        <f>MAX($P$2:P110)</f>
        <v>108.79507966388006</v>
      </c>
      <c r="U110" s="19">
        <f t="shared" si="15"/>
        <v>-2.2317188983855707E-2</v>
      </c>
      <c r="V110" s="19">
        <f t="shared" si="16"/>
        <v>-1.839252767527666E-2</v>
      </c>
      <c r="W110" s="19">
        <f t="shared" si="17"/>
        <v>-5.2527905449769485E-2</v>
      </c>
      <c r="X110" s="19">
        <f t="shared" si="18"/>
        <v>-2.5084767034820432E-2</v>
      </c>
    </row>
    <row r="111" spans="1:24" x14ac:dyDescent="0.55000000000000004">
      <c r="A111" s="14">
        <v>45301</v>
      </c>
      <c r="B111" s="15">
        <v>16638</v>
      </c>
      <c r="C111" s="15">
        <v>17114</v>
      </c>
      <c r="D111" s="15">
        <v>14560</v>
      </c>
      <c r="E111" s="15">
        <v>2170964.1</v>
      </c>
      <c r="F111" s="16">
        <f t="shared" si="19"/>
        <v>1.0077707625060661E-2</v>
      </c>
      <c r="G111" s="16">
        <f t="shared" si="20"/>
        <v>5.2276064610865536E-3</v>
      </c>
      <c r="H111" s="16">
        <f t="shared" si="21"/>
        <v>9.009009009008917E-3</v>
      </c>
      <c r="I111" s="16">
        <f t="shared" si="22"/>
        <v>6.7667810995912792E-3</v>
      </c>
      <c r="J111" s="16">
        <f t="shared" si="23"/>
        <v>3.310926525469382E-3</v>
      </c>
      <c r="K111" s="16">
        <f t="shared" si="24"/>
        <v>-1.5391746385047256E-3</v>
      </c>
      <c r="L111" s="16">
        <f t="shared" si="25"/>
        <v>2.2422279094176378E-3</v>
      </c>
      <c r="M111" s="15">
        <f t="shared" si="26"/>
        <v>105.0246181037748</v>
      </c>
      <c r="N111" s="15">
        <f t="shared" si="27"/>
        <v>104.8009797917943</v>
      </c>
      <c r="O111" s="15">
        <f t="shared" si="28"/>
        <v>97.718120805369182</v>
      </c>
      <c r="P111" s="15">
        <f t="shared" si="29"/>
        <v>106.78370570770069</v>
      </c>
      <c r="Q111" s="18">
        <f>MAX($M$2:M111)</f>
        <v>106.35020830703198</v>
      </c>
      <c r="R111" s="18">
        <f>MAX($N$2:N111)</f>
        <v>106.20943049601965</v>
      </c>
      <c r="S111" s="18">
        <f>MAX($O$2:O111)</f>
        <v>102.21476510067113</v>
      </c>
      <c r="T111" s="18">
        <f>MAX($P$2:P111)</f>
        <v>108.79507966388006</v>
      </c>
      <c r="U111" s="19">
        <f t="shared" si="15"/>
        <v>-1.2464387464387605E-2</v>
      </c>
      <c r="V111" s="19">
        <f t="shared" si="16"/>
        <v>-1.326107011070099E-2</v>
      </c>
      <c r="W111" s="19">
        <f t="shared" si="17"/>
        <v>-4.3992120814181912E-2</v>
      </c>
      <c r="X111" s="19">
        <f t="shared" si="18"/>
        <v>-1.848772906268803E-2</v>
      </c>
    </row>
    <row r="112" spans="1:24" x14ac:dyDescent="0.55000000000000004">
      <c r="A112" s="14">
        <v>45304</v>
      </c>
      <c r="B112" s="15">
        <v>16682</v>
      </c>
      <c r="C112" s="15">
        <v>17128</v>
      </c>
      <c r="D112" s="15">
        <v>14450</v>
      </c>
      <c r="E112" s="15">
        <v>2180524.2999999998</v>
      </c>
      <c r="F112" s="16">
        <f t="shared" si="19"/>
        <v>2.6445486236326143E-3</v>
      </c>
      <c r="G112" s="16">
        <f t="shared" si="20"/>
        <v>8.1804370690652384E-4</v>
      </c>
      <c r="H112" s="16">
        <f t="shared" si="21"/>
        <v>-7.5549450549450281E-3</v>
      </c>
      <c r="I112" s="16">
        <f t="shared" si="22"/>
        <v>4.4036656340837865E-3</v>
      </c>
      <c r="J112" s="16">
        <f t="shared" si="23"/>
        <v>-1.7591170104511722E-3</v>
      </c>
      <c r="K112" s="16">
        <f t="shared" si="24"/>
        <v>-3.5856219271772627E-3</v>
      </c>
      <c r="L112" s="16">
        <f t="shared" si="25"/>
        <v>-1.1958610689028815E-2</v>
      </c>
      <c r="M112" s="15">
        <f t="shared" si="26"/>
        <v>105.30236081302867</v>
      </c>
      <c r="N112" s="15">
        <f t="shared" si="27"/>
        <v>104.88671157379062</v>
      </c>
      <c r="O112" s="15">
        <f t="shared" si="28"/>
        <v>96.979865771812143</v>
      </c>
      <c r="P112" s="15">
        <f t="shared" si="29"/>
        <v>107.25394544280581</v>
      </c>
      <c r="Q112" s="18">
        <f>MAX($M$2:M112)</f>
        <v>106.35020830703198</v>
      </c>
      <c r="R112" s="18">
        <f>MAX($N$2:N112)</f>
        <v>106.20943049601965</v>
      </c>
      <c r="S112" s="18">
        <f>MAX($O$2:O112)</f>
        <v>102.21476510067113</v>
      </c>
      <c r="T112" s="18">
        <f>MAX($P$2:P112)</f>
        <v>108.79507966388006</v>
      </c>
      <c r="U112" s="19">
        <f t="shared" si="15"/>
        <v>-9.8528015194684349E-3</v>
      </c>
      <c r="V112" s="19">
        <f t="shared" si="16"/>
        <v>-1.2453874538745358E-2</v>
      </c>
      <c r="W112" s="19">
        <f t="shared" si="17"/>
        <v>-5.1214707813525218E-2</v>
      </c>
      <c r="X112" s="19">
        <f t="shared" si="18"/>
        <v>-1.4165477205729693E-2</v>
      </c>
    </row>
    <row r="113" spans="1:24" x14ac:dyDescent="0.55000000000000004">
      <c r="A113" s="14">
        <v>45305</v>
      </c>
      <c r="B113" s="15">
        <v>16741</v>
      </c>
      <c r="C113" s="15">
        <v>17169</v>
      </c>
      <c r="D113" s="15">
        <v>14750</v>
      </c>
      <c r="E113" s="15">
        <v>2197290.1</v>
      </c>
      <c r="F113" s="16">
        <f t="shared" si="19"/>
        <v>3.5367461935020827E-3</v>
      </c>
      <c r="G113" s="16">
        <f t="shared" si="20"/>
        <v>2.3937412424099858E-3</v>
      </c>
      <c r="H113" s="16">
        <f t="shared" si="21"/>
        <v>2.076124567474058E-2</v>
      </c>
      <c r="I113" s="16">
        <f t="shared" si="22"/>
        <v>7.6888847329059651E-3</v>
      </c>
      <c r="J113" s="16">
        <f t="shared" si="23"/>
        <v>-4.1521385394038823E-3</v>
      </c>
      <c r="K113" s="16">
        <f t="shared" si="24"/>
        <v>-5.2951434904959793E-3</v>
      </c>
      <c r="L113" s="16">
        <f t="shared" si="25"/>
        <v>1.3072360941834615E-2</v>
      </c>
      <c r="M113" s="15">
        <f t="shared" si="26"/>
        <v>105.67478853680093</v>
      </c>
      <c r="N113" s="15">
        <f t="shared" si="27"/>
        <v>105.13778322106556</v>
      </c>
      <c r="O113" s="15">
        <f t="shared" si="28"/>
        <v>98.993288590604095</v>
      </c>
      <c r="P113" s="15">
        <f t="shared" si="29"/>
        <v>108.07860866646493</v>
      </c>
      <c r="Q113" s="18">
        <f>MAX($M$2:M113)</f>
        <v>106.35020830703198</v>
      </c>
      <c r="R113" s="18">
        <f>MAX($N$2:N113)</f>
        <v>106.20943049601965</v>
      </c>
      <c r="S113" s="18">
        <f>MAX($O$2:O113)</f>
        <v>102.21476510067113</v>
      </c>
      <c r="T113" s="18">
        <f>MAX($P$2:P113)</f>
        <v>108.79507966388006</v>
      </c>
      <c r="U113" s="19">
        <f t="shared" si="15"/>
        <v>-6.3509021842356184E-3</v>
      </c>
      <c r="V113" s="19">
        <f t="shared" si="16"/>
        <v>-1.008994464944668E-2</v>
      </c>
      <c r="W113" s="19">
        <f t="shared" si="17"/>
        <v>-3.1516743269861314E-2</v>
      </c>
      <c r="X113" s="19">
        <f t="shared" si="18"/>
        <v>-6.5855091942452759E-3</v>
      </c>
    </row>
    <row r="114" spans="1:24" x14ac:dyDescent="0.55000000000000004">
      <c r="A114" s="14">
        <v>45306</v>
      </c>
      <c r="B114" s="15">
        <v>16692</v>
      </c>
      <c r="C114" s="15">
        <v>17170</v>
      </c>
      <c r="D114" s="15">
        <v>14710</v>
      </c>
      <c r="E114" s="15">
        <v>2194999.4</v>
      </c>
      <c r="F114" s="16">
        <f t="shared" si="19"/>
        <v>-2.9269458216355515E-3</v>
      </c>
      <c r="G114" s="16">
        <f t="shared" si="20"/>
        <v>5.8244510454885656E-5</v>
      </c>
      <c r="H114" s="16">
        <f t="shared" si="21"/>
        <v>-2.7118644067796183E-3</v>
      </c>
      <c r="I114" s="16">
        <f t="shared" si="22"/>
        <v>-1.0425114098499E-3</v>
      </c>
      <c r="J114" s="16">
        <f t="shared" si="23"/>
        <v>-1.8844344117856515E-3</v>
      </c>
      <c r="K114" s="16">
        <f t="shared" si="24"/>
        <v>1.1007559203047856E-3</v>
      </c>
      <c r="L114" s="16">
        <f t="shared" si="25"/>
        <v>-1.6693529969297183E-3</v>
      </c>
      <c r="M114" s="15">
        <f t="shared" si="26"/>
        <v>105.36548415604092</v>
      </c>
      <c r="N114" s="15">
        <f t="shared" si="27"/>
        <v>105.14390691977958</v>
      </c>
      <c r="O114" s="15">
        <f t="shared" si="28"/>
        <v>98.724832214765172</v>
      </c>
      <c r="P114" s="15">
        <f t="shared" si="29"/>
        <v>107.96593548376944</v>
      </c>
      <c r="Q114" s="18">
        <f>MAX($M$2:M114)</f>
        <v>106.35020830703198</v>
      </c>
      <c r="R114" s="18">
        <f>MAX($N$2:N114)</f>
        <v>106.20943049601965</v>
      </c>
      <c r="S114" s="18">
        <f>MAX($O$2:O114)</f>
        <v>102.21476510067113</v>
      </c>
      <c r="T114" s="18">
        <f>MAX($P$2:P114)</f>
        <v>108.79507966388006</v>
      </c>
      <c r="U114" s="19">
        <f t="shared" si="15"/>
        <v>-9.2592592592594114E-3</v>
      </c>
      <c r="V114" s="19">
        <f t="shared" si="16"/>
        <v>-1.003228782287835E-2</v>
      </c>
      <c r="W114" s="19">
        <f t="shared" si="17"/>
        <v>-3.4143138542349849E-2</v>
      </c>
      <c r="X114" s="19">
        <f t="shared" si="18"/>
        <v>-7.6211551356204499E-3</v>
      </c>
    </row>
    <row r="115" spans="1:24" x14ac:dyDescent="0.55000000000000004">
      <c r="A115" s="14">
        <v>45307</v>
      </c>
      <c r="B115" s="15">
        <v>16530</v>
      </c>
      <c r="C115" s="15">
        <v>17495</v>
      </c>
      <c r="D115" s="15">
        <v>14610</v>
      </c>
      <c r="E115" s="15">
        <v>2186970.2999999998</v>
      </c>
      <c r="F115" s="16">
        <f t="shared" si="19"/>
        <v>-9.7052480230049865E-3</v>
      </c>
      <c r="G115" s="16">
        <f t="shared" si="20"/>
        <v>1.8928363424577821E-2</v>
      </c>
      <c r="H115" s="16">
        <f t="shared" si="21"/>
        <v>-6.7980965329708098E-3</v>
      </c>
      <c r="I115" s="16">
        <f t="shared" si="22"/>
        <v>-3.657905327901223E-3</v>
      </c>
      <c r="J115" s="16">
        <f t="shared" si="23"/>
        <v>-6.0473426951037634E-3</v>
      </c>
      <c r="K115" s="16">
        <f t="shared" si="24"/>
        <v>2.2586268752479044E-2</v>
      </c>
      <c r="L115" s="16">
        <f t="shared" si="25"/>
        <v>-3.1401912050695868E-3</v>
      </c>
      <c r="M115" s="15">
        <f t="shared" si="26"/>
        <v>104.34288599924254</v>
      </c>
      <c r="N115" s="15">
        <f t="shared" si="27"/>
        <v>107.13410900183715</v>
      </c>
      <c r="O115" s="15">
        <f t="shared" si="28"/>
        <v>98.05369127516785</v>
      </c>
      <c r="P115" s="15">
        <f t="shared" si="29"/>
        <v>107.57100631313152</v>
      </c>
      <c r="Q115" s="18">
        <f>MAX($M$2:M115)</f>
        <v>106.35020830703198</v>
      </c>
      <c r="R115" s="18">
        <f>MAX($N$2:N115)</f>
        <v>107.13410900183715</v>
      </c>
      <c r="S115" s="18">
        <f>MAX($O$2:O115)</f>
        <v>102.21476510067113</v>
      </c>
      <c r="T115" s="18">
        <f>MAX($P$2:P115)</f>
        <v>108.79507966388006</v>
      </c>
      <c r="U115" s="19">
        <f t="shared" si="15"/>
        <v>-1.8874643874643993E-2</v>
      </c>
      <c r="V115" s="19">
        <f t="shared" si="16"/>
        <v>0</v>
      </c>
      <c r="W115" s="19">
        <f t="shared" si="17"/>
        <v>-4.0709126723571187E-2</v>
      </c>
      <c r="X115" s="19">
        <f t="shared" si="18"/>
        <v>-1.1251182999546416E-2</v>
      </c>
    </row>
    <row r="116" spans="1:24" x14ac:dyDescent="0.55000000000000004">
      <c r="A116" s="14">
        <v>45308</v>
      </c>
      <c r="B116" s="15">
        <v>16591</v>
      </c>
      <c r="C116" s="15">
        <v>17238</v>
      </c>
      <c r="D116" s="15">
        <v>14730</v>
      </c>
      <c r="E116" s="15">
        <v>2185977.4</v>
      </c>
      <c r="F116" s="16">
        <f t="shared" si="19"/>
        <v>3.690260133091261E-3</v>
      </c>
      <c r="G116" s="16">
        <f t="shared" si="20"/>
        <v>-1.4689911403258038E-2</v>
      </c>
      <c r="H116" s="16">
        <f t="shared" si="21"/>
        <v>8.2135523613962036E-3</v>
      </c>
      <c r="I116" s="16">
        <f t="shared" si="22"/>
        <v>-4.5400708002296675E-4</v>
      </c>
      <c r="J116" s="16">
        <f t="shared" si="23"/>
        <v>4.1442672131142277E-3</v>
      </c>
      <c r="K116" s="16">
        <f t="shared" si="24"/>
        <v>-1.4235904323235071E-2</v>
      </c>
      <c r="L116" s="16">
        <f t="shared" si="25"/>
        <v>8.6675594414191703E-3</v>
      </c>
      <c r="M116" s="15">
        <f t="shared" si="26"/>
        <v>104.72793839161723</v>
      </c>
      <c r="N116" s="15">
        <f t="shared" si="27"/>
        <v>105.56031843233316</v>
      </c>
      <c r="O116" s="15">
        <f t="shared" si="28"/>
        <v>98.859060402684619</v>
      </c>
      <c r="P116" s="15">
        <f t="shared" si="29"/>
        <v>107.52216831466016</v>
      </c>
      <c r="Q116" s="18">
        <f>MAX($M$2:M116)</f>
        <v>106.35020830703198</v>
      </c>
      <c r="R116" s="18">
        <f>MAX($N$2:N116)</f>
        <v>107.13410900183715</v>
      </c>
      <c r="S116" s="18">
        <f>MAX($O$2:O116)</f>
        <v>102.21476510067113</v>
      </c>
      <c r="T116" s="18">
        <f>MAX($P$2:P116)</f>
        <v>108.79507966388006</v>
      </c>
      <c r="U116" s="19">
        <f t="shared" si="15"/>
        <v>-1.5254036087369638E-2</v>
      </c>
      <c r="V116" s="19">
        <f t="shared" si="16"/>
        <v>-1.4689911403258149E-2</v>
      </c>
      <c r="W116" s="19">
        <f t="shared" si="17"/>
        <v>-3.2829940906105692E-2</v>
      </c>
      <c r="X116" s="19">
        <f t="shared" si="18"/>
        <v>-1.1700081962828901E-2</v>
      </c>
    </row>
    <row r="117" spans="1:24" x14ac:dyDescent="0.55000000000000004">
      <c r="A117" s="14">
        <v>45311</v>
      </c>
      <c r="B117" s="15">
        <v>16408</v>
      </c>
      <c r="C117" s="15">
        <v>17168</v>
      </c>
      <c r="D117" s="15">
        <v>14560</v>
      </c>
      <c r="E117" s="15">
        <v>2166927.9</v>
      </c>
      <c r="F117" s="16">
        <f t="shared" si="19"/>
        <v>-1.1030076547525747E-2</v>
      </c>
      <c r="G117" s="16">
        <f t="shared" si="20"/>
        <v>-4.0607959159995044E-3</v>
      </c>
      <c r="H117" s="16">
        <f t="shared" si="21"/>
        <v>-1.154107264086901E-2</v>
      </c>
      <c r="I117" s="16">
        <f t="shared" si="22"/>
        <v>-8.714408483820546E-3</v>
      </c>
      <c r="J117" s="16">
        <f t="shared" si="23"/>
        <v>-2.3156680637052007E-3</v>
      </c>
      <c r="K117" s="16">
        <f t="shared" si="24"/>
        <v>4.6536125678210416E-3</v>
      </c>
      <c r="L117" s="16">
        <f t="shared" si="25"/>
        <v>-2.8266641570484641E-3</v>
      </c>
      <c r="M117" s="15">
        <f t="shared" si="26"/>
        <v>103.57278121449313</v>
      </c>
      <c r="N117" s="15">
        <f t="shared" si="27"/>
        <v>105.13165952235154</v>
      </c>
      <c r="O117" s="15">
        <f t="shared" si="28"/>
        <v>97.718120805369182</v>
      </c>
      <c r="P117" s="15">
        <f t="shared" si="29"/>
        <v>106.5851762189001</v>
      </c>
      <c r="Q117" s="18">
        <f>MAX($M$2:M117)</f>
        <v>106.35020830703198</v>
      </c>
      <c r="R117" s="18">
        <f>MAX($N$2:N117)</f>
        <v>107.13410900183715</v>
      </c>
      <c r="S117" s="18">
        <f>MAX($O$2:O117)</f>
        <v>102.21476510067113</v>
      </c>
      <c r="T117" s="18">
        <f>MAX($P$2:P117)</f>
        <v>108.79507966388006</v>
      </c>
      <c r="U117" s="19">
        <f t="shared" si="15"/>
        <v>-2.6115859449193035E-2</v>
      </c>
      <c r="V117" s="19">
        <f t="shared" si="16"/>
        <v>-1.8691054587024802E-2</v>
      </c>
      <c r="W117" s="19">
        <f t="shared" si="17"/>
        <v>-4.3992120814181912E-2</v>
      </c>
      <c r="X117" s="19">
        <f t="shared" si="18"/>
        <v>-2.0312531153131252E-2</v>
      </c>
    </row>
    <row r="118" spans="1:24" x14ac:dyDescent="0.55000000000000004">
      <c r="A118" s="14">
        <v>45312</v>
      </c>
      <c r="B118" s="15">
        <v>16135</v>
      </c>
      <c r="C118" s="15">
        <v>17147</v>
      </c>
      <c r="D118" s="15">
        <v>14350</v>
      </c>
      <c r="E118" s="15">
        <v>2153211.7999999998</v>
      </c>
      <c r="F118" s="16">
        <f t="shared" si="19"/>
        <v>-1.6638225255972694E-2</v>
      </c>
      <c r="G118" s="16">
        <f t="shared" si="20"/>
        <v>-1.22320596458525E-3</v>
      </c>
      <c r="H118" s="16">
        <f t="shared" si="21"/>
        <v>-1.4423076923076872E-2</v>
      </c>
      <c r="I118" s="16">
        <f t="shared" si="22"/>
        <v>-6.3297445198799984E-3</v>
      </c>
      <c r="J118" s="16">
        <f t="shared" si="23"/>
        <v>-1.0308480736092696E-2</v>
      </c>
      <c r="K118" s="16">
        <f t="shared" si="24"/>
        <v>5.1065385552947484E-3</v>
      </c>
      <c r="L118" s="16">
        <f t="shared" si="25"/>
        <v>-8.0933324031968734E-3</v>
      </c>
      <c r="M118" s="15">
        <f t="shared" si="26"/>
        <v>101.84951395025882</v>
      </c>
      <c r="N118" s="15">
        <f t="shared" si="27"/>
        <v>105.00306184935705</v>
      </c>
      <c r="O118" s="15">
        <f t="shared" si="28"/>
        <v>96.308724832214821</v>
      </c>
      <c r="P118" s="15">
        <f t="shared" si="29"/>
        <v>105.91051928382808</v>
      </c>
      <c r="Q118" s="18">
        <f>MAX($M$2:M118)</f>
        <v>106.35020830703198</v>
      </c>
      <c r="R118" s="18">
        <f>MAX($N$2:N118)</f>
        <v>107.13410900183715</v>
      </c>
      <c r="S118" s="18">
        <f>MAX($O$2:O118)</f>
        <v>102.21476510067113</v>
      </c>
      <c r="T118" s="18">
        <f>MAX($P$2:P118)</f>
        <v>108.79507966388006</v>
      </c>
      <c r="U118" s="19">
        <f t="shared" si="15"/>
        <v>-4.2319563152896644E-2</v>
      </c>
      <c r="V118" s="19">
        <f t="shared" si="16"/>
        <v>-1.9891397542154854E-2</v>
      </c>
      <c r="W118" s="19">
        <f t="shared" si="17"/>
        <v>-5.7780695994746556E-2</v>
      </c>
      <c r="X118" s="19">
        <f t="shared" si="18"/>
        <v>-2.6513702540259754E-2</v>
      </c>
    </row>
    <row r="119" spans="1:24" x14ac:dyDescent="0.55000000000000004">
      <c r="A119" s="14">
        <v>45313</v>
      </c>
      <c r="B119" s="15">
        <v>16142</v>
      </c>
      <c r="C119" s="15">
        <v>16873</v>
      </c>
      <c r="D119" s="15">
        <v>14330</v>
      </c>
      <c r="E119" s="15">
        <v>2146563.2999999998</v>
      </c>
      <c r="F119" s="16">
        <f t="shared" si="19"/>
        <v>4.3383947939257261E-4</v>
      </c>
      <c r="G119" s="16">
        <f t="shared" si="20"/>
        <v>-1.5979471627689978E-2</v>
      </c>
      <c r="H119" s="16">
        <f t="shared" si="21"/>
        <v>-1.3937282229965486E-3</v>
      </c>
      <c r="I119" s="16">
        <f t="shared" si="22"/>
        <v>-3.0877129690631833E-3</v>
      </c>
      <c r="J119" s="16">
        <f t="shared" si="23"/>
        <v>3.5215524484557559E-3</v>
      </c>
      <c r="K119" s="16">
        <f t="shared" si="24"/>
        <v>-1.2891758658626795E-2</v>
      </c>
      <c r="L119" s="16">
        <f t="shared" si="25"/>
        <v>1.6939847460666346E-3</v>
      </c>
      <c r="M119" s="15">
        <f t="shared" si="26"/>
        <v>101.89370029036739</v>
      </c>
      <c r="N119" s="15">
        <f t="shared" si="27"/>
        <v>103.32516840171468</v>
      </c>
      <c r="O119" s="15">
        <f t="shared" si="28"/>
        <v>96.17449664429536</v>
      </c>
      <c r="P119" s="15">
        <f t="shared" si="29"/>
        <v>105.58349799987519</v>
      </c>
      <c r="Q119" s="18">
        <f>MAX($M$2:M119)</f>
        <v>106.35020830703198</v>
      </c>
      <c r="R119" s="18">
        <f>MAX($N$2:N119)</f>
        <v>107.13410900183715</v>
      </c>
      <c r="S119" s="18">
        <f>MAX($O$2:O119)</f>
        <v>102.21476510067113</v>
      </c>
      <c r="T119" s="18">
        <f>MAX($P$2:P119)</f>
        <v>108.79507966388006</v>
      </c>
      <c r="U119" s="19">
        <f t="shared" si="15"/>
        <v>-4.1904083570750483E-2</v>
      </c>
      <c r="V119" s="19">
        <f t="shared" si="16"/>
        <v>-3.5553015147184897E-2</v>
      </c>
      <c r="W119" s="19">
        <f t="shared" si="17"/>
        <v>-5.9093893630990824E-2</v>
      </c>
      <c r="X119" s="19">
        <f t="shared" si="18"/>
        <v>-2.9519548806131501E-2</v>
      </c>
    </row>
    <row r="120" spans="1:24" x14ac:dyDescent="0.55000000000000004">
      <c r="A120" s="14">
        <v>45314</v>
      </c>
      <c r="B120" s="15">
        <v>15811</v>
      </c>
      <c r="C120" s="15">
        <v>16838</v>
      </c>
      <c r="D120" s="15">
        <v>14000</v>
      </c>
      <c r="E120" s="15">
        <v>2120048.7000000002</v>
      </c>
      <c r="F120" s="16">
        <f t="shared" si="19"/>
        <v>-2.0505513567092071E-2</v>
      </c>
      <c r="G120" s="16">
        <f t="shared" si="20"/>
        <v>-2.0743199193978823E-3</v>
      </c>
      <c r="H120" s="16">
        <f t="shared" si="21"/>
        <v>-2.3028611304954594E-2</v>
      </c>
      <c r="I120" s="16">
        <f t="shared" si="22"/>
        <v>-1.2352116520393142E-2</v>
      </c>
      <c r="J120" s="16">
        <f t="shared" si="23"/>
        <v>-8.1533970466989292E-3</v>
      </c>
      <c r="K120" s="16">
        <f t="shared" si="24"/>
        <v>1.0277796600995259E-2</v>
      </c>
      <c r="L120" s="16">
        <f t="shared" si="25"/>
        <v>-1.0676494784561452E-2</v>
      </c>
      <c r="M120" s="15">
        <f t="shared" si="26"/>
        <v>99.804317636662049</v>
      </c>
      <c r="N120" s="15">
        <f t="shared" si="27"/>
        <v>103.11083894672386</v>
      </c>
      <c r="O120" s="15">
        <f t="shared" si="28"/>
        <v>93.959731543624216</v>
      </c>
      <c r="P120" s="15">
        <f t="shared" si="29"/>
        <v>104.27931832995004</v>
      </c>
      <c r="Q120" s="18">
        <f>MAX($M$2:M120)</f>
        <v>106.35020830703198</v>
      </c>
      <c r="R120" s="18">
        <f>MAX($N$2:N120)</f>
        <v>107.13410900183715</v>
      </c>
      <c r="S120" s="18">
        <f>MAX($O$2:O120)</f>
        <v>102.21476510067113</v>
      </c>
      <c r="T120" s="18">
        <f>MAX($P$2:P120)</f>
        <v>108.79507966388006</v>
      </c>
      <c r="U120" s="19">
        <f t="shared" si="15"/>
        <v>-6.1550332383665918E-2</v>
      </c>
      <c r="V120" s="19">
        <f t="shared" si="16"/>
        <v>-3.7553586739068279E-2</v>
      </c>
      <c r="W120" s="19">
        <f t="shared" si="17"/>
        <v>-8.0761654629021074E-2</v>
      </c>
      <c r="X120" s="19">
        <f t="shared" si="18"/>
        <v>-4.1507036420041721E-2</v>
      </c>
    </row>
    <row r="121" spans="1:24" x14ac:dyDescent="0.55000000000000004">
      <c r="A121" s="14">
        <v>45315</v>
      </c>
      <c r="B121" s="15">
        <v>15856</v>
      </c>
      <c r="C121" s="15">
        <v>16828</v>
      </c>
      <c r="D121" s="15">
        <v>14040</v>
      </c>
      <c r="E121" s="15">
        <v>2123491.4</v>
      </c>
      <c r="F121" s="16">
        <f t="shared" si="19"/>
        <v>2.8461197900195856E-3</v>
      </c>
      <c r="G121" s="16">
        <f t="shared" si="20"/>
        <v>-5.9389476184823486E-4</v>
      </c>
      <c r="H121" s="16">
        <f t="shared" si="21"/>
        <v>2.8571428571428914E-3</v>
      </c>
      <c r="I121" s="16">
        <f t="shared" si="22"/>
        <v>1.6238777911090629E-3</v>
      </c>
      <c r="J121" s="16">
        <f t="shared" si="23"/>
        <v>1.2222419989105227E-3</v>
      </c>
      <c r="K121" s="16">
        <f t="shared" si="24"/>
        <v>-2.2177725529572978E-3</v>
      </c>
      <c r="L121" s="16">
        <f t="shared" si="25"/>
        <v>1.2332650660338285E-3</v>
      </c>
      <c r="M121" s="15">
        <f t="shared" si="26"/>
        <v>100.08837268021715</v>
      </c>
      <c r="N121" s="15">
        <f t="shared" si="27"/>
        <v>103.04960195958363</v>
      </c>
      <c r="O121" s="15">
        <f t="shared" si="28"/>
        <v>94.228187919463139</v>
      </c>
      <c r="P121" s="15">
        <f t="shared" si="29"/>
        <v>104.44865519905804</v>
      </c>
      <c r="Q121" s="18">
        <f>MAX($M$2:M121)</f>
        <v>106.35020830703198</v>
      </c>
      <c r="R121" s="18">
        <f>MAX($N$2:N121)</f>
        <v>107.13410900183715</v>
      </c>
      <c r="S121" s="18">
        <f>MAX($O$2:O121)</f>
        <v>102.21476510067113</v>
      </c>
      <c r="T121" s="18">
        <f>MAX($P$2:P121)</f>
        <v>108.79507966388006</v>
      </c>
      <c r="U121" s="19">
        <f t="shared" si="15"/>
        <v>-5.8879392212725867E-2</v>
      </c>
      <c r="V121" s="19">
        <f t="shared" si="16"/>
        <v>-3.8125178622463562E-2</v>
      </c>
      <c r="W121" s="19">
        <f t="shared" si="17"/>
        <v>-7.8135259356532538E-2</v>
      </c>
      <c r="X121" s="19">
        <f t="shared" si="18"/>
        <v>-3.9950560983549988E-2</v>
      </c>
    </row>
    <row r="122" spans="1:24" x14ac:dyDescent="0.55000000000000004">
      <c r="A122" s="14">
        <v>45318</v>
      </c>
      <c r="B122" s="15">
        <v>15843</v>
      </c>
      <c r="C122" s="15">
        <v>16999</v>
      </c>
      <c r="D122" s="15">
        <v>14160</v>
      </c>
      <c r="E122" s="15">
        <v>2126830.6</v>
      </c>
      <c r="F122" s="16">
        <f t="shared" si="19"/>
        <v>-8.1987891019175141E-4</v>
      </c>
      <c r="G122" s="16">
        <f t="shared" si="20"/>
        <v>1.0161635369622113E-2</v>
      </c>
      <c r="H122" s="16">
        <f t="shared" si="21"/>
        <v>8.5470085470085166E-3</v>
      </c>
      <c r="I122" s="16">
        <f t="shared" si="22"/>
        <v>1.5725046025616418E-3</v>
      </c>
      <c r="J122" s="16">
        <f t="shared" si="23"/>
        <v>-2.3923835127533932E-3</v>
      </c>
      <c r="K122" s="16">
        <f t="shared" si="24"/>
        <v>8.5891307670604711E-3</v>
      </c>
      <c r="L122" s="16">
        <f t="shared" si="25"/>
        <v>6.9745039444468748E-3</v>
      </c>
      <c r="M122" s="15">
        <f t="shared" si="26"/>
        <v>100.00631233430123</v>
      </c>
      <c r="N122" s="15">
        <f t="shared" si="27"/>
        <v>104.09675443968162</v>
      </c>
      <c r="O122" s="15">
        <f t="shared" si="28"/>
        <v>95.033557046979908</v>
      </c>
      <c r="P122" s="15">
        <f t="shared" si="29"/>
        <v>104.61290119008993</v>
      </c>
      <c r="Q122" s="18">
        <f>MAX($M$2:M122)</f>
        <v>106.35020830703198</v>
      </c>
      <c r="R122" s="18">
        <f>MAX($N$2:N122)</f>
        <v>107.13410900183715</v>
      </c>
      <c r="S122" s="18">
        <f>MAX($O$2:O122)</f>
        <v>102.21476510067113</v>
      </c>
      <c r="T122" s="18">
        <f>MAX($P$2:P122)</f>
        <v>108.79507966388006</v>
      </c>
      <c r="U122" s="19">
        <f t="shared" si="15"/>
        <v>-5.965099715099742E-2</v>
      </c>
      <c r="V122" s="19">
        <f t="shared" si="16"/>
        <v>-2.8350957416404587E-2</v>
      </c>
      <c r="W122" s="19">
        <f t="shared" si="17"/>
        <v>-7.0256073539067154E-2</v>
      </c>
      <c r="X122" s="19">
        <f t="shared" si="18"/>
        <v>-3.8440878822009972E-2</v>
      </c>
    </row>
    <row r="123" spans="1:24" x14ac:dyDescent="0.55000000000000004">
      <c r="A123" s="14">
        <v>45319</v>
      </c>
      <c r="B123" s="15">
        <v>16007</v>
      </c>
      <c r="C123" s="15">
        <v>16626</v>
      </c>
      <c r="D123" s="15">
        <v>14120</v>
      </c>
      <c r="E123" s="15">
        <v>2128027.7000000002</v>
      </c>
      <c r="F123" s="16">
        <f t="shared" si="19"/>
        <v>1.0351574827999643E-2</v>
      </c>
      <c r="G123" s="16">
        <f t="shared" si="20"/>
        <v>-2.1942467203953209E-2</v>
      </c>
      <c r="H123" s="16">
        <f t="shared" si="21"/>
        <v>-2.8248587570621764E-3</v>
      </c>
      <c r="I123" s="16">
        <f t="shared" si="22"/>
        <v>5.6285629894547995E-4</v>
      </c>
      <c r="J123" s="16">
        <f t="shared" si="23"/>
        <v>9.7887185290541634E-3</v>
      </c>
      <c r="K123" s="16">
        <f t="shared" si="24"/>
        <v>-2.2505323502898689E-2</v>
      </c>
      <c r="L123" s="16">
        <f t="shared" si="25"/>
        <v>-3.3877150560076563E-3</v>
      </c>
      <c r="M123" s="15">
        <f t="shared" si="26"/>
        <v>101.04153515970205</v>
      </c>
      <c r="N123" s="15">
        <f t="shared" si="27"/>
        <v>101.81261481935093</v>
      </c>
      <c r="O123" s="15">
        <f t="shared" si="28"/>
        <v>94.765100671140985</v>
      </c>
      <c r="P123" s="15">
        <f t="shared" si="29"/>
        <v>104.67178322047573</v>
      </c>
      <c r="Q123" s="18">
        <f>MAX($M$2:M123)</f>
        <v>106.35020830703198</v>
      </c>
      <c r="R123" s="18">
        <f>MAX($N$2:N123)</f>
        <v>107.13410900183715</v>
      </c>
      <c r="S123" s="18">
        <f>MAX($O$2:O123)</f>
        <v>102.21476510067113</v>
      </c>
      <c r="T123" s="18">
        <f>MAX($P$2:P123)</f>
        <v>108.79507966388006</v>
      </c>
      <c r="U123" s="19">
        <f t="shared" si="15"/>
        <v>-4.991690408357119E-2</v>
      </c>
      <c r="V123" s="19">
        <f t="shared" si="16"/>
        <v>-4.9671334667047651E-2</v>
      </c>
      <c r="W123" s="19">
        <f t="shared" si="17"/>
        <v>-7.2882468811555579E-2</v>
      </c>
      <c r="X123" s="19">
        <f t="shared" si="18"/>
        <v>-3.7899659213846415E-2</v>
      </c>
    </row>
    <row r="124" spans="1:24" x14ac:dyDescent="0.55000000000000004">
      <c r="A124" s="14">
        <v>45320</v>
      </c>
      <c r="B124" s="15">
        <v>15965</v>
      </c>
      <c r="C124" s="15">
        <v>17043</v>
      </c>
      <c r="D124" s="15">
        <v>14150</v>
      </c>
      <c r="E124" s="15">
        <v>2120268</v>
      </c>
      <c r="F124" s="16">
        <f t="shared" si="19"/>
        <v>-2.6238520647217101E-3</v>
      </c>
      <c r="G124" s="16">
        <f t="shared" si="20"/>
        <v>2.5081198123421133E-2</v>
      </c>
      <c r="H124" s="16">
        <f t="shared" si="21"/>
        <v>2.1246458923511735E-3</v>
      </c>
      <c r="I124" s="16">
        <f t="shared" si="22"/>
        <v>-3.6464280986568953E-3</v>
      </c>
      <c r="J124" s="16">
        <f t="shared" si="23"/>
        <v>1.0225760339351853E-3</v>
      </c>
      <c r="K124" s="16">
        <f t="shared" si="24"/>
        <v>2.8727626222078029E-2</v>
      </c>
      <c r="L124" s="16">
        <f t="shared" si="25"/>
        <v>5.7710739910080688E-3</v>
      </c>
      <c r="M124" s="15">
        <f t="shared" si="26"/>
        <v>100.77641711905062</v>
      </c>
      <c r="N124" s="15">
        <f t="shared" si="27"/>
        <v>104.36619718309863</v>
      </c>
      <c r="O124" s="15">
        <f t="shared" si="28"/>
        <v>94.966442953020163</v>
      </c>
      <c r="P124" s="15">
        <f t="shared" si="29"/>
        <v>104.29010508900407</v>
      </c>
      <c r="Q124" s="18">
        <f>MAX($M$2:M124)</f>
        <v>106.35020830703198</v>
      </c>
      <c r="R124" s="18">
        <f>MAX($N$2:N124)</f>
        <v>107.13410900183715</v>
      </c>
      <c r="S124" s="18">
        <f>MAX($O$2:O124)</f>
        <v>102.21476510067113</v>
      </c>
      <c r="T124" s="18">
        <f>MAX($P$2:P124)</f>
        <v>108.79507966388006</v>
      </c>
      <c r="U124" s="19">
        <f t="shared" si="15"/>
        <v>-5.24097815764486E-2</v>
      </c>
      <c r="V124" s="19">
        <f t="shared" si="16"/>
        <v>-2.5835953129465516E-2</v>
      </c>
      <c r="W124" s="19">
        <f t="shared" si="17"/>
        <v>-7.0912672357189344E-2</v>
      </c>
      <c r="X124" s="19">
        <f t="shared" si="18"/>
        <v>-4.1407888930216408E-2</v>
      </c>
    </row>
    <row r="125" spans="1:24" x14ac:dyDescent="0.55000000000000004">
      <c r="A125" s="14">
        <v>45321</v>
      </c>
      <c r="B125" s="15">
        <v>15912</v>
      </c>
      <c r="C125" s="15">
        <v>16873</v>
      </c>
      <c r="D125" s="15">
        <v>14010</v>
      </c>
      <c r="E125" s="15">
        <v>2110339.4</v>
      </c>
      <c r="F125" s="16">
        <f t="shared" si="19"/>
        <v>-3.3197619793298161E-3</v>
      </c>
      <c r="G125" s="16">
        <f t="shared" si="20"/>
        <v>-9.974769700170194E-3</v>
      </c>
      <c r="H125" s="16">
        <f t="shared" si="21"/>
        <v>-9.8939929328621945E-3</v>
      </c>
      <c r="I125" s="16">
        <f t="shared" si="22"/>
        <v>-4.6827099215760448E-3</v>
      </c>
      <c r="J125" s="16">
        <f t="shared" si="23"/>
        <v>1.3629479422462287E-3</v>
      </c>
      <c r="K125" s="16">
        <f t="shared" si="24"/>
        <v>-5.2920597785941492E-3</v>
      </c>
      <c r="L125" s="16">
        <f t="shared" si="25"/>
        <v>-5.2112830112861497E-3</v>
      </c>
      <c r="M125" s="15">
        <f t="shared" si="26"/>
        <v>100.44186340108571</v>
      </c>
      <c r="N125" s="15">
        <f t="shared" si="27"/>
        <v>103.32516840171468</v>
      </c>
      <c r="O125" s="15">
        <f t="shared" si="28"/>
        <v>94.026845637583918</v>
      </c>
      <c r="P125" s="15">
        <f t="shared" si="29"/>
        <v>103.80174477918159</v>
      </c>
      <c r="Q125" s="18">
        <f>MAX($M$2:M125)</f>
        <v>106.35020830703198</v>
      </c>
      <c r="R125" s="18">
        <f>MAX($N$2:N125)</f>
        <v>107.13410900183715</v>
      </c>
      <c r="S125" s="18">
        <f>MAX($O$2:O125)</f>
        <v>102.21476510067113</v>
      </c>
      <c r="T125" s="18">
        <f>MAX($P$2:P125)</f>
        <v>108.79507966388006</v>
      </c>
      <c r="U125" s="19">
        <f t="shared" si="15"/>
        <v>-5.5555555555556024E-2</v>
      </c>
      <c r="V125" s="19">
        <f t="shared" si="16"/>
        <v>-3.5553015147184897E-2</v>
      </c>
      <c r="W125" s="19">
        <f t="shared" si="17"/>
        <v>-8.0105055810899217E-2</v>
      </c>
      <c r="X125" s="19">
        <f t="shared" si="18"/>
        <v>-4.5896697719467361E-2</v>
      </c>
    </row>
    <row r="126" spans="1:24" x14ac:dyDescent="0.55000000000000004">
      <c r="A126" s="14">
        <v>45322</v>
      </c>
      <c r="B126" s="15">
        <v>15927</v>
      </c>
      <c r="C126" s="15">
        <v>16972</v>
      </c>
      <c r="D126" s="15">
        <v>13990</v>
      </c>
      <c r="E126" s="15">
        <v>2107272.6</v>
      </c>
      <c r="F126" s="16">
        <f t="shared" si="19"/>
        <v>9.4268476621417463E-4</v>
      </c>
      <c r="G126" s="16">
        <f t="shared" si="20"/>
        <v>5.8673620577254226E-3</v>
      </c>
      <c r="H126" s="16">
        <f t="shared" si="21"/>
        <v>-1.427551748750866E-3</v>
      </c>
      <c r="I126" s="16">
        <f t="shared" si="22"/>
        <v>-1.4532259597673791E-3</v>
      </c>
      <c r="J126" s="16">
        <f t="shared" si="23"/>
        <v>2.3959107259815537E-3</v>
      </c>
      <c r="K126" s="16">
        <f t="shared" si="24"/>
        <v>7.3205880174928017E-3</v>
      </c>
      <c r="L126" s="16">
        <f t="shared" si="25"/>
        <v>2.5674211016513127E-5</v>
      </c>
      <c r="M126" s="15">
        <f t="shared" si="26"/>
        <v>100.53654841560407</v>
      </c>
      <c r="N126" s="15">
        <f t="shared" si="27"/>
        <v>103.93141457440299</v>
      </c>
      <c r="O126" s="15">
        <f t="shared" si="28"/>
        <v>93.892617449664456</v>
      </c>
      <c r="P126" s="15">
        <f t="shared" si="29"/>
        <v>103.65089738899934</v>
      </c>
      <c r="Q126" s="18">
        <f>MAX($M$2:M126)</f>
        <v>106.35020830703198</v>
      </c>
      <c r="R126" s="18">
        <f>MAX($N$2:N126)</f>
        <v>107.13410900183715</v>
      </c>
      <c r="S126" s="18">
        <f>MAX($O$2:O126)</f>
        <v>102.21476510067113</v>
      </c>
      <c r="T126" s="18">
        <f>MAX($P$2:P126)</f>
        <v>108.79507966388006</v>
      </c>
      <c r="U126" s="19">
        <f t="shared" si="15"/>
        <v>-5.46652421652426E-2</v>
      </c>
      <c r="V126" s="19">
        <f t="shared" si="16"/>
        <v>-2.9894255501571654E-2</v>
      </c>
      <c r="W126" s="19">
        <f t="shared" si="17"/>
        <v>-8.1418253447143485E-2</v>
      </c>
      <c r="X126" s="19">
        <f t="shared" si="18"/>
        <v>-4.7283225406641094E-2</v>
      </c>
    </row>
    <row r="127" spans="1:24" x14ac:dyDescent="0.55000000000000004">
      <c r="A127" s="14">
        <v>45325</v>
      </c>
      <c r="B127" s="15">
        <v>15968</v>
      </c>
      <c r="C127" s="15">
        <v>16996</v>
      </c>
      <c r="D127" s="15">
        <v>14100</v>
      </c>
      <c r="E127" s="15">
        <v>2111083.4</v>
      </c>
      <c r="F127" s="16">
        <f t="shared" si="19"/>
        <v>2.5742449927794731E-3</v>
      </c>
      <c r="G127" s="16">
        <f t="shared" si="20"/>
        <v>1.4140938015554383E-3</v>
      </c>
      <c r="H127" s="16">
        <f t="shared" si="21"/>
        <v>7.8627591136526398E-3</v>
      </c>
      <c r="I127" s="16">
        <f t="shared" si="22"/>
        <v>1.8084039055981105E-3</v>
      </c>
      <c r="J127" s="16">
        <f t="shared" si="23"/>
        <v>7.6584108718136257E-4</v>
      </c>
      <c r="K127" s="16">
        <f t="shared" si="24"/>
        <v>-3.9431010404267219E-4</v>
      </c>
      <c r="L127" s="16">
        <f t="shared" si="25"/>
        <v>6.0543552080545293E-3</v>
      </c>
      <c r="M127" s="15">
        <f t="shared" si="26"/>
        <v>100.79535412195428</v>
      </c>
      <c r="N127" s="15">
        <f t="shared" si="27"/>
        <v>104.07838334353954</v>
      </c>
      <c r="O127" s="15">
        <f t="shared" si="28"/>
        <v>94.630872483221509</v>
      </c>
      <c r="P127" s="15">
        <f t="shared" si="29"/>
        <v>103.83834007665635</v>
      </c>
      <c r="Q127" s="18">
        <f>MAX($M$2:M127)</f>
        <v>106.35020830703198</v>
      </c>
      <c r="R127" s="18">
        <f>MAX($N$2:N127)</f>
        <v>107.13410900183715</v>
      </c>
      <c r="S127" s="18">
        <f>MAX($O$2:O127)</f>
        <v>102.21476510067113</v>
      </c>
      <c r="T127" s="18">
        <f>MAX($P$2:P127)</f>
        <v>108.79507966388006</v>
      </c>
      <c r="U127" s="19">
        <f t="shared" si="15"/>
        <v>-5.223171889838607E-2</v>
      </c>
      <c r="V127" s="19">
        <f t="shared" si="16"/>
        <v>-2.852243498142315E-2</v>
      </c>
      <c r="W127" s="19">
        <f t="shared" si="17"/>
        <v>-7.4195666447799957E-2</v>
      </c>
      <c r="X127" s="19">
        <f t="shared" si="18"/>
        <v>-4.556032867053772E-2</v>
      </c>
    </row>
    <row r="128" spans="1:24" x14ac:dyDescent="0.55000000000000004">
      <c r="A128" s="14">
        <v>45326</v>
      </c>
      <c r="B128" s="15">
        <v>15934</v>
      </c>
      <c r="C128" s="15">
        <v>17054</v>
      </c>
      <c r="D128" s="15">
        <v>13990</v>
      </c>
      <c r="E128" s="15">
        <v>2100173.7999999998</v>
      </c>
      <c r="F128" s="16">
        <f t="shared" si="19"/>
        <v>-2.1292585170340494E-3</v>
      </c>
      <c r="G128" s="16">
        <f t="shared" si="20"/>
        <v>3.4125676629794821E-3</v>
      </c>
      <c r="H128" s="16">
        <f t="shared" si="21"/>
        <v>-7.8014184397162678E-3</v>
      </c>
      <c r="I128" s="16">
        <f t="shared" si="22"/>
        <v>-5.1677730969795777E-3</v>
      </c>
      <c r="J128" s="16">
        <f t="shared" si="23"/>
        <v>3.0385145799455282E-3</v>
      </c>
      <c r="K128" s="16">
        <f t="shared" si="24"/>
        <v>8.5803407599590598E-3</v>
      </c>
      <c r="L128" s="16">
        <f t="shared" si="25"/>
        <v>-2.6336453427366902E-3</v>
      </c>
      <c r="M128" s="15">
        <f t="shared" si="26"/>
        <v>100.58073475571264</v>
      </c>
      <c r="N128" s="15">
        <f t="shared" si="27"/>
        <v>104.43355786895289</v>
      </c>
      <c r="O128" s="15">
        <f t="shared" si="28"/>
        <v>93.892617449664471</v>
      </c>
      <c r="P128" s="15">
        <f t="shared" si="29"/>
        <v>103.30172709637318</v>
      </c>
      <c r="Q128" s="18">
        <f>MAX($M$2:M128)</f>
        <v>106.35020830703198</v>
      </c>
      <c r="R128" s="18">
        <f>MAX($N$2:N128)</f>
        <v>107.13410900183715</v>
      </c>
      <c r="S128" s="18">
        <f>MAX($O$2:O128)</f>
        <v>102.21476510067113</v>
      </c>
      <c r="T128" s="18">
        <f>MAX($P$2:P128)</f>
        <v>108.79507966388006</v>
      </c>
      <c r="U128" s="19">
        <f t="shared" si="15"/>
        <v>-5.4249762583096439E-2</v>
      </c>
      <c r="V128" s="19">
        <f t="shared" si="16"/>
        <v>-2.5207202057730749E-2</v>
      </c>
      <c r="W128" s="19">
        <f t="shared" si="17"/>
        <v>-8.1418253447143263E-2</v>
      </c>
      <c r="X128" s="19">
        <f t="shared" si="18"/>
        <v>-5.0492656326724172E-2</v>
      </c>
    </row>
    <row r="129" spans="1:24" x14ac:dyDescent="0.55000000000000004">
      <c r="A129" s="14">
        <v>45327</v>
      </c>
      <c r="B129" s="15">
        <v>15958</v>
      </c>
      <c r="C129" s="15">
        <v>16998</v>
      </c>
      <c r="D129" s="15">
        <v>14000</v>
      </c>
      <c r="E129" s="15">
        <v>2098472</v>
      </c>
      <c r="F129" s="16">
        <f t="shared" si="19"/>
        <v>1.5062131291578851E-3</v>
      </c>
      <c r="G129" s="16">
        <f t="shared" si="20"/>
        <v>-3.2836871115280442E-3</v>
      </c>
      <c r="H129" s="16">
        <f t="shared" si="21"/>
        <v>7.1479628305937126E-4</v>
      </c>
      <c r="I129" s="16">
        <f t="shared" si="22"/>
        <v>-8.1031388925989489E-4</v>
      </c>
      <c r="J129" s="16">
        <f t="shared" si="23"/>
        <v>2.31652701841778E-3</v>
      </c>
      <c r="K129" s="16">
        <f t="shared" si="24"/>
        <v>-2.4733732222681493E-3</v>
      </c>
      <c r="L129" s="16">
        <f t="shared" si="25"/>
        <v>1.5251101723192662E-3</v>
      </c>
      <c r="M129" s="15">
        <f t="shared" si="26"/>
        <v>100.73223077894204</v>
      </c>
      <c r="N129" s="15">
        <f t="shared" si="27"/>
        <v>104.09063074096758</v>
      </c>
      <c r="O129" s="15">
        <f t="shared" si="28"/>
        <v>93.959731543624201</v>
      </c>
      <c r="P129" s="15">
        <f t="shared" si="29"/>
        <v>103.21802027212246</v>
      </c>
      <c r="Q129" s="18">
        <f>MAX($M$2:M129)</f>
        <v>106.35020830703198</v>
      </c>
      <c r="R129" s="18">
        <f>MAX($N$2:N129)</f>
        <v>107.13410900183715</v>
      </c>
      <c r="S129" s="18">
        <f>MAX($O$2:O129)</f>
        <v>102.21476510067113</v>
      </c>
      <c r="T129" s="18">
        <f>MAX($P$2:P129)</f>
        <v>108.79507966388006</v>
      </c>
      <c r="U129" s="19">
        <f t="shared" si="15"/>
        <v>-5.2825261158594983E-2</v>
      </c>
      <c r="V129" s="19">
        <f t="shared" si="16"/>
        <v>-2.8408116604744182E-2</v>
      </c>
      <c r="W129" s="19">
        <f t="shared" si="17"/>
        <v>-8.0761654629021185E-2</v>
      </c>
      <c r="X129" s="19">
        <f t="shared" si="18"/>
        <v>-5.1262055315256849E-2</v>
      </c>
    </row>
    <row r="130" spans="1:24" x14ac:dyDescent="0.55000000000000004">
      <c r="A130" s="14">
        <v>45328</v>
      </c>
      <c r="B130" s="15">
        <v>15931</v>
      </c>
      <c r="C130" s="15">
        <v>16990</v>
      </c>
      <c r="D130" s="15">
        <v>13960</v>
      </c>
      <c r="E130" s="15">
        <v>2097247.4</v>
      </c>
      <c r="F130" s="16">
        <f t="shared" si="19"/>
        <v>-1.6919413460333432E-3</v>
      </c>
      <c r="G130" s="16">
        <f t="shared" si="20"/>
        <v>-4.7064360513004999E-4</v>
      </c>
      <c r="H130" s="16">
        <f t="shared" si="21"/>
        <v>-2.8571428571428914E-3</v>
      </c>
      <c r="I130" s="16">
        <f t="shared" si="22"/>
        <v>-5.8356747195109637E-4</v>
      </c>
      <c r="J130" s="16">
        <f t="shared" si="23"/>
        <v>-1.1083738740822469E-3</v>
      </c>
      <c r="K130" s="16">
        <f t="shared" si="24"/>
        <v>1.1292386682104638E-4</v>
      </c>
      <c r="L130" s="16">
        <f t="shared" si="25"/>
        <v>-2.273575385191795E-3</v>
      </c>
      <c r="M130" s="15">
        <f t="shared" si="26"/>
        <v>100.56179775280897</v>
      </c>
      <c r="N130" s="15">
        <f t="shared" si="27"/>
        <v>104.04164115125539</v>
      </c>
      <c r="O130" s="15">
        <f t="shared" si="28"/>
        <v>93.691275167785278</v>
      </c>
      <c r="P130" s="15">
        <f t="shared" si="29"/>
        <v>103.15778559297246</v>
      </c>
      <c r="Q130" s="18">
        <f>MAX($M$2:M130)</f>
        <v>106.35020830703198</v>
      </c>
      <c r="R130" s="18">
        <f>MAX($N$2:N130)</f>
        <v>107.13410900183715</v>
      </c>
      <c r="S130" s="18">
        <f>MAX($O$2:O130)</f>
        <v>102.21476510067113</v>
      </c>
      <c r="T130" s="18">
        <f>MAX($P$2:P130)</f>
        <v>108.79507966388006</v>
      </c>
      <c r="U130" s="19">
        <f t="shared" ref="U130:U193" si="30">M130/Q130-1</f>
        <v>-5.442782526115908E-2</v>
      </c>
      <c r="V130" s="19">
        <f t="shared" ref="V130:V193" si="31">N130/R130-1</f>
        <v>-2.8865390111460498E-2</v>
      </c>
      <c r="W130" s="19">
        <f t="shared" ref="W130:W193" si="32">O130/S130-1</f>
        <v>-8.3388049901509609E-2</v>
      </c>
      <c r="X130" s="19">
        <f t="shared" ref="X130:X193" si="33">P130/T130-1</f>
        <v>-5.1815707919180665E-2</v>
      </c>
    </row>
    <row r="131" spans="1:24" x14ac:dyDescent="0.55000000000000004">
      <c r="A131" s="14">
        <v>45329</v>
      </c>
      <c r="B131" s="15">
        <v>15949</v>
      </c>
      <c r="C131" s="15">
        <v>16886</v>
      </c>
      <c r="D131" s="15">
        <v>14070</v>
      </c>
      <c r="E131" s="15">
        <v>2098022.5</v>
      </c>
      <c r="F131" s="16">
        <f t="shared" ref="F131:F194" si="34">B131/B130-1</f>
        <v>1.1298725754818051E-3</v>
      </c>
      <c r="G131" s="16">
        <f t="shared" ref="G131:G194" si="35">C131/C130-1</f>
        <v>-6.1212477928193065E-3</v>
      </c>
      <c r="H131" s="16">
        <f t="shared" ref="H131:H194" si="36">D131/D130-1</f>
        <v>7.8796561604583815E-3</v>
      </c>
      <c r="I131" s="16">
        <f t="shared" ref="I131:I194" si="37">E131/E130-1</f>
        <v>3.6957966904616057E-4</v>
      </c>
      <c r="J131" s="16">
        <f t="shared" ref="J131:J194" si="38">F131-I131</f>
        <v>7.6029290643564451E-4</v>
      </c>
      <c r="K131" s="16">
        <f t="shared" ref="K131:K194" si="39">G131-I131</f>
        <v>-6.4908274618654671E-3</v>
      </c>
      <c r="L131" s="16">
        <f t="shared" ref="L131:L194" si="40">H131-I131</f>
        <v>7.5100764914122209E-3</v>
      </c>
      <c r="M131" s="15">
        <f t="shared" ref="M131:M194" si="41">M130*(1+F131)</f>
        <v>100.67541977023102</v>
      </c>
      <c r="N131" s="15">
        <f t="shared" ref="N131:N194" si="42">N130*(1+G131)</f>
        <v>103.40477648499697</v>
      </c>
      <c r="O131" s="15">
        <f t="shared" ref="O131:O194" si="43">O130*(1+H131)</f>
        <v>94.429530201342317</v>
      </c>
      <c r="P131" s="15">
        <f t="shared" ref="P131:P194" si="44">P130*(1+I131)</f>
        <v>103.19591061323145</v>
      </c>
      <c r="Q131" s="18">
        <f>MAX($M$2:M131)</f>
        <v>106.35020830703198</v>
      </c>
      <c r="R131" s="18">
        <f>MAX($N$2:N131)</f>
        <v>107.13410900183715</v>
      </c>
      <c r="S131" s="18">
        <f>MAX($O$2:O131)</f>
        <v>102.21476510067113</v>
      </c>
      <c r="T131" s="18">
        <f>MAX($P$2:P131)</f>
        <v>108.79507966388006</v>
      </c>
      <c r="U131" s="19">
        <f t="shared" si="30"/>
        <v>-5.3359449192783015E-2</v>
      </c>
      <c r="V131" s="19">
        <f t="shared" si="31"/>
        <v>-3.480994569877105E-2</v>
      </c>
      <c r="W131" s="19">
        <f t="shared" si="32"/>
        <v>-7.6165462902166303E-2</v>
      </c>
      <c r="X131" s="19">
        <f t="shared" si="33"/>
        <v>-5.1465278282318616E-2</v>
      </c>
    </row>
    <row r="132" spans="1:24" x14ac:dyDescent="0.55000000000000004">
      <c r="A132" s="14">
        <v>45332</v>
      </c>
      <c r="B132" s="15">
        <v>16026</v>
      </c>
      <c r="C132" s="15">
        <v>16967</v>
      </c>
      <c r="D132" s="15">
        <v>13980</v>
      </c>
      <c r="E132" s="15">
        <v>2100104.2999999998</v>
      </c>
      <c r="F132" s="16">
        <f t="shared" si="34"/>
        <v>4.8278888958555033E-3</v>
      </c>
      <c r="G132" s="16">
        <f t="shared" si="35"/>
        <v>4.796873149354397E-3</v>
      </c>
      <c r="H132" s="16">
        <f t="shared" si="36"/>
        <v>-6.3965884861407751E-3</v>
      </c>
      <c r="I132" s="16">
        <f t="shared" si="37"/>
        <v>9.9226771876836928E-4</v>
      </c>
      <c r="J132" s="16">
        <f t="shared" si="38"/>
        <v>3.835621177087134E-3</v>
      </c>
      <c r="K132" s="16">
        <f t="shared" si="39"/>
        <v>3.8046054305860277E-3</v>
      </c>
      <c r="L132" s="16">
        <f t="shared" si="40"/>
        <v>-7.3888562049091444E-3</v>
      </c>
      <c r="M132" s="15">
        <f t="shared" si="41"/>
        <v>101.16146951142531</v>
      </c>
      <c r="N132" s="15">
        <f t="shared" si="42"/>
        <v>103.90079608083285</v>
      </c>
      <c r="O132" s="15">
        <f t="shared" si="43"/>
        <v>93.825503355704726</v>
      </c>
      <c r="P132" s="15">
        <f t="shared" si="44"/>
        <v>103.29830858404186</v>
      </c>
      <c r="Q132" s="18">
        <f>MAX($M$2:M132)</f>
        <v>106.35020830703198</v>
      </c>
      <c r="R132" s="18">
        <f>MAX($N$2:N132)</f>
        <v>107.13410900183715</v>
      </c>
      <c r="S132" s="18">
        <f>MAX($O$2:O132)</f>
        <v>102.21476510067113</v>
      </c>
      <c r="T132" s="18">
        <f>MAX($P$2:P132)</f>
        <v>108.79507966388006</v>
      </c>
      <c r="U132" s="19">
        <f t="shared" si="30"/>
        <v>-4.8789173789174245E-2</v>
      </c>
      <c r="V132" s="19">
        <f t="shared" si="31"/>
        <v>-3.0180051443269629E-2</v>
      </c>
      <c r="W132" s="19">
        <f t="shared" si="32"/>
        <v>-8.2074852265265563E-2</v>
      </c>
      <c r="X132" s="19">
        <f t="shared" si="33"/>
        <v>-5.0524077897827202E-2</v>
      </c>
    </row>
    <row r="133" spans="1:24" x14ac:dyDescent="0.55000000000000004">
      <c r="A133" s="14">
        <v>45334</v>
      </c>
      <c r="B133" s="15">
        <v>15807</v>
      </c>
      <c r="C133" s="15">
        <v>16948</v>
      </c>
      <c r="D133" s="15">
        <v>13940</v>
      </c>
      <c r="E133" s="15">
        <v>2091898.2</v>
      </c>
      <c r="F133" s="16">
        <f t="shared" si="34"/>
        <v>-1.3665293897416664E-2</v>
      </c>
      <c r="G133" s="16">
        <f t="shared" si="35"/>
        <v>-1.1198208286674616E-3</v>
      </c>
      <c r="H133" s="16">
        <f t="shared" si="36"/>
        <v>-2.8612303290415086E-3</v>
      </c>
      <c r="I133" s="16">
        <f t="shared" si="37"/>
        <v>-3.9074725955277056E-3</v>
      </c>
      <c r="J133" s="16">
        <f t="shared" si="38"/>
        <v>-9.7578213018889581E-3</v>
      </c>
      <c r="K133" s="16">
        <f t="shared" si="39"/>
        <v>2.7876517668602441E-3</v>
      </c>
      <c r="L133" s="16">
        <f t="shared" si="40"/>
        <v>1.046242266486197E-3</v>
      </c>
      <c r="M133" s="15">
        <f t="shared" si="41"/>
        <v>99.779068299457123</v>
      </c>
      <c r="N133" s="15">
        <f t="shared" si="42"/>
        <v>103.7844458052664</v>
      </c>
      <c r="O133" s="15">
        <f t="shared" si="43"/>
        <v>93.557046979865802</v>
      </c>
      <c r="P133" s="15">
        <f t="shared" si="44"/>
        <v>102.89467327408535</v>
      </c>
      <c r="Q133" s="18">
        <f>MAX($M$2:M133)</f>
        <v>106.35020830703198</v>
      </c>
      <c r="R133" s="18">
        <f>MAX($N$2:N133)</f>
        <v>107.13410900183715</v>
      </c>
      <c r="S133" s="18">
        <f>MAX($O$2:O133)</f>
        <v>102.21476510067113</v>
      </c>
      <c r="T133" s="18">
        <f>MAX($P$2:P133)</f>
        <v>108.79507966388006</v>
      </c>
      <c r="U133" s="19">
        <f t="shared" si="30"/>
        <v>-6.1787749287749771E-2</v>
      </c>
      <c r="V133" s="19">
        <f t="shared" si="31"/>
        <v>-3.1266076021720601E-2</v>
      </c>
      <c r="W133" s="19">
        <f t="shared" si="32"/>
        <v>-8.4701247537753988E-2</v>
      </c>
      <c r="X133" s="19">
        <f t="shared" si="33"/>
        <v>-5.4234129043554957E-2</v>
      </c>
    </row>
    <row r="134" spans="1:24" x14ac:dyDescent="0.55000000000000004">
      <c r="A134" s="14">
        <v>45335</v>
      </c>
      <c r="B134" s="15">
        <v>15797</v>
      </c>
      <c r="C134" s="15">
        <v>16972</v>
      </c>
      <c r="D134" s="15">
        <v>13890</v>
      </c>
      <c r="E134" s="15">
        <v>2090308.9</v>
      </c>
      <c r="F134" s="16">
        <f t="shared" si="34"/>
        <v>-6.326311127980988E-4</v>
      </c>
      <c r="G134" s="16">
        <f t="shared" si="35"/>
        <v>1.4160962945479749E-3</v>
      </c>
      <c r="H134" s="16">
        <f t="shared" si="36"/>
        <v>-3.5868005738880493E-3</v>
      </c>
      <c r="I134" s="16">
        <f t="shared" si="37"/>
        <v>-7.5974060305616931E-4</v>
      </c>
      <c r="J134" s="16">
        <f t="shared" si="38"/>
        <v>1.271094902580705E-4</v>
      </c>
      <c r="K134" s="16">
        <f t="shared" si="39"/>
        <v>2.1758368976041442E-3</v>
      </c>
      <c r="L134" s="16">
        <f t="shared" si="40"/>
        <v>-2.82705997083188E-3</v>
      </c>
      <c r="M134" s="15">
        <f t="shared" si="41"/>
        <v>99.715944956444886</v>
      </c>
      <c r="N134" s="15">
        <f t="shared" si="42"/>
        <v>103.93141457440295</v>
      </c>
      <c r="O134" s="15">
        <f t="shared" si="43"/>
        <v>93.221476510067149</v>
      </c>
      <c r="P134" s="15">
        <f t="shared" si="44"/>
        <v>102.81650001296083</v>
      </c>
      <c r="Q134" s="18">
        <f>MAX($M$2:M134)</f>
        <v>106.35020830703198</v>
      </c>
      <c r="R134" s="18">
        <f>MAX($N$2:N134)</f>
        <v>107.13410900183715</v>
      </c>
      <c r="S134" s="18">
        <f>MAX($O$2:O134)</f>
        <v>102.21476510067113</v>
      </c>
      <c r="T134" s="18">
        <f>MAX($P$2:P134)</f>
        <v>108.79507966388006</v>
      </c>
      <c r="U134" s="19">
        <f t="shared" si="30"/>
        <v>-6.2381291547958573E-2</v>
      </c>
      <c r="V134" s="19">
        <f t="shared" si="31"/>
        <v>-2.9894255501572098E-2</v>
      </c>
      <c r="W134" s="19">
        <f t="shared" si="32"/>
        <v>-8.7984241628364601E-2</v>
      </c>
      <c r="X134" s="19">
        <f t="shared" si="33"/>
        <v>-5.4952665776705323E-2</v>
      </c>
    </row>
    <row r="135" spans="1:24" x14ac:dyDescent="0.55000000000000004">
      <c r="A135" s="14">
        <v>45336</v>
      </c>
      <c r="B135" s="15">
        <v>15502</v>
      </c>
      <c r="C135" s="15">
        <v>17124</v>
      </c>
      <c r="D135" s="15">
        <v>13790</v>
      </c>
      <c r="E135" s="15">
        <v>2078545.7</v>
      </c>
      <c r="F135" s="16">
        <f t="shared" si="34"/>
        <v>-1.867443185414952E-2</v>
      </c>
      <c r="G135" s="16">
        <f t="shared" si="35"/>
        <v>8.9559274098516273E-3</v>
      </c>
      <c r="H135" s="16">
        <f t="shared" si="36"/>
        <v>-7.1994240460763193E-3</v>
      </c>
      <c r="I135" s="16">
        <f t="shared" si="37"/>
        <v>-5.6274936206797133E-3</v>
      </c>
      <c r="J135" s="16">
        <f t="shared" si="38"/>
        <v>-1.3046938233469807E-2</v>
      </c>
      <c r="K135" s="16">
        <f t="shared" si="39"/>
        <v>1.4583421030531341E-2</v>
      </c>
      <c r="L135" s="16">
        <f t="shared" si="40"/>
        <v>-1.571930425396606E-3</v>
      </c>
      <c r="M135" s="15">
        <f t="shared" si="41"/>
        <v>97.853806337583634</v>
      </c>
      <c r="N135" s="15">
        <f t="shared" si="42"/>
        <v>104.8622167789345</v>
      </c>
      <c r="O135" s="15">
        <f t="shared" si="43"/>
        <v>92.550335570469827</v>
      </c>
      <c r="P135" s="15">
        <f t="shared" si="44"/>
        <v>102.23790081503728</v>
      </c>
      <c r="Q135" s="18">
        <f>MAX($M$2:M135)</f>
        <v>106.35020830703198</v>
      </c>
      <c r="R135" s="18">
        <f>MAX($N$2:N135)</f>
        <v>107.13410900183715</v>
      </c>
      <c r="S135" s="18">
        <f>MAX($O$2:O135)</f>
        <v>102.21476510067113</v>
      </c>
      <c r="T135" s="18">
        <f>MAX($P$2:P135)</f>
        <v>108.79507966388006</v>
      </c>
      <c r="U135" s="19">
        <f t="shared" si="30"/>
        <v>-7.9890788224121878E-2</v>
      </c>
      <c r="V135" s="19">
        <f t="shared" si="31"/>
        <v>-2.1206058873964095E-2</v>
      </c>
      <c r="W135" s="19">
        <f t="shared" si="32"/>
        <v>-9.4550229809585939E-2</v>
      </c>
      <c r="X135" s="19">
        <f t="shared" si="33"/>
        <v>-6.0270913621287225E-2</v>
      </c>
    </row>
    <row r="136" spans="1:24" x14ac:dyDescent="0.55000000000000004">
      <c r="A136" s="14">
        <v>45339</v>
      </c>
      <c r="B136" s="15">
        <v>15489</v>
      </c>
      <c r="C136" s="15">
        <v>16751</v>
      </c>
      <c r="D136" s="15">
        <v>13670</v>
      </c>
      <c r="E136" s="15">
        <v>2060020</v>
      </c>
      <c r="F136" s="16">
        <f t="shared" si="34"/>
        <v>-8.3860147077796654E-4</v>
      </c>
      <c r="G136" s="16">
        <f t="shared" si="35"/>
        <v>-2.1782293856575596E-2</v>
      </c>
      <c r="H136" s="16">
        <f t="shared" si="36"/>
        <v>-8.701957940536631E-3</v>
      </c>
      <c r="I136" s="16">
        <f t="shared" si="37"/>
        <v>-8.9128182267053102E-3</v>
      </c>
      <c r="J136" s="16">
        <f t="shared" si="38"/>
        <v>8.0742167559273437E-3</v>
      </c>
      <c r="K136" s="16">
        <f t="shared" si="39"/>
        <v>-1.2869475629870286E-2</v>
      </c>
      <c r="L136" s="16">
        <f t="shared" si="40"/>
        <v>2.1086028616867925E-4</v>
      </c>
      <c r="M136" s="15">
        <f t="shared" si="41"/>
        <v>97.771745991667714</v>
      </c>
      <c r="N136" s="15">
        <f t="shared" si="42"/>
        <v>102.57807715860382</v>
      </c>
      <c r="O136" s="15">
        <f t="shared" si="43"/>
        <v>91.744966442953043</v>
      </c>
      <c r="P136" s="15">
        <f t="shared" si="44"/>
        <v>101.32667298919293</v>
      </c>
      <c r="Q136" s="18">
        <f>MAX($M$2:M136)</f>
        <v>106.35020830703198</v>
      </c>
      <c r="R136" s="18">
        <f>MAX($N$2:N136)</f>
        <v>107.13410900183715</v>
      </c>
      <c r="S136" s="18">
        <f>MAX($O$2:O136)</f>
        <v>102.21476510067113</v>
      </c>
      <c r="T136" s="18">
        <f>MAX($P$2:P136)</f>
        <v>108.79507966388006</v>
      </c>
      <c r="U136" s="19">
        <f t="shared" si="30"/>
        <v>-8.0662393162393542E-2</v>
      </c>
      <c r="V136" s="19">
        <f t="shared" si="31"/>
        <v>-4.2526436124607159E-2</v>
      </c>
      <c r="W136" s="19">
        <f t="shared" si="32"/>
        <v>-0.10242941562705155</v>
      </c>
      <c r="X136" s="19">
        <f t="shared" si="33"/>
        <v>-6.8646548150528508E-2</v>
      </c>
    </row>
    <row r="137" spans="1:24" x14ac:dyDescent="0.55000000000000004">
      <c r="A137" s="14">
        <v>45340</v>
      </c>
      <c r="B137" s="15">
        <v>15528</v>
      </c>
      <c r="C137" s="15">
        <v>16903</v>
      </c>
      <c r="D137" s="15">
        <v>13760</v>
      </c>
      <c r="E137" s="15">
        <v>2064525.6</v>
      </c>
      <c r="F137" s="16">
        <f t="shared" si="34"/>
        <v>2.5179159403447837E-3</v>
      </c>
      <c r="G137" s="16">
        <f t="shared" si="35"/>
        <v>9.0740851292461233E-3</v>
      </c>
      <c r="H137" s="16">
        <f t="shared" si="36"/>
        <v>6.5837600585223477E-3</v>
      </c>
      <c r="I137" s="16">
        <f t="shared" si="37"/>
        <v>2.1871632314249823E-3</v>
      </c>
      <c r="J137" s="16">
        <f t="shared" si="38"/>
        <v>3.3075270891980146E-4</v>
      </c>
      <c r="K137" s="16">
        <f t="shared" si="39"/>
        <v>6.8869218978211411E-3</v>
      </c>
      <c r="L137" s="16">
        <f t="shared" si="40"/>
        <v>4.3965968270973654E-3</v>
      </c>
      <c r="M137" s="15">
        <f t="shared" si="41"/>
        <v>98.017927029415475</v>
      </c>
      <c r="N137" s="15">
        <f t="shared" si="42"/>
        <v>103.50887936313536</v>
      </c>
      <c r="O137" s="15">
        <f t="shared" si="43"/>
        <v>92.348993288590634</v>
      </c>
      <c r="P137" s="15">
        <f t="shared" si="44"/>
        <v>101.54829096271752</v>
      </c>
      <c r="Q137" s="18">
        <f>MAX($M$2:M137)</f>
        <v>106.35020830703198</v>
      </c>
      <c r="R137" s="18">
        <f>MAX($N$2:N137)</f>
        <v>107.13410900183715</v>
      </c>
      <c r="S137" s="18">
        <f>MAX($O$2:O137)</f>
        <v>102.21476510067113</v>
      </c>
      <c r="T137" s="18">
        <f>MAX($P$2:P137)</f>
        <v>108.79507966388006</v>
      </c>
      <c r="U137" s="19">
        <f t="shared" si="30"/>
        <v>-7.8347578347578661E-2</v>
      </c>
      <c r="V137" s="19">
        <f t="shared" si="31"/>
        <v>-3.3838239496999156E-2</v>
      </c>
      <c r="W137" s="19">
        <f t="shared" si="32"/>
        <v>-9.6520026263952285E-2</v>
      </c>
      <c r="X137" s="19">
        <f t="shared" si="33"/>
        <v>-6.6609526125182672E-2</v>
      </c>
    </row>
    <row r="138" spans="1:24" x14ac:dyDescent="0.55000000000000004">
      <c r="A138" s="14">
        <v>45341</v>
      </c>
      <c r="B138" s="15">
        <v>15725</v>
      </c>
      <c r="C138" s="15">
        <v>16965</v>
      </c>
      <c r="D138" s="15">
        <v>13790</v>
      </c>
      <c r="E138" s="15">
        <v>2070775.3</v>
      </c>
      <c r="F138" s="16">
        <f t="shared" si="34"/>
        <v>1.2686759402369852E-2</v>
      </c>
      <c r="G138" s="16">
        <f t="shared" si="35"/>
        <v>3.6679879311365404E-3</v>
      </c>
      <c r="H138" s="16">
        <f t="shared" si="36"/>
        <v>2.1802325581394832E-3</v>
      </c>
      <c r="I138" s="16">
        <f t="shared" si="37"/>
        <v>3.02718455029094E-3</v>
      </c>
      <c r="J138" s="16">
        <f t="shared" si="38"/>
        <v>9.6595748520789115E-3</v>
      </c>
      <c r="K138" s="16">
        <f t="shared" si="39"/>
        <v>6.408033808456004E-4</v>
      </c>
      <c r="L138" s="16">
        <f t="shared" si="40"/>
        <v>-8.4695199215145678E-4</v>
      </c>
      <c r="M138" s="15">
        <f t="shared" si="41"/>
        <v>99.261456886756719</v>
      </c>
      <c r="N138" s="15">
        <f t="shared" si="42"/>
        <v>103.88854868340481</v>
      </c>
      <c r="O138" s="15">
        <f t="shared" si="43"/>
        <v>92.550335570469827</v>
      </c>
      <c r="P138" s="15">
        <f t="shared" si="44"/>
        <v>101.85569638022831</v>
      </c>
      <c r="Q138" s="18">
        <f>MAX($M$2:M138)</f>
        <v>106.35020830703198</v>
      </c>
      <c r="R138" s="18">
        <f>MAX($N$2:N138)</f>
        <v>107.13410900183715</v>
      </c>
      <c r="S138" s="18">
        <f>MAX($O$2:O138)</f>
        <v>102.21476510067113</v>
      </c>
      <c r="T138" s="18">
        <f>MAX($P$2:P138)</f>
        <v>108.79507966388006</v>
      </c>
      <c r="U138" s="19">
        <f t="shared" si="30"/>
        <v>-6.6654795821462831E-2</v>
      </c>
      <c r="V138" s="19">
        <f t="shared" si="31"/>
        <v>-3.0294369819948597E-2</v>
      </c>
      <c r="W138" s="19">
        <f t="shared" si="32"/>
        <v>-9.4550229809585939E-2</v>
      </c>
      <c r="X138" s="19">
        <f t="shared" si="33"/>
        <v>-6.3783980903279969E-2</v>
      </c>
    </row>
    <row r="139" spans="1:24" x14ac:dyDescent="0.55000000000000004">
      <c r="A139" s="14">
        <v>45342</v>
      </c>
      <c r="B139" s="15">
        <v>15698</v>
      </c>
      <c r="C139" s="15">
        <v>16950</v>
      </c>
      <c r="D139" s="15">
        <v>13810</v>
      </c>
      <c r="E139" s="15">
        <v>2071417.9</v>
      </c>
      <c r="F139" s="16">
        <f t="shared" si="34"/>
        <v>-1.7170111287758694E-3</v>
      </c>
      <c r="G139" s="16">
        <f t="shared" si="35"/>
        <v>-8.8417329796641742E-4</v>
      </c>
      <c r="H139" s="16">
        <f t="shared" si="36"/>
        <v>1.4503263234226793E-3</v>
      </c>
      <c r="I139" s="16">
        <f t="shared" si="37"/>
        <v>3.1031855556706844E-4</v>
      </c>
      <c r="J139" s="16">
        <f t="shared" si="38"/>
        <v>-2.0273296843429378E-3</v>
      </c>
      <c r="K139" s="16">
        <f t="shared" si="39"/>
        <v>-1.1944918535334859E-3</v>
      </c>
      <c r="L139" s="16">
        <f t="shared" si="40"/>
        <v>1.1400077678556109E-3</v>
      </c>
      <c r="M139" s="15">
        <f t="shared" si="41"/>
        <v>99.09102386062365</v>
      </c>
      <c r="N139" s="15">
        <f t="shared" si="42"/>
        <v>103.79669320269446</v>
      </c>
      <c r="O139" s="15">
        <f t="shared" si="43"/>
        <v>92.684563758389288</v>
      </c>
      <c r="P139" s="15">
        <f t="shared" si="44"/>
        <v>101.88730409280529</v>
      </c>
      <c r="Q139" s="18">
        <f>MAX($M$2:M139)</f>
        <v>106.35020830703198</v>
      </c>
      <c r="R139" s="18">
        <f>MAX($N$2:N139)</f>
        <v>107.13410900183715</v>
      </c>
      <c r="S139" s="18">
        <f>MAX($O$2:O139)</f>
        <v>102.21476510067113</v>
      </c>
      <c r="T139" s="18">
        <f>MAX($P$2:P139)</f>
        <v>108.79507966388006</v>
      </c>
      <c r="U139" s="19">
        <f t="shared" si="30"/>
        <v>-6.8257359924027039E-2</v>
      </c>
      <c r="V139" s="19">
        <f t="shared" si="31"/>
        <v>-3.1151757645041522E-2</v>
      </c>
      <c r="W139" s="19">
        <f t="shared" si="32"/>
        <v>-9.3237032173341783E-2</v>
      </c>
      <c r="X139" s="19">
        <f t="shared" si="33"/>
        <v>-6.3493455700535217E-2</v>
      </c>
    </row>
    <row r="140" spans="1:24" x14ac:dyDescent="0.55000000000000004">
      <c r="A140" s="14">
        <v>45343</v>
      </c>
      <c r="B140" s="15">
        <v>15656</v>
      </c>
      <c r="C140" s="15">
        <v>16919</v>
      </c>
      <c r="D140" s="15">
        <v>13730</v>
      </c>
      <c r="E140" s="15">
        <v>2070816.2</v>
      </c>
      <c r="F140" s="16">
        <f t="shared" si="34"/>
        <v>-2.6755000637024295E-3</v>
      </c>
      <c r="G140" s="16">
        <f t="shared" si="35"/>
        <v>-1.828908554572295E-3</v>
      </c>
      <c r="H140" s="16">
        <f t="shared" si="36"/>
        <v>-5.7929036929761368E-3</v>
      </c>
      <c r="I140" s="16">
        <f t="shared" si="37"/>
        <v>-2.9047735852816281E-4</v>
      </c>
      <c r="J140" s="16">
        <f t="shared" si="38"/>
        <v>-2.3850227051742667E-3</v>
      </c>
      <c r="K140" s="16">
        <f t="shared" si="39"/>
        <v>-1.5384311960441321E-3</v>
      </c>
      <c r="L140" s="16">
        <f t="shared" si="40"/>
        <v>-5.502426334447974E-3</v>
      </c>
      <c r="M140" s="15">
        <f t="shared" si="41"/>
        <v>98.825905819972206</v>
      </c>
      <c r="N140" s="15">
        <f t="shared" si="42"/>
        <v>103.60685854255973</v>
      </c>
      <c r="O140" s="15">
        <f t="shared" si="43"/>
        <v>92.147651006711428</v>
      </c>
      <c r="P140" s="15">
        <f t="shared" si="44"/>
        <v>101.85770813784487</v>
      </c>
      <c r="Q140" s="18">
        <f>MAX($M$2:M140)</f>
        <v>106.35020830703198</v>
      </c>
      <c r="R140" s="18">
        <f>MAX($N$2:N140)</f>
        <v>107.13410900183715</v>
      </c>
      <c r="S140" s="18">
        <f>MAX($O$2:O140)</f>
        <v>102.21476510067113</v>
      </c>
      <c r="T140" s="18">
        <f>MAX($P$2:P140)</f>
        <v>108.79507966388006</v>
      </c>
      <c r="U140" s="19">
        <f t="shared" si="30"/>
        <v>-7.075023741690456E-2</v>
      </c>
      <c r="V140" s="19">
        <f t="shared" si="31"/>
        <v>-3.2923692483566747E-2</v>
      </c>
      <c r="W140" s="19">
        <f t="shared" si="32"/>
        <v>-9.8489822718318853E-2</v>
      </c>
      <c r="X140" s="19">
        <f t="shared" si="33"/>
        <v>-6.3765489647767626E-2</v>
      </c>
    </row>
    <row r="141" spans="1:24" x14ac:dyDescent="0.55000000000000004">
      <c r="A141" s="14">
        <v>45346</v>
      </c>
      <c r="B141" s="15">
        <v>15606</v>
      </c>
      <c r="C141" s="15">
        <v>16922</v>
      </c>
      <c r="D141" s="15">
        <v>13860</v>
      </c>
      <c r="E141" s="15">
        <v>2066111</v>
      </c>
      <c r="F141" s="16">
        <f t="shared" si="34"/>
        <v>-3.1936637710782145E-3</v>
      </c>
      <c r="G141" s="16">
        <f t="shared" si="35"/>
        <v>1.7731544417509681E-4</v>
      </c>
      <c r="H141" s="16">
        <f t="shared" si="36"/>
        <v>9.4683175528040842E-3</v>
      </c>
      <c r="I141" s="16">
        <f t="shared" si="37"/>
        <v>-2.2721475715710149E-3</v>
      </c>
      <c r="J141" s="16">
        <f t="shared" si="38"/>
        <v>-9.2151619950719965E-4</v>
      </c>
      <c r="K141" s="16">
        <f t="shared" si="39"/>
        <v>2.4494630157461117E-3</v>
      </c>
      <c r="L141" s="16">
        <f t="shared" si="40"/>
        <v>1.1740465124375099E-2</v>
      </c>
      <c r="M141" s="15">
        <f t="shared" si="41"/>
        <v>98.510289104910967</v>
      </c>
      <c r="N141" s="15">
        <f t="shared" si="42"/>
        <v>103.6252296387018</v>
      </c>
      <c r="O141" s="15">
        <f t="shared" si="43"/>
        <v>93.020134228187942</v>
      </c>
      <c r="P141" s="15">
        <f t="shared" si="44"/>
        <v>101.62627239365368</v>
      </c>
      <c r="Q141" s="18">
        <f>MAX($M$2:M141)</f>
        <v>106.35020830703198</v>
      </c>
      <c r="R141" s="18">
        <f>MAX($N$2:N141)</f>
        <v>107.13410900183715</v>
      </c>
      <c r="S141" s="18">
        <f>MAX($O$2:O141)</f>
        <v>102.21476510067113</v>
      </c>
      <c r="T141" s="18">
        <f>MAX($P$2:P141)</f>
        <v>108.79507966388006</v>
      </c>
      <c r="U141" s="19">
        <f t="shared" si="30"/>
        <v>-7.3717948717949344E-2</v>
      </c>
      <c r="V141" s="19">
        <f t="shared" si="31"/>
        <v>-3.2752214918548295E-2</v>
      </c>
      <c r="W141" s="19">
        <f t="shared" si="32"/>
        <v>-8.9954038082731169E-2</v>
      </c>
      <c r="X141" s="19">
        <f t="shared" si="33"/>
        <v>-6.5892752616885319E-2</v>
      </c>
    </row>
    <row r="142" spans="1:24" x14ac:dyDescent="0.55000000000000004">
      <c r="A142" s="14">
        <v>45348</v>
      </c>
      <c r="B142" s="15">
        <v>15248</v>
      </c>
      <c r="C142" s="15">
        <v>16109</v>
      </c>
      <c r="D142" s="15">
        <v>13560</v>
      </c>
      <c r="E142" s="15">
        <v>2049784.5</v>
      </c>
      <c r="F142" s="16">
        <f t="shared" si="34"/>
        <v>-2.2939894912213266E-2</v>
      </c>
      <c r="G142" s="16">
        <f t="shared" si="35"/>
        <v>-4.8043966434227592E-2</v>
      </c>
      <c r="H142" s="16">
        <f t="shared" si="36"/>
        <v>-2.1645021645021689E-2</v>
      </c>
      <c r="I142" s="16">
        <f t="shared" si="37"/>
        <v>-7.9020439850521207E-3</v>
      </c>
      <c r="J142" s="16">
        <f t="shared" si="38"/>
        <v>-1.5037850927161145E-2</v>
      </c>
      <c r="K142" s="16">
        <f t="shared" si="39"/>
        <v>-4.0141922449175471E-2</v>
      </c>
      <c r="L142" s="16">
        <f t="shared" si="40"/>
        <v>-1.3742977659969569E-2</v>
      </c>
      <c r="M142" s="15">
        <f t="shared" si="41"/>
        <v>96.250473425072556</v>
      </c>
      <c r="N142" s="15">
        <f t="shared" si="42"/>
        <v>98.646662584200882</v>
      </c>
      <c r="O142" s="15">
        <f t="shared" si="43"/>
        <v>91.00671140939599</v>
      </c>
      <c r="P142" s="15">
        <f t="shared" si="44"/>
        <v>100.82321711916214</v>
      </c>
      <c r="Q142" s="18">
        <f>MAX($M$2:M142)</f>
        <v>106.35020830703198</v>
      </c>
      <c r="R142" s="18">
        <f>MAX($N$2:N142)</f>
        <v>107.13410900183715</v>
      </c>
      <c r="S142" s="18">
        <f>MAX($O$2:O142)</f>
        <v>102.21476510067113</v>
      </c>
      <c r="T142" s="18">
        <f>MAX($P$2:P142)</f>
        <v>108.79507966388006</v>
      </c>
      <c r="U142" s="19">
        <f t="shared" si="30"/>
        <v>-9.4966761633428987E-2</v>
      </c>
      <c r="V142" s="19">
        <f t="shared" si="31"/>
        <v>-7.9222635038582512E-2</v>
      </c>
      <c r="W142" s="19">
        <f t="shared" si="32"/>
        <v>-0.10965200262639496</v>
      </c>
      <c r="X142" s="19">
        <f t="shared" si="33"/>
        <v>-7.3274109172462687E-2</v>
      </c>
    </row>
    <row r="143" spans="1:24" x14ac:dyDescent="0.55000000000000004">
      <c r="A143" s="14">
        <v>45349</v>
      </c>
      <c r="B143" s="15">
        <v>15231</v>
      </c>
      <c r="C143" s="15">
        <v>16669</v>
      </c>
      <c r="D143" s="15">
        <v>13410</v>
      </c>
      <c r="E143" s="15">
        <v>2046016.9</v>
      </c>
      <c r="F143" s="16">
        <f t="shared" si="34"/>
        <v>-1.1149003147953307E-3</v>
      </c>
      <c r="G143" s="16">
        <f t="shared" si="35"/>
        <v>3.4763175864423568E-2</v>
      </c>
      <c r="H143" s="16">
        <f t="shared" si="36"/>
        <v>-1.1061946902654829E-2</v>
      </c>
      <c r="I143" s="16">
        <f t="shared" si="37"/>
        <v>-1.8380468776107994E-3</v>
      </c>
      <c r="J143" s="16">
        <f t="shared" si="38"/>
        <v>7.2314656281546874E-4</v>
      </c>
      <c r="K143" s="16">
        <f t="shared" si="39"/>
        <v>3.6601222742034367E-2</v>
      </c>
      <c r="L143" s="16">
        <f t="shared" si="40"/>
        <v>-9.2239000250440295E-3</v>
      </c>
      <c r="M143" s="15">
        <f t="shared" si="41"/>
        <v>96.143163741951739</v>
      </c>
      <c r="N143" s="15">
        <f t="shared" si="42"/>
        <v>102.07593386405391</v>
      </c>
      <c r="O143" s="15">
        <f t="shared" si="43"/>
        <v>90.000000000000014</v>
      </c>
      <c r="P143" s="15">
        <f t="shared" si="44"/>
        <v>100.63789931974559</v>
      </c>
      <c r="Q143" s="18">
        <f>MAX($M$2:M143)</f>
        <v>106.35020830703198</v>
      </c>
      <c r="R143" s="18">
        <f>MAX($N$2:N143)</f>
        <v>107.13410900183715</v>
      </c>
      <c r="S143" s="18">
        <f>MAX($O$2:O143)</f>
        <v>102.21476510067113</v>
      </c>
      <c r="T143" s="18">
        <f>MAX($P$2:P143)</f>
        <v>108.79507966388006</v>
      </c>
      <c r="U143" s="19">
        <f t="shared" si="30"/>
        <v>-9.5975783475784171E-2</v>
      </c>
      <c r="V143" s="19">
        <f t="shared" si="31"/>
        <v>-4.7213489568448286E-2</v>
      </c>
      <c r="W143" s="19">
        <f t="shared" si="32"/>
        <v>-0.11950098489822691</v>
      </c>
      <c r="X143" s="19">
        <f t="shared" si="33"/>
        <v>-7.4977474802499278E-2</v>
      </c>
    </row>
    <row r="144" spans="1:24" x14ac:dyDescent="0.55000000000000004">
      <c r="A144" s="14">
        <v>45350</v>
      </c>
      <c r="B144" s="15">
        <v>15313</v>
      </c>
      <c r="C144" s="15">
        <v>17017</v>
      </c>
      <c r="D144" s="15">
        <v>13590</v>
      </c>
      <c r="E144" s="15">
        <v>2054827.2</v>
      </c>
      <c r="F144" s="16">
        <f t="shared" si="34"/>
        <v>5.3837568117653944E-3</v>
      </c>
      <c r="G144" s="16">
        <f t="shared" si="35"/>
        <v>2.0877077209190631E-2</v>
      </c>
      <c r="H144" s="16">
        <f t="shared" si="36"/>
        <v>1.3422818791946289E-2</v>
      </c>
      <c r="I144" s="16">
        <f t="shared" si="37"/>
        <v>4.3060739136613346E-3</v>
      </c>
      <c r="J144" s="16">
        <f t="shared" si="38"/>
        <v>1.0776828981040598E-3</v>
      </c>
      <c r="K144" s="16">
        <f t="shared" si="39"/>
        <v>1.6571003295529296E-2</v>
      </c>
      <c r="L144" s="16">
        <f t="shared" si="40"/>
        <v>9.1167448782849547E-3</v>
      </c>
      <c r="M144" s="15">
        <f t="shared" si="41"/>
        <v>96.660775154652143</v>
      </c>
      <c r="N144" s="15">
        <f t="shared" si="42"/>
        <v>104.206981016534</v>
      </c>
      <c r="O144" s="15">
        <f t="shared" si="43"/>
        <v>91.208053691275182</v>
      </c>
      <c r="P144" s="15">
        <f t="shared" si="44"/>
        <v>101.07125355273202</v>
      </c>
      <c r="Q144" s="18">
        <f>MAX($M$2:M144)</f>
        <v>106.35020830703198</v>
      </c>
      <c r="R144" s="18">
        <f>MAX($N$2:N144)</f>
        <v>107.13410900183715</v>
      </c>
      <c r="S144" s="18">
        <f>MAX($O$2:O144)</f>
        <v>102.21476510067113</v>
      </c>
      <c r="T144" s="18">
        <f>MAX($P$2:P144)</f>
        <v>108.79507966388006</v>
      </c>
      <c r="U144" s="19">
        <f t="shared" si="30"/>
        <v>-9.1108736942071E-2</v>
      </c>
      <c r="V144" s="19">
        <f t="shared" si="31"/>
        <v>-2.7322092026293432E-2</v>
      </c>
      <c r="W144" s="19">
        <f t="shared" si="32"/>
        <v>-0.10768220617202862</v>
      </c>
      <c r="X144" s="19">
        <f t="shared" si="33"/>
        <v>-7.0994259437197282E-2</v>
      </c>
    </row>
    <row r="145" spans="1:24" x14ac:dyDescent="0.55000000000000004">
      <c r="A145" s="14">
        <v>45353</v>
      </c>
      <c r="B145" s="15">
        <v>15932</v>
      </c>
      <c r="C145" s="15">
        <v>17234</v>
      </c>
      <c r="D145" s="15">
        <v>13830</v>
      </c>
      <c r="E145" s="15">
        <v>2086541.6</v>
      </c>
      <c r="F145" s="16">
        <f t="shared" si="34"/>
        <v>4.0423169855678287E-2</v>
      </c>
      <c r="G145" s="16">
        <f t="shared" si="35"/>
        <v>1.2751953928424431E-2</v>
      </c>
      <c r="H145" s="16">
        <f t="shared" si="36"/>
        <v>1.7660044150110465E-2</v>
      </c>
      <c r="I145" s="16">
        <f t="shared" si="37"/>
        <v>1.5434095869472753E-2</v>
      </c>
      <c r="J145" s="16">
        <f t="shared" si="38"/>
        <v>2.4989073986205534E-2</v>
      </c>
      <c r="K145" s="16">
        <f t="shared" si="39"/>
        <v>-2.6821419410483216E-3</v>
      </c>
      <c r="L145" s="16">
        <f t="shared" si="40"/>
        <v>2.2259482806377129E-3</v>
      </c>
      <c r="M145" s="15">
        <f t="shared" si="41"/>
        <v>100.56811008711017</v>
      </c>
      <c r="N145" s="15">
        <f t="shared" si="42"/>
        <v>105.53582363747704</v>
      </c>
      <c r="O145" s="15">
        <f t="shared" si="43"/>
        <v>92.81879194630875</v>
      </c>
      <c r="P145" s="15">
        <f t="shared" si="44"/>
        <v>102.63119696971268</v>
      </c>
      <c r="Q145" s="18">
        <f>MAX($M$2:M145)</f>
        <v>106.35020830703198</v>
      </c>
      <c r="R145" s="18">
        <f>MAX($N$2:N145)</f>
        <v>107.13410900183715</v>
      </c>
      <c r="S145" s="18">
        <f>MAX($O$2:O145)</f>
        <v>102.21476510067113</v>
      </c>
      <c r="T145" s="18">
        <f>MAX($P$2:P145)</f>
        <v>108.79507966388006</v>
      </c>
      <c r="U145" s="19">
        <f t="shared" si="30"/>
        <v>-5.4368471035138421E-2</v>
      </c>
      <c r="V145" s="19">
        <f t="shared" si="31"/>
        <v>-1.4918548156616529E-2</v>
      </c>
      <c r="W145" s="19">
        <f t="shared" si="32"/>
        <v>-9.1923834537097515E-2</v>
      </c>
      <c r="X145" s="19">
        <f t="shared" si="33"/>
        <v>-5.6655895774060383E-2</v>
      </c>
    </row>
    <row r="146" spans="1:24" x14ac:dyDescent="0.55000000000000004">
      <c r="A146" s="14">
        <v>45354</v>
      </c>
      <c r="B146" s="15">
        <v>16329</v>
      </c>
      <c r="C146" s="15">
        <v>17304</v>
      </c>
      <c r="D146" s="15">
        <v>14500</v>
      </c>
      <c r="E146" s="15">
        <v>2147088.7000000002</v>
      </c>
      <c r="F146" s="16">
        <f t="shared" si="34"/>
        <v>2.4918403213658014E-2</v>
      </c>
      <c r="G146" s="16">
        <f t="shared" si="35"/>
        <v>4.0617384240455578E-3</v>
      </c>
      <c r="H146" s="16">
        <f t="shared" si="36"/>
        <v>4.8445408532176382E-2</v>
      </c>
      <c r="I146" s="16">
        <f t="shared" si="37"/>
        <v>2.9017921329725693E-2</v>
      </c>
      <c r="J146" s="16">
        <f t="shared" si="38"/>
        <v>-4.0995181160676797E-3</v>
      </c>
      <c r="K146" s="16">
        <f t="shared" si="39"/>
        <v>-2.4956182905680135E-2</v>
      </c>
      <c r="L146" s="16">
        <f t="shared" si="40"/>
        <v>1.9427487202450688E-2</v>
      </c>
      <c r="M146" s="15">
        <f t="shared" si="41"/>
        <v>103.07410680469633</v>
      </c>
      <c r="N146" s="15">
        <f t="shared" si="42"/>
        <v>105.96448254745867</v>
      </c>
      <c r="O146" s="15">
        <f t="shared" si="43"/>
        <v>97.315436241610755</v>
      </c>
      <c r="P146" s="15">
        <f t="shared" si="44"/>
        <v>105.60934096935539</v>
      </c>
      <c r="Q146" s="18">
        <f>MAX($M$2:M146)</f>
        <v>106.35020830703198</v>
      </c>
      <c r="R146" s="18">
        <f>MAX($N$2:N146)</f>
        <v>107.13410900183715</v>
      </c>
      <c r="S146" s="18">
        <f>MAX($O$2:O146)</f>
        <v>102.21476510067113</v>
      </c>
      <c r="T146" s="18">
        <f>MAX($P$2:P146)</f>
        <v>108.79507966388006</v>
      </c>
      <c r="U146" s="19">
        <f t="shared" si="30"/>
        <v>-3.0804843304844121E-2</v>
      </c>
      <c r="V146" s="19">
        <f t="shared" si="31"/>
        <v>-1.0917404972849654E-2</v>
      </c>
      <c r="W146" s="19">
        <f t="shared" si="32"/>
        <v>-4.7931713722915048E-2</v>
      </c>
      <c r="X146" s="19">
        <f t="shared" si="33"/>
        <v>-2.9282010770771416E-2</v>
      </c>
    </row>
    <row r="147" spans="1:24" x14ac:dyDescent="0.55000000000000004">
      <c r="A147" s="14">
        <v>45355</v>
      </c>
      <c r="B147" s="15">
        <v>15961</v>
      </c>
      <c r="C147" s="15">
        <v>17393</v>
      </c>
      <c r="D147" s="15">
        <v>14260</v>
      </c>
      <c r="E147" s="15">
        <v>2140164.7000000002</v>
      </c>
      <c r="F147" s="16">
        <f t="shared" si="34"/>
        <v>-2.2536591340559742E-2</v>
      </c>
      <c r="G147" s="16">
        <f t="shared" si="35"/>
        <v>5.1433194637078294E-3</v>
      </c>
      <c r="H147" s="16">
        <f t="shared" si="36"/>
        <v>-1.6551724137931045E-2</v>
      </c>
      <c r="I147" s="16">
        <f t="shared" si="37"/>
        <v>-3.2248318385728059E-3</v>
      </c>
      <c r="J147" s="16">
        <f t="shared" si="38"/>
        <v>-1.9311759501986936E-2</v>
      </c>
      <c r="K147" s="16">
        <f t="shared" si="39"/>
        <v>8.3681513022806353E-3</v>
      </c>
      <c r="L147" s="16">
        <f t="shared" si="40"/>
        <v>-1.3326892299358239E-2</v>
      </c>
      <c r="M147" s="15">
        <f t="shared" si="41"/>
        <v>100.75116778184568</v>
      </c>
      <c r="N147" s="15">
        <f t="shared" si="42"/>
        <v>106.50949173300674</v>
      </c>
      <c r="O147" s="15">
        <f t="shared" si="43"/>
        <v>95.704697986577202</v>
      </c>
      <c r="P147" s="15">
        <f t="shared" si="44"/>
        <v>105.26876860414671</v>
      </c>
      <c r="Q147" s="18">
        <f>MAX($M$2:M147)</f>
        <v>106.35020830703198</v>
      </c>
      <c r="R147" s="18">
        <f>MAX($N$2:N147)</f>
        <v>107.13410900183715</v>
      </c>
      <c r="S147" s="18">
        <f>MAX($O$2:O147)</f>
        <v>102.21476510067113</v>
      </c>
      <c r="T147" s="18">
        <f>MAX($P$2:P147)</f>
        <v>108.79507966388006</v>
      </c>
      <c r="U147" s="19">
        <f t="shared" si="30"/>
        <v>-5.2647198480532564E-2</v>
      </c>
      <c r="V147" s="19">
        <f t="shared" si="31"/>
        <v>-5.8302372106319167E-3</v>
      </c>
      <c r="W147" s="19">
        <f t="shared" si="32"/>
        <v>-6.3690085357846038E-2</v>
      </c>
      <c r="X147" s="19">
        <f t="shared" si="33"/>
        <v>-3.2412413048713229E-2</v>
      </c>
    </row>
    <row r="148" spans="1:24" x14ac:dyDescent="0.55000000000000004">
      <c r="A148" s="14">
        <v>45356</v>
      </c>
      <c r="B148" s="15">
        <v>16150</v>
      </c>
      <c r="C148" s="15">
        <v>17329</v>
      </c>
      <c r="D148" s="15">
        <v>14300</v>
      </c>
      <c r="E148" s="15">
        <v>2172228</v>
      </c>
      <c r="F148" s="16">
        <f t="shared" si="34"/>
        <v>1.184136332310004E-2</v>
      </c>
      <c r="G148" s="16">
        <f t="shared" si="35"/>
        <v>-3.6796412349795471E-3</v>
      </c>
      <c r="H148" s="16">
        <f t="shared" si="36"/>
        <v>2.8050490883591017E-3</v>
      </c>
      <c r="I148" s="16">
        <f t="shared" si="37"/>
        <v>1.4981697436650565E-2</v>
      </c>
      <c r="J148" s="16">
        <f t="shared" si="38"/>
        <v>-3.1403341135505247E-3</v>
      </c>
      <c r="K148" s="16">
        <f t="shared" si="39"/>
        <v>-1.8661338671630112E-2</v>
      </c>
      <c r="L148" s="16">
        <f t="shared" si="40"/>
        <v>-1.2176648348291463E-2</v>
      </c>
      <c r="M148" s="15">
        <f t="shared" si="41"/>
        <v>101.94419896477713</v>
      </c>
      <c r="N148" s="15">
        <f t="shared" si="42"/>
        <v>106.11757501530926</v>
      </c>
      <c r="O148" s="15">
        <f t="shared" si="43"/>
        <v>95.973154362416139</v>
      </c>
      <c r="P148" s="15">
        <f t="shared" si="44"/>
        <v>106.84587344490282</v>
      </c>
      <c r="Q148" s="18">
        <f>MAX($M$2:M148)</f>
        <v>106.35020830703198</v>
      </c>
      <c r="R148" s="18">
        <f>MAX($N$2:N148)</f>
        <v>107.13410900183715</v>
      </c>
      <c r="S148" s="18">
        <f>MAX($O$2:O148)</f>
        <v>102.21476510067113</v>
      </c>
      <c r="T148" s="18">
        <f>MAX($P$2:P148)</f>
        <v>108.79507966388006</v>
      </c>
      <c r="U148" s="19">
        <f t="shared" si="30"/>
        <v>-4.1429249762583886E-2</v>
      </c>
      <c r="V148" s="19">
        <f t="shared" si="31"/>
        <v>-9.4884252643614442E-3</v>
      </c>
      <c r="W148" s="19">
        <f t="shared" si="32"/>
        <v>-6.1063690085357392E-2</v>
      </c>
      <c r="X148" s="19">
        <f t="shared" si="33"/>
        <v>-1.7916308577550222E-2</v>
      </c>
    </row>
    <row r="149" spans="1:24" x14ac:dyDescent="0.55000000000000004">
      <c r="A149" s="14">
        <v>45357</v>
      </c>
      <c r="B149" s="15">
        <v>16190</v>
      </c>
      <c r="C149" s="15">
        <v>17283</v>
      </c>
      <c r="D149" s="15">
        <v>14090</v>
      </c>
      <c r="E149" s="15">
        <v>2165752.7000000002</v>
      </c>
      <c r="F149" s="16">
        <f t="shared" si="34"/>
        <v>2.4767801857585869E-3</v>
      </c>
      <c r="G149" s="16">
        <f t="shared" si="35"/>
        <v>-2.6545097812914475E-3</v>
      </c>
      <c r="H149" s="16">
        <f t="shared" si="36"/>
        <v>-1.4685314685314643E-2</v>
      </c>
      <c r="I149" s="16">
        <f t="shared" si="37"/>
        <v>-2.9809485928732338E-3</v>
      </c>
      <c r="J149" s="16">
        <f t="shared" si="38"/>
        <v>5.4577287786318207E-3</v>
      </c>
      <c r="K149" s="16">
        <f t="shared" si="39"/>
        <v>3.2643881158178623E-4</v>
      </c>
      <c r="L149" s="16">
        <f t="shared" si="40"/>
        <v>-1.1704366092441409E-2</v>
      </c>
      <c r="M149" s="15">
        <f t="shared" si="41"/>
        <v>102.19669233682612</v>
      </c>
      <c r="N149" s="15">
        <f t="shared" si="42"/>
        <v>105.83588487446418</v>
      </c>
      <c r="O149" s="15">
        <f t="shared" si="43"/>
        <v>94.563758389261778</v>
      </c>
      <c r="P149" s="15">
        <f t="shared" si="44"/>
        <v>106.52737138880293</v>
      </c>
      <c r="Q149" s="18">
        <f>MAX($M$2:M149)</f>
        <v>106.35020830703198</v>
      </c>
      <c r="R149" s="18">
        <f>MAX($N$2:N149)</f>
        <v>107.13410900183715</v>
      </c>
      <c r="S149" s="18">
        <f>MAX($O$2:O149)</f>
        <v>102.21476510067113</v>
      </c>
      <c r="T149" s="18">
        <f>MAX($P$2:P149)</f>
        <v>108.79507966388006</v>
      </c>
      <c r="U149" s="19">
        <f t="shared" si="30"/>
        <v>-3.9055080721748126E-2</v>
      </c>
      <c r="V149" s="19">
        <f t="shared" si="31"/>
        <v>-1.2117747927979705E-2</v>
      </c>
      <c r="W149" s="19">
        <f t="shared" si="32"/>
        <v>-7.4852265265922147E-2</v>
      </c>
      <c r="X149" s="19">
        <f t="shared" si="33"/>
        <v>-2.084384957557972E-2</v>
      </c>
    </row>
    <row r="150" spans="1:24" x14ac:dyDescent="0.55000000000000004">
      <c r="A150" s="14">
        <v>45361</v>
      </c>
      <c r="B150" s="15">
        <v>16067</v>
      </c>
      <c r="C150" s="15">
        <v>17303</v>
      </c>
      <c r="D150" s="15">
        <v>14050</v>
      </c>
      <c r="E150" s="15">
        <v>2160224.7000000002</v>
      </c>
      <c r="F150" s="16">
        <f t="shared" si="34"/>
        <v>-7.5972822730080436E-3</v>
      </c>
      <c r="G150" s="16">
        <f t="shared" si="35"/>
        <v>1.1572065035005963E-3</v>
      </c>
      <c r="H150" s="16">
        <f t="shared" si="36"/>
        <v>-2.8388928317956141E-3</v>
      </c>
      <c r="I150" s="16">
        <f t="shared" si="37"/>
        <v>-2.5524613221075132E-3</v>
      </c>
      <c r="J150" s="16">
        <f t="shared" si="38"/>
        <v>-5.0448209509005304E-3</v>
      </c>
      <c r="K150" s="16">
        <f t="shared" si="39"/>
        <v>3.7096678256081095E-3</v>
      </c>
      <c r="L150" s="16">
        <f t="shared" si="40"/>
        <v>-2.8643150968810094E-4</v>
      </c>
      <c r="M150" s="15">
        <f t="shared" si="41"/>
        <v>101.4202752177755</v>
      </c>
      <c r="N150" s="15">
        <f t="shared" si="42"/>
        <v>105.95835884874465</v>
      </c>
      <c r="O150" s="15">
        <f t="shared" si="43"/>
        <v>94.295302013422855</v>
      </c>
      <c r="P150" s="15">
        <f t="shared" si="44"/>
        <v>106.25546439358723</v>
      </c>
      <c r="Q150" s="18">
        <f>MAX($M$2:M150)</f>
        <v>106.35020830703198</v>
      </c>
      <c r="R150" s="18">
        <f>MAX($N$2:N150)</f>
        <v>107.13410900183715</v>
      </c>
      <c r="S150" s="18">
        <f>MAX($O$2:O150)</f>
        <v>102.21476510067113</v>
      </c>
      <c r="T150" s="18">
        <f>MAX($P$2:P150)</f>
        <v>108.79507966388006</v>
      </c>
      <c r="U150" s="19">
        <f t="shared" si="30"/>
        <v>-4.6355650522317826E-2</v>
      </c>
      <c r="V150" s="19">
        <f t="shared" si="31"/>
        <v>-1.0974564161189138E-2</v>
      </c>
      <c r="W150" s="19">
        <f t="shared" si="32"/>
        <v>-7.7478660538410571E-2</v>
      </c>
      <c r="X150" s="19">
        <f t="shared" si="33"/>
        <v>-2.3343107777841765E-2</v>
      </c>
    </row>
    <row r="151" spans="1:24" x14ac:dyDescent="0.55000000000000004">
      <c r="A151" s="14">
        <v>45362</v>
      </c>
      <c r="B151" s="15">
        <v>16144</v>
      </c>
      <c r="C151" s="15">
        <v>17386</v>
      </c>
      <c r="D151" s="15">
        <v>14160</v>
      </c>
      <c r="E151" s="15">
        <v>2161563.7000000002</v>
      </c>
      <c r="F151" s="16">
        <f t="shared" si="34"/>
        <v>4.7924316922884902E-3</v>
      </c>
      <c r="G151" s="16">
        <f t="shared" si="35"/>
        <v>4.7968560365254653E-3</v>
      </c>
      <c r="H151" s="16">
        <f t="shared" si="36"/>
        <v>7.8291814946618299E-3</v>
      </c>
      <c r="I151" s="16">
        <f t="shared" si="37"/>
        <v>6.1984292652517148E-4</v>
      </c>
      <c r="J151" s="16">
        <f t="shared" si="38"/>
        <v>4.1725887657633187E-3</v>
      </c>
      <c r="K151" s="16">
        <f t="shared" si="39"/>
        <v>4.1770131100002938E-3</v>
      </c>
      <c r="L151" s="16">
        <f t="shared" si="40"/>
        <v>7.2093385681366584E-3</v>
      </c>
      <c r="M151" s="15">
        <f t="shared" si="41"/>
        <v>101.90632495896979</v>
      </c>
      <c r="N151" s="15">
        <f t="shared" si="42"/>
        <v>106.46662584200858</v>
      </c>
      <c r="O151" s="15">
        <f t="shared" si="43"/>
        <v>95.033557046979894</v>
      </c>
      <c r="P151" s="15">
        <f t="shared" si="44"/>
        <v>106.32132609159625</v>
      </c>
      <c r="Q151" s="18">
        <f>MAX($M$2:M151)</f>
        <v>106.35020830703198</v>
      </c>
      <c r="R151" s="18">
        <f>MAX($N$2:N151)</f>
        <v>107.13410900183715</v>
      </c>
      <c r="S151" s="18">
        <f>MAX($O$2:O151)</f>
        <v>102.21476510067113</v>
      </c>
      <c r="T151" s="18">
        <f>MAX($P$2:P151)</f>
        <v>108.79507966388006</v>
      </c>
      <c r="U151" s="19">
        <f t="shared" si="30"/>
        <v>-4.1785375118709167E-2</v>
      </c>
      <c r="V151" s="19">
        <f t="shared" si="31"/>
        <v>-6.2303515290085265E-3</v>
      </c>
      <c r="W151" s="19">
        <f t="shared" si="32"/>
        <v>-7.0256073539067265E-2</v>
      </c>
      <c r="X151" s="19">
        <f t="shared" si="33"/>
        <v>-2.2737733911555758E-2</v>
      </c>
    </row>
    <row r="152" spans="1:24" x14ac:dyDescent="0.55000000000000004">
      <c r="A152" s="14">
        <v>45363</v>
      </c>
      <c r="B152" s="15">
        <v>15951</v>
      </c>
      <c r="C152" s="15">
        <v>17482</v>
      </c>
      <c r="D152" s="15">
        <v>13920</v>
      </c>
      <c r="E152" s="15">
        <v>2163478.7999999998</v>
      </c>
      <c r="F152" s="16">
        <f t="shared" si="34"/>
        <v>-1.1954905847373687E-2</v>
      </c>
      <c r="G152" s="16">
        <f t="shared" si="35"/>
        <v>5.5216841136547234E-3</v>
      </c>
      <c r="H152" s="16">
        <f t="shared" si="36"/>
        <v>-1.6949152542372836E-2</v>
      </c>
      <c r="I152" s="16">
        <f t="shared" si="37"/>
        <v>8.8597897901387945E-4</v>
      </c>
      <c r="J152" s="16">
        <f t="shared" si="38"/>
        <v>-1.2840884826387566E-2</v>
      </c>
      <c r="K152" s="16">
        <f t="shared" si="39"/>
        <v>4.635705134640844E-3</v>
      </c>
      <c r="L152" s="16">
        <f t="shared" si="40"/>
        <v>-1.7835131521386716E-2</v>
      </c>
      <c r="M152" s="15">
        <f t="shared" si="41"/>
        <v>100.68804443883344</v>
      </c>
      <c r="N152" s="15">
        <f t="shared" si="42"/>
        <v>107.05450091855482</v>
      </c>
      <c r="O152" s="15">
        <f t="shared" si="43"/>
        <v>93.422818791946341</v>
      </c>
      <c r="P152" s="15">
        <f t="shared" si="44"/>
        <v>106.41552455153428</v>
      </c>
      <c r="Q152" s="18">
        <f>MAX($M$2:M152)</f>
        <v>106.35020830703198</v>
      </c>
      <c r="R152" s="18">
        <f>MAX($N$2:N152)</f>
        <v>107.13410900183715</v>
      </c>
      <c r="S152" s="18">
        <f>MAX($O$2:O152)</f>
        <v>102.21476510067113</v>
      </c>
      <c r="T152" s="18">
        <f>MAX($P$2:P152)</f>
        <v>108.79507966388006</v>
      </c>
      <c r="U152" s="19">
        <f t="shared" si="30"/>
        <v>-5.3240740740741366E-2</v>
      </c>
      <c r="V152" s="19">
        <f t="shared" si="31"/>
        <v>-7.4306944841406875E-4</v>
      </c>
      <c r="W152" s="19">
        <f t="shared" si="32"/>
        <v>-8.6014445173998255E-2</v>
      </c>
      <c r="X152" s="19">
        <f t="shared" si="33"/>
        <v>-2.1871900086817941E-2</v>
      </c>
    </row>
    <row r="153" spans="1:24" x14ac:dyDescent="0.55000000000000004">
      <c r="A153" s="14">
        <v>45364</v>
      </c>
      <c r="B153" s="15">
        <v>15904</v>
      </c>
      <c r="C153" s="15">
        <v>17326</v>
      </c>
      <c r="D153" s="15">
        <v>14000</v>
      </c>
      <c r="E153" s="15">
        <v>2150035.2999999998</v>
      </c>
      <c r="F153" s="16">
        <f t="shared" si="34"/>
        <v>-2.9465237289197921E-3</v>
      </c>
      <c r="G153" s="16">
        <f t="shared" si="35"/>
        <v>-8.9234641345383725E-3</v>
      </c>
      <c r="H153" s="16">
        <f t="shared" si="36"/>
        <v>5.7471264367816577E-3</v>
      </c>
      <c r="I153" s="16">
        <f t="shared" si="37"/>
        <v>-6.2138348663273169E-3</v>
      </c>
      <c r="J153" s="16">
        <f t="shared" si="38"/>
        <v>3.2673111374075248E-3</v>
      </c>
      <c r="K153" s="16">
        <f t="shared" si="39"/>
        <v>-2.7096292682110557E-3</v>
      </c>
      <c r="L153" s="16">
        <f t="shared" si="40"/>
        <v>1.1960961303108975E-2</v>
      </c>
      <c r="M153" s="15">
        <f t="shared" si="41"/>
        <v>100.39136472667589</v>
      </c>
      <c r="N153" s="15">
        <f t="shared" si="42"/>
        <v>106.09920391916719</v>
      </c>
      <c r="O153" s="15">
        <f t="shared" si="43"/>
        <v>93.959731543624201</v>
      </c>
      <c r="P153" s="15">
        <f t="shared" si="44"/>
        <v>105.75427605475744</v>
      </c>
      <c r="Q153" s="18">
        <f>MAX($M$2:M153)</f>
        <v>106.35020830703198</v>
      </c>
      <c r="R153" s="18">
        <f>MAX($N$2:N153)</f>
        <v>107.13410900183715</v>
      </c>
      <c r="S153" s="18">
        <f>MAX($O$2:O153)</f>
        <v>102.21476510067113</v>
      </c>
      <c r="T153" s="18">
        <f>MAX($P$2:P153)</f>
        <v>108.79507966388006</v>
      </c>
      <c r="U153" s="19">
        <f t="shared" si="30"/>
        <v>-5.6030389363723399E-2</v>
      </c>
      <c r="V153" s="19">
        <f t="shared" si="31"/>
        <v>-9.6599028293800071E-3</v>
      </c>
      <c r="W153" s="19">
        <f t="shared" si="32"/>
        <v>-8.0761654629021185E-2</v>
      </c>
      <c r="X153" s="19">
        <f t="shared" si="33"/>
        <v>-2.7949826577792991E-2</v>
      </c>
    </row>
    <row r="154" spans="1:24" x14ac:dyDescent="0.55000000000000004">
      <c r="A154" s="14">
        <v>45367</v>
      </c>
      <c r="B154" s="15">
        <v>15914</v>
      </c>
      <c r="C154" s="15">
        <v>17333</v>
      </c>
      <c r="D154" s="15">
        <v>14130</v>
      </c>
      <c r="E154" s="15">
        <v>2148494</v>
      </c>
      <c r="F154" s="16">
        <f t="shared" si="34"/>
        <v>6.287726358149559E-4</v>
      </c>
      <c r="G154" s="16">
        <f t="shared" si="35"/>
        <v>4.0401708415105375E-4</v>
      </c>
      <c r="H154" s="16">
        <f t="shared" si="36"/>
        <v>9.2857142857143415E-3</v>
      </c>
      <c r="I154" s="16">
        <f t="shared" si="37"/>
        <v>-7.1687195089298328E-4</v>
      </c>
      <c r="J154" s="16">
        <f t="shared" si="38"/>
        <v>1.3456445867079392E-3</v>
      </c>
      <c r="K154" s="16">
        <f t="shared" si="39"/>
        <v>1.120889035044037E-3</v>
      </c>
      <c r="L154" s="16">
        <f t="shared" si="40"/>
        <v>1.0002586236607325E-2</v>
      </c>
      <c r="M154" s="15">
        <f t="shared" si="41"/>
        <v>100.45448806968814</v>
      </c>
      <c r="N154" s="15">
        <f t="shared" si="42"/>
        <v>106.14206981016537</v>
      </c>
      <c r="O154" s="15">
        <f t="shared" si="43"/>
        <v>94.832214765100716</v>
      </c>
      <c r="P154" s="15">
        <f t="shared" si="44"/>
        <v>105.67846378056679</v>
      </c>
      <c r="Q154" s="18">
        <f>MAX($M$2:M154)</f>
        <v>106.35020830703198</v>
      </c>
      <c r="R154" s="18">
        <f>MAX($N$2:N154)</f>
        <v>107.13410900183715</v>
      </c>
      <c r="S154" s="18">
        <f>MAX($O$2:O154)</f>
        <v>102.21476510067113</v>
      </c>
      <c r="T154" s="18">
        <f>MAX($P$2:P154)</f>
        <v>108.79507966388006</v>
      </c>
      <c r="U154" s="19">
        <f t="shared" si="30"/>
        <v>-5.5436847103514375E-2</v>
      </c>
      <c r="V154" s="19">
        <f t="shared" si="31"/>
        <v>-9.2597885110031752E-3</v>
      </c>
      <c r="W154" s="19">
        <f t="shared" si="32"/>
        <v>-7.22258699934335E-2</v>
      </c>
      <c r="X154" s="19">
        <f t="shared" si="33"/>
        <v>-2.8646662081980079E-2</v>
      </c>
    </row>
    <row r="155" spans="1:24" x14ac:dyDescent="0.55000000000000004">
      <c r="A155" s="14">
        <v>45368</v>
      </c>
      <c r="B155" s="15">
        <v>16027</v>
      </c>
      <c r="C155" s="15">
        <v>17330</v>
      </c>
      <c r="D155" s="15">
        <v>13850</v>
      </c>
      <c r="E155" s="15">
        <v>2160406.5</v>
      </c>
      <c r="F155" s="16">
        <f t="shared" si="34"/>
        <v>7.1006660801808952E-3</v>
      </c>
      <c r="G155" s="16">
        <f t="shared" si="35"/>
        <v>-1.7308025154327833E-4</v>
      </c>
      <c r="H155" s="16">
        <f t="shared" si="36"/>
        <v>-1.9815994338287291E-2</v>
      </c>
      <c r="I155" s="16">
        <f t="shared" si="37"/>
        <v>5.5445814603158894E-3</v>
      </c>
      <c r="J155" s="16">
        <f t="shared" si="38"/>
        <v>1.5560846198650058E-3</v>
      </c>
      <c r="K155" s="16">
        <f t="shared" si="39"/>
        <v>-5.7176617118591677E-3</v>
      </c>
      <c r="L155" s="16">
        <f t="shared" si="40"/>
        <v>-2.536057579860318E-2</v>
      </c>
      <c r="M155" s="15">
        <f t="shared" si="41"/>
        <v>101.16778184572651</v>
      </c>
      <c r="N155" s="15">
        <f t="shared" si="42"/>
        <v>106.12369871402331</v>
      </c>
      <c r="O155" s="15">
        <f t="shared" si="43"/>
        <v>92.95302013422824</v>
      </c>
      <c r="P155" s="15">
        <f t="shared" si="44"/>
        <v>106.26440663159919</v>
      </c>
      <c r="Q155" s="18">
        <f>MAX($M$2:M155)</f>
        <v>106.35020830703198</v>
      </c>
      <c r="R155" s="18">
        <f>MAX($N$2:N155)</f>
        <v>107.13410900183715</v>
      </c>
      <c r="S155" s="18">
        <f>MAX($O$2:O155)</f>
        <v>102.21476510067113</v>
      </c>
      <c r="T155" s="18">
        <f>MAX($P$2:P155)</f>
        <v>108.79507966388006</v>
      </c>
      <c r="U155" s="19">
        <f t="shared" si="30"/>
        <v>-4.8729819563153587E-2</v>
      </c>
      <c r="V155" s="19">
        <f t="shared" si="31"/>
        <v>-9.4312660760217382E-3</v>
      </c>
      <c r="W155" s="19">
        <f t="shared" si="32"/>
        <v>-9.0610636900853025E-2</v>
      </c>
      <c r="X155" s="19">
        <f t="shared" si="33"/>
        <v>-2.3260914373143815E-2</v>
      </c>
    </row>
    <row r="156" spans="1:24" x14ac:dyDescent="0.55000000000000004">
      <c r="A156" s="14">
        <v>45369</v>
      </c>
      <c r="B156" s="15">
        <v>16283</v>
      </c>
      <c r="C156" s="15">
        <v>17523</v>
      </c>
      <c r="D156" s="15">
        <v>14200</v>
      </c>
      <c r="E156" s="15">
        <v>2195092.2999999998</v>
      </c>
      <c r="F156" s="16">
        <f t="shared" si="34"/>
        <v>1.5973045485742743E-2</v>
      </c>
      <c r="G156" s="16">
        <f t="shared" si="35"/>
        <v>1.1136757068667125E-2</v>
      </c>
      <c r="H156" s="16">
        <f t="shared" si="36"/>
        <v>2.5270758122743597E-2</v>
      </c>
      <c r="I156" s="16">
        <f t="shared" si="37"/>
        <v>1.6055219237675722E-2</v>
      </c>
      <c r="J156" s="16">
        <f t="shared" si="38"/>
        <v>-8.2173751932979044E-5</v>
      </c>
      <c r="K156" s="16">
        <f t="shared" si="39"/>
        <v>-4.9184621690085972E-3</v>
      </c>
      <c r="L156" s="16">
        <f t="shared" si="40"/>
        <v>9.2155388850678754E-3</v>
      </c>
      <c r="M156" s="15">
        <f t="shared" si="41"/>
        <v>102.78373942684</v>
      </c>
      <c r="N156" s="15">
        <f t="shared" si="42"/>
        <v>107.30557256582981</v>
      </c>
      <c r="O156" s="15">
        <f t="shared" si="43"/>
        <v>95.302013422818831</v>
      </c>
      <c r="P156" s="15">
        <f t="shared" si="44"/>
        <v>107.97050497723103</v>
      </c>
      <c r="Q156" s="18">
        <f>MAX($M$2:M156)</f>
        <v>106.35020830703198</v>
      </c>
      <c r="R156" s="18">
        <f>MAX($N$2:N156)</f>
        <v>107.30557256582981</v>
      </c>
      <c r="S156" s="18">
        <f>MAX($O$2:O156)</f>
        <v>102.21476510067113</v>
      </c>
      <c r="T156" s="18">
        <f>MAX($P$2:P156)</f>
        <v>108.79507966388006</v>
      </c>
      <c r="U156" s="19">
        <f t="shared" si="30"/>
        <v>-3.3535137701805162E-2</v>
      </c>
      <c r="V156" s="19">
        <f t="shared" si="31"/>
        <v>0</v>
      </c>
      <c r="W156" s="19">
        <f t="shared" si="32"/>
        <v>-6.7629678266578619E-2</v>
      </c>
      <c r="X156" s="19">
        <f t="shared" si="33"/>
        <v>-7.5791542153977876E-3</v>
      </c>
    </row>
    <row r="157" spans="1:24" x14ac:dyDescent="0.55000000000000004">
      <c r="A157" s="14">
        <v>45375</v>
      </c>
      <c r="B157" s="15">
        <v>16920</v>
      </c>
      <c r="C157" s="15">
        <v>17772</v>
      </c>
      <c r="D157" s="15">
        <v>14770</v>
      </c>
      <c r="E157" s="15">
        <v>2236348.2000000002</v>
      </c>
      <c r="F157" s="16">
        <f t="shared" si="34"/>
        <v>3.9120555180249372E-2</v>
      </c>
      <c r="G157" s="16">
        <f t="shared" si="35"/>
        <v>1.4209895565827857E-2</v>
      </c>
      <c r="H157" s="16">
        <f t="shared" si="36"/>
        <v>4.0140845070422593E-2</v>
      </c>
      <c r="I157" s="16">
        <f t="shared" si="37"/>
        <v>1.8794608317837191E-2</v>
      </c>
      <c r="J157" s="16">
        <f t="shared" si="38"/>
        <v>2.0325946862412181E-2</v>
      </c>
      <c r="K157" s="16">
        <f t="shared" si="39"/>
        <v>-4.5847127520093345E-3</v>
      </c>
      <c r="L157" s="16">
        <f t="shared" si="40"/>
        <v>2.1346236752585401E-2</v>
      </c>
      <c r="M157" s="15">
        <f t="shared" si="41"/>
        <v>106.80469637672007</v>
      </c>
      <c r="N157" s="15">
        <f t="shared" si="42"/>
        <v>108.83037354562161</v>
      </c>
      <c r="O157" s="15">
        <f t="shared" si="43"/>
        <v>99.127516778523542</v>
      </c>
      <c r="P157" s="15">
        <f t="shared" si="44"/>
        <v>109.99976832815717</v>
      </c>
      <c r="Q157" s="18">
        <f>MAX($M$2:M157)</f>
        <v>106.80469637672007</v>
      </c>
      <c r="R157" s="18">
        <f>MAX($N$2:N157)</f>
        <v>108.83037354562161</v>
      </c>
      <c r="S157" s="18">
        <f>MAX($O$2:O157)</f>
        <v>102.21476510067113</v>
      </c>
      <c r="T157" s="18">
        <f>MAX($P$2:P157)</f>
        <v>109.99976832815717</v>
      </c>
      <c r="U157" s="19">
        <f t="shared" si="30"/>
        <v>0</v>
      </c>
      <c r="V157" s="19">
        <f t="shared" si="31"/>
        <v>0</v>
      </c>
      <c r="W157" s="19">
        <f t="shared" si="32"/>
        <v>-3.0203545633617268E-2</v>
      </c>
      <c r="X157" s="19">
        <f t="shared" si="33"/>
        <v>0</v>
      </c>
    </row>
    <row r="158" spans="1:24" x14ac:dyDescent="0.55000000000000004">
      <c r="A158" s="14">
        <v>45376</v>
      </c>
      <c r="B158" s="15">
        <v>16980</v>
      </c>
      <c r="C158" s="15">
        <v>17900</v>
      </c>
      <c r="D158" s="15">
        <v>14750</v>
      </c>
      <c r="E158" s="15">
        <v>2253603.1</v>
      </c>
      <c r="F158" s="16">
        <f t="shared" si="34"/>
        <v>3.5460992907800915E-3</v>
      </c>
      <c r="G158" s="16">
        <f t="shared" si="35"/>
        <v>7.2023407607473278E-3</v>
      </c>
      <c r="H158" s="16">
        <f t="shared" si="36"/>
        <v>-1.3540961408260443E-3</v>
      </c>
      <c r="I158" s="16">
        <f t="shared" si="37"/>
        <v>7.7156589479223658E-3</v>
      </c>
      <c r="J158" s="16">
        <f t="shared" si="38"/>
        <v>-4.1695596571422744E-3</v>
      </c>
      <c r="K158" s="16">
        <f t="shared" si="39"/>
        <v>-5.1331818717503808E-4</v>
      </c>
      <c r="L158" s="16">
        <f t="shared" si="40"/>
        <v>-9.0697550887484102E-3</v>
      </c>
      <c r="M158" s="15">
        <f t="shared" si="41"/>
        <v>107.18343643479355</v>
      </c>
      <c r="N158" s="15">
        <f t="shared" si="42"/>
        <v>109.61420698101659</v>
      </c>
      <c r="O158" s="15">
        <f t="shared" si="43"/>
        <v>98.993288590604081</v>
      </c>
      <c r="P158" s="15">
        <f t="shared" si="44"/>
        <v>110.8484890249277</v>
      </c>
      <c r="Q158" s="18">
        <f>MAX($M$2:M158)</f>
        <v>107.18343643479355</v>
      </c>
      <c r="R158" s="18">
        <f>MAX($N$2:N158)</f>
        <v>109.61420698101659</v>
      </c>
      <c r="S158" s="18">
        <f>MAX($O$2:O158)</f>
        <v>102.21476510067113</v>
      </c>
      <c r="T158" s="18">
        <f>MAX($P$2:P158)</f>
        <v>110.8484890249277</v>
      </c>
      <c r="U158" s="19">
        <f t="shared" si="30"/>
        <v>0</v>
      </c>
      <c r="V158" s="19">
        <f t="shared" si="31"/>
        <v>0</v>
      </c>
      <c r="W158" s="19">
        <f t="shared" si="32"/>
        <v>-3.1516743269861536E-2</v>
      </c>
      <c r="X158" s="19">
        <f t="shared" si="33"/>
        <v>0</v>
      </c>
    </row>
    <row r="159" spans="1:24" x14ac:dyDescent="0.55000000000000004">
      <c r="A159" s="14">
        <v>45377</v>
      </c>
      <c r="B159" s="15">
        <v>16917</v>
      </c>
      <c r="C159" s="15">
        <v>17883</v>
      </c>
      <c r="D159" s="15">
        <v>14890</v>
      </c>
      <c r="E159" s="15">
        <v>2249426.6</v>
      </c>
      <c r="F159" s="16">
        <f t="shared" si="34"/>
        <v>-3.7102473498232813E-3</v>
      </c>
      <c r="G159" s="16">
        <f t="shared" si="35"/>
        <v>-9.4972067039100772E-4</v>
      </c>
      <c r="H159" s="16">
        <f t="shared" si="36"/>
        <v>9.491525423728886E-3</v>
      </c>
      <c r="I159" s="16">
        <f t="shared" si="37"/>
        <v>-1.8532544617106961E-3</v>
      </c>
      <c r="J159" s="16">
        <f t="shared" si="38"/>
        <v>-1.8569928881125852E-3</v>
      </c>
      <c r="K159" s="16">
        <f t="shared" si="39"/>
        <v>9.0353379131968836E-4</v>
      </c>
      <c r="L159" s="16">
        <f t="shared" si="40"/>
        <v>1.1344779885439582E-2</v>
      </c>
      <c r="M159" s="15">
        <f t="shared" si="41"/>
        <v>106.7857593738164</v>
      </c>
      <c r="N159" s="15">
        <f t="shared" si="42"/>
        <v>109.5101041028782</v>
      </c>
      <c r="O159" s="15">
        <f t="shared" si="43"/>
        <v>99.932885906040326</v>
      </c>
      <c r="P159" s="15">
        <f t="shared" si="44"/>
        <v>110.64305856806837</v>
      </c>
      <c r="Q159" s="18">
        <f>MAX($M$2:M159)</f>
        <v>107.18343643479355</v>
      </c>
      <c r="R159" s="18">
        <f>MAX($N$2:N159)</f>
        <v>109.61420698101659</v>
      </c>
      <c r="S159" s="18">
        <f>MAX($O$2:O159)</f>
        <v>102.21476510067113</v>
      </c>
      <c r="T159" s="18">
        <f>MAX($P$2:P159)</f>
        <v>110.8484890249277</v>
      </c>
      <c r="U159" s="19">
        <f t="shared" si="30"/>
        <v>-3.7102473498232813E-3</v>
      </c>
      <c r="V159" s="19">
        <f t="shared" si="31"/>
        <v>-9.4972067039100772E-4</v>
      </c>
      <c r="W159" s="19">
        <f t="shared" si="32"/>
        <v>-2.2324359816151662E-2</v>
      </c>
      <c r="X159" s="19">
        <f t="shared" si="33"/>
        <v>-1.8532544617106961E-3</v>
      </c>
    </row>
    <row r="160" spans="1:24" x14ac:dyDescent="0.55000000000000004">
      <c r="A160" s="14">
        <v>45378</v>
      </c>
      <c r="B160" s="15">
        <v>16934</v>
      </c>
      <c r="C160" s="15">
        <v>17949</v>
      </c>
      <c r="D160" s="15">
        <v>14850</v>
      </c>
      <c r="E160" s="15">
        <v>2261386.2000000002</v>
      </c>
      <c r="F160" s="16">
        <f t="shared" si="34"/>
        <v>1.0049063072647968E-3</v>
      </c>
      <c r="G160" s="16">
        <f t="shared" si="35"/>
        <v>3.6906559302130049E-3</v>
      </c>
      <c r="H160" s="16">
        <f t="shared" si="36"/>
        <v>-2.686366689053088E-3</v>
      </c>
      <c r="I160" s="16">
        <f t="shared" si="37"/>
        <v>5.3167327175733803E-3</v>
      </c>
      <c r="J160" s="16">
        <f t="shared" si="38"/>
        <v>-4.3118264103085835E-3</v>
      </c>
      <c r="K160" s="16">
        <f t="shared" si="39"/>
        <v>-1.6260767873603754E-3</v>
      </c>
      <c r="L160" s="16">
        <f t="shared" si="40"/>
        <v>-8.0030994066264682E-3</v>
      </c>
      <c r="M160" s="15">
        <f t="shared" si="41"/>
        <v>106.89306905693721</v>
      </c>
      <c r="N160" s="15">
        <f t="shared" si="42"/>
        <v>109.91426821800373</v>
      </c>
      <c r="O160" s="15">
        <f t="shared" si="43"/>
        <v>99.664429530201403</v>
      </c>
      <c r="P160" s="15">
        <f t="shared" si="44"/>
        <v>111.23131813752961</v>
      </c>
      <c r="Q160" s="18">
        <f>MAX($M$2:M160)</f>
        <v>107.18343643479355</v>
      </c>
      <c r="R160" s="18">
        <f>MAX($N$2:N160)</f>
        <v>109.91426821800373</v>
      </c>
      <c r="S160" s="18">
        <f>MAX($O$2:O160)</f>
        <v>102.21476510067113</v>
      </c>
      <c r="T160" s="18">
        <f>MAX($P$2:P160)</f>
        <v>111.23131813752961</v>
      </c>
      <c r="U160" s="19">
        <f t="shared" si="30"/>
        <v>-2.7090694935218984E-3</v>
      </c>
      <c r="V160" s="19">
        <f t="shared" si="31"/>
        <v>0</v>
      </c>
      <c r="W160" s="19">
        <f t="shared" si="32"/>
        <v>-2.4950755088640197E-2</v>
      </c>
      <c r="X160" s="19">
        <f t="shared" si="33"/>
        <v>0</v>
      </c>
    </row>
    <row r="161" spans="1:24" x14ac:dyDescent="0.55000000000000004">
      <c r="A161" s="14">
        <v>45381</v>
      </c>
      <c r="B161" s="15">
        <v>16902</v>
      </c>
      <c r="C161" s="15">
        <v>17910</v>
      </c>
      <c r="D161" s="15">
        <v>14630</v>
      </c>
      <c r="E161" s="15">
        <v>2261172.4</v>
      </c>
      <c r="F161" s="16">
        <f t="shared" si="34"/>
        <v>-1.8896893823078242E-3</v>
      </c>
      <c r="G161" s="16">
        <f t="shared" si="35"/>
        <v>-2.1728229984957492E-3</v>
      </c>
      <c r="H161" s="16">
        <f t="shared" si="36"/>
        <v>-1.4814814814814836E-2</v>
      </c>
      <c r="I161" s="16">
        <f t="shared" si="37"/>
        <v>-9.4543780270850419E-5</v>
      </c>
      <c r="J161" s="16">
        <f t="shared" si="38"/>
        <v>-1.7951456020369738E-3</v>
      </c>
      <c r="K161" s="16">
        <f t="shared" si="39"/>
        <v>-2.0782792182248988E-3</v>
      </c>
      <c r="L161" s="16">
        <f t="shared" si="40"/>
        <v>-1.4720271034543986E-2</v>
      </c>
      <c r="M161" s="15">
        <f t="shared" si="41"/>
        <v>106.69107435929801</v>
      </c>
      <c r="N161" s="15">
        <f t="shared" si="42"/>
        <v>109.67544396815681</v>
      </c>
      <c r="O161" s="15">
        <f t="shared" si="43"/>
        <v>98.187919463087312</v>
      </c>
      <c r="P161" s="15">
        <f t="shared" si="44"/>
        <v>111.22080190822838</v>
      </c>
      <c r="Q161" s="18">
        <f>MAX($M$2:M161)</f>
        <v>107.18343643479355</v>
      </c>
      <c r="R161" s="18">
        <f>MAX($N$2:N161)</f>
        <v>109.91426821800373</v>
      </c>
      <c r="S161" s="18">
        <f>MAX($O$2:O161)</f>
        <v>102.21476510067113</v>
      </c>
      <c r="T161" s="18">
        <f>MAX($P$2:P161)</f>
        <v>111.23131813752961</v>
      </c>
      <c r="U161" s="19">
        <f t="shared" si="30"/>
        <v>-4.5936395759719195E-3</v>
      </c>
      <c r="V161" s="19">
        <f t="shared" si="31"/>
        <v>-2.1728229984957492E-3</v>
      </c>
      <c r="W161" s="19">
        <f t="shared" si="32"/>
        <v>-3.939592908732692E-2</v>
      </c>
      <c r="X161" s="19">
        <f t="shared" si="33"/>
        <v>-9.4543780270850419E-5</v>
      </c>
    </row>
    <row r="162" spans="1:24" x14ac:dyDescent="0.55000000000000004">
      <c r="A162" s="14">
        <v>45384</v>
      </c>
      <c r="B162" s="15">
        <v>16616</v>
      </c>
      <c r="C162" s="15">
        <v>17656</v>
      </c>
      <c r="D162" s="15">
        <v>14520</v>
      </c>
      <c r="E162" s="15">
        <v>2245265.2999999998</v>
      </c>
      <c r="F162" s="16">
        <f t="shared" si="34"/>
        <v>-1.6921074429061655E-2</v>
      </c>
      <c r="G162" s="16">
        <f t="shared" si="35"/>
        <v>-1.4182021217197138E-2</v>
      </c>
      <c r="H162" s="16">
        <f t="shared" si="36"/>
        <v>-7.5187969924812581E-3</v>
      </c>
      <c r="I162" s="16">
        <f t="shared" si="37"/>
        <v>-7.0348903957965225E-3</v>
      </c>
      <c r="J162" s="16">
        <f t="shared" si="38"/>
        <v>-9.886184033265133E-3</v>
      </c>
      <c r="K162" s="16">
        <f t="shared" si="39"/>
        <v>-7.1471308214006157E-3</v>
      </c>
      <c r="L162" s="16">
        <f t="shared" si="40"/>
        <v>-4.8390659668473557E-4</v>
      </c>
      <c r="M162" s="15">
        <f t="shared" si="41"/>
        <v>104.88574674914778</v>
      </c>
      <c r="N162" s="15">
        <f t="shared" si="42"/>
        <v>108.12002449479489</v>
      </c>
      <c r="O162" s="15">
        <f t="shared" si="43"/>
        <v>97.449664429530259</v>
      </c>
      <c r="P162" s="15">
        <f t="shared" si="44"/>
        <v>110.4383757570714</v>
      </c>
      <c r="Q162" s="18">
        <f>MAX($M$2:M162)</f>
        <v>107.18343643479355</v>
      </c>
      <c r="R162" s="18">
        <f>MAX($N$2:N162)</f>
        <v>109.91426821800373</v>
      </c>
      <c r="S162" s="18">
        <f>MAX($O$2:O162)</f>
        <v>102.21476510067113</v>
      </c>
      <c r="T162" s="18">
        <f>MAX($P$2:P162)</f>
        <v>111.23131813752961</v>
      </c>
      <c r="U162" s="19">
        <f t="shared" si="30"/>
        <v>-2.1436984687868255E-2</v>
      </c>
      <c r="V162" s="19">
        <f t="shared" si="31"/>
        <v>-1.6324029193827139E-2</v>
      </c>
      <c r="W162" s="19">
        <f t="shared" si="32"/>
        <v>-4.6618516086670336E-2</v>
      </c>
      <c r="X162" s="19">
        <f t="shared" si="33"/>
        <v>-7.1287690709355145E-3</v>
      </c>
    </row>
    <row r="163" spans="1:24" x14ac:dyDescent="0.55000000000000004">
      <c r="A163" s="14">
        <v>45385</v>
      </c>
      <c r="B163" s="15">
        <v>16463</v>
      </c>
      <c r="C163" s="15">
        <v>17788</v>
      </c>
      <c r="D163" s="15">
        <v>14460</v>
      </c>
      <c r="E163" s="15">
        <v>2250907.5</v>
      </c>
      <c r="F163" s="16">
        <f t="shared" si="34"/>
        <v>-9.2079922965816463E-3</v>
      </c>
      <c r="G163" s="16">
        <f t="shared" si="35"/>
        <v>7.476212052559994E-3</v>
      </c>
      <c r="H163" s="16">
        <f t="shared" si="36"/>
        <v>-4.1322314049586639E-3</v>
      </c>
      <c r="I163" s="16">
        <f t="shared" si="37"/>
        <v>2.5129324360912975E-3</v>
      </c>
      <c r="J163" s="16">
        <f t="shared" si="38"/>
        <v>-1.1720924732672944E-2</v>
      </c>
      <c r="K163" s="16">
        <f t="shared" si="39"/>
        <v>4.9632796164686965E-3</v>
      </c>
      <c r="L163" s="16">
        <f t="shared" si="40"/>
        <v>-6.6451638410499614E-3</v>
      </c>
      <c r="M163" s="15">
        <f t="shared" si="41"/>
        <v>103.91995960106041</v>
      </c>
      <c r="N163" s="15">
        <f t="shared" si="42"/>
        <v>108.92835272504595</v>
      </c>
      <c r="O163" s="15">
        <f t="shared" si="43"/>
        <v>97.046979865771874</v>
      </c>
      <c r="P163" s="15">
        <f t="shared" si="44"/>
        <v>110.71589993370058</v>
      </c>
      <c r="Q163" s="18">
        <f>MAX($M$2:M163)</f>
        <v>107.18343643479355</v>
      </c>
      <c r="R163" s="18">
        <f>MAX($N$2:N163)</f>
        <v>109.91426821800373</v>
      </c>
      <c r="S163" s="18">
        <f>MAX($O$2:O163)</f>
        <v>102.21476510067113</v>
      </c>
      <c r="T163" s="18">
        <f>MAX($P$2:P163)</f>
        <v>111.23131813752961</v>
      </c>
      <c r="U163" s="19">
        <f t="shared" si="30"/>
        <v>-3.0447585394582033E-2</v>
      </c>
      <c r="V163" s="19">
        <f t="shared" si="31"/>
        <v>-8.9698590450724147E-3</v>
      </c>
      <c r="W163" s="19">
        <f t="shared" si="32"/>
        <v>-5.0558108995403139E-2</v>
      </c>
      <c r="X163" s="19">
        <f t="shared" si="33"/>
        <v>-4.6337507498720454E-3</v>
      </c>
    </row>
    <row r="164" spans="1:24" x14ac:dyDescent="0.55000000000000004">
      <c r="A164" s="14">
        <v>45388</v>
      </c>
      <c r="B164" s="15">
        <v>16266</v>
      </c>
      <c r="C164" s="15">
        <v>17614</v>
      </c>
      <c r="D164" s="15">
        <v>14070</v>
      </c>
      <c r="E164" s="15">
        <v>2231022.7999999998</v>
      </c>
      <c r="F164" s="16">
        <f t="shared" si="34"/>
        <v>-1.1966227297576348E-2</v>
      </c>
      <c r="G164" s="16">
        <f t="shared" si="35"/>
        <v>-9.7818754216325576E-3</v>
      </c>
      <c r="H164" s="16">
        <f t="shared" si="36"/>
        <v>-2.6970954356846488E-2</v>
      </c>
      <c r="I164" s="16">
        <f t="shared" si="37"/>
        <v>-8.8340813649606664E-3</v>
      </c>
      <c r="J164" s="16">
        <f t="shared" si="38"/>
        <v>-3.132145932615682E-3</v>
      </c>
      <c r="K164" s="16">
        <f t="shared" si="39"/>
        <v>-9.4779405667189121E-4</v>
      </c>
      <c r="L164" s="16">
        <f t="shared" si="40"/>
        <v>-1.8136872991885822E-2</v>
      </c>
      <c r="M164" s="15">
        <f t="shared" si="41"/>
        <v>102.67642974371917</v>
      </c>
      <c r="N164" s="15">
        <f t="shared" si="42"/>
        <v>107.8628291488059</v>
      </c>
      <c r="O164" s="15">
        <f t="shared" si="43"/>
        <v>94.429530201342345</v>
      </c>
      <c r="P164" s="15">
        <f t="shared" si="44"/>
        <v>109.73782666529144</v>
      </c>
      <c r="Q164" s="18">
        <f>MAX($M$2:M164)</f>
        <v>107.18343643479355</v>
      </c>
      <c r="R164" s="18">
        <f>MAX($N$2:N164)</f>
        <v>109.91426821800373</v>
      </c>
      <c r="S164" s="18">
        <f>MAX($O$2:O164)</f>
        <v>102.21476510067113</v>
      </c>
      <c r="T164" s="18">
        <f>MAX($P$2:P164)</f>
        <v>111.23131813752961</v>
      </c>
      <c r="U164" s="19">
        <f t="shared" si="30"/>
        <v>-4.2049469964664521E-2</v>
      </c>
      <c r="V164" s="19">
        <f t="shared" si="31"/>
        <v>-1.866399242297645E-2</v>
      </c>
      <c r="W164" s="19">
        <f t="shared" si="32"/>
        <v>-7.6165462902166081E-2</v>
      </c>
      <c r="X164" s="19">
        <f t="shared" si="33"/>
        <v>-1.3426897183683284E-2</v>
      </c>
    </row>
    <row r="165" spans="1:24" x14ac:dyDescent="0.55000000000000004">
      <c r="A165" s="14">
        <v>45389</v>
      </c>
      <c r="B165" s="15">
        <v>16203</v>
      </c>
      <c r="C165" s="15">
        <v>17397</v>
      </c>
      <c r="D165" s="15">
        <v>14340</v>
      </c>
      <c r="E165" s="15">
        <v>2234925.7000000002</v>
      </c>
      <c r="F165" s="16">
        <f t="shared" si="34"/>
        <v>-3.873109553670262E-3</v>
      </c>
      <c r="G165" s="16">
        <f t="shared" si="35"/>
        <v>-1.231974565686389E-2</v>
      </c>
      <c r="H165" s="16">
        <f t="shared" si="36"/>
        <v>1.9189765458422103E-2</v>
      </c>
      <c r="I165" s="16">
        <f t="shared" si="37"/>
        <v>1.749377012193909E-3</v>
      </c>
      <c r="J165" s="16">
        <f t="shared" si="38"/>
        <v>-5.6224865658641709E-3</v>
      </c>
      <c r="K165" s="16">
        <f t="shared" si="39"/>
        <v>-1.4069122669057799E-2</v>
      </c>
      <c r="L165" s="16">
        <f t="shared" si="40"/>
        <v>1.7440388446228194E-2</v>
      </c>
      <c r="M165" s="15">
        <f t="shared" si="41"/>
        <v>102.27875268274201</v>
      </c>
      <c r="N165" s="15">
        <f t="shared" si="42"/>
        <v>106.53398652786285</v>
      </c>
      <c r="O165" s="15">
        <f t="shared" si="43"/>
        <v>96.24161073825509</v>
      </c>
      <c r="P165" s="15">
        <f t="shared" si="44"/>
        <v>109.92979949662782</v>
      </c>
      <c r="Q165" s="18">
        <f>MAX($M$2:M165)</f>
        <v>107.18343643479355</v>
      </c>
      <c r="R165" s="18">
        <f>MAX($N$2:N165)</f>
        <v>109.91426821800373</v>
      </c>
      <c r="S165" s="18">
        <f>MAX($O$2:O165)</f>
        <v>102.21476510067113</v>
      </c>
      <c r="T165" s="18">
        <f>MAX($P$2:P165)</f>
        <v>111.23131813752961</v>
      </c>
      <c r="U165" s="19">
        <f t="shared" si="30"/>
        <v>-4.5759717314487913E-2</v>
      </c>
      <c r="V165" s="19">
        <f t="shared" si="31"/>
        <v>-3.0753802440247613E-2</v>
      </c>
      <c r="W165" s="19">
        <f t="shared" si="32"/>
        <v>-5.8437294812868634E-2</v>
      </c>
      <c r="X165" s="19">
        <f t="shared" si="33"/>
        <v>-1.1701008876767505E-2</v>
      </c>
    </row>
    <row r="166" spans="1:24" x14ac:dyDescent="0.55000000000000004">
      <c r="A166" s="14">
        <v>45390</v>
      </c>
      <c r="B166" s="15">
        <v>16385</v>
      </c>
      <c r="C166" s="15">
        <v>17574</v>
      </c>
      <c r="D166" s="15">
        <v>14440</v>
      </c>
      <c r="E166" s="15">
        <v>2254853</v>
      </c>
      <c r="F166" s="16">
        <f t="shared" si="34"/>
        <v>1.1232487810899139E-2</v>
      </c>
      <c r="G166" s="16">
        <f t="shared" si="35"/>
        <v>1.0174167959993152E-2</v>
      </c>
      <c r="H166" s="16">
        <f t="shared" si="36"/>
        <v>6.9735006973501434E-3</v>
      </c>
      <c r="I166" s="16">
        <f t="shared" si="37"/>
        <v>8.9163143096882003E-3</v>
      </c>
      <c r="J166" s="16">
        <f t="shared" si="38"/>
        <v>2.3161735012109386E-3</v>
      </c>
      <c r="K166" s="16">
        <f t="shared" si="39"/>
        <v>1.257853650304952E-3</v>
      </c>
      <c r="L166" s="16">
        <f t="shared" si="40"/>
        <v>-1.9428136123380568E-3</v>
      </c>
      <c r="M166" s="15">
        <f t="shared" si="41"/>
        <v>103.42759752556488</v>
      </c>
      <c r="N166" s="15">
        <f t="shared" si="42"/>
        <v>107.61788120024498</v>
      </c>
      <c r="O166" s="15">
        <f t="shared" si="43"/>
        <v>96.912751677852413</v>
      </c>
      <c r="P166" s="15">
        <f t="shared" si="44"/>
        <v>110.90996814094076</v>
      </c>
      <c r="Q166" s="18">
        <f>MAX($M$2:M166)</f>
        <v>107.18343643479355</v>
      </c>
      <c r="R166" s="18">
        <f>MAX($N$2:N166)</f>
        <v>109.91426821800373</v>
      </c>
      <c r="S166" s="18">
        <f>MAX($O$2:O166)</f>
        <v>102.21476510067113</v>
      </c>
      <c r="T166" s="18">
        <f>MAX($P$2:P166)</f>
        <v>111.23131813752961</v>
      </c>
      <c r="U166" s="19">
        <f t="shared" si="30"/>
        <v>-3.5041224970553952E-2</v>
      </c>
      <c r="V166" s="19">
        <f t="shared" si="31"/>
        <v>-2.0892528831690016E-2</v>
      </c>
      <c r="W166" s="19">
        <f t="shared" si="32"/>
        <v>-5.1871306631647296E-2</v>
      </c>
      <c r="X166" s="19">
        <f t="shared" si="33"/>
        <v>-2.8890244399650822E-3</v>
      </c>
    </row>
    <row r="167" spans="1:24" x14ac:dyDescent="0.55000000000000004">
      <c r="A167" s="14">
        <v>45391</v>
      </c>
      <c r="B167" s="15">
        <v>16465</v>
      </c>
      <c r="C167" s="15">
        <v>17622</v>
      </c>
      <c r="D167" s="15">
        <v>14400</v>
      </c>
      <c r="E167" s="15">
        <v>2261899.2000000002</v>
      </c>
      <c r="F167" s="16">
        <f t="shared" si="34"/>
        <v>4.8825144949649069E-3</v>
      </c>
      <c r="G167" s="16">
        <f t="shared" si="35"/>
        <v>2.7313076135200287E-3</v>
      </c>
      <c r="H167" s="16">
        <f t="shared" si="36"/>
        <v>-2.7700831024930483E-3</v>
      </c>
      <c r="I167" s="16">
        <f t="shared" si="37"/>
        <v>3.1249043729237869E-3</v>
      </c>
      <c r="J167" s="16">
        <f t="shared" si="38"/>
        <v>1.75761012204112E-3</v>
      </c>
      <c r="K167" s="16">
        <f t="shared" si="39"/>
        <v>-3.9359675940375816E-4</v>
      </c>
      <c r="L167" s="16">
        <f t="shared" si="40"/>
        <v>-5.8949874754168352E-3</v>
      </c>
      <c r="M167" s="15">
        <f t="shared" si="41"/>
        <v>103.93258426966284</v>
      </c>
      <c r="N167" s="15">
        <f t="shared" si="42"/>
        <v>107.91181873851811</v>
      </c>
      <c r="O167" s="15">
        <f t="shared" si="43"/>
        <v>96.644295302013489</v>
      </c>
      <c r="P167" s="15">
        <f t="shared" si="44"/>
        <v>111.25655118538522</v>
      </c>
      <c r="Q167" s="18">
        <f>MAX($M$2:M167)</f>
        <v>107.18343643479355</v>
      </c>
      <c r="R167" s="18">
        <f>MAX($N$2:N167)</f>
        <v>109.91426821800373</v>
      </c>
      <c r="S167" s="18">
        <f>MAX($O$2:O167)</f>
        <v>102.21476510067113</v>
      </c>
      <c r="T167" s="18">
        <f>MAX($P$2:P167)</f>
        <v>111.25655118538522</v>
      </c>
      <c r="U167" s="19">
        <f t="shared" si="30"/>
        <v>-3.0329799764429177E-2</v>
      </c>
      <c r="V167" s="19">
        <f t="shared" si="31"/>
        <v>-1.8218285141233581E-2</v>
      </c>
      <c r="W167" s="19">
        <f t="shared" si="32"/>
        <v>-5.4497701904135831E-2</v>
      </c>
      <c r="X167" s="19">
        <f t="shared" si="33"/>
        <v>0</v>
      </c>
    </row>
    <row r="168" spans="1:24" x14ac:dyDescent="0.55000000000000004">
      <c r="A168" s="14">
        <v>45395</v>
      </c>
      <c r="B168" s="15">
        <v>15818</v>
      </c>
      <c r="C168" s="15">
        <v>17060</v>
      </c>
      <c r="D168" s="15">
        <v>13810</v>
      </c>
      <c r="E168" s="15">
        <v>2207970.2000000002</v>
      </c>
      <c r="F168" s="16">
        <f t="shared" si="34"/>
        <v>-3.9295475250531453E-2</v>
      </c>
      <c r="G168" s="16">
        <f t="shared" si="35"/>
        <v>-3.1891953240267834E-2</v>
      </c>
      <c r="H168" s="16">
        <f t="shared" si="36"/>
        <v>-4.0972222222222188E-2</v>
      </c>
      <c r="I168" s="16">
        <f t="shared" si="37"/>
        <v>-2.3842353363934143E-2</v>
      </c>
      <c r="J168" s="16">
        <f t="shared" si="38"/>
        <v>-1.545312188659731E-2</v>
      </c>
      <c r="K168" s="16">
        <f t="shared" si="39"/>
        <v>-8.0495998763336907E-3</v>
      </c>
      <c r="L168" s="16">
        <f t="shared" si="40"/>
        <v>-1.7129868858288044E-2</v>
      </c>
      <c r="M168" s="15">
        <f t="shared" si="41"/>
        <v>99.84850397677053</v>
      </c>
      <c r="N168" s="15">
        <f t="shared" si="42"/>
        <v>104.47030006123703</v>
      </c>
      <c r="O168" s="15">
        <f t="shared" si="43"/>
        <v>92.684563758389331</v>
      </c>
      <c r="P168" s="15">
        <f t="shared" si="44"/>
        <v>108.60393317797065</v>
      </c>
      <c r="Q168" s="18">
        <f>MAX($M$2:M168)</f>
        <v>107.18343643479355</v>
      </c>
      <c r="R168" s="18">
        <f>MAX($N$2:N168)</f>
        <v>109.91426821800373</v>
      </c>
      <c r="S168" s="18">
        <f>MAX($O$2:O168)</f>
        <v>102.21476510067113</v>
      </c>
      <c r="T168" s="18">
        <f>MAX($P$2:P168)</f>
        <v>111.25655118538522</v>
      </c>
      <c r="U168" s="19">
        <f t="shared" si="30"/>
        <v>-6.8433451118963928E-2</v>
      </c>
      <c r="V168" s="19">
        <f t="shared" si="31"/>
        <v>-4.9529221683659364E-2</v>
      </c>
      <c r="W168" s="19">
        <f t="shared" si="32"/>
        <v>-9.3237032173341339E-2</v>
      </c>
      <c r="X168" s="19">
        <f t="shared" si="33"/>
        <v>-2.3842353363934032E-2</v>
      </c>
    </row>
    <row r="169" spans="1:24" x14ac:dyDescent="0.55000000000000004">
      <c r="A169" s="14">
        <v>45396</v>
      </c>
      <c r="B169" s="15">
        <v>15521</v>
      </c>
      <c r="C169" s="15">
        <v>16729</v>
      </c>
      <c r="D169" s="15">
        <v>13620</v>
      </c>
      <c r="E169" s="15">
        <v>2196789.5</v>
      </c>
      <c r="F169" s="16">
        <f t="shared" si="34"/>
        <v>-1.8776077885952702E-2</v>
      </c>
      <c r="G169" s="16">
        <f t="shared" si="35"/>
        <v>-1.9402110199296607E-2</v>
      </c>
      <c r="H169" s="16">
        <f t="shared" si="36"/>
        <v>-1.3758146270818283E-2</v>
      </c>
      <c r="I169" s="16">
        <f t="shared" si="37"/>
        <v>-5.0637911689207504E-3</v>
      </c>
      <c r="J169" s="16">
        <f t="shared" si="38"/>
        <v>-1.3712286717031952E-2</v>
      </c>
      <c r="K169" s="16">
        <f t="shared" si="39"/>
        <v>-1.4338319030375857E-2</v>
      </c>
      <c r="L169" s="16">
        <f t="shared" si="40"/>
        <v>-8.6943551018975329E-3</v>
      </c>
      <c r="M169" s="15">
        <f t="shared" si="41"/>
        <v>97.973740689306823</v>
      </c>
      <c r="N169" s="15">
        <f t="shared" si="42"/>
        <v>102.44335578689532</v>
      </c>
      <c r="O169" s="15">
        <f t="shared" si="43"/>
        <v>91.409395973154432</v>
      </c>
      <c r="P169" s="15">
        <f t="shared" si="44"/>
        <v>108.05398554023398</v>
      </c>
      <c r="Q169" s="18">
        <f>MAX($M$2:M169)</f>
        <v>107.18343643479355</v>
      </c>
      <c r="R169" s="18">
        <f>MAX($N$2:N169)</f>
        <v>109.91426821800373</v>
      </c>
      <c r="S169" s="18">
        <f>MAX($O$2:O169)</f>
        <v>102.21476510067113</v>
      </c>
      <c r="T169" s="18">
        <f>MAX($P$2:P169)</f>
        <v>111.25655118538522</v>
      </c>
      <c r="U169" s="19">
        <f t="shared" si="30"/>
        <v>-8.5924617196702413E-2</v>
      </c>
      <c r="V169" s="19">
        <f t="shared" si="31"/>
        <v>-6.7970360465764212E-2</v>
      </c>
      <c r="W169" s="19">
        <f t="shared" si="32"/>
        <v>-0.10571240971766172</v>
      </c>
      <c r="X169" s="19">
        <f t="shared" si="33"/>
        <v>-2.8785411834444274E-2</v>
      </c>
    </row>
    <row r="170" spans="1:24" x14ac:dyDescent="0.55000000000000004">
      <c r="A170" s="14">
        <v>45397</v>
      </c>
      <c r="B170" s="15">
        <v>15830</v>
      </c>
      <c r="C170" s="15">
        <v>17063</v>
      </c>
      <c r="D170" s="15">
        <v>13890</v>
      </c>
      <c r="E170" s="15">
        <v>2206907.7999999998</v>
      </c>
      <c r="F170" s="16">
        <f t="shared" si="34"/>
        <v>1.990851104954583E-2</v>
      </c>
      <c r="G170" s="16">
        <f t="shared" si="35"/>
        <v>1.9965329667045228E-2</v>
      </c>
      <c r="H170" s="16">
        <f t="shared" si="36"/>
        <v>1.982378854625555E-2</v>
      </c>
      <c r="I170" s="16">
        <f t="shared" si="37"/>
        <v>4.6059488175811403E-3</v>
      </c>
      <c r="J170" s="16">
        <f t="shared" si="38"/>
        <v>1.5302562231964689E-2</v>
      </c>
      <c r="K170" s="16">
        <f t="shared" si="39"/>
        <v>1.5359380849464088E-2</v>
      </c>
      <c r="L170" s="16">
        <f t="shared" si="40"/>
        <v>1.5217839728674409E-2</v>
      </c>
      <c r="M170" s="15">
        <f t="shared" si="41"/>
        <v>99.924251988385222</v>
      </c>
      <c r="N170" s="15">
        <f t="shared" si="42"/>
        <v>104.4886711573791</v>
      </c>
      <c r="O170" s="15">
        <f t="shared" si="43"/>
        <v>93.221476510067191</v>
      </c>
      <c r="P170" s="15">
        <f t="shared" si="44"/>
        <v>108.55167666716795</v>
      </c>
      <c r="Q170" s="18">
        <f>MAX($M$2:M170)</f>
        <v>107.18343643479355</v>
      </c>
      <c r="R170" s="18">
        <f>MAX($N$2:N170)</f>
        <v>109.91426821800373</v>
      </c>
      <c r="S170" s="18">
        <f>MAX($O$2:O170)</f>
        <v>102.21476510067113</v>
      </c>
      <c r="T170" s="18">
        <f>MAX($P$2:P170)</f>
        <v>111.25655118538522</v>
      </c>
      <c r="U170" s="19">
        <f t="shared" si="30"/>
        <v>-6.772673733804524E-2</v>
      </c>
      <c r="V170" s="19">
        <f t="shared" si="31"/>
        <v>-4.9362081453005802E-2</v>
      </c>
      <c r="W170" s="19">
        <f t="shared" si="32"/>
        <v>-8.7984241628364268E-2</v>
      </c>
      <c r="X170" s="19">
        <f t="shared" si="33"/>
        <v>-2.4312047150465532E-2</v>
      </c>
    </row>
    <row r="171" spans="1:24" x14ac:dyDescent="0.55000000000000004">
      <c r="A171" s="14">
        <v>45398</v>
      </c>
      <c r="B171" s="15">
        <v>15625</v>
      </c>
      <c r="C171" s="15">
        <v>17064</v>
      </c>
      <c r="D171" s="15">
        <v>13790</v>
      </c>
      <c r="E171" s="15">
        <v>2201982</v>
      </c>
      <c r="F171" s="16">
        <f t="shared" si="34"/>
        <v>-1.2950094756790875E-2</v>
      </c>
      <c r="G171" s="16">
        <f t="shared" si="35"/>
        <v>5.8606341206024481E-5</v>
      </c>
      <c r="H171" s="16">
        <f t="shared" si="36"/>
        <v>-7.1994240460763193E-3</v>
      </c>
      <c r="I171" s="16">
        <f t="shared" si="37"/>
        <v>-2.2319917488169416E-3</v>
      </c>
      <c r="J171" s="16">
        <f t="shared" si="38"/>
        <v>-1.0718103007973934E-2</v>
      </c>
      <c r="K171" s="16">
        <f t="shared" si="39"/>
        <v>2.2905980900229661E-3</v>
      </c>
      <c r="L171" s="16">
        <f t="shared" si="40"/>
        <v>-4.9674322972593776E-3</v>
      </c>
      <c r="M171" s="15">
        <f t="shared" si="41"/>
        <v>98.630223456634184</v>
      </c>
      <c r="N171" s="15">
        <f t="shared" si="42"/>
        <v>104.49479485609312</v>
      </c>
      <c r="O171" s="15">
        <f t="shared" si="43"/>
        <v>92.550335570469869</v>
      </c>
      <c r="P171" s="15">
        <f t="shared" si="44"/>
        <v>108.30939022052659</v>
      </c>
      <c r="Q171" s="18">
        <f>MAX($M$2:M171)</f>
        <v>107.18343643479355</v>
      </c>
      <c r="R171" s="18">
        <f>MAX($N$2:N171)</f>
        <v>109.91426821800373</v>
      </c>
      <c r="S171" s="18">
        <f>MAX($O$2:O171)</f>
        <v>102.21476510067113</v>
      </c>
      <c r="T171" s="18">
        <f>MAX($P$2:P171)</f>
        <v>111.25655118538522</v>
      </c>
      <c r="U171" s="19">
        <f t="shared" si="30"/>
        <v>-7.979976442874015E-2</v>
      </c>
      <c r="V171" s="19">
        <f t="shared" si="31"/>
        <v>-4.9306368042787985E-2</v>
      </c>
      <c r="W171" s="19">
        <f t="shared" si="32"/>
        <v>-9.4550229809585606E-2</v>
      </c>
      <c r="X171" s="19">
        <f t="shared" si="33"/>
        <v>-2.6489774610645722E-2</v>
      </c>
    </row>
    <row r="172" spans="1:24" x14ac:dyDescent="0.55000000000000004">
      <c r="A172" s="14">
        <v>45399</v>
      </c>
      <c r="B172" s="15">
        <v>15764</v>
      </c>
      <c r="C172" s="15">
        <v>16798</v>
      </c>
      <c r="D172" s="15">
        <v>13860</v>
      </c>
      <c r="E172" s="15">
        <v>2208214.7000000002</v>
      </c>
      <c r="F172" s="16">
        <f t="shared" si="34"/>
        <v>8.896000000000015E-3</v>
      </c>
      <c r="G172" s="16">
        <f t="shared" si="35"/>
        <v>-1.5588373183309856E-2</v>
      </c>
      <c r="H172" s="16">
        <f t="shared" si="36"/>
        <v>5.0761421319795996E-3</v>
      </c>
      <c r="I172" s="16">
        <f t="shared" si="37"/>
        <v>2.830495435475866E-3</v>
      </c>
      <c r="J172" s="16">
        <f t="shared" si="38"/>
        <v>6.065504564524149E-3</v>
      </c>
      <c r="K172" s="16">
        <f t="shared" si="39"/>
        <v>-1.8418868618785722E-2</v>
      </c>
      <c r="L172" s="16">
        <f t="shared" si="40"/>
        <v>2.2456466965037336E-3</v>
      </c>
      <c r="M172" s="15">
        <f t="shared" si="41"/>
        <v>99.507637924504408</v>
      </c>
      <c r="N172" s="15">
        <f t="shared" si="42"/>
        <v>102.86589099816294</v>
      </c>
      <c r="O172" s="15">
        <f t="shared" si="43"/>
        <v>93.020134228187985</v>
      </c>
      <c r="P172" s="15">
        <f t="shared" si="44"/>
        <v>108.61595945516497</v>
      </c>
      <c r="Q172" s="18">
        <f>MAX($M$2:M172)</f>
        <v>107.18343643479355</v>
      </c>
      <c r="R172" s="18">
        <f>MAX($N$2:N172)</f>
        <v>109.91426821800373</v>
      </c>
      <c r="S172" s="18">
        <f>MAX($O$2:O172)</f>
        <v>102.21476510067113</v>
      </c>
      <c r="T172" s="18">
        <f>MAX($P$2:P172)</f>
        <v>111.25655118538522</v>
      </c>
      <c r="U172" s="19">
        <f t="shared" si="30"/>
        <v>-7.1613663133098138E-2</v>
      </c>
      <c r="V172" s="19">
        <f t="shared" si="31"/>
        <v>-6.4126135160733178E-2</v>
      </c>
      <c r="W172" s="19">
        <f t="shared" si="32"/>
        <v>-8.9954038082730725E-2</v>
      </c>
      <c r="X172" s="19">
        <f t="shared" si="33"/>
        <v>-2.373425836129206E-2</v>
      </c>
    </row>
    <row r="173" spans="1:24" x14ac:dyDescent="0.55000000000000004">
      <c r="A173" s="14">
        <v>45402</v>
      </c>
      <c r="B173" s="15">
        <v>16515</v>
      </c>
      <c r="C173" s="15">
        <v>17527</v>
      </c>
      <c r="D173" s="15">
        <v>14330</v>
      </c>
      <c r="E173" s="15">
        <v>2285843.6</v>
      </c>
      <c r="F173" s="16">
        <f t="shared" si="34"/>
        <v>4.7640192844455642E-2</v>
      </c>
      <c r="G173" s="16">
        <f t="shared" si="35"/>
        <v>4.3398023574235056E-2</v>
      </c>
      <c r="H173" s="16">
        <f t="shared" si="36"/>
        <v>3.3910533910533891E-2</v>
      </c>
      <c r="I173" s="16">
        <f t="shared" si="37"/>
        <v>3.5154597965496803E-2</v>
      </c>
      <c r="J173" s="16">
        <f t="shared" si="38"/>
        <v>1.2485594878958839E-2</v>
      </c>
      <c r="K173" s="16">
        <f t="shared" si="39"/>
        <v>8.2434256087382529E-3</v>
      </c>
      <c r="L173" s="16">
        <f t="shared" si="40"/>
        <v>-1.2440640549629123E-3</v>
      </c>
      <c r="M173" s="15">
        <f t="shared" si="41"/>
        <v>104.24820098472406</v>
      </c>
      <c r="N173" s="15">
        <f t="shared" si="42"/>
        <v>107.3300673606859</v>
      </c>
      <c r="O173" s="15">
        <f t="shared" si="43"/>
        <v>96.174496644295374</v>
      </c>
      <c r="P173" s="15">
        <f t="shared" si="44"/>
        <v>112.43430984244799</v>
      </c>
      <c r="Q173" s="18">
        <f>MAX($M$2:M173)</f>
        <v>107.18343643479355</v>
      </c>
      <c r="R173" s="18">
        <f>MAX($N$2:N173)</f>
        <v>109.91426821800373</v>
      </c>
      <c r="S173" s="18">
        <f>MAX($O$2:O173)</f>
        <v>102.21476510067113</v>
      </c>
      <c r="T173" s="18">
        <f>MAX($P$2:P173)</f>
        <v>112.43430984244799</v>
      </c>
      <c r="U173" s="19">
        <f t="shared" si="30"/>
        <v>-2.7385159010601123E-2</v>
      </c>
      <c r="V173" s="19">
        <f t="shared" si="31"/>
        <v>-2.3511059111928301E-2</v>
      </c>
      <c r="W173" s="19">
        <f t="shared" si="32"/>
        <v>-5.9093893630990713E-2</v>
      </c>
      <c r="X173" s="19">
        <f t="shared" si="33"/>
        <v>0</v>
      </c>
    </row>
    <row r="174" spans="1:24" x14ac:dyDescent="0.55000000000000004">
      <c r="A174" s="14">
        <v>45403</v>
      </c>
      <c r="B174" s="15">
        <v>16579</v>
      </c>
      <c r="C174" s="15">
        <v>17570</v>
      </c>
      <c r="D174" s="15">
        <v>14620</v>
      </c>
      <c r="E174" s="15">
        <v>2312818.2000000002</v>
      </c>
      <c r="F174" s="16">
        <f t="shared" si="34"/>
        <v>3.8752649106872372E-3</v>
      </c>
      <c r="G174" s="16">
        <f t="shared" si="35"/>
        <v>2.4533576767273857E-3</v>
      </c>
      <c r="H174" s="16">
        <f t="shared" si="36"/>
        <v>2.023726448011165E-2</v>
      </c>
      <c r="I174" s="16">
        <f t="shared" si="37"/>
        <v>1.1800719874273113E-2</v>
      </c>
      <c r="J174" s="16">
        <f t="shared" si="38"/>
        <v>-7.9254549635858762E-3</v>
      </c>
      <c r="K174" s="16">
        <f t="shared" si="39"/>
        <v>-9.3473621975457277E-3</v>
      </c>
      <c r="L174" s="16">
        <f t="shared" si="40"/>
        <v>8.4365446058385363E-3</v>
      </c>
      <c r="M174" s="15">
        <f t="shared" si="41"/>
        <v>104.65219038000244</v>
      </c>
      <c r="N174" s="15">
        <f t="shared" si="42"/>
        <v>107.59338640538891</v>
      </c>
      <c r="O174" s="15">
        <f t="shared" si="43"/>
        <v>98.120805369127595</v>
      </c>
      <c r="P174" s="15">
        <f t="shared" si="44"/>
        <v>113.76111563715594</v>
      </c>
      <c r="Q174" s="18">
        <f>MAX($M$2:M174)</f>
        <v>107.18343643479355</v>
      </c>
      <c r="R174" s="18">
        <f>MAX($N$2:N174)</f>
        <v>109.91426821800373</v>
      </c>
      <c r="S174" s="18">
        <f>MAX($O$2:O174)</f>
        <v>102.21476510067113</v>
      </c>
      <c r="T174" s="18">
        <f>MAX($P$2:P174)</f>
        <v>113.76111563715594</v>
      </c>
      <c r="U174" s="19">
        <f t="shared" si="30"/>
        <v>-2.3616018845701303E-2</v>
      </c>
      <c r="V174" s="19">
        <f t="shared" si="31"/>
        <v>-2.1115382472561062E-2</v>
      </c>
      <c r="W174" s="19">
        <f t="shared" si="32"/>
        <v>-4.0052527905448887E-2</v>
      </c>
      <c r="X174" s="19">
        <f t="shared" si="33"/>
        <v>0</v>
      </c>
    </row>
    <row r="175" spans="1:24" x14ac:dyDescent="0.55000000000000004">
      <c r="A175" s="14">
        <v>45404</v>
      </c>
      <c r="B175" s="15">
        <v>16614</v>
      </c>
      <c r="C175" s="15">
        <v>17550</v>
      </c>
      <c r="D175" s="15">
        <v>14340</v>
      </c>
      <c r="E175" s="15">
        <v>2316803.1</v>
      </c>
      <c r="F175" s="16">
        <f t="shared" si="34"/>
        <v>2.111104409192377E-3</v>
      </c>
      <c r="G175" s="16">
        <f t="shared" si="35"/>
        <v>-1.1383039271485318E-3</v>
      </c>
      <c r="H175" s="16">
        <f t="shared" si="36"/>
        <v>-1.9151846785225746E-2</v>
      </c>
      <c r="I175" s="16">
        <f t="shared" si="37"/>
        <v>1.7229629203021624E-3</v>
      </c>
      <c r="J175" s="16">
        <f t="shared" si="38"/>
        <v>3.881414888902146E-4</v>
      </c>
      <c r="K175" s="16">
        <f t="shared" si="39"/>
        <v>-2.8612668474506942E-3</v>
      </c>
      <c r="L175" s="16">
        <f t="shared" si="40"/>
        <v>-2.0874809705527908E-2</v>
      </c>
      <c r="M175" s="15">
        <f t="shared" si="41"/>
        <v>104.8731220805453</v>
      </c>
      <c r="N175" s="15">
        <f t="shared" si="42"/>
        <v>107.47091243110845</v>
      </c>
      <c r="O175" s="15">
        <f t="shared" si="43"/>
        <v>96.241610738255105</v>
      </c>
      <c r="P175" s="15">
        <f t="shared" si="44"/>
        <v>113.95712182117097</v>
      </c>
      <c r="Q175" s="18">
        <f>MAX($M$2:M175)</f>
        <v>107.18343643479355</v>
      </c>
      <c r="R175" s="18">
        <f>MAX($N$2:N175)</f>
        <v>109.91426821800373</v>
      </c>
      <c r="S175" s="18">
        <f>MAX($O$2:O175)</f>
        <v>102.21476510067113</v>
      </c>
      <c r="T175" s="18">
        <f>MAX($P$2:P175)</f>
        <v>113.95712182117097</v>
      </c>
      <c r="U175" s="19">
        <f t="shared" si="30"/>
        <v>-2.1554770318021665E-2</v>
      </c>
      <c r="V175" s="19">
        <f t="shared" si="31"/>
        <v>-2.2229650676917845E-2</v>
      </c>
      <c r="W175" s="19">
        <f t="shared" si="32"/>
        <v>-5.8437294812868523E-2</v>
      </c>
      <c r="X175" s="19">
        <f t="shared" si="33"/>
        <v>0</v>
      </c>
    </row>
    <row r="176" spans="1:24" x14ac:dyDescent="0.55000000000000004">
      <c r="A176" s="14">
        <v>45405</v>
      </c>
      <c r="B176" s="15">
        <v>16537</v>
      </c>
      <c r="C176" s="15">
        <v>17684</v>
      </c>
      <c r="D176" s="15">
        <v>14540</v>
      </c>
      <c r="E176" s="15">
        <v>2303378.2000000002</v>
      </c>
      <c r="F176" s="16">
        <f t="shared" si="34"/>
        <v>-4.6346454797159264E-3</v>
      </c>
      <c r="G176" s="16">
        <f t="shared" si="35"/>
        <v>7.6353276353275934E-3</v>
      </c>
      <c r="H176" s="16">
        <f t="shared" si="36"/>
        <v>1.3947001394700065E-2</v>
      </c>
      <c r="I176" s="16">
        <f t="shared" si="37"/>
        <v>-5.7945796084267753E-3</v>
      </c>
      <c r="J176" s="16">
        <f t="shared" si="38"/>
        <v>1.1599341287108489E-3</v>
      </c>
      <c r="K176" s="16">
        <f t="shared" si="39"/>
        <v>1.3429907243754369E-2</v>
      </c>
      <c r="L176" s="16">
        <f t="shared" si="40"/>
        <v>1.974158100312684E-2</v>
      </c>
      <c r="M176" s="15">
        <f t="shared" si="41"/>
        <v>104.38707233935101</v>
      </c>
      <c r="N176" s="15">
        <f t="shared" si="42"/>
        <v>108.29148805878756</v>
      </c>
      <c r="O176" s="15">
        <f t="shared" si="43"/>
        <v>97.583892617449735</v>
      </c>
      <c r="P176" s="15">
        <f t="shared" si="44"/>
        <v>113.29678820683101</v>
      </c>
      <c r="Q176" s="18">
        <f>MAX($M$2:M176)</f>
        <v>107.18343643479355</v>
      </c>
      <c r="R176" s="18">
        <f>MAX($N$2:N176)</f>
        <v>109.91426821800373</v>
      </c>
      <c r="S176" s="18">
        <f>MAX($O$2:O176)</f>
        <v>102.21476510067113</v>
      </c>
      <c r="T176" s="18">
        <f>MAX($P$2:P176)</f>
        <v>113.95712182117097</v>
      </c>
      <c r="U176" s="19">
        <f t="shared" si="30"/>
        <v>-2.6089517078916824E-2</v>
      </c>
      <c r="V176" s="19">
        <f t="shared" si="31"/>
        <v>-1.4764053707727376E-2</v>
      </c>
      <c r="W176" s="19">
        <f t="shared" si="32"/>
        <v>-4.5305318450425958E-2</v>
      </c>
      <c r="X176" s="19">
        <f t="shared" si="33"/>
        <v>-5.7945796084267753E-3</v>
      </c>
    </row>
    <row r="177" spans="1:24" x14ac:dyDescent="0.55000000000000004">
      <c r="A177" s="14">
        <v>45406</v>
      </c>
      <c r="B177" s="15">
        <v>16754</v>
      </c>
      <c r="C177" s="15">
        <v>17708</v>
      </c>
      <c r="D177" s="15">
        <v>14670</v>
      </c>
      <c r="E177" s="15">
        <v>2304325.9</v>
      </c>
      <c r="F177" s="16">
        <f t="shared" si="34"/>
        <v>1.3122089859103792E-2</v>
      </c>
      <c r="G177" s="16">
        <f t="shared" si="35"/>
        <v>1.3571590137977374E-3</v>
      </c>
      <c r="H177" s="16">
        <f t="shared" si="36"/>
        <v>8.9408528198073878E-3</v>
      </c>
      <c r="I177" s="16">
        <f t="shared" si="37"/>
        <v>4.1143916357277988E-4</v>
      </c>
      <c r="J177" s="16">
        <f t="shared" si="38"/>
        <v>1.2710650695531012E-2</v>
      </c>
      <c r="K177" s="16">
        <f t="shared" si="39"/>
        <v>9.4571985022495753E-4</v>
      </c>
      <c r="L177" s="16">
        <f t="shared" si="40"/>
        <v>8.5294136562346079E-3</v>
      </c>
      <c r="M177" s="15">
        <f t="shared" si="41"/>
        <v>105.75684888271674</v>
      </c>
      <c r="N177" s="15">
        <f t="shared" si="42"/>
        <v>108.43845682792411</v>
      </c>
      <c r="O177" s="15">
        <f t="shared" si="43"/>
        <v>98.456375838926235</v>
      </c>
      <c r="P177" s="15">
        <f t="shared" si="44"/>
        <v>113.34340294260632</v>
      </c>
      <c r="Q177" s="18">
        <f>MAX($M$2:M177)</f>
        <v>107.18343643479355</v>
      </c>
      <c r="R177" s="18">
        <f>MAX($N$2:N177)</f>
        <v>109.91426821800373</v>
      </c>
      <c r="S177" s="18">
        <f>MAX($O$2:O177)</f>
        <v>102.21476510067113</v>
      </c>
      <c r="T177" s="18">
        <f>MAX($P$2:P177)</f>
        <v>113.95712182117097</v>
      </c>
      <c r="U177" s="19">
        <f t="shared" si="30"/>
        <v>-1.3309776207303226E-2</v>
      </c>
      <c r="V177" s="19">
        <f t="shared" si="31"/>
        <v>-1.3426931862499325E-2</v>
      </c>
      <c r="W177" s="19">
        <f t="shared" si="32"/>
        <v>-3.6769533814838495E-2</v>
      </c>
      <c r="X177" s="19">
        <f t="shared" si="33"/>
        <v>-5.3855245618412706E-3</v>
      </c>
    </row>
    <row r="178" spans="1:24" x14ac:dyDescent="0.55000000000000004">
      <c r="A178" s="14">
        <v>45409</v>
      </c>
      <c r="B178" s="15">
        <v>16734</v>
      </c>
      <c r="C178" s="15">
        <v>17782</v>
      </c>
      <c r="D178" s="15">
        <v>14270</v>
      </c>
      <c r="E178" s="15">
        <v>2304978.6</v>
      </c>
      <c r="F178" s="16">
        <f t="shared" si="34"/>
        <v>-1.1937447773665566E-3</v>
      </c>
      <c r="G178" s="16">
        <f t="shared" si="35"/>
        <v>4.1789021911000646E-3</v>
      </c>
      <c r="H178" s="16">
        <f t="shared" si="36"/>
        <v>-2.7266530334015049E-2</v>
      </c>
      <c r="I178" s="16">
        <f t="shared" si="37"/>
        <v>2.8324986496053306E-4</v>
      </c>
      <c r="J178" s="16">
        <f t="shared" si="38"/>
        <v>-1.4769946423270897E-3</v>
      </c>
      <c r="K178" s="16">
        <f t="shared" si="39"/>
        <v>3.8956523261395315E-3</v>
      </c>
      <c r="L178" s="16">
        <f t="shared" si="40"/>
        <v>-2.7549780198975582E-2</v>
      </c>
      <c r="M178" s="15">
        <f t="shared" si="41"/>
        <v>105.63060219669225</v>
      </c>
      <c r="N178" s="15">
        <f t="shared" si="42"/>
        <v>108.89161053276183</v>
      </c>
      <c r="O178" s="15">
        <f t="shared" si="43"/>
        <v>95.771812080536961</v>
      </c>
      <c r="P178" s="15">
        <f t="shared" si="44"/>
        <v>113.37550744618397</v>
      </c>
      <c r="Q178" s="18">
        <f>MAX($M$2:M178)</f>
        <v>107.18343643479355</v>
      </c>
      <c r="R178" s="18">
        <f>MAX($N$2:N178)</f>
        <v>109.91426821800373</v>
      </c>
      <c r="S178" s="18">
        <f>MAX($O$2:O178)</f>
        <v>102.21476510067113</v>
      </c>
      <c r="T178" s="18">
        <f>MAX($P$2:P178)</f>
        <v>113.95712182117097</v>
      </c>
      <c r="U178" s="19">
        <f t="shared" si="30"/>
        <v>-1.4487632508834336E-2</v>
      </c>
      <c r="V178" s="19">
        <f t="shared" si="31"/>
        <v>-9.3041395063793164E-3</v>
      </c>
      <c r="W178" s="19">
        <f t="shared" si="32"/>
        <v>-6.3033486539723627E-2</v>
      </c>
      <c r="X178" s="19">
        <f t="shared" si="33"/>
        <v>-5.1038001459856597E-3</v>
      </c>
    </row>
    <row r="179" spans="1:24" x14ac:dyDescent="0.55000000000000004">
      <c r="A179" s="14">
        <v>45410</v>
      </c>
      <c r="B179" s="15">
        <v>16474</v>
      </c>
      <c r="C179" s="15">
        <v>17491</v>
      </c>
      <c r="D179" s="15">
        <v>14230</v>
      </c>
      <c r="E179" s="15">
        <v>2284833.7000000002</v>
      </c>
      <c r="F179" s="16">
        <f t="shared" si="34"/>
        <v>-1.5537229592446522E-2</v>
      </c>
      <c r="G179" s="16">
        <f t="shared" si="35"/>
        <v>-1.6364863344955571E-2</v>
      </c>
      <c r="H179" s="16">
        <f t="shared" si="36"/>
        <v>-2.803083391730854E-3</v>
      </c>
      <c r="I179" s="16">
        <f t="shared" si="37"/>
        <v>-8.7397340695484216E-3</v>
      </c>
      <c r="J179" s="16">
        <f t="shared" si="38"/>
        <v>-6.7974955228981004E-3</v>
      </c>
      <c r="K179" s="16">
        <f t="shared" si="39"/>
        <v>-7.6251292754071498E-3</v>
      </c>
      <c r="L179" s="16">
        <f t="shared" si="40"/>
        <v>5.9366506778175676E-3</v>
      </c>
      <c r="M179" s="15">
        <f t="shared" si="41"/>
        <v>103.98939527837386</v>
      </c>
      <c r="N179" s="15">
        <f t="shared" si="42"/>
        <v>107.10961420698106</v>
      </c>
      <c r="O179" s="15">
        <f t="shared" si="43"/>
        <v>95.503355704698038</v>
      </c>
      <c r="P179" s="15">
        <f t="shared" si="44"/>
        <v>112.38463566110421</v>
      </c>
      <c r="Q179" s="18">
        <f>MAX($M$2:M179)</f>
        <v>107.18343643479355</v>
      </c>
      <c r="R179" s="18">
        <f>MAX($N$2:N179)</f>
        <v>109.91426821800373</v>
      </c>
      <c r="S179" s="18">
        <f>MAX($O$2:O179)</f>
        <v>102.21476510067113</v>
      </c>
      <c r="T179" s="18">
        <f>MAX($P$2:P179)</f>
        <v>113.95712182117097</v>
      </c>
      <c r="U179" s="19">
        <f t="shared" si="30"/>
        <v>-2.9799764428740105E-2</v>
      </c>
      <c r="V179" s="19">
        <f t="shared" si="31"/>
        <v>-2.5516741879770488E-2</v>
      </c>
      <c r="W179" s="19">
        <f t="shared" si="32"/>
        <v>-6.5659881812212162E-2</v>
      </c>
      <c r="X179" s="19">
        <f t="shared" si="33"/>
        <v>-1.3798928359514129E-2</v>
      </c>
    </row>
    <row r="180" spans="1:24" x14ac:dyDescent="0.55000000000000004">
      <c r="A180" s="14">
        <v>45411</v>
      </c>
      <c r="B180" s="15">
        <v>16436</v>
      </c>
      <c r="C180" s="15">
        <v>17500</v>
      </c>
      <c r="D180" s="15">
        <v>14210</v>
      </c>
      <c r="E180" s="15">
        <v>2281071.7999999998</v>
      </c>
      <c r="F180" s="16">
        <f t="shared" si="34"/>
        <v>-2.3066650479544037E-3</v>
      </c>
      <c r="G180" s="16">
        <f t="shared" si="35"/>
        <v>5.1455034017489076E-4</v>
      </c>
      <c r="H180" s="16">
        <f t="shared" si="36"/>
        <v>-1.4054813773717312E-3</v>
      </c>
      <c r="I180" s="16">
        <f t="shared" si="37"/>
        <v>-1.6464655611480028E-3</v>
      </c>
      <c r="J180" s="16">
        <f t="shared" si="38"/>
        <v>-6.6019948680640095E-4</v>
      </c>
      <c r="K180" s="16">
        <f t="shared" si="39"/>
        <v>2.1610159013228936E-3</v>
      </c>
      <c r="L180" s="16">
        <f t="shared" si="40"/>
        <v>2.4098418377627162E-4</v>
      </c>
      <c r="M180" s="15">
        <f t="shared" si="41"/>
        <v>103.74952657492732</v>
      </c>
      <c r="N180" s="15">
        <f t="shared" si="42"/>
        <v>107.16472749540726</v>
      </c>
      <c r="O180" s="15">
        <f t="shared" si="43"/>
        <v>95.369127516778576</v>
      </c>
      <c r="P180" s="15">
        <f t="shared" si="44"/>
        <v>112.19959822888603</v>
      </c>
      <c r="Q180" s="18">
        <f>MAX($M$2:M180)</f>
        <v>107.18343643479355</v>
      </c>
      <c r="R180" s="18">
        <f>MAX($N$2:N180)</f>
        <v>109.91426821800373</v>
      </c>
      <c r="S180" s="18">
        <f>MAX($O$2:O180)</f>
        <v>102.21476510067113</v>
      </c>
      <c r="T180" s="18">
        <f>MAX($P$2:P180)</f>
        <v>113.95712182117097</v>
      </c>
      <c r="U180" s="19">
        <f t="shared" si="30"/>
        <v>-3.2037691401649471E-2</v>
      </c>
      <c r="V180" s="19">
        <f t="shared" si="31"/>
        <v>-2.5015321187810025E-2</v>
      </c>
      <c r="W180" s="19">
        <f t="shared" si="32"/>
        <v>-6.697307944845643E-2</v>
      </c>
      <c r="X180" s="19">
        <f t="shared" si="33"/>
        <v>-1.5422674460337515E-2</v>
      </c>
    </row>
    <row r="181" spans="1:24" x14ac:dyDescent="0.55000000000000004">
      <c r="A181" s="14">
        <v>45412</v>
      </c>
      <c r="B181" s="15">
        <v>16304</v>
      </c>
      <c r="C181" s="15">
        <v>17359</v>
      </c>
      <c r="D181" s="15">
        <v>14230</v>
      </c>
      <c r="E181" s="15">
        <v>2268826.4</v>
      </c>
      <c r="F181" s="16">
        <f t="shared" si="34"/>
        <v>-8.0311511316621953E-3</v>
      </c>
      <c r="G181" s="16">
        <f t="shared" si="35"/>
        <v>-8.0571428571428738E-3</v>
      </c>
      <c r="H181" s="16">
        <f t="shared" si="36"/>
        <v>1.4074595355384467E-3</v>
      </c>
      <c r="I181" s="16">
        <f t="shared" si="37"/>
        <v>-5.3682659178022618E-3</v>
      </c>
      <c r="J181" s="16">
        <f t="shared" si="38"/>
        <v>-2.6628852138599335E-3</v>
      </c>
      <c r="K181" s="16">
        <f t="shared" si="39"/>
        <v>-2.688876939340612E-3</v>
      </c>
      <c r="L181" s="16">
        <f t="shared" si="40"/>
        <v>6.7757254533407085E-3</v>
      </c>
      <c r="M181" s="15">
        <f t="shared" si="41"/>
        <v>102.91629844716567</v>
      </c>
      <c r="N181" s="15">
        <f t="shared" si="42"/>
        <v>106.30128597672999</v>
      </c>
      <c r="O181" s="15">
        <f t="shared" si="43"/>
        <v>95.503355704698052</v>
      </c>
      <c r="P181" s="15">
        <f t="shared" si="44"/>
        <v>111.5972809497228</v>
      </c>
      <c r="Q181" s="18">
        <f>MAX($M$2:M181)</f>
        <v>107.18343643479355</v>
      </c>
      <c r="R181" s="18">
        <f>MAX($N$2:N181)</f>
        <v>109.91426821800373</v>
      </c>
      <c r="S181" s="18">
        <f>MAX($O$2:O181)</f>
        <v>102.21476510067113</v>
      </c>
      <c r="T181" s="18">
        <f>MAX($P$2:P181)</f>
        <v>113.95712182117097</v>
      </c>
      <c r="U181" s="19">
        <f t="shared" si="30"/>
        <v>-3.9811542991755489E-2</v>
      </c>
      <c r="V181" s="19">
        <f t="shared" si="31"/>
        <v>-3.2870912028525323E-2</v>
      </c>
      <c r="W181" s="19">
        <f t="shared" si="32"/>
        <v>-6.5659881812212051E-2</v>
      </c>
      <c r="X181" s="19">
        <f t="shared" si="33"/>
        <v>-2.0708147360472884E-2</v>
      </c>
    </row>
    <row r="182" spans="1:24" x14ac:dyDescent="0.55000000000000004">
      <c r="A182" s="14">
        <v>45413</v>
      </c>
      <c r="B182" s="15">
        <v>16327</v>
      </c>
      <c r="C182" s="15">
        <v>17317</v>
      </c>
      <c r="D182" s="15">
        <v>14190</v>
      </c>
      <c r="E182" s="15">
        <v>2264893.6</v>
      </c>
      <c r="F182" s="16">
        <f t="shared" si="34"/>
        <v>1.4106967615308275E-3</v>
      </c>
      <c r="G182" s="16">
        <f t="shared" si="35"/>
        <v>-2.4194942104960315E-3</v>
      </c>
      <c r="H182" s="16">
        <f t="shared" si="36"/>
        <v>-2.8109627547434624E-3</v>
      </c>
      <c r="I182" s="16">
        <f t="shared" si="37"/>
        <v>-1.733407192370362E-3</v>
      </c>
      <c r="J182" s="16">
        <f t="shared" si="38"/>
        <v>3.1441039539011895E-3</v>
      </c>
      <c r="K182" s="16">
        <f t="shared" si="39"/>
        <v>-6.8608701812566952E-4</v>
      </c>
      <c r="L182" s="16">
        <f t="shared" si="40"/>
        <v>-1.0775555623731004E-3</v>
      </c>
      <c r="M182" s="15">
        <f t="shared" si="41"/>
        <v>103.06148213609383</v>
      </c>
      <c r="N182" s="15">
        <f t="shared" si="42"/>
        <v>106.04409063074101</v>
      </c>
      <c r="O182" s="15">
        <f t="shared" si="43"/>
        <v>95.234899328859129</v>
      </c>
      <c r="P182" s="15">
        <f t="shared" si="44"/>
        <v>111.40383742027558</v>
      </c>
      <c r="Q182" s="18">
        <f>MAX($M$2:M182)</f>
        <v>107.18343643479355</v>
      </c>
      <c r="R182" s="18">
        <f>MAX($N$2:N182)</f>
        <v>109.91426821800373</v>
      </c>
      <c r="S182" s="18">
        <f>MAX($O$2:O182)</f>
        <v>102.21476510067113</v>
      </c>
      <c r="T182" s="18">
        <f>MAX($P$2:P182)</f>
        <v>113.95712182117097</v>
      </c>
      <c r="U182" s="19">
        <f t="shared" si="30"/>
        <v>-3.845700824499465E-2</v>
      </c>
      <c r="V182" s="19">
        <f t="shared" si="31"/>
        <v>-3.5210875257674634E-2</v>
      </c>
      <c r="W182" s="19">
        <f t="shared" si="32"/>
        <v>-6.8286277084700475E-2</v>
      </c>
      <c r="X182" s="19">
        <f t="shared" si="33"/>
        <v>-2.2405658901267889E-2</v>
      </c>
    </row>
    <row r="183" spans="1:24" x14ac:dyDescent="0.55000000000000004">
      <c r="A183" s="14">
        <v>45417</v>
      </c>
      <c r="B183" s="15">
        <v>16314</v>
      </c>
      <c r="C183" s="15">
        <v>17236</v>
      </c>
      <c r="D183" s="15">
        <v>14230</v>
      </c>
      <c r="E183" s="15">
        <v>2259745.2000000002</v>
      </c>
      <c r="F183" s="16">
        <f t="shared" si="34"/>
        <v>-7.9622710847060407E-4</v>
      </c>
      <c r="G183" s="16">
        <f t="shared" si="35"/>
        <v>-4.6774845527516318E-3</v>
      </c>
      <c r="H183" s="16">
        <f t="shared" si="36"/>
        <v>2.8188865398168783E-3</v>
      </c>
      <c r="I183" s="16">
        <f t="shared" si="37"/>
        <v>-2.2731310645232039E-3</v>
      </c>
      <c r="J183" s="16">
        <f t="shared" si="38"/>
        <v>1.4769039560525998E-3</v>
      </c>
      <c r="K183" s="16">
        <f t="shared" si="39"/>
        <v>-2.4043534882284279E-3</v>
      </c>
      <c r="L183" s="16">
        <f t="shared" si="40"/>
        <v>5.0920176043400822E-3</v>
      </c>
      <c r="M183" s="15">
        <f t="shared" si="41"/>
        <v>102.97942179017791</v>
      </c>
      <c r="N183" s="15">
        <f t="shared" si="42"/>
        <v>105.54807103490512</v>
      </c>
      <c r="O183" s="15">
        <f t="shared" si="43"/>
        <v>95.503355704698066</v>
      </c>
      <c r="P183" s="15">
        <f t="shared" si="44"/>
        <v>111.15060189672846</v>
      </c>
      <c r="Q183" s="18">
        <f>MAX($M$2:M183)</f>
        <v>107.18343643479355</v>
      </c>
      <c r="R183" s="18">
        <f>MAX($N$2:N183)</f>
        <v>109.91426821800373</v>
      </c>
      <c r="S183" s="18">
        <f>MAX($O$2:O183)</f>
        <v>102.21476510067113</v>
      </c>
      <c r="T183" s="18">
        <f>MAX($P$2:P183)</f>
        <v>113.95712182117097</v>
      </c>
      <c r="U183" s="19">
        <f t="shared" si="30"/>
        <v>-3.9222614840989989E-2</v>
      </c>
      <c r="V183" s="19">
        <f t="shared" si="31"/>
        <v>-3.9723661485319584E-2</v>
      </c>
      <c r="W183" s="19">
        <f t="shared" si="32"/>
        <v>-6.5659881812211829E-2</v>
      </c>
      <c r="X183" s="19">
        <f t="shared" si="33"/>
        <v>-2.4627858966521532E-2</v>
      </c>
    </row>
    <row r="184" spans="1:24" x14ac:dyDescent="0.55000000000000004">
      <c r="A184" s="14">
        <v>45418</v>
      </c>
      <c r="B184" s="15">
        <v>16087</v>
      </c>
      <c r="C184" s="15">
        <v>17154</v>
      </c>
      <c r="D184" s="15">
        <v>13920</v>
      </c>
      <c r="E184" s="15">
        <v>2239098.5</v>
      </c>
      <c r="F184" s="16">
        <f t="shared" si="34"/>
        <v>-1.3914429324506594E-2</v>
      </c>
      <c r="G184" s="16">
        <f t="shared" si="35"/>
        <v>-4.7574843351125828E-3</v>
      </c>
      <c r="H184" s="16">
        <f t="shared" si="36"/>
        <v>-2.1784961349262111E-2</v>
      </c>
      <c r="I184" s="16">
        <f t="shared" si="37"/>
        <v>-9.1367380711773194E-3</v>
      </c>
      <c r="J184" s="16">
        <f t="shared" si="38"/>
        <v>-4.7776912533292748E-3</v>
      </c>
      <c r="K184" s="16">
        <f t="shared" si="39"/>
        <v>4.3792537360647366E-3</v>
      </c>
      <c r="L184" s="16">
        <f t="shared" si="40"/>
        <v>-1.2648223278084791E-2</v>
      </c>
      <c r="M184" s="15">
        <f t="shared" si="41"/>
        <v>101.54652190379993</v>
      </c>
      <c r="N184" s="15">
        <f t="shared" si="42"/>
        <v>105.04592774035521</v>
      </c>
      <c r="O184" s="15">
        <f t="shared" si="43"/>
        <v>93.422818791946383</v>
      </c>
      <c r="P184" s="15">
        <f t="shared" si="44"/>
        <v>110.13504796074434</v>
      </c>
      <c r="Q184" s="18">
        <f>MAX($M$2:M184)</f>
        <v>107.18343643479355</v>
      </c>
      <c r="R184" s="18">
        <f>MAX($N$2:N184)</f>
        <v>109.91426821800373</v>
      </c>
      <c r="S184" s="18">
        <f>MAX($O$2:O184)</f>
        <v>102.21476510067113</v>
      </c>
      <c r="T184" s="18">
        <f>MAX($P$2:P184)</f>
        <v>113.95712182117097</v>
      </c>
      <c r="U184" s="19">
        <f t="shared" si="30"/>
        <v>-5.2591283863369198E-2</v>
      </c>
      <c r="V184" s="19">
        <f t="shared" si="31"/>
        <v>-4.4292161123182461E-2</v>
      </c>
      <c r="W184" s="19">
        <f t="shared" si="32"/>
        <v>-8.6014445173997811E-2</v>
      </c>
      <c r="X184" s="19">
        <f t="shared" si="33"/>
        <v>-3.3539578741067833E-2</v>
      </c>
    </row>
    <row r="185" spans="1:24" x14ac:dyDescent="0.55000000000000004">
      <c r="A185" s="14">
        <v>45419</v>
      </c>
      <c r="B185" s="15">
        <v>16002</v>
      </c>
      <c r="C185" s="15">
        <v>17141</v>
      </c>
      <c r="D185" s="15">
        <v>13880</v>
      </c>
      <c r="E185" s="15">
        <v>2231424</v>
      </c>
      <c r="F185" s="16">
        <f t="shared" si="34"/>
        <v>-5.2837695033256527E-3</v>
      </c>
      <c r="G185" s="16">
        <f t="shared" si="35"/>
        <v>-7.5784073685436493E-4</v>
      </c>
      <c r="H185" s="16">
        <f t="shared" si="36"/>
        <v>-2.8735632183908288E-3</v>
      </c>
      <c r="I185" s="16">
        <f t="shared" si="37"/>
        <v>-3.4274954853482642E-3</v>
      </c>
      <c r="J185" s="16">
        <f t="shared" si="38"/>
        <v>-1.8562740179773884E-3</v>
      </c>
      <c r="K185" s="16">
        <f t="shared" si="39"/>
        <v>2.6696547484938993E-3</v>
      </c>
      <c r="L185" s="16">
        <f t="shared" si="40"/>
        <v>5.5393226695743536E-4</v>
      </c>
      <c r="M185" s="15">
        <f t="shared" si="41"/>
        <v>101.00997348819584</v>
      </c>
      <c r="N185" s="15">
        <f t="shared" si="42"/>
        <v>104.96631965707292</v>
      </c>
      <c r="O185" s="15">
        <f t="shared" si="43"/>
        <v>93.15436241610746</v>
      </c>
      <c r="P185" s="15">
        <f t="shared" si="44"/>
        <v>109.75756058108028</v>
      </c>
      <c r="Q185" s="18">
        <f>MAX($M$2:M185)</f>
        <v>107.18343643479355</v>
      </c>
      <c r="R185" s="18">
        <f>MAX($N$2:N185)</f>
        <v>109.91426821800373</v>
      </c>
      <c r="S185" s="18">
        <f>MAX($O$2:O185)</f>
        <v>102.21476510067113</v>
      </c>
      <c r="T185" s="18">
        <f>MAX($P$2:P185)</f>
        <v>113.95712182117097</v>
      </c>
      <c r="U185" s="19">
        <f t="shared" si="30"/>
        <v>-5.759717314487689E-2</v>
      </c>
      <c r="V185" s="19">
        <f t="shared" si="31"/>
        <v>-4.5016435456014303E-2</v>
      </c>
      <c r="W185" s="19">
        <f t="shared" si="32"/>
        <v>-8.8640840446486346E-2</v>
      </c>
      <c r="X185" s="19">
        <f t="shared" si="33"/>
        <v>-3.6852117471700585E-2</v>
      </c>
    </row>
    <row r="186" spans="1:24" x14ac:dyDescent="0.55000000000000004">
      <c r="A186" s="14">
        <v>45420</v>
      </c>
      <c r="B186" s="15">
        <v>15961</v>
      </c>
      <c r="C186" s="15">
        <v>17003</v>
      </c>
      <c r="D186" s="15">
        <v>13940</v>
      </c>
      <c r="E186" s="15">
        <v>2219092.6</v>
      </c>
      <c r="F186" s="16">
        <f t="shared" si="34"/>
        <v>-2.5621797275340308E-3</v>
      </c>
      <c r="G186" s="16">
        <f t="shared" si="35"/>
        <v>-8.0508721778193015E-3</v>
      </c>
      <c r="H186" s="16">
        <f t="shared" si="36"/>
        <v>4.3227665706051521E-3</v>
      </c>
      <c r="I186" s="16">
        <f t="shared" si="37"/>
        <v>-5.5262469167670636E-3</v>
      </c>
      <c r="J186" s="16">
        <f t="shared" si="38"/>
        <v>2.9640671892330328E-3</v>
      </c>
      <c r="K186" s="16">
        <f t="shared" si="39"/>
        <v>-2.5246252610522379E-3</v>
      </c>
      <c r="L186" s="16">
        <f t="shared" si="40"/>
        <v>9.8490134873722157E-3</v>
      </c>
      <c r="M186" s="15">
        <f t="shared" si="41"/>
        <v>100.75116778184564</v>
      </c>
      <c r="N186" s="15">
        <f t="shared" si="42"/>
        <v>104.1212492345377</v>
      </c>
      <c r="O186" s="15">
        <f t="shared" si="43"/>
        <v>93.557046979865845</v>
      </c>
      <c r="P186" s="15">
        <f t="shared" si="44"/>
        <v>109.15101320032721</v>
      </c>
      <c r="Q186" s="18">
        <f>MAX($M$2:M186)</f>
        <v>107.18343643479355</v>
      </c>
      <c r="R186" s="18">
        <f>MAX($N$2:N186)</f>
        <v>109.91426821800373</v>
      </c>
      <c r="S186" s="18">
        <f>MAX($O$2:O186)</f>
        <v>102.21476510067113</v>
      </c>
      <c r="T186" s="18">
        <f>MAX($P$2:P186)</f>
        <v>113.95712182117097</v>
      </c>
      <c r="U186" s="19">
        <f t="shared" si="30"/>
        <v>-6.0011778563015761E-2</v>
      </c>
      <c r="V186" s="19">
        <f t="shared" si="31"/>
        <v>-5.2704886066076151E-2</v>
      </c>
      <c r="W186" s="19">
        <f t="shared" si="32"/>
        <v>-8.4701247537753654E-2</v>
      </c>
      <c r="X186" s="19">
        <f t="shared" si="33"/>
        <v>-4.2174710487913325E-2</v>
      </c>
    </row>
    <row r="187" spans="1:24" x14ac:dyDescent="0.55000000000000004">
      <c r="A187" s="14">
        <v>45423</v>
      </c>
      <c r="B187" s="15">
        <v>15883</v>
      </c>
      <c r="C187" s="15">
        <v>17005</v>
      </c>
      <c r="D187" s="15">
        <v>13790</v>
      </c>
      <c r="E187" s="15">
        <v>2208284.9</v>
      </c>
      <c r="F187" s="16">
        <f t="shared" si="34"/>
        <v>-4.8869118476285722E-3</v>
      </c>
      <c r="G187" s="16">
        <f t="shared" si="35"/>
        <v>1.1762630124101392E-4</v>
      </c>
      <c r="H187" s="16">
        <f t="shared" si="36"/>
        <v>-1.0760401721664259E-2</v>
      </c>
      <c r="I187" s="16">
        <f t="shared" si="37"/>
        <v>-4.8703240234320155E-3</v>
      </c>
      <c r="J187" s="16">
        <f t="shared" si="38"/>
        <v>-1.6587824196556689E-5</v>
      </c>
      <c r="K187" s="16">
        <f t="shared" si="39"/>
        <v>4.9879503246730295E-3</v>
      </c>
      <c r="L187" s="16">
        <f t="shared" si="40"/>
        <v>-5.8900776982322434E-3</v>
      </c>
      <c r="M187" s="15">
        <f t="shared" si="41"/>
        <v>100.25880570635012</v>
      </c>
      <c r="N187" s="15">
        <f t="shared" si="42"/>
        <v>104.13349663196576</v>
      </c>
      <c r="O187" s="15">
        <f t="shared" si="43"/>
        <v>92.550335570469869</v>
      </c>
      <c r="P187" s="15">
        <f t="shared" si="44"/>
        <v>108.61941239855571</v>
      </c>
      <c r="Q187" s="18">
        <f>MAX($M$2:M187)</f>
        <v>107.18343643479355</v>
      </c>
      <c r="R187" s="18">
        <f>MAX($N$2:N187)</f>
        <v>109.91426821800373</v>
      </c>
      <c r="S187" s="18">
        <f>MAX($O$2:O187)</f>
        <v>102.21476510067113</v>
      </c>
      <c r="T187" s="18">
        <f>MAX($P$2:P187)</f>
        <v>113.95712182117097</v>
      </c>
      <c r="U187" s="19">
        <f t="shared" si="30"/>
        <v>-6.4605418138987569E-2</v>
      </c>
      <c r="V187" s="19">
        <f t="shared" si="31"/>
        <v>-5.2593459245640406E-2</v>
      </c>
      <c r="W187" s="19">
        <f t="shared" si="32"/>
        <v>-9.4550229809585606E-2</v>
      </c>
      <c r="X187" s="19">
        <f t="shared" si="33"/>
        <v>-4.6839630005674815E-2</v>
      </c>
    </row>
    <row r="188" spans="1:24" x14ac:dyDescent="0.55000000000000004">
      <c r="A188" s="14">
        <v>45424</v>
      </c>
      <c r="B188" s="15">
        <v>15824</v>
      </c>
      <c r="C188" s="15">
        <v>16717</v>
      </c>
      <c r="D188" s="15">
        <v>13660</v>
      </c>
      <c r="E188" s="15">
        <v>2193171.7999999998</v>
      </c>
      <c r="F188" s="16">
        <f t="shared" si="34"/>
        <v>-3.7146634766731523E-3</v>
      </c>
      <c r="G188" s="16">
        <f t="shared" si="35"/>
        <v>-1.6936195236695095E-2</v>
      </c>
      <c r="H188" s="16">
        <f t="shared" si="36"/>
        <v>-9.4271211022479706E-3</v>
      </c>
      <c r="I188" s="16">
        <f t="shared" si="37"/>
        <v>-6.8438180236617407E-3</v>
      </c>
      <c r="J188" s="16">
        <f t="shared" si="38"/>
        <v>3.1291545469885884E-3</v>
      </c>
      <c r="K188" s="16">
        <f t="shared" si="39"/>
        <v>-1.0092377213033354E-2</v>
      </c>
      <c r="L188" s="16">
        <f t="shared" si="40"/>
        <v>-2.5833030785862299E-3</v>
      </c>
      <c r="M188" s="15">
        <f t="shared" si="41"/>
        <v>99.886377982577869</v>
      </c>
      <c r="N188" s="15">
        <f t="shared" si="42"/>
        <v>102.36987140232705</v>
      </c>
      <c r="O188" s="15">
        <f t="shared" si="43"/>
        <v>91.677852348993355</v>
      </c>
      <c r="P188" s="15">
        <f t="shared" si="44"/>
        <v>107.87604090626293</v>
      </c>
      <c r="Q188" s="18">
        <f>MAX($M$2:M188)</f>
        <v>107.18343643479355</v>
      </c>
      <c r="R188" s="18">
        <f>MAX($N$2:N188)</f>
        <v>109.91426821800373</v>
      </c>
      <c r="S188" s="18">
        <f>MAX($O$2:O188)</f>
        <v>102.21476510067113</v>
      </c>
      <c r="T188" s="18">
        <f>MAX($P$2:P188)</f>
        <v>113.95712182117097</v>
      </c>
      <c r="U188" s="19">
        <f t="shared" si="30"/>
        <v>-6.8080094228504584E-2</v>
      </c>
      <c r="V188" s="19">
        <f t="shared" si="31"/>
        <v>-6.8638921388378238E-2</v>
      </c>
      <c r="W188" s="19">
        <f t="shared" si="32"/>
        <v>-0.10308601444517329</v>
      </c>
      <c r="X188" s="19">
        <f t="shared" si="33"/>
        <v>-5.3362886125282061E-2</v>
      </c>
    </row>
    <row r="189" spans="1:24" x14ac:dyDescent="0.55000000000000004">
      <c r="A189" s="14">
        <v>45425</v>
      </c>
      <c r="B189" s="15">
        <v>15484</v>
      </c>
      <c r="C189" s="15">
        <v>16666</v>
      </c>
      <c r="D189" s="15">
        <v>13500</v>
      </c>
      <c r="E189" s="15">
        <v>2161422.6</v>
      </c>
      <c r="F189" s="16">
        <f t="shared" si="34"/>
        <v>-2.1486349848331643E-2</v>
      </c>
      <c r="G189" s="16">
        <f t="shared" si="35"/>
        <v>-3.0507866243942861E-3</v>
      </c>
      <c r="H189" s="16">
        <f t="shared" si="36"/>
        <v>-1.171303074670571E-2</v>
      </c>
      <c r="I189" s="16">
        <f t="shared" si="37"/>
        <v>-1.4476385297312211E-2</v>
      </c>
      <c r="J189" s="16">
        <f t="shared" si="38"/>
        <v>-7.0099645510194319E-3</v>
      </c>
      <c r="K189" s="16">
        <f t="shared" si="39"/>
        <v>1.1425598672917925E-2</v>
      </c>
      <c r="L189" s="16">
        <f t="shared" si="40"/>
        <v>2.7633545506065005E-3</v>
      </c>
      <c r="M189" s="15">
        <f t="shared" si="41"/>
        <v>97.740184320161504</v>
      </c>
      <c r="N189" s="15">
        <f t="shared" si="42"/>
        <v>102.05756276791186</v>
      </c>
      <c r="O189" s="15">
        <f t="shared" si="43"/>
        <v>90.604026845637648</v>
      </c>
      <c r="P189" s="15">
        <f t="shared" si="44"/>
        <v>106.31438577375525</v>
      </c>
      <c r="Q189" s="18">
        <f>MAX($M$2:M189)</f>
        <v>107.18343643479355</v>
      </c>
      <c r="R189" s="18">
        <f>MAX($N$2:N189)</f>
        <v>109.91426821800373</v>
      </c>
      <c r="S189" s="18">
        <f>MAX($O$2:O189)</f>
        <v>102.21476510067113</v>
      </c>
      <c r="T189" s="18">
        <f>MAX($P$2:P189)</f>
        <v>113.95712182117097</v>
      </c>
      <c r="U189" s="19">
        <f t="shared" si="30"/>
        <v>-8.810365135453524E-2</v>
      </c>
      <c r="V189" s="19">
        <f t="shared" si="31"/>
        <v>-7.1480305309488013E-2</v>
      </c>
      <c r="W189" s="19">
        <f t="shared" si="32"/>
        <v>-0.11359159553512732</v>
      </c>
      <c r="X189" s="19">
        <f t="shared" si="33"/>
        <v>-6.7066769722468167E-2</v>
      </c>
    </row>
    <row r="190" spans="1:24" x14ac:dyDescent="0.55000000000000004">
      <c r="A190" s="14">
        <v>45426</v>
      </c>
      <c r="B190" s="15">
        <v>15384</v>
      </c>
      <c r="C190" s="15">
        <v>16671</v>
      </c>
      <c r="D190" s="15">
        <v>13420</v>
      </c>
      <c r="E190" s="15">
        <v>2165573.5</v>
      </c>
      <c r="F190" s="16">
        <f t="shared" si="34"/>
        <v>-6.4582795143374172E-3</v>
      </c>
      <c r="G190" s="16">
        <f t="shared" si="35"/>
        <v>3.0001200047991006E-4</v>
      </c>
      <c r="H190" s="16">
        <f t="shared" si="36"/>
        <v>-5.9259259259258901E-3</v>
      </c>
      <c r="I190" s="16">
        <f t="shared" si="37"/>
        <v>1.9204481344832214E-3</v>
      </c>
      <c r="J190" s="16">
        <f t="shared" si="38"/>
        <v>-8.3787276488206386E-3</v>
      </c>
      <c r="K190" s="16">
        <f t="shared" si="39"/>
        <v>-1.6204361340033113E-3</v>
      </c>
      <c r="L190" s="16">
        <f t="shared" si="40"/>
        <v>-7.8463740604091115E-3</v>
      </c>
      <c r="M190" s="15">
        <f t="shared" si="41"/>
        <v>97.10895089003904</v>
      </c>
      <c r="N190" s="15">
        <f t="shared" si="42"/>
        <v>102.08818126148196</v>
      </c>
      <c r="O190" s="15">
        <f t="shared" si="43"/>
        <v>90.067114093959802</v>
      </c>
      <c r="P190" s="15">
        <f t="shared" si="44"/>
        <v>106.51855703758318</v>
      </c>
      <c r="Q190" s="18">
        <f>MAX($M$2:M190)</f>
        <v>107.18343643479355</v>
      </c>
      <c r="R190" s="18">
        <f>MAX($N$2:N190)</f>
        <v>109.91426821800373</v>
      </c>
      <c r="S190" s="18">
        <f>MAX($O$2:O190)</f>
        <v>102.21476510067113</v>
      </c>
      <c r="T190" s="18">
        <f>MAX($P$2:P190)</f>
        <v>113.95712182117097</v>
      </c>
      <c r="U190" s="19">
        <f t="shared" si="30"/>
        <v>-9.3992932862191347E-2</v>
      </c>
      <c r="V190" s="19">
        <f t="shared" si="31"/>
        <v>-7.1201738258398928E-2</v>
      </c>
      <c r="W190" s="19">
        <f t="shared" si="32"/>
        <v>-0.11884438608010428</v>
      </c>
      <c r="X190" s="19">
        <f t="shared" si="33"/>
        <v>-6.5275119840784268E-2</v>
      </c>
    </row>
    <row r="191" spans="1:24" x14ac:dyDescent="0.55000000000000004">
      <c r="A191" s="14">
        <v>45427</v>
      </c>
      <c r="B191" s="15">
        <v>15407</v>
      </c>
      <c r="C191" s="15">
        <v>16600</v>
      </c>
      <c r="D191" s="15">
        <v>13300</v>
      </c>
      <c r="E191" s="15">
        <v>2164692.2999999998</v>
      </c>
      <c r="F191" s="16">
        <f t="shared" si="34"/>
        <v>1.4950598023921735E-3</v>
      </c>
      <c r="G191" s="16">
        <f t="shared" si="35"/>
        <v>-4.2588926879011391E-3</v>
      </c>
      <c r="H191" s="16">
        <f t="shared" si="36"/>
        <v>-8.941877794336861E-3</v>
      </c>
      <c r="I191" s="16">
        <f t="shared" si="37"/>
        <v>-4.0691299556450122E-4</v>
      </c>
      <c r="J191" s="16">
        <f t="shared" si="38"/>
        <v>1.9019727979566747E-3</v>
      </c>
      <c r="K191" s="16">
        <f t="shared" si="39"/>
        <v>-3.8519796923366378E-3</v>
      </c>
      <c r="L191" s="16">
        <f t="shared" si="40"/>
        <v>-8.5349647987723598E-3</v>
      </c>
      <c r="M191" s="15">
        <f t="shared" si="41"/>
        <v>97.254134578967211</v>
      </c>
      <c r="N191" s="15">
        <f t="shared" si="42"/>
        <v>101.65339865278631</v>
      </c>
      <c r="O191" s="15">
        <f t="shared" si="43"/>
        <v>89.261744966443018</v>
      </c>
      <c r="P191" s="15">
        <f t="shared" si="44"/>
        <v>106.4752132524558</v>
      </c>
      <c r="Q191" s="18">
        <f>MAX($M$2:M191)</f>
        <v>107.18343643479355</v>
      </c>
      <c r="R191" s="18">
        <f>MAX($N$2:N191)</f>
        <v>109.91426821800373</v>
      </c>
      <c r="S191" s="18">
        <f>MAX($O$2:O191)</f>
        <v>102.21476510067113</v>
      </c>
      <c r="T191" s="18">
        <f>MAX($P$2:P191)</f>
        <v>113.95712182117097</v>
      </c>
      <c r="U191" s="19">
        <f t="shared" si="30"/>
        <v>-9.2638398115430398E-2</v>
      </c>
      <c r="V191" s="19">
        <f t="shared" si="31"/>
        <v>-7.5157390383865597E-2</v>
      </c>
      <c r="W191" s="19">
        <f t="shared" si="32"/>
        <v>-0.12672357189756989</v>
      </c>
      <c r="X191" s="19">
        <f t="shared" si="33"/>
        <v>-6.5655471541798627E-2</v>
      </c>
    </row>
    <row r="192" spans="1:24" x14ac:dyDescent="0.55000000000000004">
      <c r="A192" s="14">
        <v>45430</v>
      </c>
      <c r="B192" s="15">
        <v>15375</v>
      </c>
      <c r="C192" s="15">
        <v>16930</v>
      </c>
      <c r="D192" s="15">
        <v>13100</v>
      </c>
      <c r="E192" s="15">
        <v>2168676.2999999998</v>
      </c>
      <c r="F192" s="16">
        <f t="shared" si="34"/>
        <v>-2.0769779970143398E-3</v>
      </c>
      <c r="G192" s="16">
        <f t="shared" si="35"/>
        <v>1.9879518072289049E-2</v>
      </c>
      <c r="H192" s="16">
        <f t="shared" si="36"/>
        <v>-1.5037593984962405E-2</v>
      </c>
      <c r="I192" s="16">
        <f t="shared" si="37"/>
        <v>1.8404463304091401E-3</v>
      </c>
      <c r="J192" s="16">
        <f t="shared" si="38"/>
        <v>-3.9174243274234799E-3</v>
      </c>
      <c r="K192" s="16">
        <f t="shared" si="39"/>
        <v>1.8039071741879908E-2</v>
      </c>
      <c r="L192" s="16">
        <f t="shared" si="40"/>
        <v>-1.6878040315371545E-2</v>
      </c>
      <c r="M192" s="15">
        <f t="shared" si="41"/>
        <v>97.052139881328031</v>
      </c>
      <c r="N192" s="15">
        <f t="shared" si="42"/>
        <v>103.67421922841397</v>
      </c>
      <c r="O192" s="15">
        <f t="shared" si="43"/>
        <v>87.919463087248388</v>
      </c>
      <c r="P192" s="15">
        <f t="shared" si="44"/>
        <v>106.67117516796581</v>
      </c>
      <c r="Q192" s="18">
        <f>MAX($M$2:M192)</f>
        <v>107.18343643479355</v>
      </c>
      <c r="R192" s="18">
        <f>MAX($N$2:N192)</f>
        <v>109.91426821800373</v>
      </c>
      <c r="S192" s="18">
        <f>MAX($O$2:O192)</f>
        <v>102.21476510067113</v>
      </c>
      <c r="T192" s="18">
        <f>MAX($P$2:P192)</f>
        <v>113.95712182117097</v>
      </c>
      <c r="U192" s="19">
        <f t="shared" si="30"/>
        <v>-9.4522968197880308E-2</v>
      </c>
      <c r="V192" s="19">
        <f t="shared" si="31"/>
        <v>-5.6771965011978676E-2</v>
      </c>
      <c r="W192" s="19">
        <f t="shared" si="32"/>
        <v>-0.13985554826001234</v>
      </c>
      <c r="X192" s="19">
        <f t="shared" si="33"/>
        <v>-6.3935860583059889E-2</v>
      </c>
    </row>
    <row r="193" spans="1:24" x14ac:dyDescent="0.55000000000000004">
      <c r="A193" s="14">
        <v>45431</v>
      </c>
      <c r="B193" s="15">
        <v>14901</v>
      </c>
      <c r="C193" s="15">
        <v>16034</v>
      </c>
      <c r="D193" s="15">
        <v>12980</v>
      </c>
      <c r="E193" s="15">
        <v>2112560.2999999998</v>
      </c>
      <c r="F193" s="16">
        <f t="shared" si="34"/>
        <v>-3.0829268292682954E-2</v>
      </c>
      <c r="G193" s="16">
        <f t="shared" si="35"/>
        <v>-5.2923803898405231E-2</v>
      </c>
      <c r="H193" s="16">
        <f t="shared" si="36"/>
        <v>-9.1603053435114212E-3</v>
      </c>
      <c r="I193" s="16">
        <f t="shared" si="37"/>
        <v>-2.5875692006225193E-2</v>
      </c>
      <c r="J193" s="16">
        <f t="shared" si="38"/>
        <v>-4.9535762864577615E-3</v>
      </c>
      <c r="K193" s="16">
        <f t="shared" si="39"/>
        <v>-2.7048111892180038E-2</v>
      </c>
      <c r="L193" s="16">
        <f t="shared" si="40"/>
        <v>1.6715386662713771E-2</v>
      </c>
      <c r="M193" s="15">
        <f t="shared" si="41"/>
        <v>94.060093422547581</v>
      </c>
      <c r="N193" s="15">
        <f t="shared" si="42"/>
        <v>98.187385180649116</v>
      </c>
      <c r="O193" s="15">
        <f t="shared" si="43"/>
        <v>87.114093959731605</v>
      </c>
      <c r="P193" s="15">
        <f t="shared" si="44"/>
        <v>103.91098469337743</v>
      </c>
      <c r="Q193" s="18">
        <f>MAX($M$2:M193)</f>
        <v>107.18343643479355</v>
      </c>
      <c r="R193" s="18">
        <f>MAX($N$2:N193)</f>
        <v>109.91426821800373</v>
      </c>
      <c r="S193" s="18">
        <f>MAX($O$2:O193)</f>
        <v>102.21476510067113</v>
      </c>
      <c r="T193" s="18">
        <f>MAX($P$2:P193)</f>
        <v>113.95712182117097</v>
      </c>
      <c r="U193" s="19">
        <f t="shared" si="30"/>
        <v>-0.12243816254417006</v>
      </c>
      <c r="V193" s="19">
        <f t="shared" si="31"/>
        <v>-0.10669118056716287</v>
      </c>
      <c r="W193" s="19">
        <f t="shared" si="32"/>
        <v>-0.14773473407747795</v>
      </c>
      <c r="X193" s="19">
        <f t="shared" si="33"/>
        <v>-8.8157167952684912E-2</v>
      </c>
    </row>
    <row r="194" spans="1:24" x14ac:dyDescent="0.55000000000000004">
      <c r="A194" s="14">
        <v>45433</v>
      </c>
      <c r="B194" s="15">
        <v>14803</v>
      </c>
      <c r="C194" s="15">
        <v>16165</v>
      </c>
      <c r="D194" s="15">
        <v>12900</v>
      </c>
      <c r="E194" s="15">
        <v>2114144.1</v>
      </c>
      <c r="F194" s="16">
        <f t="shared" si="34"/>
        <v>-6.5767398161197255E-3</v>
      </c>
      <c r="G194" s="16">
        <f t="shared" si="35"/>
        <v>8.1701384557815171E-3</v>
      </c>
      <c r="H194" s="16">
        <f t="shared" si="36"/>
        <v>-6.1633281972265364E-3</v>
      </c>
      <c r="I194" s="16">
        <f t="shared" si="37"/>
        <v>7.4970641074734168E-4</v>
      </c>
      <c r="J194" s="16">
        <f t="shared" si="38"/>
        <v>-7.3264462268670671E-3</v>
      </c>
      <c r="K194" s="16">
        <f t="shared" si="39"/>
        <v>7.4204320450341754E-3</v>
      </c>
      <c r="L194" s="16">
        <f t="shared" si="40"/>
        <v>-6.913034607973878E-3</v>
      </c>
      <c r="M194" s="15">
        <f t="shared" si="41"/>
        <v>93.441484661027573</v>
      </c>
      <c r="N194" s="15">
        <f t="shared" si="42"/>
        <v>98.989589712186174</v>
      </c>
      <c r="O194" s="15">
        <f t="shared" si="43"/>
        <v>86.577181208053744</v>
      </c>
      <c r="P194" s="15">
        <f t="shared" si="44"/>
        <v>103.98888742474912</v>
      </c>
      <c r="Q194" s="18">
        <f>MAX($M$2:M194)</f>
        <v>107.18343643479355</v>
      </c>
      <c r="R194" s="18">
        <f>MAX($N$2:N194)</f>
        <v>109.91426821800373</v>
      </c>
      <c r="S194" s="18">
        <f>MAX($O$2:O194)</f>
        <v>102.21476510067113</v>
      </c>
      <c r="T194" s="18">
        <f>MAX($P$2:P194)</f>
        <v>113.95712182117097</v>
      </c>
      <c r="U194" s="19">
        <f t="shared" ref="U194:U257" si="45">M194/Q194-1</f>
        <v>-0.12820965842167298</v>
      </c>
      <c r="V194" s="19">
        <f t="shared" ref="V194:V257" si="46">N194/R194-1</f>
        <v>-9.9392723828625851E-2</v>
      </c>
      <c r="W194" s="19">
        <f t="shared" ref="W194:W257" si="47">O194/S194-1</f>
        <v>-0.15298752462245502</v>
      </c>
      <c r="X194" s="19">
        <f t="shared" ref="X194:X257" si="48">P194/T194-1</f>
        <v>-8.7473553535905024E-2</v>
      </c>
    </row>
    <row r="195" spans="1:24" x14ac:dyDescent="0.55000000000000004">
      <c r="A195" s="14">
        <v>45437</v>
      </c>
      <c r="B195" s="15">
        <v>14753</v>
      </c>
      <c r="C195" s="15">
        <v>15999</v>
      </c>
      <c r="D195" s="15">
        <v>12790</v>
      </c>
      <c r="E195" s="15">
        <v>2098482.2000000002</v>
      </c>
      <c r="F195" s="16">
        <f t="shared" ref="F195:F258" si="49">B195/B194-1</f>
        <v>-3.3776937107342642E-3</v>
      </c>
      <c r="G195" s="16">
        <f t="shared" ref="G195:G258" si="50">C195/C194-1</f>
        <v>-1.0269099907206924E-2</v>
      </c>
      <c r="H195" s="16">
        <f t="shared" ref="H195:H258" si="51">D195/D194-1</f>
        <v>-8.5271317829457294E-3</v>
      </c>
      <c r="I195" s="16">
        <f t="shared" ref="I195:I258" si="52">E195/E194-1</f>
        <v>-7.4081516013974058E-3</v>
      </c>
      <c r="J195" s="16">
        <f t="shared" ref="J195:J258" si="53">F195-I195</f>
        <v>4.0304578906631416E-3</v>
      </c>
      <c r="K195" s="16">
        <f t="shared" ref="K195:K258" si="54">G195-I195</f>
        <v>-2.8609483058095186E-3</v>
      </c>
      <c r="L195" s="16">
        <f t="shared" ref="L195:L258" si="55">H195-I195</f>
        <v>-1.1189801815483236E-3</v>
      </c>
      <c r="M195" s="15">
        <f t="shared" ref="M195:M258" si="56">M194*(1+F195)</f>
        <v>93.125867945966348</v>
      </c>
      <c r="N195" s="15">
        <f t="shared" ref="N195:N258" si="57">N194*(1+G195)</f>
        <v>97.973055725658313</v>
      </c>
      <c r="O195" s="15">
        <f t="shared" ref="O195:O258" si="58">O194*(1+H195)</f>
        <v>85.838926174496692</v>
      </c>
      <c r="P195" s="15">
        <f t="shared" ref="P195:P258" si="59">P194*(1+I195)</f>
        <v>103.21852198184594</v>
      </c>
      <c r="Q195" s="18">
        <f>MAX($M$2:M195)</f>
        <v>107.18343643479355</v>
      </c>
      <c r="R195" s="18">
        <f>MAX($N$2:N195)</f>
        <v>109.91426821800373</v>
      </c>
      <c r="S195" s="18">
        <f>MAX($O$2:O195)</f>
        <v>102.21476510067113</v>
      </c>
      <c r="T195" s="18">
        <f>MAX($P$2:P195)</f>
        <v>113.95712182117097</v>
      </c>
      <c r="U195" s="19">
        <f t="shared" si="45"/>
        <v>-0.13115429917550092</v>
      </c>
      <c r="V195" s="19">
        <f t="shared" si="46"/>
        <v>-0.10864114992478724</v>
      </c>
      <c r="W195" s="19">
        <f t="shared" si="47"/>
        <v>-0.16021011162179855</v>
      </c>
      <c r="X195" s="19">
        <f t="shared" si="48"/>
        <v>-9.4233687791595466E-2</v>
      </c>
    </row>
    <row r="196" spans="1:24" x14ac:dyDescent="0.55000000000000004">
      <c r="A196" s="14">
        <v>45438</v>
      </c>
      <c r="B196" s="15">
        <v>14354</v>
      </c>
      <c r="C196" s="15">
        <v>15862</v>
      </c>
      <c r="D196" s="15">
        <v>12510</v>
      </c>
      <c r="E196" s="15">
        <v>2079063.3</v>
      </c>
      <c r="F196" s="16">
        <f t="shared" si="49"/>
        <v>-2.7045346709143936E-2</v>
      </c>
      <c r="G196" s="16">
        <f t="shared" si="50"/>
        <v>-8.5630351896993639E-3</v>
      </c>
      <c r="H196" s="16">
        <f t="shared" si="51"/>
        <v>-2.1892103205629398E-2</v>
      </c>
      <c r="I196" s="16">
        <f t="shared" si="52"/>
        <v>-9.2537835202987084E-3</v>
      </c>
      <c r="J196" s="16">
        <f t="shared" si="53"/>
        <v>-1.7791563188845227E-2</v>
      </c>
      <c r="K196" s="16">
        <f t="shared" si="54"/>
        <v>6.9074833059934448E-4</v>
      </c>
      <c r="L196" s="16">
        <f t="shared" si="55"/>
        <v>-1.263831968533069E-2</v>
      </c>
      <c r="M196" s="15">
        <f t="shared" si="56"/>
        <v>90.607246559777735</v>
      </c>
      <c r="N196" s="15">
        <f t="shared" si="57"/>
        <v>97.134109001837118</v>
      </c>
      <c r="O196" s="15">
        <f t="shared" si="58"/>
        <v>83.959731543624201</v>
      </c>
      <c r="P196" s="15">
        <f t="shared" si="59"/>
        <v>102.26336012414075</v>
      </c>
      <c r="Q196" s="18">
        <f>MAX($M$2:M196)</f>
        <v>107.18343643479355</v>
      </c>
      <c r="R196" s="18">
        <f>MAX($N$2:N196)</f>
        <v>109.91426821800373</v>
      </c>
      <c r="S196" s="18">
        <f>MAX($O$2:O196)</f>
        <v>102.21476510067113</v>
      </c>
      <c r="T196" s="18">
        <f>MAX($P$2:P196)</f>
        <v>113.95712182117097</v>
      </c>
      <c r="U196" s="19">
        <f t="shared" si="45"/>
        <v>-0.1546525323910487</v>
      </c>
      <c r="V196" s="19">
        <f t="shared" si="46"/>
        <v>-0.11627388712463127</v>
      </c>
      <c r="W196" s="19">
        <f t="shared" si="47"/>
        <v>-0.17859487852921818</v>
      </c>
      <c r="X196" s="19">
        <f t="shared" si="48"/>
        <v>-0.10261545316475129</v>
      </c>
    </row>
    <row r="197" spans="1:24" x14ac:dyDescent="0.55000000000000004">
      <c r="A197" s="14">
        <v>45439</v>
      </c>
      <c r="B197" s="15">
        <v>14342</v>
      </c>
      <c r="C197" s="15">
        <v>15860</v>
      </c>
      <c r="D197" s="15">
        <v>12510</v>
      </c>
      <c r="E197" s="15">
        <v>2058132</v>
      </c>
      <c r="F197" s="16">
        <f t="shared" si="49"/>
        <v>-8.3600390135152303E-4</v>
      </c>
      <c r="G197" s="16">
        <f t="shared" si="50"/>
        <v>-1.2608750472831165E-4</v>
      </c>
      <c r="H197" s="16">
        <f t="shared" si="51"/>
        <v>0</v>
      </c>
      <c r="I197" s="16">
        <f t="shared" si="52"/>
        <v>-1.0067658834630011E-2</v>
      </c>
      <c r="J197" s="16">
        <f t="shared" si="53"/>
        <v>9.2316549332784881E-3</v>
      </c>
      <c r="K197" s="16">
        <f t="shared" si="54"/>
        <v>9.9415713299016994E-3</v>
      </c>
      <c r="L197" s="16">
        <f t="shared" si="55"/>
        <v>1.0067658834630011E-2</v>
      </c>
      <c r="M197" s="15">
        <f t="shared" si="56"/>
        <v>90.531498548163043</v>
      </c>
      <c r="N197" s="15">
        <f t="shared" si="57"/>
        <v>97.121861604409062</v>
      </c>
      <c r="O197" s="15">
        <f t="shared" si="58"/>
        <v>83.959731543624201</v>
      </c>
      <c r="P197" s="15">
        <f t="shared" si="59"/>
        <v>101.23380750312799</v>
      </c>
      <c r="Q197" s="18">
        <f>MAX($M$2:M197)</f>
        <v>107.18343643479355</v>
      </c>
      <c r="R197" s="18">
        <f>MAX($N$2:N197)</f>
        <v>109.91426821800373</v>
      </c>
      <c r="S197" s="18">
        <f>MAX($O$2:O197)</f>
        <v>102.21476510067113</v>
      </c>
      <c r="T197" s="18">
        <f>MAX($P$2:P197)</f>
        <v>113.95712182117097</v>
      </c>
      <c r="U197" s="19">
        <f t="shared" si="45"/>
        <v>-0.15535924617196739</v>
      </c>
      <c r="V197" s="19">
        <f t="shared" si="46"/>
        <v>-0.11638531394506701</v>
      </c>
      <c r="W197" s="19">
        <f t="shared" si="47"/>
        <v>-0.17859487852921818</v>
      </c>
      <c r="X197" s="19">
        <f t="shared" si="48"/>
        <v>-0.11165001462575763</v>
      </c>
    </row>
    <row r="198" spans="1:24" x14ac:dyDescent="0.55000000000000004">
      <c r="A198" s="14">
        <v>45440</v>
      </c>
      <c r="B198" s="15">
        <v>14762</v>
      </c>
      <c r="C198" s="15">
        <v>16056</v>
      </c>
      <c r="D198" s="15">
        <v>12710</v>
      </c>
      <c r="E198" s="15">
        <v>2069875.5</v>
      </c>
      <c r="F198" s="16">
        <f t="shared" si="49"/>
        <v>2.928461860270537E-2</v>
      </c>
      <c r="G198" s="16">
        <f t="shared" si="50"/>
        <v>1.2358133669609028E-2</v>
      </c>
      <c r="H198" s="16">
        <f t="shared" si="51"/>
        <v>1.5987210231814597E-2</v>
      </c>
      <c r="I198" s="16">
        <f t="shared" si="52"/>
        <v>5.7059022453369579E-3</v>
      </c>
      <c r="J198" s="16">
        <f t="shared" si="53"/>
        <v>2.3578716357368412E-2</v>
      </c>
      <c r="K198" s="16">
        <f t="shared" si="54"/>
        <v>6.6522314242720704E-3</v>
      </c>
      <c r="L198" s="16">
        <f t="shared" si="55"/>
        <v>1.0281307986477639E-2</v>
      </c>
      <c r="M198" s="15">
        <f t="shared" si="56"/>
        <v>93.182678954677371</v>
      </c>
      <c r="N198" s="15">
        <f t="shared" si="57"/>
        <v>98.322106552357624</v>
      </c>
      <c r="O198" s="15">
        <f t="shared" si="58"/>
        <v>85.302013422818831</v>
      </c>
      <c r="P198" s="15">
        <f t="shared" si="59"/>
        <v>101.8114377126641</v>
      </c>
      <c r="Q198" s="18">
        <f>MAX($M$2:M198)</f>
        <v>107.18343643479355</v>
      </c>
      <c r="R198" s="18">
        <f>MAX($N$2:N198)</f>
        <v>109.91426821800373</v>
      </c>
      <c r="S198" s="18">
        <f>MAX($O$2:O198)</f>
        <v>102.21476510067113</v>
      </c>
      <c r="T198" s="18">
        <f>MAX($P$2:P198)</f>
        <v>113.95712182117097</v>
      </c>
      <c r="U198" s="19">
        <f t="shared" si="45"/>
        <v>-0.13062426383981185</v>
      </c>
      <c r="V198" s="19">
        <f t="shared" si="46"/>
        <v>-0.10546548554237045</v>
      </c>
      <c r="W198" s="19">
        <f t="shared" si="47"/>
        <v>-0.16546290216677562</v>
      </c>
      <c r="X198" s="19">
        <f t="shared" si="48"/>
        <v>-0.10658117644956566</v>
      </c>
    </row>
    <row r="199" spans="1:24" x14ac:dyDescent="0.55000000000000004">
      <c r="A199" s="14">
        <v>45441</v>
      </c>
      <c r="B199" s="15">
        <v>15028</v>
      </c>
      <c r="C199" s="15">
        <v>16138</v>
      </c>
      <c r="D199" s="15">
        <v>12890</v>
      </c>
      <c r="E199" s="15">
        <v>2086080.2</v>
      </c>
      <c r="F199" s="16">
        <f t="shared" si="49"/>
        <v>1.801923858555754E-2</v>
      </c>
      <c r="G199" s="16">
        <f t="shared" si="50"/>
        <v>5.1071250622820585E-3</v>
      </c>
      <c r="H199" s="16">
        <f t="shared" si="51"/>
        <v>1.4162077104642012E-2</v>
      </c>
      <c r="I199" s="16">
        <f t="shared" si="52"/>
        <v>7.8288283522365276E-3</v>
      </c>
      <c r="J199" s="16">
        <f t="shared" si="53"/>
        <v>1.0190410233321012E-2</v>
      </c>
      <c r="K199" s="16">
        <f t="shared" si="54"/>
        <v>-2.7217032899544691E-3</v>
      </c>
      <c r="L199" s="16">
        <f t="shared" si="55"/>
        <v>6.3332487524054848E-3</v>
      </c>
      <c r="M199" s="15">
        <f t="shared" si="56"/>
        <v>94.861759878803113</v>
      </c>
      <c r="N199" s="15">
        <f t="shared" si="57"/>
        <v>98.824249846907534</v>
      </c>
      <c r="O199" s="15">
        <f t="shared" si="58"/>
        <v>86.510067114093999</v>
      </c>
      <c r="P199" s="15">
        <f t="shared" si="59"/>
        <v>102.60850198281096</v>
      </c>
      <c r="Q199" s="18">
        <f>MAX($M$2:M199)</f>
        <v>107.18343643479355</v>
      </c>
      <c r="R199" s="18">
        <f>MAX($N$2:N199)</f>
        <v>109.91426821800373</v>
      </c>
      <c r="S199" s="18">
        <f>MAX($O$2:O199)</f>
        <v>102.21476510067113</v>
      </c>
      <c r="T199" s="18">
        <f>MAX($P$2:P199)</f>
        <v>113.95712182117097</v>
      </c>
      <c r="U199" s="19">
        <f t="shared" si="45"/>
        <v>-0.11495877502944674</v>
      </c>
      <c r="V199" s="19">
        <f t="shared" si="46"/>
        <v>-0.10089698590450757</v>
      </c>
      <c r="W199" s="19">
        <f t="shared" si="47"/>
        <v>-0.15364412344057732</v>
      </c>
      <c r="X199" s="19">
        <f t="shared" si="48"/>
        <v>-9.9586753833332264E-2</v>
      </c>
    </row>
    <row r="200" spans="1:24" x14ac:dyDescent="0.55000000000000004">
      <c r="A200" s="14">
        <v>45444</v>
      </c>
      <c r="B200" s="15">
        <v>14767</v>
      </c>
      <c r="C200" s="15">
        <v>16150</v>
      </c>
      <c r="D200" s="15">
        <v>12840</v>
      </c>
      <c r="E200" s="15">
        <v>2094082.2</v>
      </c>
      <c r="F200" s="16">
        <f t="shared" si="49"/>
        <v>-1.7367580516369441E-2</v>
      </c>
      <c r="G200" s="16">
        <f t="shared" si="50"/>
        <v>7.4358656586936966E-4</v>
      </c>
      <c r="H200" s="16">
        <f t="shared" si="51"/>
        <v>-3.8789759503491394E-3</v>
      </c>
      <c r="I200" s="16">
        <f t="shared" si="52"/>
        <v>3.835902378058087E-3</v>
      </c>
      <c r="J200" s="16">
        <f t="shared" si="53"/>
        <v>-2.1203482894427528E-2</v>
      </c>
      <c r="K200" s="16">
        <f t="shared" si="54"/>
        <v>-3.0923158121887173E-3</v>
      </c>
      <c r="L200" s="16">
        <f t="shared" si="55"/>
        <v>-7.7148783284072264E-3</v>
      </c>
      <c r="M200" s="15">
        <f t="shared" si="56"/>
        <v>93.214240626183496</v>
      </c>
      <c r="N200" s="15">
        <f t="shared" si="57"/>
        <v>98.897734231475809</v>
      </c>
      <c r="O200" s="15">
        <f t="shared" si="58"/>
        <v>86.174496644295346</v>
      </c>
      <c r="P200" s="15">
        <f t="shared" si="59"/>
        <v>103.00209817957581</v>
      </c>
      <c r="Q200" s="18">
        <f>MAX($M$2:M200)</f>
        <v>107.18343643479355</v>
      </c>
      <c r="R200" s="18">
        <f>MAX($N$2:N200)</f>
        <v>109.91426821800373</v>
      </c>
      <c r="S200" s="18">
        <f>MAX($O$2:O200)</f>
        <v>102.21476510067113</v>
      </c>
      <c r="T200" s="18">
        <f>MAX($P$2:P200)</f>
        <v>113.95712182117097</v>
      </c>
      <c r="U200" s="19">
        <f t="shared" si="45"/>
        <v>-0.13032979976442904</v>
      </c>
      <c r="V200" s="19">
        <f t="shared" si="46"/>
        <v>-0.10022842498189355</v>
      </c>
      <c r="W200" s="19">
        <f t="shared" si="47"/>
        <v>-0.15692711753118793</v>
      </c>
      <c r="X200" s="19">
        <f t="shared" si="48"/>
        <v>-9.6132856521126464E-2</v>
      </c>
    </row>
    <row r="201" spans="1:24" x14ac:dyDescent="0.55000000000000004">
      <c r="A201" s="14">
        <v>45445</v>
      </c>
      <c r="B201" s="15">
        <v>14680</v>
      </c>
      <c r="C201" s="15">
        <v>16085</v>
      </c>
      <c r="D201" s="15">
        <v>12900</v>
      </c>
      <c r="E201" s="15">
        <v>2087686.4</v>
      </c>
      <c r="F201" s="16">
        <f t="shared" si="49"/>
        <v>-5.8915148642242343E-3</v>
      </c>
      <c r="G201" s="16">
        <f t="shared" si="50"/>
        <v>-4.024767801857565E-3</v>
      </c>
      <c r="H201" s="16">
        <f t="shared" si="51"/>
        <v>4.6728971962617383E-3</v>
      </c>
      <c r="I201" s="16">
        <f t="shared" si="52"/>
        <v>-3.054225856081505E-3</v>
      </c>
      <c r="J201" s="16">
        <f t="shared" si="53"/>
        <v>-2.8372890081427293E-3</v>
      </c>
      <c r="K201" s="16">
        <f t="shared" si="54"/>
        <v>-9.7054194577606001E-4</v>
      </c>
      <c r="L201" s="16">
        <f t="shared" si="55"/>
        <v>7.7271230523432433E-3</v>
      </c>
      <c r="M201" s="15">
        <f t="shared" si="56"/>
        <v>92.665067541976967</v>
      </c>
      <c r="N201" s="15">
        <f t="shared" si="57"/>
        <v>98.499693815064305</v>
      </c>
      <c r="O201" s="15">
        <f t="shared" si="58"/>
        <v>86.577181208053744</v>
      </c>
      <c r="P201" s="15">
        <f t="shared" si="59"/>
        <v>102.68750650808511</v>
      </c>
      <c r="Q201" s="18">
        <f>MAX($M$2:M201)</f>
        <v>107.18343643479355</v>
      </c>
      <c r="R201" s="18">
        <f>MAX($N$2:N201)</f>
        <v>109.91426821800373</v>
      </c>
      <c r="S201" s="18">
        <f>MAX($O$2:O201)</f>
        <v>102.21476510067113</v>
      </c>
      <c r="T201" s="18">
        <f>MAX($P$2:P201)</f>
        <v>113.95712182117097</v>
      </c>
      <c r="U201" s="19">
        <f t="shared" si="45"/>
        <v>-0.1354534746760897</v>
      </c>
      <c r="V201" s="19">
        <f t="shared" si="46"/>
        <v>-0.10384979664605309</v>
      </c>
      <c r="W201" s="19">
        <f t="shared" si="47"/>
        <v>-0.15298752462245502</v>
      </c>
      <c r="X201" s="19">
        <f t="shared" si="48"/>
        <v>-9.8893470921202153E-2</v>
      </c>
    </row>
    <row r="202" spans="1:24" x14ac:dyDescent="0.55000000000000004">
      <c r="A202" s="14">
        <v>45448</v>
      </c>
      <c r="B202" s="15">
        <v>14574</v>
      </c>
      <c r="C202" s="15">
        <v>16026</v>
      </c>
      <c r="D202" s="15">
        <v>12750</v>
      </c>
      <c r="E202" s="15">
        <v>2082119</v>
      </c>
      <c r="F202" s="16">
        <f t="shared" si="49"/>
        <v>-7.2207084468665084E-3</v>
      </c>
      <c r="G202" s="16">
        <f t="shared" si="50"/>
        <v>-3.6680136773391547E-3</v>
      </c>
      <c r="H202" s="16">
        <f t="shared" si="51"/>
        <v>-1.1627906976744207E-2</v>
      </c>
      <c r="I202" s="16">
        <f t="shared" si="52"/>
        <v>-2.6667798381978525E-3</v>
      </c>
      <c r="J202" s="16">
        <f t="shared" si="53"/>
        <v>-4.5539286086686559E-3</v>
      </c>
      <c r="K202" s="16">
        <f t="shared" si="54"/>
        <v>-1.0012338391413023E-3</v>
      </c>
      <c r="L202" s="16">
        <f t="shared" si="55"/>
        <v>-8.9611271385463542E-3</v>
      </c>
      <c r="M202" s="15">
        <f t="shared" si="56"/>
        <v>91.995960106047164</v>
      </c>
      <c r="N202" s="15">
        <f t="shared" si="57"/>
        <v>98.138395590936923</v>
      </c>
      <c r="O202" s="15">
        <f t="shared" si="58"/>
        <v>85.570469798657768</v>
      </c>
      <c r="P202" s="15">
        <f t="shared" si="59"/>
        <v>102.41366153609454</v>
      </c>
      <c r="Q202" s="18">
        <f>MAX($M$2:M202)</f>
        <v>107.18343643479355</v>
      </c>
      <c r="R202" s="18">
        <f>MAX($N$2:N202)</f>
        <v>109.91426821800373</v>
      </c>
      <c r="S202" s="18">
        <f>MAX($O$2:O202)</f>
        <v>102.21476510067113</v>
      </c>
      <c r="T202" s="18">
        <f>MAX($P$2:P202)</f>
        <v>113.95712182117097</v>
      </c>
      <c r="U202" s="19">
        <f t="shared" si="45"/>
        <v>-0.14169611307420515</v>
      </c>
      <c r="V202" s="19">
        <f t="shared" si="46"/>
        <v>-0.10713688784890574</v>
      </c>
      <c r="W202" s="19">
        <f t="shared" si="47"/>
        <v>-0.16283650689428697</v>
      </c>
      <c r="X202" s="19">
        <f t="shared" si="48"/>
        <v>-0.10129652364501796</v>
      </c>
    </row>
    <row r="203" spans="1:24" x14ac:dyDescent="0.55000000000000004">
      <c r="A203" s="14">
        <v>45451</v>
      </c>
      <c r="B203" s="15">
        <v>14311</v>
      </c>
      <c r="C203" s="15">
        <v>16026</v>
      </c>
      <c r="D203" s="15">
        <v>12650</v>
      </c>
      <c r="E203" s="15">
        <v>2064389.5</v>
      </c>
      <c r="F203" s="16">
        <f t="shared" si="49"/>
        <v>-1.8045835048716929E-2</v>
      </c>
      <c r="G203" s="16">
        <f t="shared" si="50"/>
        <v>0</v>
      </c>
      <c r="H203" s="16">
        <f t="shared" si="51"/>
        <v>-7.8431372549019329E-3</v>
      </c>
      <c r="I203" s="16">
        <f t="shared" si="52"/>
        <v>-8.515123295066207E-3</v>
      </c>
      <c r="J203" s="16">
        <f t="shared" si="53"/>
        <v>-9.5307117536507224E-3</v>
      </c>
      <c r="K203" s="16">
        <f t="shared" si="54"/>
        <v>8.515123295066207E-3</v>
      </c>
      <c r="L203" s="16">
        <f t="shared" si="55"/>
        <v>6.719860401642741E-4</v>
      </c>
      <c r="M203" s="15">
        <f t="shared" si="56"/>
        <v>90.335816184825092</v>
      </c>
      <c r="N203" s="15">
        <f t="shared" si="57"/>
        <v>98.138395590936923</v>
      </c>
      <c r="O203" s="15">
        <f t="shared" si="58"/>
        <v>84.899328859060461</v>
      </c>
      <c r="P203" s="15">
        <f t="shared" si="59"/>
        <v>101.54159658101551</v>
      </c>
      <c r="Q203" s="18">
        <f>MAX($M$2:M203)</f>
        <v>107.18343643479355</v>
      </c>
      <c r="R203" s="18">
        <f>MAX($N$2:N203)</f>
        <v>109.91426821800373</v>
      </c>
      <c r="S203" s="18">
        <f>MAX($O$2:O203)</f>
        <v>102.21476510067113</v>
      </c>
      <c r="T203" s="18">
        <f>MAX($P$2:P203)</f>
        <v>113.95712182117097</v>
      </c>
      <c r="U203" s="19">
        <f t="shared" si="45"/>
        <v>-0.15718492343934065</v>
      </c>
      <c r="V203" s="19">
        <f t="shared" si="46"/>
        <v>-0.10713688784890574</v>
      </c>
      <c r="W203" s="19">
        <f t="shared" si="47"/>
        <v>-0.1694024950755082</v>
      </c>
      <c r="X203" s="19">
        <f t="shared" si="48"/>
        <v>-0.10894909455188528</v>
      </c>
    </row>
    <row r="204" spans="1:24" x14ac:dyDescent="0.55000000000000004">
      <c r="A204" s="14">
        <v>45452</v>
      </c>
      <c r="B204" s="15">
        <v>14399</v>
      </c>
      <c r="C204" s="15">
        <v>16096</v>
      </c>
      <c r="D204" s="15">
        <v>12600</v>
      </c>
      <c r="E204" s="15">
        <v>2061897.1</v>
      </c>
      <c r="F204" s="16">
        <f t="shared" si="49"/>
        <v>6.1491160645656961E-3</v>
      </c>
      <c r="G204" s="16">
        <f t="shared" si="50"/>
        <v>4.3679021589917433E-3</v>
      </c>
      <c r="H204" s="16">
        <f t="shared" si="51"/>
        <v>-3.9525691699604515E-3</v>
      </c>
      <c r="I204" s="16">
        <f t="shared" si="52"/>
        <v>-1.2073303027358984E-3</v>
      </c>
      <c r="J204" s="16">
        <f t="shared" si="53"/>
        <v>7.3564463673015945E-3</v>
      </c>
      <c r="K204" s="16">
        <f t="shared" si="54"/>
        <v>5.5752324617276416E-3</v>
      </c>
      <c r="L204" s="16">
        <f t="shared" si="55"/>
        <v>-2.7452388672245531E-3</v>
      </c>
      <c r="M204" s="15">
        <f t="shared" si="56"/>
        <v>90.891301603332849</v>
      </c>
      <c r="N204" s="15">
        <f t="shared" si="57"/>
        <v>98.567054500918559</v>
      </c>
      <c r="O204" s="15">
        <f t="shared" si="58"/>
        <v>84.563758389261807</v>
      </c>
      <c r="P204" s="15">
        <f t="shared" si="59"/>
        <v>101.41900233447507</v>
      </c>
      <c r="Q204" s="18">
        <f>MAX($M$2:M204)</f>
        <v>107.18343643479355</v>
      </c>
      <c r="R204" s="18">
        <f>MAX($N$2:N204)</f>
        <v>109.91426821800373</v>
      </c>
      <c r="S204" s="18">
        <f>MAX($O$2:O204)</f>
        <v>102.21476510067113</v>
      </c>
      <c r="T204" s="18">
        <f>MAX($P$2:P204)</f>
        <v>113.95712182117097</v>
      </c>
      <c r="U204" s="19">
        <f t="shared" si="45"/>
        <v>-0.15200235571260334</v>
      </c>
      <c r="V204" s="19">
        <f t="shared" si="46"/>
        <v>-0.10323694913365689</v>
      </c>
      <c r="W204" s="19">
        <f t="shared" si="47"/>
        <v>-0.17268548916611881</v>
      </c>
      <c r="X204" s="19">
        <f t="shared" si="48"/>
        <v>-0.11002488731131299</v>
      </c>
    </row>
    <row r="205" spans="1:24" x14ac:dyDescent="0.55000000000000004">
      <c r="A205" s="14">
        <v>45453</v>
      </c>
      <c r="B205" s="15">
        <v>14687</v>
      </c>
      <c r="C205" s="15">
        <v>16197</v>
      </c>
      <c r="D205" s="15">
        <v>12900</v>
      </c>
      <c r="E205" s="15">
        <v>2078090.7</v>
      </c>
      <c r="F205" s="16">
        <f t="shared" si="49"/>
        <v>2.0001388985346313E-2</v>
      </c>
      <c r="G205" s="16">
        <f t="shared" si="50"/>
        <v>6.2748508946322001E-3</v>
      </c>
      <c r="H205" s="16">
        <f t="shared" si="51"/>
        <v>2.3809523809523725E-2</v>
      </c>
      <c r="I205" s="16">
        <f t="shared" si="52"/>
        <v>7.8537381909116188E-3</v>
      </c>
      <c r="J205" s="16">
        <f t="shared" si="53"/>
        <v>1.2147650794434695E-2</v>
      </c>
      <c r="K205" s="16">
        <f t="shared" si="54"/>
        <v>-1.5788872962794187E-3</v>
      </c>
      <c r="L205" s="16">
        <f t="shared" si="55"/>
        <v>1.5955785618612106E-2</v>
      </c>
      <c r="M205" s="15">
        <f t="shared" si="56"/>
        <v>92.709253882085534</v>
      </c>
      <c r="N205" s="15">
        <f t="shared" si="57"/>
        <v>99.185548071034901</v>
      </c>
      <c r="O205" s="15">
        <f t="shared" si="58"/>
        <v>86.577181208053744</v>
      </c>
      <c r="P205" s="15">
        <f t="shared" si="59"/>
        <v>102.21552062639348</v>
      </c>
      <c r="Q205" s="18">
        <f>MAX($M$2:M205)</f>
        <v>107.18343643479355</v>
      </c>
      <c r="R205" s="18">
        <f>MAX($N$2:N205)</f>
        <v>109.91426821800373</v>
      </c>
      <c r="S205" s="18">
        <f>MAX($O$2:O205)</f>
        <v>102.21476510067113</v>
      </c>
      <c r="T205" s="18">
        <f>MAX($P$2:P205)</f>
        <v>113.95712182117097</v>
      </c>
      <c r="U205" s="19">
        <f t="shared" si="45"/>
        <v>-0.13504122497055382</v>
      </c>
      <c r="V205" s="19">
        <f t="shared" si="46"/>
        <v>-9.7609894701655153E-2</v>
      </c>
      <c r="W205" s="19">
        <f t="shared" si="47"/>
        <v>-0.15298752462245502</v>
      </c>
      <c r="X205" s="19">
        <f t="shared" si="48"/>
        <v>-0.10303525577982908</v>
      </c>
    </row>
    <row r="206" spans="1:24" x14ac:dyDescent="0.55000000000000004">
      <c r="A206" s="14">
        <v>45454</v>
      </c>
      <c r="B206" s="15">
        <v>14493</v>
      </c>
      <c r="C206" s="15">
        <v>16073</v>
      </c>
      <c r="D206" s="15">
        <v>12780</v>
      </c>
      <c r="E206" s="15">
        <v>2081296.9</v>
      </c>
      <c r="F206" s="16">
        <f t="shared" si="49"/>
        <v>-1.3208960305031714E-2</v>
      </c>
      <c r="G206" s="16">
        <f t="shared" si="50"/>
        <v>-7.6557387170463898E-3</v>
      </c>
      <c r="H206" s="16">
        <f t="shared" si="51"/>
        <v>-9.302325581395321E-3</v>
      </c>
      <c r="I206" s="16">
        <f t="shared" si="52"/>
        <v>1.5428585479930756E-3</v>
      </c>
      <c r="J206" s="16">
        <f t="shared" si="53"/>
        <v>-1.475181885302479E-2</v>
      </c>
      <c r="K206" s="16">
        <f t="shared" si="54"/>
        <v>-9.1985972650394654E-3</v>
      </c>
      <c r="L206" s="16">
        <f t="shared" si="55"/>
        <v>-1.0845184129388397E-2</v>
      </c>
      <c r="M206" s="15">
        <f t="shared" si="56"/>
        <v>91.484661027647959</v>
      </c>
      <c r="N206" s="15">
        <f t="shared" si="57"/>
        <v>98.426209430496016</v>
      </c>
      <c r="O206" s="15">
        <f t="shared" si="58"/>
        <v>85.771812080536961</v>
      </c>
      <c r="P206" s="15">
        <f t="shared" si="59"/>
        <v>102.37322471612949</v>
      </c>
      <c r="Q206" s="18">
        <f>MAX($M$2:M206)</f>
        <v>107.18343643479355</v>
      </c>
      <c r="R206" s="18">
        <f>MAX($N$2:N206)</f>
        <v>109.91426821800373</v>
      </c>
      <c r="S206" s="18">
        <f>MAX($O$2:O206)</f>
        <v>102.21476510067113</v>
      </c>
      <c r="T206" s="18">
        <f>MAX($P$2:P206)</f>
        <v>113.95712182117097</v>
      </c>
      <c r="U206" s="19">
        <f t="shared" si="45"/>
        <v>-0.14646643109540669</v>
      </c>
      <c r="V206" s="19">
        <f t="shared" si="46"/>
        <v>-0.10451835756866723</v>
      </c>
      <c r="W206" s="19">
        <f t="shared" si="47"/>
        <v>-0.16086671043992062</v>
      </c>
      <c r="X206" s="19">
        <f t="shared" si="48"/>
        <v>-0.10165136605696046</v>
      </c>
    </row>
    <row r="207" spans="1:24" x14ac:dyDescent="0.55000000000000004">
      <c r="A207" s="14">
        <v>45455</v>
      </c>
      <c r="B207" s="15">
        <v>14520</v>
      </c>
      <c r="C207" s="15">
        <v>16042</v>
      </c>
      <c r="D207" s="15">
        <v>12700</v>
      </c>
      <c r="E207" s="15">
        <v>2075720.5</v>
      </c>
      <c r="F207" s="16">
        <f t="shared" si="49"/>
        <v>1.8629683295383614E-3</v>
      </c>
      <c r="G207" s="16">
        <f t="shared" si="50"/>
        <v>-1.9287003048590323E-3</v>
      </c>
      <c r="H207" s="16">
        <f t="shared" si="51"/>
        <v>-6.2597809076682109E-3</v>
      </c>
      <c r="I207" s="16">
        <f t="shared" si="52"/>
        <v>-2.6792909747762605E-3</v>
      </c>
      <c r="J207" s="16">
        <f t="shared" si="53"/>
        <v>4.542259304314622E-3</v>
      </c>
      <c r="K207" s="16">
        <f t="shared" si="54"/>
        <v>7.5059066991722823E-4</v>
      </c>
      <c r="L207" s="16">
        <f t="shared" si="55"/>
        <v>-3.5804899328919504E-3</v>
      </c>
      <c r="M207" s="15">
        <f t="shared" si="56"/>
        <v>91.655094053781013</v>
      </c>
      <c r="N207" s="15">
        <f t="shared" si="57"/>
        <v>98.236374770361294</v>
      </c>
      <c r="O207" s="15">
        <f t="shared" si="58"/>
        <v>85.234899328859115</v>
      </c>
      <c r="P207" s="15">
        <f t="shared" si="59"/>
        <v>102.09893705908881</v>
      </c>
      <c r="Q207" s="18">
        <f>MAX($M$2:M207)</f>
        <v>107.18343643479355</v>
      </c>
      <c r="R207" s="18">
        <f>MAX($N$2:N207)</f>
        <v>109.91426821800373</v>
      </c>
      <c r="S207" s="18">
        <f>MAX($O$2:O207)</f>
        <v>102.21476510067113</v>
      </c>
      <c r="T207" s="18">
        <f>MAX($P$2:P207)</f>
        <v>113.95712182117097</v>
      </c>
      <c r="U207" s="19">
        <f t="shared" si="45"/>
        <v>-0.14487632508833959</v>
      </c>
      <c r="V207" s="19">
        <f t="shared" si="46"/>
        <v>-0.10624547328542022</v>
      </c>
      <c r="W207" s="19">
        <f t="shared" si="47"/>
        <v>-0.16611950098489758</v>
      </c>
      <c r="X207" s="19">
        <f t="shared" si="48"/>
        <v>-0.10405830344408673</v>
      </c>
    </row>
    <row r="208" spans="1:24" x14ac:dyDescent="0.55000000000000004">
      <c r="A208" s="14">
        <v>45458</v>
      </c>
      <c r="B208" s="15">
        <v>14297</v>
      </c>
      <c r="C208" s="15">
        <v>15956</v>
      </c>
      <c r="D208" s="15">
        <v>12620</v>
      </c>
      <c r="E208" s="15">
        <v>2061671.5</v>
      </c>
      <c r="F208" s="16">
        <f t="shared" si="49"/>
        <v>-1.5358126721763066E-2</v>
      </c>
      <c r="G208" s="16">
        <f t="shared" si="50"/>
        <v>-5.3609275651415045E-3</v>
      </c>
      <c r="H208" s="16">
        <f t="shared" si="51"/>
        <v>-6.2992125984252523E-3</v>
      </c>
      <c r="I208" s="16">
        <f t="shared" si="52"/>
        <v>-6.7682522767396058E-3</v>
      </c>
      <c r="J208" s="16">
        <f t="shared" si="53"/>
        <v>-8.5898744450234599E-3</v>
      </c>
      <c r="K208" s="16">
        <f t="shared" si="54"/>
        <v>1.4073247115981014E-3</v>
      </c>
      <c r="L208" s="16">
        <f t="shared" si="55"/>
        <v>4.6903967831435356E-4</v>
      </c>
      <c r="M208" s="15">
        <f t="shared" si="56"/>
        <v>90.247443504607929</v>
      </c>
      <c r="N208" s="15">
        <f t="shared" si="57"/>
        <v>97.709736680955288</v>
      </c>
      <c r="O208" s="15">
        <f t="shared" si="58"/>
        <v>84.697986577181254</v>
      </c>
      <c r="P208" s="15">
        <f t="shared" si="59"/>
        <v>101.40790569588594</v>
      </c>
      <c r="Q208" s="18">
        <f>MAX($M$2:M208)</f>
        <v>107.18343643479355</v>
      </c>
      <c r="R208" s="18">
        <f>MAX($N$2:N208)</f>
        <v>109.91426821800373</v>
      </c>
      <c r="S208" s="18">
        <f>MAX($O$2:O208)</f>
        <v>102.21476510067113</v>
      </c>
      <c r="T208" s="18">
        <f>MAX($P$2:P208)</f>
        <v>113.95712182117097</v>
      </c>
      <c r="U208" s="19">
        <f t="shared" si="45"/>
        <v>-0.15800942285041264</v>
      </c>
      <c r="V208" s="19">
        <f t="shared" si="46"/>
        <v>-0.11103682656415448</v>
      </c>
      <c r="W208" s="19">
        <f t="shared" si="47"/>
        <v>-0.17137229152987465</v>
      </c>
      <c r="X208" s="19">
        <f t="shared" si="48"/>
        <v>-0.11012226287162719</v>
      </c>
    </row>
    <row r="209" spans="1:24" x14ac:dyDescent="0.55000000000000004">
      <c r="A209" s="14">
        <v>45459</v>
      </c>
      <c r="B209" s="15">
        <v>14180</v>
      </c>
      <c r="C209" s="15">
        <v>15800</v>
      </c>
      <c r="D209" s="15">
        <v>12600</v>
      </c>
      <c r="E209" s="15">
        <v>2045317.9</v>
      </c>
      <c r="F209" s="16">
        <f t="shared" si="49"/>
        <v>-8.1835350073441449E-3</v>
      </c>
      <c r="G209" s="16">
        <f t="shared" si="50"/>
        <v>-9.7768864377036913E-3</v>
      </c>
      <c r="H209" s="16">
        <f t="shared" si="51"/>
        <v>-1.5847860538826808E-3</v>
      </c>
      <c r="I209" s="16">
        <f t="shared" si="52"/>
        <v>-7.9322045243386263E-3</v>
      </c>
      <c r="J209" s="16">
        <f t="shared" si="53"/>
        <v>-2.5133048300551852E-4</v>
      </c>
      <c r="K209" s="16">
        <f t="shared" si="54"/>
        <v>-1.8446819133650649E-3</v>
      </c>
      <c r="L209" s="16">
        <f t="shared" si="55"/>
        <v>6.3474184704559455E-3</v>
      </c>
      <c r="M209" s="15">
        <f t="shared" si="56"/>
        <v>89.508900391364662</v>
      </c>
      <c r="N209" s="15">
        <f t="shared" si="57"/>
        <v>96.754439681567661</v>
      </c>
      <c r="O209" s="15">
        <f t="shared" si="58"/>
        <v>84.563758389261793</v>
      </c>
      <c r="P209" s="15">
        <f t="shared" si="59"/>
        <v>100.60351744752133</v>
      </c>
      <c r="Q209" s="18">
        <f>MAX($M$2:M209)</f>
        <v>107.18343643479355</v>
      </c>
      <c r="R209" s="18">
        <f>MAX($N$2:N209)</f>
        <v>109.91426821800373</v>
      </c>
      <c r="S209" s="18">
        <f>MAX($O$2:O209)</f>
        <v>102.21476510067113</v>
      </c>
      <c r="T209" s="18">
        <f>MAX($P$2:P209)</f>
        <v>113.95712182117097</v>
      </c>
      <c r="U209" s="19">
        <f t="shared" si="45"/>
        <v>-0.16489988221437013</v>
      </c>
      <c r="V209" s="19">
        <f t="shared" si="46"/>
        <v>-0.11972811855813748</v>
      </c>
      <c r="W209" s="19">
        <f t="shared" si="47"/>
        <v>-0.17268548916611892</v>
      </c>
      <c r="X209" s="19">
        <f t="shared" si="48"/>
        <v>-0.11718095508418513</v>
      </c>
    </row>
    <row r="210" spans="1:24" x14ac:dyDescent="0.55000000000000004">
      <c r="A210" s="14">
        <v>45461</v>
      </c>
      <c r="B210" s="15">
        <v>14221</v>
      </c>
      <c r="C210" s="15">
        <v>15833</v>
      </c>
      <c r="D210" s="15">
        <v>12580</v>
      </c>
      <c r="E210" s="15">
        <v>2036364.6</v>
      </c>
      <c r="F210" s="16">
        <f t="shared" si="49"/>
        <v>2.891396332863172E-3</v>
      </c>
      <c r="G210" s="16">
        <f t="shared" si="50"/>
        <v>2.0886075949366756E-3</v>
      </c>
      <c r="H210" s="16">
        <f t="shared" si="51"/>
        <v>-1.5873015873015817E-3</v>
      </c>
      <c r="I210" s="16">
        <f t="shared" si="52"/>
        <v>-4.3774613227605119E-3</v>
      </c>
      <c r="J210" s="16">
        <f t="shared" si="53"/>
        <v>7.2688576556236839E-3</v>
      </c>
      <c r="K210" s="16">
        <f t="shared" si="54"/>
        <v>6.4660689176971875E-3</v>
      </c>
      <c r="L210" s="16">
        <f t="shared" si="55"/>
        <v>2.7901597354589303E-3</v>
      </c>
      <c r="M210" s="15">
        <f t="shared" si="56"/>
        <v>89.767706097714864</v>
      </c>
      <c r="N210" s="15">
        <f t="shared" si="57"/>
        <v>96.956521739130423</v>
      </c>
      <c r="O210" s="15">
        <f t="shared" si="58"/>
        <v>84.429530201342331</v>
      </c>
      <c r="P210" s="15">
        <f t="shared" si="59"/>
        <v>100.16312944096114</v>
      </c>
      <c r="Q210" s="18">
        <f>MAX($M$2:M210)</f>
        <v>107.18343643479355</v>
      </c>
      <c r="R210" s="18">
        <f>MAX($N$2:N210)</f>
        <v>109.91426821800373</v>
      </c>
      <c r="S210" s="18">
        <f>MAX($O$2:O210)</f>
        <v>102.21476510067113</v>
      </c>
      <c r="T210" s="18">
        <f>MAX($P$2:P210)</f>
        <v>113.95712182117097</v>
      </c>
      <c r="U210" s="19">
        <f t="shared" si="45"/>
        <v>-0.16248527679623126</v>
      </c>
      <c r="V210" s="19">
        <f t="shared" si="46"/>
        <v>-0.11788957602094874</v>
      </c>
      <c r="W210" s="19">
        <f t="shared" si="47"/>
        <v>-0.17399868680236319</v>
      </c>
      <c r="X210" s="19">
        <f t="shared" si="48"/>
        <v>-0.12104546130830041</v>
      </c>
    </row>
    <row r="211" spans="1:24" x14ac:dyDescent="0.55000000000000004">
      <c r="A211" s="14">
        <v>45462</v>
      </c>
      <c r="B211" s="15">
        <v>14422</v>
      </c>
      <c r="C211" s="15">
        <v>15932</v>
      </c>
      <c r="D211" s="15">
        <v>12650</v>
      </c>
      <c r="E211" s="15">
        <v>2043980.4</v>
      </c>
      <c r="F211" s="16">
        <f t="shared" si="49"/>
        <v>1.4134027142957528E-2</v>
      </c>
      <c r="G211" s="16">
        <f t="shared" si="50"/>
        <v>6.2527632160676028E-3</v>
      </c>
      <c r="H211" s="16">
        <f t="shared" si="51"/>
        <v>5.56438791732905E-3</v>
      </c>
      <c r="I211" s="16">
        <f t="shared" si="52"/>
        <v>3.7399000159401563E-3</v>
      </c>
      <c r="J211" s="16">
        <f t="shared" si="53"/>
        <v>1.0394127127017372E-2</v>
      </c>
      <c r="K211" s="16">
        <f t="shared" si="54"/>
        <v>2.5128632001274465E-3</v>
      </c>
      <c r="L211" s="16">
        <f t="shared" si="55"/>
        <v>1.8244879013888937E-3</v>
      </c>
      <c r="M211" s="15">
        <f t="shared" si="56"/>
        <v>91.036485292261005</v>
      </c>
      <c r="N211" s="15">
        <f t="shared" si="57"/>
        <v>97.56276791181871</v>
      </c>
      <c r="O211" s="15">
        <f t="shared" si="58"/>
        <v>84.899328859060446</v>
      </c>
      <c r="P211" s="15">
        <f t="shared" si="59"/>
        <v>100.53772953035401</v>
      </c>
      <c r="Q211" s="18">
        <f>MAX($M$2:M211)</f>
        <v>107.18343643479355</v>
      </c>
      <c r="R211" s="18">
        <f>MAX($N$2:N211)</f>
        <v>109.91426821800373</v>
      </c>
      <c r="S211" s="18">
        <f>MAX($O$2:O211)</f>
        <v>102.21476510067113</v>
      </c>
      <c r="T211" s="18">
        <f>MAX($P$2:P211)</f>
        <v>113.95712182117097</v>
      </c>
      <c r="U211" s="19">
        <f t="shared" si="45"/>
        <v>-0.1506478209658425</v>
      </c>
      <c r="V211" s="19">
        <f t="shared" si="46"/>
        <v>-0.11237394840938286</v>
      </c>
      <c r="W211" s="19">
        <f t="shared" si="47"/>
        <v>-0.16940249507550831</v>
      </c>
      <c r="X211" s="19">
        <f t="shared" si="48"/>
        <v>-0.11775825921503658</v>
      </c>
    </row>
    <row r="212" spans="1:24" x14ac:dyDescent="0.55000000000000004">
      <c r="A212" s="14">
        <v>45465</v>
      </c>
      <c r="B212" s="15">
        <v>14344</v>
      </c>
      <c r="C212" s="15">
        <v>16130</v>
      </c>
      <c r="D212" s="15">
        <v>12560</v>
      </c>
      <c r="E212" s="15">
        <v>2047651.8</v>
      </c>
      <c r="F212" s="16">
        <f t="shared" si="49"/>
        <v>-5.4084038274857527E-3</v>
      </c>
      <c r="G212" s="16">
        <f t="shared" si="50"/>
        <v>1.2427818227466636E-2</v>
      </c>
      <c r="H212" s="16">
        <f t="shared" si="51"/>
        <v>-7.1146245059288127E-3</v>
      </c>
      <c r="I212" s="16">
        <f t="shared" si="52"/>
        <v>1.7962011768801744E-3</v>
      </c>
      <c r="J212" s="16">
        <f t="shared" si="53"/>
        <v>-7.2046050043659271E-3</v>
      </c>
      <c r="K212" s="16">
        <f t="shared" si="54"/>
        <v>1.0631617050586462E-2</v>
      </c>
      <c r="L212" s="16">
        <f t="shared" si="55"/>
        <v>-8.9108256828089871E-3</v>
      </c>
      <c r="M212" s="15">
        <f t="shared" si="56"/>
        <v>90.544123216765485</v>
      </c>
      <c r="N212" s="15">
        <f t="shared" si="57"/>
        <v>98.775260257195313</v>
      </c>
      <c r="O212" s="15">
        <f t="shared" si="58"/>
        <v>84.295302013422869</v>
      </c>
      <c r="P212" s="15">
        <f t="shared" si="59"/>
        <v>100.7183155184573</v>
      </c>
      <c r="Q212" s="18">
        <f>MAX($M$2:M212)</f>
        <v>107.18343643479355</v>
      </c>
      <c r="R212" s="18">
        <f>MAX($N$2:N212)</f>
        <v>109.91426821800373</v>
      </c>
      <c r="S212" s="18">
        <f>MAX($O$2:O212)</f>
        <v>102.21476510067113</v>
      </c>
      <c r="T212" s="18">
        <f>MAX($P$2:P212)</f>
        <v>113.95712182117097</v>
      </c>
      <c r="U212" s="19">
        <f t="shared" si="45"/>
        <v>-0.15524146054181431</v>
      </c>
      <c r="V212" s="19">
        <f t="shared" si="46"/>
        <v>-0.10134269318625067</v>
      </c>
      <c r="W212" s="19">
        <f t="shared" si="47"/>
        <v>-0.17531188443860746</v>
      </c>
      <c r="X212" s="19">
        <f t="shared" si="48"/>
        <v>-0.11617357556194585</v>
      </c>
    </row>
    <row r="213" spans="1:24" x14ac:dyDescent="0.55000000000000004">
      <c r="A213" s="14">
        <v>45466</v>
      </c>
      <c r="B213" s="15">
        <v>14300</v>
      </c>
      <c r="C213" s="15">
        <v>16054</v>
      </c>
      <c r="D213" s="15">
        <v>12600</v>
      </c>
      <c r="E213" s="15">
        <v>2051148.1</v>
      </c>
      <c r="F213" s="16">
        <f t="shared" si="49"/>
        <v>-3.0674846625766694E-3</v>
      </c>
      <c r="G213" s="16">
        <f t="shared" si="50"/>
        <v>-4.7117172969621812E-3</v>
      </c>
      <c r="H213" s="16">
        <f t="shared" si="51"/>
        <v>3.1847133757962887E-3</v>
      </c>
      <c r="I213" s="16">
        <f t="shared" si="52"/>
        <v>1.7074680372903828E-3</v>
      </c>
      <c r="J213" s="16">
        <f t="shared" si="53"/>
        <v>-4.7749526998670522E-3</v>
      </c>
      <c r="K213" s="16">
        <f t="shared" si="54"/>
        <v>-6.419185334252564E-3</v>
      </c>
      <c r="L213" s="16">
        <f t="shared" si="55"/>
        <v>1.4772453385059059E-3</v>
      </c>
      <c r="M213" s="15">
        <f t="shared" si="56"/>
        <v>90.266380507511599</v>
      </c>
      <c r="N213" s="15">
        <f t="shared" si="57"/>
        <v>98.309859154929541</v>
      </c>
      <c r="O213" s="15">
        <f t="shared" si="58"/>
        <v>84.563758389261807</v>
      </c>
      <c r="P213" s="15">
        <f t="shared" si="59"/>
        <v>100.8902888229748</v>
      </c>
      <c r="Q213" s="18">
        <f>MAX($M$2:M213)</f>
        <v>107.18343643479355</v>
      </c>
      <c r="R213" s="18">
        <f>MAX($N$2:N213)</f>
        <v>109.91426821800373</v>
      </c>
      <c r="S213" s="18">
        <f>MAX($O$2:O213)</f>
        <v>102.21476510067113</v>
      </c>
      <c r="T213" s="18">
        <f>MAX($P$2:P213)</f>
        <v>113.95712182117097</v>
      </c>
      <c r="U213" s="19">
        <f t="shared" si="45"/>
        <v>-0.15783274440518302</v>
      </c>
      <c r="V213" s="19">
        <f t="shared" si="46"/>
        <v>-0.10557691236280653</v>
      </c>
      <c r="W213" s="19">
        <f t="shared" si="47"/>
        <v>-0.17268548916611881</v>
      </c>
      <c r="X213" s="19">
        <f t="shared" si="48"/>
        <v>-0.11466447019170523</v>
      </c>
    </row>
    <row r="214" spans="1:24" x14ac:dyDescent="0.55000000000000004">
      <c r="A214" s="14">
        <v>45467</v>
      </c>
      <c r="B214" s="15">
        <v>14615</v>
      </c>
      <c r="C214" s="15">
        <v>16187</v>
      </c>
      <c r="D214" s="15">
        <v>12680</v>
      </c>
      <c r="E214" s="15">
        <v>2065118.5</v>
      </c>
      <c r="F214" s="16">
        <f t="shared" si="49"/>
        <v>2.2027972027972131E-2</v>
      </c>
      <c r="G214" s="16">
        <f t="shared" si="50"/>
        <v>8.2845396785846681E-3</v>
      </c>
      <c r="H214" s="16">
        <f t="shared" si="51"/>
        <v>6.3492063492063266E-3</v>
      </c>
      <c r="I214" s="16">
        <f t="shared" si="52"/>
        <v>6.811014767778012E-3</v>
      </c>
      <c r="J214" s="16">
        <f t="shared" si="53"/>
        <v>1.5216957260194119E-2</v>
      </c>
      <c r="K214" s="16">
        <f t="shared" si="54"/>
        <v>1.4735249108066562E-3</v>
      </c>
      <c r="L214" s="16">
        <f t="shared" si="55"/>
        <v>-4.6180841857168531E-4</v>
      </c>
      <c r="M214" s="15">
        <f t="shared" si="56"/>
        <v>92.254765812397352</v>
      </c>
      <c r="N214" s="15">
        <f t="shared" si="57"/>
        <v>99.124311083894625</v>
      </c>
      <c r="O214" s="15">
        <f t="shared" si="58"/>
        <v>85.100671140939653</v>
      </c>
      <c r="P214" s="15">
        <f t="shared" si="59"/>
        <v>101.57745407007347</v>
      </c>
      <c r="Q214" s="18">
        <f>MAX($M$2:M214)</f>
        <v>107.18343643479355</v>
      </c>
      <c r="R214" s="18">
        <f>MAX($N$2:N214)</f>
        <v>109.91426821800373</v>
      </c>
      <c r="S214" s="18">
        <f>MAX($O$2:O214)</f>
        <v>102.21476510067113</v>
      </c>
      <c r="T214" s="18">
        <f>MAX($P$2:P214)</f>
        <v>113.95712182117097</v>
      </c>
      <c r="U214" s="19">
        <f t="shared" si="45"/>
        <v>-0.13928150765606628</v>
      </c>
      <c r="V214" s="19">
        <f t="shared" si="46"/>
        <v>-9.8167028803833989E-2</v>
      </c>
      <c r="W214" s="19">
        <f t="shared" si="47"/>
        <v>-0.16743269862114185</v>
      </c>
      <c r="X214" s="19">
        <f t="shared" si="48"/>
        <v>-0.1086344368237423</v>
      </c>
    </row>
    <row r="215" spans="1:24" x14ac:dyDescent="0.55000000000000004">
      <c r="A215" s="14">
        <v>45469</v>
      </c>
      <c r="B215" s="15">
        <v>14707</v>
      </c>
      <c r="C215" s="15">
        <v>16321</v>
      </c>
      <c r="D215" s="15">
        <v>12800</v>
      </c>
      <c r="E215" s="15">
        <v>2085131.4</v>
      </c>
      <c r="F215" s="16">
        <f t="shared" si="49"/>
        <v>6.2949024974341405E-3</v>
      </c>
      <c r="G215" s="16">
        <f t="shared" si="50"/>
        <v>8.2782479767715689E-3</v>
      </c>
      <c r="H215" s="16">
        <f t="shared" si="51"/>
        <v>9.4637223974762819E-3</v>
      </c>
      <c r="I215" s="16">
        <f t="shared" si="52"/>
        <v>9.690920884201093E-3</v>
      </c>
      <c r="J215" s="16">
        <f t="shared" si="53"/>
        <v>-3.3960183867669524E-3</v>
      </c>
      <c r="K215" s="16">
        <f t="shared" si="54"/>
        <v>-1.4126729074295241E-3</v>
      </c>
      <c r="L215" s="16">
        <f t="shared" si="55"/>
        <v>-2.2719848672481113E-4</v>
      </c>
      <c r="M215" s="15">
        <f t="shared" si="56"/>
        <v>92.835500568110007</v>
      </c>
      <c r="N215" s="15">
        <f t="shared" si="57"/>
        <v>99.944886711573744</v>
      </c>
      <c r="O215" s="15">
        <f t="shared" si="58"/>
        <v>85.906040268456422</v>
      </c>
      <c r="P215" s="15">
        <f t="shared" si="59"/>
        <v>102.56183314108513</v>
      </c>
      <c r="Q215" s="18">
        <f>MAX($M$2:M215)</f>
        <v>107.18343643479355</v>
      </c>
      <c r="R215" s="18">
        <f>MAX($N$2:N215)</f>
        <v>109.91426821800373</v>
      </c>
      <c r="S215" s="18">
        <f>MAX($O$2:O215)</f>
        <v>102.21476510067113</v>
      </c>
      <c r="T215" s="18">
        <f>MAX($P$2:P215)</f>
        <v>113.95712182117097</v>
      </c>
      <c r="U215" s="19">
        <f t="shared" si="45"/>
        <v>-0.13386336866902282</v>
      </c>
      <c r="V215" s="19">
        <f t="shared" si="46"/>
        <v>-9.0701431834643409E-2</v>
      </c>
      <c r="W215" s="19">
        <f t="shared" si="47"/>
        <v>-0.15955351280367636</v>
      </c>
      <c r="X215" s="19">
        <f t="shared" si="48"/>
        <v>-9.9996283672099784E-2</v>
      </c>
    </row>
    <row r="216" spans="1:24" x14ac:dyDescent="0.55000000000000004">
      <c r="A216" s="14">
        <v>45472</v>
      </c>
      <c r="B216" s="15">
        <v>14649</v>
      </c>
      <c r="C216" s="15">
        <v>16646</v>
      </c>
      <c r="D216" s="15">
        <v>12780</v>
      </c>
      <c r="E216" s="15">
        <v>2096024.5</v>
      </c>
      <c r="F216" s="16">
        <f t="shared" si="49"/>
        <v>-3.9437002787787723E-3</v>
      </c>
      <c r="G216" s="16">
        <f t="shared" si="50"/>
        <v>1.99129955272348E-2</v>
      </c>
      <c r="H216" s="16">
        <f t="shared" si="51"/>
        <v>-1.5625000000000222E-3</v>
      </c>
      <c r="I216" s="16">
        <f t="shared" si="52"/>
        <v>5.2241791572464891E-3</v>
      </c>
      <c r="J216" s="16">
        <f t="shared" si="53"/>
        <v>-9.1678794360252613E-3</v>
      </c>
      <c r="K216" s="16">
        <f t="shared" si="54"/>
        <v>1.4688816369988311E-2</v>
      </c>
      <c r="L216" s="16">
        <f t="shared" si="55"/>
        <v>-6.7866791572465113E-3</v>
      </c>
      <c r="M216" s="15">
        <f t="shared" si="56"/>
        <v>92.469385178638987</v>
      </c>
      <c r="N216" s="15">
        <f t="shared" si="57"/>
        <v>101.93508879363129</v>
      </c>
      <c r="O216" s="15">
        <f t="shared" si="58"/>
        <v>85.771812080536961</v>
      </c>
      <c r="P216" s="15">
        <f t="shared" si="59"/>
        <v>103.09763453210978</v>
      </c>
      <c r="Q216" s="18">
        <f>MAX($M$2:M216)</f>
        <v>107.18343643479355</v>
      </c>
      <c r="R216" s="18">
        <f>MAX($N$2:N216)</f>
        <v>109.91426821800373</v>
      </c>
      <c r="S216" s="18">
        <f>MAX($O$2:O216)</f>
        <v>102.21476510067113</v>
      </c>
      <c r="T216" s="18">
        <f>MAX($P$2:P216)</f>
        <v>113.95712182117097</v>
      </c>
      <c r="U216" s="19">
        <f t="shared" si="45"/>
        <v>-0.1372791519434633</v>
      </c>
      <c r="V216" s="19">
        <f t="shared" si="46"/>
        <v>-7.2594573513845795E-2</v>
      </c>
      <c r="W216" s="19">
        <f t="shared" si="47"/>
        <v>-0.16086671043992062</v>
      </c>
      <c r="X216" s="19">
        <f t="shared" si="48"/>
        <v>-9.5294503015815102E-2</v>
      </c>
    </row>
    <row r="217" spans="1:24" x14ac:dyDescent="0.55000000000000004">
      <c r="A217" s="14">
        <v>45473</v>
      </c>
      <c r="B217" s="15">
        <v>14439</v>
      </c>
      <c r="C217" s="15">
        <v>16296</v>
      </c>
      <c r="D217" s="15">
        <v>12720</v>
      </c>
      <c r="E217" s="15">
        <v>2072938.2</v>
      </c>
      <c r="F217" s="16">
        <f t="shared" si="49"/>
        <v>-1.4335449518738441E-2</v>
      </c>
      <c r="G217" s="16">
        <f t="shared" si="50"/>
        <v>-2.1026072329688783E-2</v>
      </c>
      <c r="H217" s="16">
        <f t="shared" si="51"/>
        <v>-4.6948356807511304E-3</v>
      </c>
      <c r="I217" s="16">
        <f t="shared" si="52"/>
        <v>-1.1014327361154486E-2</v>
      </c>
      <c r="J217" s="16">
        <f t="shared" si="53"/>
        <v>-3.3211221575839556E-3</v>
      </c>
      <c r="K217" s="16">
        <f t="shared" si="54"/>
        <v>-1.0011744968534297E-2</v>
      </c>
      <c r="L217" s="16">
        <f t="shared" si="55"/>
        <v>6.3194916804033552E-3</v>
      </c>
      <c r="M217" s="15">
        <f t="shared" si="56"/>
        <v>91.143794975381823</v>
      </c>
      <c r="N217" s="15">
        <f t="shared" si="57"/>
        <v>99.79179424372316</v>
      </c>
      <c r="O217" s="15">
        <f t="shared" si="58"/>
        <v>85.369127516778576</v>
      </c>
      <c r="P217" s="15">
        <f t="shared" si="59"/>
        <v>101.96208343521246</v>
      </c>
      <c r="Q217" s="18">
        <f>MAX($M$2:M217)</f>
        <v>107.18343643479355</v>
      </c>
      <c r="R217" s="18">
        <f>MAX($N$2:N217)</f>
        <v>109.91426821800373</v>
      </c>
      <c r="S217" s="18">
        <f>MAX($O$2:O217)</f>
        <v>102.21476510067113</v>
      </c>
      <c r="T217" s="18">
        <f>MAX($P$2:P217)</f>
        <v>113.95712182117097</v>
      </c>
      <c r="U217" s="19">
        <f t="shared" si="45"/>
        <v>-0.14964664310954101</v>
      </c>
      <c r="V217" s="19">
        <f t="shared" si="46"/>
        <v>-9.2094267090089499E-2</v>
      </c>
      <c r="W217" s="19">
        <f t="shared" si="47"/>
        <v>-0.16480630334865332</v>
      </c>
      <c r="X217" s="19">
        <f t="shared" si="48"/>
        <v>-0.10525922552503486</v>
      </c>
    </row>
    <row r="218" spans="1:24" x14ac:dyDescent="0.55000000000000004">
      <c r="A218" s="14">
        <v>45474</v>
      </c>
      <c r="B218" s="15">
        <v>14412</v>
      </c>
      <c r="C218" s="15">
        <v>16413</v>
      </c>
      <c r="D218" s="15">
        <v>12500</v>
      </c>
      <c r="E218" s="15">
        <v>2075095.4</v>
      </c>
      <c r="F218" s="16">
        <f t="shared" si="49"/>
        <v>-1.8699355911073745E-3</v>
      </c>
      <c r="G218" s="16">
        <f t="shared" si="50"/>
        <v>7.1796759941089583E-3</v>
      </c>
      <c r="H218" s="16">
        <f t="shared" si="51"/>
        <v>-1.7295597484276781E-2</v>
      </c>
      <c r="I218" s="16">
        <f t="shared" si="52"/>
        <v>1.0406484862885979E-3</v>
      </c>
      <c r="J218" s="16">
        <f t="shared" si="53"/>
        <v>-2.9105840773959724E-3</v>
      </c>
      <c r="K218" s="16">
        <f t="shared" si="54"/>
        <v>6.1390275078203604E-3</v>
      </c>
      <c r="L218" s="16">
        <f t="shared" si="55"/>
        <v>-1.8336245970565379E-2</v>
      </c>
      <c r="M218" s="15">
        <f t="shared" si="56"/>
        <v>90.973361949248769</v>
      </c>
      <c r="N218" s="15">
        <f t="shared" si="57"/>
        <v>100.50826699326387</v>
      </c>
      <c r="O218" s="15">
        <f t="shared" si="58"/>
        <v>83.892617449664471</v>
      </c>
      <c r="P218" s="15">
        <f t="shared" si="59"/>
        <v>102.06819012299815</v>
      </c>
      <c r="Q218" s="18">
        <f>MAX($M$2:M218)</f>
        <v>107.18343643479355</v>
      </c>
      <c r="R218" s="18">
        <f>MAX($N$2:N218)</f>
        <v>109.91426821800373</v>
      </c>
      <c r="S218" s="18">
        <f>MAX($O$2:O218)</f>
        <v>102.21476510067113</v>
      </c>
      <c r="T218" s="18">
        <f>MAX($P$2:P218)</f>
        <v>113.95712182117097</v>
      </c>
      <c r="U218" s="19">
        <f t="shared" si="45"/>
        <v>-0.15123674911660812</v>
      </c>
      <c r="V218" s="19">
        <f t="shared" si="46"/>
        <v>-8.5575798094602362E-2</v>
      </c>
      <c r="W218" s="19">
        <f t="shared" si="47"/>
        <v>-0.17925147734734026</v>
      </c>
      <c r="X218" s="19">
        <f t="shared" si="48"/>
        <v>-0.10432811489245686</v>
      </c>
    </row>
    <row r="219" spans="1:24" x14ac:dyDescent="0.55000000000000004">
      <c r="A219" s="14">
        <v>45475</v>
      </c>
      <c r="B219" s="15">
        <v>14677</v>
      </c>
      <c r="C219" s="15">
        <v>16413</v>
      </c>
      <c r="D219" s="15">
        <v>12730</v>
      </c>
      <c r="E219" s="15">
        <v>2090301.4</v>
      </c>
      <c r="F219" s="16">
        <f t="shared" si="49"/>
        <v>1.8387454898695532E-2</v>
      </c>
      <c r="G219" s="16">
        <f t="shared" si="50"/>
        <v>0</v>
      </c>
      <c r="H219" s="16">
        <f t="shared" si="51"/>
        <v>1.8399999999999972E-2</v>
      </c>
      <c r="I219" s="16">
        <f t="shared" si="52"/>
        <v>7.3278558662892568E-3</v>
      </c>
      <c r="J219" s="16">
        <f t="shared" si="53"/>
        <v>1.1059599032406275E-2</v>
      </c>
      <c r="K219" s="16">
        <f t="shared" si="54"/>
        <v>-7.3278558662892568E-3</v>
      </c>
      <c r="L219" s="16">
        <f t="shared" si="55"/>
        <v>1.1072144133710715E-2</v>
      </c>
      <c r="M219" s="15">
        <f t="shared" si="56"/>
        <v>92.646130539073283</v>
      </c>
      <c r="N219" s="15">
        <f t="shared" si="57"/>
        <v>100.50826699326387</v>
      </c>
      <c r="O219" s="15">
        <f t="shared" si="58"/>
        <v>85.436241610738293</v>
      </c>
      <c r="P219" s="15">
        <f t="shared" si="59"/>
        <v>102.81613110875249</v>
      </c>
      <c r="Q219" s="18">
        <f>MAX($M$2:M219)</f>
        <v>107.18343643479355</v>
      </c>
      <c r="R219" s="18">
        <f>MAX($N$2:N219)</f>
        <v>109.91426821800373</v>
      </c>
      <c r="S219" s="18">
        <f>MAX($O$2:O219)</f>
        <v>102.21476510067113</v>
      </c>
      <c r="T219" s="18">
        <f>MAX($P$2:P219)</f>
        <v>113.95712182117097</v>
      </c>
      <c r="U219" s="19">
        <f t="shared" si="45"/>
        <v>-0.13563015312131954</v>
      </c>
      <c r="V219" s="19">
        <f t="shared" si="46"/>
        <v>-8.5575798094602362E-2</v>
      </c>
      <c r="W219" s="19">
        <f t="shared" si="47"/>
        <v>-0.16414970453053135</v>
      </c>
      <c r="X219" s="19">
        <f t="shared" si="48"/>
        <v>-9.776476041490112E-2</v>
      </c>
    </row>
    <row r="220" spans="1:24" x14ac:dyDescent="0.55000000000000004">
      <c r="A220" s="14">
        <v>45476</v>
      </c>
      <c r="B220" s="15">
        <v>14741</v>
      </c>
      <c r="C220" s="15">
        <v>16466</v>
      </c>
      <c r="D220" s="15">
        <v>12660</v>
      </c>
      <c r="E220" s="15">
        <v>2100670.5</v>
      </c>
      <c r="F220" s="16">
        <f t="shared" si="49"/>
        <v>4.3605641479866897E-3</v>
      </c>
      <c r="G220" s="16">
        <f t="shared" si="50"/>
        <v>3.2291476268810904E-3</v>
      </c>
      <c r="H220" s="16">
        <f t="shared" si="51"/>
        <v>-5.4988216810682999E-3</v>
      </c>
      <c r="I220" s="16">
        <f t="shared" si="52"/>
        <v>4.9605764986810907E-3</v>
      </c>
      <c r="J220" s="16">
        <f t="shared" si="53"/>
        <v>-6.0001235069440106E-4</v>
      </c>
      <c r="K220" s="16">
        <f t="shared" si="54"/>
        <v>-1.7314288718000004E-3</v>
      </c>
      <c r="L220" s="16">
        <f t="shared" si="55"/>
        <v>-1.0459398179749391E-2</v>
      </c>
      <c r="M220" s="15">
        <f t="shared" si="56"/>
        <v>93.050119934351656</v>
      </c>
      <c r="N220" s="15">
        <f t="shared" si="57"/>
        <v>100.8328230251071</v>
      </c>
      <c r="O220" s="15">
        <f t="shared" si="58"/>
        <v>84.966442953020177</v>
      </c>
      <c r="P220" s="15">
        <f t="shared" si="59"/>
        <v>103.32615839241588</v>
      </c>
      <c r="Q220" s="18">
        <f>MAX($M$2:M220)</f>
        <v>107.18343643479355</v>
      </c>
      <c r="R220" s="18">
        <f>MAX($N$2:N220)</f>
        <v>109.91426821800373</v>
      </c>
      <c r="S220" s="18">
        <f>MAX($O$2:O220)</f>
        <v>102.21476510067113</v>
      </c>
      <c r="T220" s="18">
        <f>MAX($P$2:P220)</f>
        <v>113.95712182117097</v>
      </c>
      <c r="U220" s="19">
        <f t="shared" si="45"/>
        <v>-0.13186101295641961</v>
      </c>
      <c r="V220" s="19">
        <f t="shared" si="46"/>
        <v>-8.2622987353056843E-2</v>
      </c>
      <c r="W220" s="19">
        <f t="shared" si="47"/>
        <v>-0.16874589625738623</v>
      </c>
      <c r="X220" s="19">
        <f t="shared" si="48"/>
        <v>-9.3289153489133469E-2</v>
      </c>
    </row>
    <row r="221" spans="1:24" x14ac:dyDescent="0.55000000000000004">
      <c r="A221" s="14">
        <v>45479</v>
      </c>
      <c r="B221" s="15">
        <v>15982</v>
      </c>
      <c r="C221" s="15">
        <v>17293</v>
      </c>
      <c r="D221" s="15">
        <v>13460</v>
      </c>
      <c r="E221" s="15">
        <v>2188812.5</v>
      </c>
      <c r="F221" s="16">
        <f t="shared" si="49"/>
        <v>8.4186961535852367E-2</v>
      </c>
      <c r="G221" s="16">
        <f t="shared" si="50"/>
        <v>5.02247054536622E-2</v>
      </c>
      <c r="H221" s="16">
        <f t="shared" si="51"/>
        <v>6.3191153238546516E-2</v>
      </c>
      <c r="I221" s="16">
        <f t="shared" si="52"/>
        <v>4.195898404818843E-2</v>
      </c>
      <c r="J221" s="16">
        <f t="shared" si="53"/>
        <v>4.2227977487663937E-2</v>
      </c>
      <c r="K221" s="16">
        <f t="shared" si="54"/>
        <v>8.2657214054737693E-3</v>
      </c>
      <c r="L221" s="16">
        <f t="shared" si="55"/>
        <v>2.1232169190358086E-2</v>
      </c>
      <c r="M221" s="15">
        <f t="shared" si="56"/>
        <v>100.88372680217137</v>
      </c>
      <c r="N221" s="15">
        <f t="shared" si="57"/>
        <v>105.89712186160436</v>
      </c>
      <c r="O221" s="15">
        <f t="shared" si="58"/>
        <v>90.335570469798697</v>
      </c>
      <c r="P221" s="15">
        <f t="shared" si="59"/>
        <v>107.66161902416384</v>
      </c>
      <c r="Q221" s="18">
        <f>MAX($M$2:M221)</f>
        <v>107.18343643479355</v>
      </c>
      <c r="R221" s="18">
        <f>MAX($N$2:N221)</f>
        <v>109.91426821800373</v>
      </c>
      <c r="S221" s="18">
        <f>MAX($O$2:O221)</f>
        <v>102.21476510067113</v>
      </c>
      <c r="T221" s="18">
        <f>MAX($P$2:P221)</f>
        <v>113.95712182117097</v>
      </c>
      <c r="U221" s="19">
        <f t="shared" si="45"/>
        <v>-5.8775029446407889E-2</v>
      </c>
      <c r="V221" s="19">
        <f t="shared" si="46"/>
        <v>-3.6547997102903573E-2</v>
      </c>
      <c r="W221" s="19">
        <f t="shared" si="47"/>
        <v>-0.11621799080761608</v>
      </c>
      <c r="X221" s="19">
        <f t="shared" si="48"/>
        <v>-5.5244487544064635E-2</v>
      </c>
    </row>
    <row r="222" spans="1:24" x14ac:dyDescent="0.55000000000000004">
      <c r="A222" s="14">
        <v>45480</v>
      </c>
      <c r="B222" s="15">
        <v>15934</v>
      </c>
      <c r="C222" s="15">
        <v>17320</v>
      </c>
      <c r="D222" s="15">
        <v>13450</v>
      </c>
      <c r="E222" s="15">
        <v>2226443.1</v>
      </c>
      <c r="F222" s="16">
        <f t="shared" si="49"/>
        <v>-3.0033788011513129E-3</v>
      </c>
      <c r="G222" s="16">
        <f t="shared" si="50"/>
        <v>1.561325391777002E-3</v>
      </c>
      <c r="H222" s="16">
        <f t="shared" si="51"/>
        <v>-7.429420505200568E-4</v>
      </c>
      <c r="I222" s="16">
        <f t="shared" si="52"/>
        <v>1.7192244653208011E-2</v>
      </c>
      <c r="J222" s="16">
        <f t="shared" si="53"/>
        <v>-2.0195623454359324E-2</v>
      </c>
      <c r="K222" s="16">
        <f t="shared" si="54"/>
        <v>-1.5630919261431009E-2</v>
      </c>
      <c r="L222" s="16">
        <f t="shared" si="55"/>
        <v>-1.7935186703728068E-2</v>
      </c>
      <c r="M222" s="15">
        <f t="shared" si="56"/>
        <v>100.58073475571258</v>
      </c>
      <c r="N222" s="15">
        <f t="shared" si="57"/>
        <v>106.06246172688299</v>
      </c>
      <c r="O222" s="15">
        <f t="shared" si="58"/>
        <v>90.268456375838966</v>
      </c>
      <c r="P222" s="15">
        <f t="shared" si="59"/>
        <v>109.51256391818774</v>
      </c>
      <c r="Q222" s="18">
        <f>MAX($M$2:M222)</f>
        <v>107.18343643479355</v>
      </c>
      <c r="R222" s="18">
        <f>MAX($N$2:N222)</f>
        <v>109.91426821800373</v>
      </c>
      <c r="S222" s="18">
        <f>MAX($O$2:O222)</f>
        <v>102.21476510067113</v>
      </c>
      <c r="T222" s="18">
        <f>MAX($P$2:P222)</f>
        <v>113.95712182117097</v>
      </c>
      <c r="U222" s="19">
        <f t="shared" si="45"/>
        <v>-6.1601884570082865E-2</v>
      </c>
      <c r="V222" s="19">
        <f t="shared" si="46"/>
        <v>-3.5043735027021961E-2</v>
      </c>
      <c r="W222" s="19">
        <f t="shared" si="47"/>
        <v>-0.11687458962573816</v>
      </c>
      <c r="X222" s="19">
        <f t="shared" si="48"/>
        <v>-3.9002019636455221E-2</v>
      </c>
    </row>
    <row r="223" spans="1:24" x14ac:dyDescent="0.55000000000000004">
      <c r="A223" s="14">
        <v>45481</v>
      </c>
      <c r="B223" s="15">
        <v>15573</v>
      </c>
      <c r="C223" s="15">
        <v>17158</v>
      </c>
      <c r="D223" s="15">
        <v>13510</v>
      </c>
      <c r="E223" s="15">
        <v>2221299.2999999998</v>
      </c>
      <c r="F223" s="16">
        <f t="shared" si="49"/>
        <v>-2.2655955817748263E-2</v>
      </c>
      <c r="G223" s="16">
        <f t="shared" si="50"/>
        <v>-9.3533487297920992E-3</v>
      </c>
      <c r="H223" s="16">
        <f t="shared" si="51"/>
        <v>4.4609665427508549E-3</v>
      </c>
      <c r="I223" s="16">
        <f t="shared" si="52"/>
        <v>-2.3103217863507108E-3</v>
      </c>
      <c r="J223" s="16">
        <f t="shared" si="53"/>
        <v>-2.0345634031397553E-2</v>
      </c>
      <c r="K223" s="16">
        <f t="shared" si="54"/>
        <v>-7.0430269434413884E-3</v>
      </c>
      <c r="L223" s="16">
        <f t="shared" si="55"/>
        <v>6.7712883291015658E-3</v>
      </c>
      <c r="M223" s="15">
        <f t="shared" si="56"/>
        <v>98.301982072970503</v>
      </c>
      <c r="N223" s="15">
        <f t="shared" si="57"/>
        <v>105.07042253521122</v>
      </c>
      <c r="O223" s="15">
        <f t="shared" si="58"/>
        <v>90.67114093959735</v>
      </c>
      <c r="P223" s="15">
        <f t="shared" si="59"/>
        <v>109.25955465588842</v>
      </c>
      <c r="Q223" s="18">
        <f>MAX($M$2:M223)</f>
        <v>107.18343643479355</v>
      </c>
      <c r="R223" s="18">
        <f>MAX($N$2:N223)</f>
        <v>109.91426821800373</v>
      </c>
      <c r="S223" s="18">
        <f>MAX($O$2:O223)</f>
        <v>102.21476510067113</v>
      </c>
      <c r="T223" s="18">
        <f>MAX($P$2:P223)</f>
        <v>113.95712182117097</v>
      </c>
      <c r="U223" s="19">
        <f t="shared" si="45"/>
        <v>-8.2862190812721281E-2</v>
      </c>
      <c r="V223" s="19">
        <f t="shared" si="46"/>
        <v>-4.4069307482311859E-2</v>
      </c>
      <c r="W223" s="19">
        <f t="shared" si="47"/>
        <v>-0.11293499671700546</v>
      </c>
      <c r="X223" s="19">
        <f t="shared" si="48"/>
        <v>-4.1222234207128228E-2</v>
      </c>
    </row>
    <row r="224" spans="1:24" x14ac:dyDescent="0.55000000000000004">
      <c r="A224" s="14">
        <v>45482</v>
      </c>
      <c r="B224" s="15">
        <v>15515</v>
      </c>
      <c r="C224" s="15">
        <v>17201</v>
      </c>
      <c r="D224" s="15">
        <v>13400</v>
      </c>
      <c r="E224" s="15">
        <v>2217016.9</v>
      </c>
      <c r="F224" s="16">
        <f t="shared" si="49"/>
        <v>-3.7243947858472959E-3</v>
      </c>
      <c r="G224" s="16">
        <f t="shared" si="50"/>
        <v>2.5061195943583137E-3</v>
      </c>
      <c r="H224" s="16">
        <f t="shared" si="51"/>
        <v>-8.1421169504071189E-3</v>
      </c>
      <c r="I224" s="16">
        <f t="shared" si="52"/>
        <v>-1.9278806777636159E-3</v>
      </c>
      <c r="J224" s="16">
        <f t="shared" si="53"/>
        <v>-1.79651410808368E-3</v>
      </c>
      <c r="K224" s="16">
        <f t="shared" si="54"/>
        <v>4.4340002721219296E-3</v>
      </c>
      <c r="L224" s="16">
        <f t="shared" si="55"/>
        <v>-6.214236272643503E-3</v>
      </c>
      <c r="M224" s="15">
        <f t="shared" si="56"/>
        <v>97.935866683499484</v>
      </c>
      <c r="N224" s="15">
        <f t="shared" si="57"/>
        <v>105.33374157991422</v>
      </c>
      <c r="O224" s="15">
        <f t="shared" si="58"/>
        <v>89.932885906040298</v>
      </c>
      <c r="P224" s="15">
        <f t="shared" si="59"/>
        <v>109.04891527160628</v>
      </c>
      <c r="Q224" s="18">
        <f>MAX($M$2:M224)</f>
        <v>107.18343643479355</v>
      </c>
      <c r="R224" s="18">
        <f>MAX($N$2:N224)</f>
        <v>109.91426821800373</v>
      </c>
      <c r="S224" s="18">
        <f>MAX($O$2:O224)</f>
        <v>102.21476510067113</v>
      </c>
      <c r="T224" s="18">
        <f>MAX($P$2:P224)</f>
        <v>113.95712182117097</v>
      </c>
      <c r="U224" s="19">
        <f t="shared" si="45"/>
        <v>-8.6277974087161757E-2</v>
      </c>
      <c r="V224" s="19">
        <f t="shared" si="46"/>
        <v>-4.1673630842944842E-2</v>
      </c>
      <c r="W224" s="19">
        <f t="shared" si="47"/>
        <v>-0.12015758371634888</v>
      </c>
      <c r="X224" s="19">
        <f t="shared" si="48"/>
        <v>-4.3070643336069692E-2</v>
      </c>
    </row>
    <row r="225" spans="1:24" x14ac:dyDescent="0.55000000000000004">
      <c r="A225" s="14">
        <v>45483</v>
      </c>
      <c r="B225" s="15">
        <v>15494</v>
      </c>
      <c r="C225" s="15">
        <v>17223</v>
      </c>
      <c r="D225" s="15">
        <v>13390</v>
      </c>
      <c r="E225" s="15">
        <v>2209340.5</v>
      </c>
      <c r="F225" s="16">
        <f t="shared" si="49"/>
        <v>-1.3535288430550629E-3</v>
      </c>
      <c r="G225" s="16">
        <f t="shared" si="50"/>
        <v>1.2789954072438547E-3</v>
      </c>
      <c r="H225" s="16">
        <f t="shared" si="51"/>
        <v>-7.4626865671645337E-4</v>
      </c>
      <c r="I225" s="16">
        <f t="shared" si="52"/>
        <v>-3.4624905204826417E-3</v>
      </c>
      <c r="J225" s="16">
        <f t="shared" si="53"/>
        <v>2.1089616774275788E-3</v>
      </c>
      <c r="K225" s="16">
        <f t="shared" si="54"/>
        <v>4.7414859277264965E-3</v>
      </c>
      <c r="L225" s="16">
        <f t="shared" si="55"/>
        <v>2.7162218637661883E-3</v>
      </c>
      <c r="M225" s="15">
        <f t="shared" si="56"/>
        <v>97.803307663173769</v>
      </c>
      <c r="N225" s="15">
        <f t="shared" si="57"/>
        <v>105.46846295162274</v>
      </c>
      <c r="O225" s="15">
        <f t="shared" si="58"/>
        <v>89.865771812080567</v>
      </c>
      <c r="P225" s="15">
        <f t="shared" si="59"/>
        <v>108.67133443620942</v>
      </c>
      <c r="Q225" s="18">
        <f>MAX($M$2:M225)</f>
        <v>107.18343643479355</v>
      </c>
      <c r="R225" s="18">
        <f>MAX($N$2:N225)</f>
        <v>109.91426821800373</v>
      </c>
      <c r="S225" s="18">
        <f>MAX($O$2:O225)</f>
        <v>102.21476510067113</v>
      </c>
      <c r="T225" s="18">
        <f>MAX($P$2:P225)</f>
        <v>113.95712182117097</v>
      </c>
      <c r="U225" s="19">
        <f t="shared" si="45"/>
        <v>-8.7514723203769518E-2</v>
      </c>
      <c r="V225" s="19">
        <f t="shared" si="46"/>
        <v>-4.0447935818152203E-2</v>
      </c>
      <c r="W225" s="19">
        <f t="shared" si="47"/>
        <v>-0.12081418253447107</v>
      </c>
      <c r="X225" s="19">
        <f t="shared" si="48"/>
        <v>-4.6384002162290106E-2</v>
      </c>
    </row>
    <row r="226" spans="1:24" x14ac:dyDescent="0.55000000000000004">
      <c r="A226" s="14">
        <v>45486</v>
      </c>
      <c r="B226" s="15">
        <v>15348</v>
      </c>
      <c r="C226" s="15">
        <v>17176</v>
      </c>
      <c r="D226" s="15">
        <v>13200</v>
      </c>
      <c r="E226" s="15">
        <v>2200257</v>
      </c>
      <c r="F226" s="16">
        <f t="shared" si="49"/>
        <v>-9.4230024525623346E-3</v>
      </c>
      <c r="G226" s="16">
        <f t="shared" si="50"/>
        <v>-2.728909017012171E-3</v>
      </c>
      <c r="H226" s="16">
        <f t="shared" si="51"/>
        <v>-1.4189693801344272E-2</v>
      </c>
      <c r="I226" s="16">
        <f t="shared" si="52"/>
        <v>-4.1114079065676101E-3</v>
      </c>
      <c r="J226" s="16">
        <f t="shared" si="53"/>
        <v>-5.3115945459947245E-3</v>
      </c>
      <c r="K226" s="16">
        <f t="shared" si="54"/>
        <v>1.3824988895554391E-3</v>
      </c>
      <c r="L226" s="16">
        <f t="shared" si="55"/>
        <v>-1.0078285894776662E-2</v>
      </c>
      <c r="M226" s="15">
        <f t="shared" si="56"/>
        <v>96.881706855194977</v>
      </c>
      <c r="N226" s="15">
        <f t="shared" si="57"/>
        <v>105.18064911206365</v>
      </c>
      <c r="O226" s="15">
        <f t="shared" si="58"/>
        <v>88.590604026845668</v>
      </c>
      <c r="P226" s="15">
        <f t="shared" si="59"/>
        <v>108.22454225259114</v>
      </c>
      <c r="Q226" s="18">
        <f>MAX($M$2:M226)</f>
        <v>107.18343643479355</v>
      </c>
      <c r="R226" s="18">
        <f>MAX($N$2:N226)</f>
        <v>109.91426821800373</v>
      </c>
      <c r="S226" s="18">
        <f>MAX($O$2:O226)</f>
        <v>102.21476510067113</v>
      </c>
      <c r="T226" s="18">
        <f>MAX($P$2:P226)</f>
        <v>113.95712182117097</v>
      </c>
      <c r="U226" s="19">
        <f t="shared" si="45"/>
        <v>-9.6113074204947413E-2</v>
      </c>
      <c r="V226" s="19">
        <f t="shared" si="46"/>
        <v>-4.306646609839071E-2</v>
      </c>
      <c r="W226" s="19">
        <f t="shared" si="47"/>
        <v>-0.13328956007879145</v>
      </c>
      <c r="X226" s="19">
        <f t="shared" si="48"/>
        <v>-5.030470651562946E-2</v>
      </c>
    </row>
    <row r="227" spans="1:24" x14ac:dyDescent="0.55000000000000004">
      <c r="A227" s="14">
        <v>45487</v>
      </c>
      <c r="B227" s="15">
        <v>15384</v>
      </c>
      <c r="C227" s="15">
        <v>17122</v>
      </c>
      <c r="D227" s="15">
        <v>13300</v>
      </c>
      <c r="E227" s="15">
        <v>2201134.1</v>
      </c>
      <c r="F227" s="16">
        <f t="shared" si="49"/>
        <v>2.3455824863174435E-3</v>
      </c>
      <c r="G227" s="16">
        <f t="shared" si="50"/>
        <v>-3.1439217512808648E-3</v>
      </c>
      <c r="H227" s="16">
        <f t="shared" si="51"/>
        <v>7.575757575757569E-3</v>
      </c>
      <c r="I227" s="16">
        <f t="shared" si="52"/>
        <v>3.9863525033667635E-4</v>
      </c>
      <c r="J227" s="16">
        <f t="shared" si="53"/>
        <v>1.9469472359807671E-3</v>
      </c>
      <c r="K227" s="16">
        <f t="shared" si="54"/>
        <v>-3.5425570016175412E-3</v>
      </c>
      <c r="L227" s="16">
        <f t="shared" si="55"/>
        <v>7.1771223254208927E-3</v>
      </c>
      <c r="M227" s="15">
        <f t="shared" si="56"/>
        <v>97.108950890039068</v>
      </c>
      <c r="N227" s="15">
        <f t="shared" si="57"/>
        <v>104.8499693815064</v>
      </c>
      <c r="O227" s="15">
        <f t="shared" si="58"/>
        <v>89.26174496644299</v>
      </c>
      <c r="P227" s="15">
        <f t="shared" si="59"/>
        <v>108.26768437008457</v>
      </c>
      <c r="Q227" s="18">
        <f>MAX($M$2:M227)</f>
        <v>107.18343643479355</v>
      </c>
      <c r="R227" s="18">
        <f>MAX($N$2:N227)</f>
        <v>109.91426821800373</v>
      </c>
      <c r="S227" s="18">
        <f>MAX($O$2:O227)</f>
        <v>102.21476510067113</v>
      </c>
      <c r="T227" s="18">
        <f>MAX($P$2:P227)</f>
        <v>113.95712182117097</v>
      </c>
      <c r="U227" s="19">
        <f t="shared" si="45"/>
        <v>-9.3992932862191125E-2</v>
      </c>
      <c r="V227" s="19">
        <f t="shared" si="46"/>
        <v>-4.6074990250153935E-2</v>
      </c>
      <c r="W227" s="19">
        <f t="shared" si="47"/>
        <v>-0.12672357189757011</v>
      </c>
      <c r="X227" s="19">
        <f t="shared" si="48"/>
        <v>-4.9926124494567792E-2</v>
      </c>
    </row>
    <row r="228" spans="1:24" x14ac:dyDescent="0.55000000000000004">
      <c r="A228" s="14">
        <v>45490</v>
      </c>
      <c r="B228" s="15">
        <v>15437</v>
      </c>
      <c r="C228" s="15">
        <v>17018</v>
      </c>
      <c r="D228" s="15">
        <v>13440</v>
      </c>
      <c r="E228" s="15">
        <v>2202679.2000000002</v>
      </c>
      <c r="F228" s="16">
        <f t="shared" si="49"/>
        <v>3.445137805512255E-3</v>
      </c>
      <c r="G228" s="16">
        <f t="shared" si="50"/>
        <v>-6.074056769069025E-3</v>
      </c>
      <c r="H228" s="16">
        <f t="shared" si="51"/>
        <v>1.0526315789473717E-2</v>
      </c>
      <c r="I228" s="16">
        <f t="shared" si="52"/>
        <v>7.0195632333347469E-4</v>
      </c>
      <c r="J228" s="16">
        <f t="shared" si="53"/>
        <v>2.7431814821787803E-3</v>
      </c>
      <c r="K228" s="16">
        <f t="shared" si="54"/>
        <v>-6.7760130924024997E-3</v>
      </c>
      <c r="L228" s="16">
        <f t="shared" si="55"/>
        <v>9.8243594661402422E-3</v>
      </c>
      <c r="M228" s="15">
        <f t="shared" si="56"/>
        <v>97.443504608003977</v>
      </c>
      <c r="N228" s="15">
        <f t="shared" si="57"/>
        <v>104.21310471524798</v>
      </c>
      <c r="O228" s="15">
        <f t="shared" si="58"/>
        <v>90.201342281879235</v>
      </c>
      <c r="P228" s="15">
        <f t="shared" si="59"/>
        <v>108.34368355574082</v>
      </c>
      <c r="Q228" s="18">
        <f>MAX($M$2:M228)</f>
        <v>107.18343643479355</v>
      </c>
      <c r="R228" s="18">
        <f>MAX($N$2:N228)</f>
        <v>109.91426821800373</v>
      </c>
      <c r="S228" s="18">
        <f>MAX($O$2:O228)</f>
        <v>102.21476510067113</v>
      </c>
      <c r="T228" s="18">
        <f>MAX($P$2:P228)</f>
        <v>113.95712182117097</v>
      </c>
      <c r="U228" s="19">
        <f t="shared" si="45"/>
        <v>-9.0871613663133344E-2</v>
      </c>
      <c r="V228" s="19">
        <f t="shared" si="46"/>
        <v>-5.186918491280923E-2</v>
      </c>
      <c r="W228" s="19">
        <f t="shared" si="47"/>
        <v>-0.11753118844386035</v>
      </c>
      <c r="X228" s="19">
        <f t="shared" si="48"/>
        <v>-4.9259214130022766E-2</v>
      </c>
    </row>
    <row r="229" spans="1:24" x14ac:dyDescent="0.55000000000000004">
      <c r="A229" s="14">
        <v>45493</v>
      </c>
      <c r="B229" s="15">
        <v>15275</v>
      </c>
      <c r="C229" s="15">
        <v>17148</v>
      </c>
      <c r="D229" s="15">
        <v>13290</v>
      </c>
      <c r="E229" s="15">
        <v>2192413.9</v>
      </c>
      <c r="F229" s="16">
        <f t="shared" si="49"/>
        <v>-1.0494267020794146E-2</v>
      </c>
      <c r="G229" s="16">
        <f t="shared" si="50"/>
        <v>7.638970501821607E-3</v>
      </c>
      <c r="H229" s="16">
        <f t="shared" si="51"/>
        <v>-1.1160714285714302E-2</v>
      </c>
      <c r="I229" s="16">
        <f t="shared" si="52"/>
        <v>-4.660369971260625E-3</v>
      </c>
      <c r="J229" s="16">
        <f t="shared" si="53"/>
        <v>-5.8338970495335207E-3</v>
      </c>
      <c r="K229" s="16">
        <f t="shared" si="54"/>
        <v>1.2299340473082232E-2</v>
      </c>
      <c r="L229" s="16">
        <f t="shared" si="55"/>
        <v>-6.5003443144536766E-3</v>
      </c>
      <c r="M229" s="15">
        <f t="shared" si="56"/>
        <v>96.420906451205596</v>
      </c>
      <c r="N229" s="15">
        <f t="shared" si="57"/>
        <v>105.009185548071</v>
      </c>
      <c r="O229" s="15">
        <f t="shared" si="58"/>
        <v>89.194630872483259</v>
      </c>
      <c r="P229" s="15">
        <f t="shared" si="59"/>
        <v>107.83876190632189</v>
      </c>
      <c r="Q229" s="18">
        <f>MAX($M$2:M229)</f>
        <v>107.18343643479355</v>
      </c>
      <c r="R229" s="18">
        <f>MAX($N$2:N229)</f>
        <v>109.91426821800373</v>
      </c>
      <c r="S229" s="18">
        <f>MAX($O$2:O229)</f>
        <v>102.21476510067113</v>
      </c>
      <c r="T229" s="18">
        <f>MAX($P$2:P229)</f>
        <v>113.95712182117097</v>
      </c>
      <c r="U229" s="19">
        <f t="shared" si="45"/>
        <v>-0.10041224970553619</v>
      </c>
      <c r="V229" s="19">
        <f t="shared" si="46"/>
        <v>-4.462644158449014E-2</v>
      </c>
      <c r="W229" s="19">
        <f t="shared" si="47"/>
        <v>-0.1273801707156923</v>
      </c>
      <c r="X229" s="19">
        <f t="shared" si="48"/>
        <v>-5.3690017938943901E-2</v>
      </c>
    </row>
    <row r="230" spans="1:24" x14ac:dyDescent="0.55000000000000004">
      <c r="A230" s="14">
        <v>45494</v>
      </c>
      <c r="B230" s="15">
        <v>15217</v>
      </c>
      <c r="C230" s="15">
        <v>16933</v>
      </c>
      <c r="D230" s="15">
        <v>13240</v>
      </c>
      <c r="E230" s="15">
        <v>2172192.1</v>
      </c>
      <c r="F230" s="16">
        <f t="shared" si="49"/>
        <v>-3.7970540098200001E-3</v>
      </c>
      <c r="G230" s="16">
        <f t="shared" si="50"/>
        <v>-1.2537905295078144E-2</v>
      </c>
      <c r="H230" s="16">
        <f t="shared" si="51"/>
        <v>-3.762227238525262E-3</v>
      </c>
      <c r="I230" s="16">
        <f t="shared" si="52"/>
        <v>-9.2235321076917787E-3</v>
      </c>
      <c r="J230" s="16">
        <f t="shared" si="53"/>
        <v>5.4264780978717786E-3</v>
      </c>
      <c r="K230" s="16">
        <f t="shared" si="54"/>
        <v>-3.3143731873863658E-3</v>
      </c>
      <c r="L230" s="16">
        <f t="shared" si="55"/>
        <v>5.4613048691665167E-3</v>
      </c>
      <c r="M230" s="15">
        <f t="shared" si="56"/>
        <v>96.054791061734562</v>
      </c>
      <c r="N230" s="15">
        <f t="shared" si="57"/>
        <v>103.69259032455599</v>
      </c>
      <c r="O230" s="15">
        <f t="shared" si="58"/>
        <v>88.859060402684591</v>
      </c>
      <c r="P230" s="15">
        <f t="shared" si="59"/>
        <v>106.8441076234252</v>
      </c>
      <c r="Q230" s="18">
        <f>MAX($M$2:M230)</f>
        <v>107.18343643479355</v>
      </c>
      <c r="R230" s="18">
        <f>MAX($N$2:N230)</f>
        <v>109.91426821800373</v>
      </c>
      <c r="S230" s="18">
        <f>MAX($O$2:O230)</f>
        <v>102.21476510067113</v>
      </c>
      <c r="T230" s="18">
        <f>MAX($P$2:P230)</f>
        <v>113.95712182117097</v>
      </c>
      <c r="U230" s="19">
        <f t="shared" si="45"/>
        <v>-0.10382803297997678</v>
      </c>
      <c r="V230" s="19">
        <f t="shared" si="46"/>
        <v>-5.6604824781325669E-2</v>
      </c>
      <c r="W230" s="19">
        <f t="shared" si="47"/>
        <v>-0.13066316480630302</v>
      </c>
      <c r="X230" s="19">
        <f t="shared" si="48"/>
        <v>-6.2418338442313259E-2</v>
      </c>
    </row>
    <row r="231" spans="1:24" x14ac:dyDescent="0.55000000000000004">
      <c r="A231" s="14">
        <v>45495</v>
      </c>
      <c r="B231" s="15">
        <v>15097</v>
      </c>
      <c r="C231" s="15">
        <v>16790</v>
      </c>
      <c r="D231" s="15">
        <v>13200</v>
      </c>
      <c r="E231" s="15">
        <v>2169010.6</v>
      </c>
      <c r="F231" s="16">
        <f t="shared" si="49"/>
        <v>-7.885917066438819E-3</v>
      </c>
      <c r="G231" s="16">
        <f t="shared" si="50"/>
        <v>-8.4450481308687708E-3</v>
      </c>
      <c r="H231" s="16">
        <f t="shared" si="51"/>
        <v>-3.0211480362537513E-3</v>
      </c>
      <c r="I231" s="16">
        <f t="shared" si="52"/>
        <v>-1.4646494663156373E-3</v>
      </c>
      <c r="J231" s="16">
        <f t="shared" si="53"/>
        <v>-6.4212676001231817E-3</v>
      </c>
      <c r="K231" s="16">
        <f t="shared" si="54"/>
        <v>-6.9803986645531335E-3</v>
      </c>
      <c r="L231" s="16">
        <f t="shared" si="55"/>
        <v>-1.556498569938114E-3</v>
      </c>
      <c r="M231" s="15">
        <f t="shared" si="56"/>
        <v>95.297310945587611</v>
      </c>
      <c r="N231" s="15">
        <f t="shared" si="57"/>
        <v>102.81690140845066</v>
      </c>
      <c r="O231" s="15">
        <f t="shared" si="58"/>
        <v>88.590604026845668</v>
      </c>
      <c r="P231" s="15">
        <f t="shared" si="59"/>
        <v>106.68761845821558</v>
      </c>
      <c r="Q231" s="18">
        <f>MAX($M$2:M231)</f>
        <v>107.18343643479355</v>
      </c>
      <c r="R231" s="18">
        <f>MAX($N$2:N231)</f>
        <v>109.91426821800373</v>
      </c>
      <c r="S231" s="18">
        <f>MAX($O$2:O231)</f>
        <v>102.21476510067113</v>
      </c>
      <c r="T231" s="18">
        <f>MAX($P$2:P231)</f>
        <v>113.95712182117097</v>
      </c>
      <c r="U231" s="19">
        <f t="shared" si="45"/>
        <v>-0.110895170789164</v>
      </c>
      <c r="V231" s="19">
        <f t="shared" si="46"/>
        <v>-6.4571842442476712E-2</v>
      </c>
      <c r="W231" s="19">
        <f t="shared" si="47"/>
        <v>-0.13328956007879145</v>
      </c>
      <c r="X231" s="19">
        <f t="shared" si="48"/>
        <v>-6.3791566922541065E-2</v>
      </c>
    </row>
    <row r="232" spans="1:24" x14ac:dyDescent="0.55000000000000004">
      <c r="A232" s="14">
        <v>45496</v>
      </c>
      <c r="B232" s="15">
        <v>15415</v>
      </c>
      <c r="C232" s="15">
        <v>16815</v>
      </c>
      <c r="D232" s="15">
        <v>13480</v>
      </c>
      <c r="E232" s="15">
        <v>2177962.2000000002</v>
      </c>
      <c r="F232" s="16">
        <f t="shared" si="49"/>
        <v>2.1063787507451748E-2</v>
      </c>
      <c r="G232" s="16">
        <f t="shared" si="50"/>
        <v>1.4889815366290193E-3</v>
      </c>
      <c r="H232" s="16">
        <f t="shared" si="51"/>
        <v>2.1212121212121238E-2</v>
      </c>
      <c r="I232" s="16">
        <f t="shared" si="52"/>
        <v>4.1270429937041442E-3</v>
      </c>
      <c r="J232" s="16">
        <f t="shared" si="53"/>
        <v>1.6936744513747604E-2</v>
      </c>
      <c r="K232" s="16">
        <f t="shared" si="54"/>
        <v>-2.6380614570751248E-3</v>
      </c>
      <c r="L232" s="16">
        <f t="shared" si="55"/>
        <v>1.7085078218417094E-2</v>
      </c>
      <c r="M232" s="15">
        <f t="shared" si="56"/>
        <v>97.30463325337702</v>
      </c>
      <c r="N232" s="15">
        <f t="shared" si="57"/>
        <v>102.96999387630125</v>
      </c>
      <c r="O232" s="15">
        <f t="shared" si="58"/>
        <v>90.469798657718158</v>
      </c>
      <c r="P232" s="15">
        <f t="shared" si="59"/>
        <v>107.12792284648854</v>
      </c>
      <c r="Q232" s="18">
        <f>MAX($M$2:M232)</f>
        <v>107.18343643479355</v>
      </c>
      <c r="R232" s="18">
        <f>MAX($N$2:N232)</f>
        <v>109.91426821800373</v>
      </c>
      <c r="S232" s="18">
        <f>MAX($O$2:O232)</f>
        <v>102.21476510067113</v>
      </c>
      <c r="T232" s="18">
        <f>MAX($P$2:P232)</f>
        <v>113.95712182117097</v>
      </c>
      <c r="U232" s="19">
        <f t="shared" si="45"/>
        <v>-9.2167255594817865E-2</v>
      </c>
      <c r="V232" s="19">
        <f t="shared" si="46"/>
        <v>-6.3179007187030733E-2</v>
      </c>
      <c r="W232" s="19">
        <f t="shared" si="47"/>
        <v>-0.11490479317137181</v>
      </c>
      <c r="X232" s="19">
        <f t="shared" si="48"/>
        <v>-5.9927794468161988E-2</v>
      </c>
    </row>
    <row r="233" spans="1:24" x14ac:dyDescent="0.55000000000000004">
      <c r="A233" s="14">
        <v>45497</v>
      </c>
      <c r="B233" s="15">
        <v>15210</v>
      </c>
      <c r="C233" s="15">
        <v>16890</v>
      </c>
      <c r="D233" s="15">
        <v>13110</v>
      </c>
      <c r="E233" s="15">
        <v>2175315.4</v>
      </c>
      <c r="F233" s="16">
        <f t="shared" si="49"/>
        <v>-1.3298734998378192E-2</v>
      </c>
      <c r="G233" s="16">
        <f t="shared" si="50"/>
        <v>4.4603033006245241E-3</v>
      </c>
      <c r="H233" s="16">
        <f t="shared" si="51"/>
        <v>-2.7448071216617187E-2</v>
      </c>
      <c r="I233" s="16">
        <f t="shared" si="52"/>
        <v>-1.2152644338824237E-3</v>
      </c>
      <c r="J233" s="16">
        <f t="shared" si="53"/>
        <v>-1.2083470564495769E-2</v>
      </c>
      <c r="K233" s="16">
        <f t="shared" si="54"/>
        <v>5.6755677345069477E-3</v>
      </c>
      <c r="L233" s="16">
        <f t="shared" si="55"/>
        <v>-2.6232806782734763E-2</v>
      </c>
      <c r="M233" s="15">
        <f t="shared" si="56"/>
        <v>96.010604721625981</v>
      </c>
      <c r="N233" s="15">
        <f t="shared" si="57"/>
        <v>103.429271279853</v>
      </c>
      <c r="O233" s="15">
        <f t="shared" si="58"/>
        <v>87.986577181208091</v>
      </c>
      <c r="P233" s="15">
        <f t="shared" si="59"/>
        <v>106.99773409197751</v>
      </c>
      <c r="Q233" s="18">
        <f>MAX($M$2:M233)</f>
        <v>107.18343643479355</v>
      </c>
      <c r="R233" s="18">
        <f>MAX($N$2:N233)</f>
        <v>109.91426821800373</v>
      </c>
      <c r="S233" s="18">
        <f>MAX($O$2:O233)</f>
        <v>102.21476510067113</v>
      </c>
      <c r="T233" s="18">
        <f>MAX($P$2:P233)</f>
        <v>113.95712182117097</v>
      </c>
      <c r="U233" s="19">
        <f t="shared" si="45"/>
        <v>-0.10424028268551278</v>
      </c>
      <c r="V233" s="19">
        <f t="shared" si="46"/>
        <v>-5.9000501420692686E-2</v>
      </c>
      <c r="W233" s="19">
        <f t="shared" si="47"/>
        <v>-0.1391989494418906</v>
      </c>
      <c r="X233" s="19">
        <f t="shared" si="48"/>
        <v>-6.1070230784826207E-2</v>
      </c>
    </row>
    <row r="234" spans="1:24" x14ac:dyDescent="0.55000000000000004">
      <c r="A234" s="14">
        <v>45500</v>
      </c>
      <c r="B234" s="15">
        <v>15183</v>
      </c>
      <c r="C234" s="15">
        <v>16804</v>
      </c>
      <c r="D234" s="15">
        <v>13150</v>
      </c>
      <c r="E234" s="15">
        <v>2160974.2000000002</v>
      </c>
      <c r="F234" s="16">
        <f t="shared" si="49"/>
        <v>-1.7751479289941363E-3</v>
      </c>
      <c r="G234" s="16">
        <f t="shared" si="50"/>
        <v>-5.0917702782711238E-3</v>
      </c>
      <c r="H234" s="16">
        <f t="shared" si="51"/>
        <v>3.0511060259343914E-3</v>
      </c>
      <c r="I234" s="16">
        <f t="shared" si="52"/>
        <v>-6.5926991552579528E-3</v>
      </c>
      <c r="J234" s="16">
        <f t="shared" si="53"/>
        <v>4.8175512262638165E-3</v>
      </c>
      <c r="K234" s="16">
        <f t="shared" si="54"/>
        <v>1.500928876986829E-3</v>
      </c>
      <c r="L234" s="16">
        <f t="shared" si="55"/>
        <v>9.6438051811923442E-3</v>
      </c>
      <c r="M234" s="15">
        <f t="shared" si="56"/>
        <v>95.840171695492913</v>
      </c>
      <c r="N234" s="15">
        <f t="shared" si="57"/>
        <v>102.90263319044701</v>
      </c>
      <c r="O234" s="15">
        <f t="shared" si="58"/>
        <v>88.255033557047014</v>
      </c>
      <c r="P234" s="15">
        <f t="shared" si="59"/>
        <v>106.2923302208148</v>
      </c>
      <c r="Q234" s="18">
        <f>MAX($M$2:M234)</f>
        <v>107.18343643479355</v>
      </c>
      <c r="R234" s="18">
        <f>MAX($N$2:N234)</f>
        <v>109.91426821800373</v>
      </c>
      <c r="S234" s="18">
        <f>MAX($O$2:O234)</f>
        <v>102.21476510067113</v>
      </c>
      <c r="T234" s="18">
        <f>MAX($P$2:P234)</f>
        <v>113.95712182117097</v>
      </c>
      <c r="U234" s="19">
        <f t="shared" si="45"/>
        <v>-0.10583038869257999</v>
      </c>
      <c r="V234" s="19">
        <f t="shared" si="46"/>
        <v>-6.3791854699426831E-2</v>
      </c>
      <c r="W234" s="19">
        <f t="shared" si="47"/>
        <v>-0.13657255416940206</v>
      </c>
      <c r="X234" s="19">
        <f t="shared" si="48"/>
        <v>-6.7260312281177681E-2</v>
      </c>
    </row>
    <row r="235" spans="1:24" x14ac:dyDescent="0.55000000000000004">
      <c r="A235" s="14">
        <v>45502</v>
      </c>
      <c r="B235" s="15">
        <v>15066</v>
      </c>
      <c r="C235" s="15">
        <v>16520</v>
      </c>
      <c r="D235" s="15">
        <v>12860</v>
      </c>
      <c r="E235" s="15">
        <v>2131749.2999999998</v>
      </c>
      <c r="F235" s="16">
        <f t="shared" si="49"/>
        <v>-7.7059869590989649E-3</v>
      </c>
      <c r="G235" s="16">
        <f t="shared" si="50"/>
        <v>-1.6900737919542941E-2</v>
      </c>
      <c r="H235" s="16">
        <f t="shared" si="51"/>
        <v>-2.2053231939163531E-2</v>
      </c>
      <c r="I235" s="16">
        <f t="shared" si="52"/>
        <v>-1.3523946745870652E-2</v>
      </c>
      <c r="J235" s="16">
        <f t="shared" si="53"/>
        <v>5.817959786771687E-3</v>
      </c>
      <c r="K235" s="16">
        <f t="shared" si="54"/>
        <v>-3.3767911736722889E-3</v>
      </c>
      <c r="L235" s="16">
        <f t="shared" si="55"/>
        <v>-8.5292851932928793E-3</v>
      </c>
      <c r="M235" s="15">
        <f t="shared" si="56"/>
        <v>95.101628582249646</v>
      </c>
      <c r="N235" s="15">
        <f t="shared" si="57"/>
        <v>101.1635027556644</v>
      </c>
      <c r="O235" s="15">
        <f t="shared" si="58"/>
        <v>86.308724832214793</v>
      </c>
      <c r="P235" s="15">
        <f t="shared" si="59"/>
        <v>104.85483840741401</v>
      </c>
      <c r="Q235" s="18">
        <f>MAX($M$2:M235)</f>
        <v>107.18343643479355</v>
      </c>
      <c r="R235" s="18">
        <f>MAX($N$2:N235)</f>
        <v>109.91426821800373</v>
      </c>
      <c r="S235" s="18">
        <f>MAX($O$2:O235)</f>
        <v>102.21476510067113</v>
      </c>
      <c r="T235" s="18">
        <f>MAX($P$2:P235)</f>
        <v>113.95712182117097</v>
      </c>
      <c r="U235" s="19">
        <f t="shared" si="45"/>
        <v>-0.11272084805653748</v>
      </c>
      <c r="V235" s="19">
        <f t="shared" si="46"/>
        <v>-7.9614463201293173E-2</v>
      </c>
      <c r="W235" s="19">
        <f t="shared" si="47"/>
        <v>-0.15561391989494378</v>
      </c>
      <c r="X235" s="19">
        <f t="shared" si="48"/>
        <v>-7.9874634145647105E-2</v>
      </c>
    </row>
    <row r="236" spans="1:24" x14ac:dyDescent="0.55000000000000004">
      <c r="A236" s="14">
        <v>45503</v>
      </c>
      <c r="B236" s="15">
        <v>14862</v>
      </c>
      <c r="C236" s="15">
        <v>16520</v>
      </c>
      <c r="D236" s="15">
        <v>12860</v>
      </c>
      <c r="E236" s="15">
        <v>2120429.2999999998</v>
      </c>
      <c r="F236" s="16">
        <f t="shared" si="49"/>
        <v>-1.3540422142572672E-2</v>
      </c>
      <c r="G236" s="16">
        <f t="shared" si="50"/>
        <v>0</v>
      </c>
      <c r="H236" s="16">
        <f t="shared" si="51"/>
        <v>0</v>
      </c>
      <c r="I236" s="16">
        <f t="shared" si="52"/>
        <v>-5.3101929012009386E-3</v>
      </c>
      <c r="J236" s="16">
        <f t="shared" si="53"/>
        <v>-8.2302292413717337E-3</v>
      </c>
      <c r="K236" s="16">
        <f t="shared" si="54"/>
        <v>5.3101929012009386E-3</v>
      </c>
      <c r="L236" s="16">
        <f t="shared" si="55"/>
        <v>5.3101929012009386E-3</v>
      </c>
      <c r="M236" s="15">
        <f t="shared" si="56"/>
        <v>93.813912384799835</v>
      </c>
      <c r="N236" s="15">
        <f t="shared" si="57"/>
        <v>101.1635027556644</v>
      </c>
      <c r="O236" s="15">
        <f t="shared" si="58"/>
        <v>86.308724832214793</v>
      </c>
      <c r="P236" s="15">
        <f t="shared" si="59"/>
        <v>104.29803898884639</v>
      </c>
      <c r="Q236" s="18">
        <f>MAX($M$2:M236)</f>
        <v>107.18343643479355</v>
      </c>
      <c r="R236" s="18">
        <f>MAX($N$2:N236)</f>
        <v>109.91426821800373</v>
      </c>
      <c r="S236" s="18">
        <f>MAX($O$2:O236)</f>
        <v>102.21476510067113</v>
      </c>
      <c r="T236" s="18">
        <f>MAX($P$2:P236)</f>
        <v>113.95712182117097</v>
      </c>
      <c r="U236" s="19">
        <f t="shared" si="45"/>
        <v>-0.12473498233215574</v>
      </c>
      <c r="V236" s="19">
        <f t="shared" si="46"/>
        <v>-7.9614463201293173E-2</v>
      </c>
      <c r="W236" s="19">
        <f t="shared" si="47"/>
        <v>-0.15561391989494378</v>
      </c>
      <c r="X236" s="19">
        <f t="shared" si="48"/>
        <v>-8.4760677331621737E-2</v>
      </c>
    </row>
    <row r="237" spans="1:24" x14ac:dyDescent="0.55000000000000004">
      <c r="A237" s="14">
        <v>45504</v>
      </c>
      <c r="B237" s="15">
        <v>14038</v>
      </c>
      <c r="C237" s="15">
        <v>15964</v>
      </c>
      <c r="D237" s="15">
        <v>12490</v>
      </c>
      <c r="E237" s="15">
        <v>2068372.4</v>
      </c>
      <c r="F237" s="16">
        <f t="shared" si="49"/>
        <v>-5.5443412730453501E-2</v>
      </c>
      <c r="G237" s="16">
        <f t="shared" si="50"/>
        <v>-3.3656174334140476E-2</v>
      </c>
      <c r="H237" s="16">
        <f t="shared" si="51"/>
        <v>-2.8771384136858424E-2</v>
      </c>
      <c r="I237" s="16">
        <f t="shared" si="52"/>
        <v>-2.4550170099988722E-2</v>
      </c>
      <c r="J237" s="16">
        <f t="shared" si="53"/>
        <v>-3.0893242630464779E-2</v>
      </c>
      <c r="K237" s="16">
        <f t="shared" si="54"/>
        <v>-9.1060042341517544E-3</v>
      </c>
      <c r="L237" s="16">
        <f t="shared" si="55"/>
        <v>-4.2212140368697026E-3</v>
      </c>
      <c r="M237" s="15">
        <f t="shared" si="56"/>
        <v>88.612548920590768</v>
      </c>
      <c r="N237" s="15">
        <f t="shared" si="57"/>
        <v>97.758726270667452</v>
      </c>
      <c r="O237" s="15">
        <f t="shared" si="58"/>
        <v>83.825503355704726</v>
      </c>
      <c r="P237" s="15">
        <f t="shared" si="59"/>
        <v>101.73750439057495</v>
      </c>
      <c r="Q237" s="18">
        <f>MAX($M$2:M237)</f>
        <v>107.18343643479355</v>
      </c>
      <c r="R237" s="18">
        <f>MAX($N$2:N237)</f>
        <v>109.91426821800373</v>
      </c>
      <c r="S237" s="18">
        <f>MAX($O$2:O237)</f>
        <v>102.21476510067113</v>
      </c>
      <c r="T237" s="18">
        <f>MAX($P$2:P237)</f>
        <v>113.95712182117097</v>
      </c>
      <c r="U237" s="19">
        <f t="shared" si="45"/>
        <v>-0.17326266195524176</v>
      </c>
      <c r="V237" s="19">
        <f t="shared" si="46"/>
        <v>-0.11059111928241194</v>
      </c>
      <c r="W237" s="19">
        <f t="shared" si="47"/>
        <v>-0.17990807616546256</v>
      </c>
      <c r="X237" s="19">
        <f t="shared" si="48"/>
        <v>-0.10722995838532889</v>
      </c>
    </row>
    <row r="238" spans="1:24" x14ac:dyDescent="0.55000000000000004">
      <c r="A238" s="14">
        <v>45507</v>
      </c>
      <c r="B238" s="15">
        <v>13713</v>
      </c>
      <c r="C238" s="15">
        <v>15576</v>
      </c>
      <c r="D238" s="15">
        <v>12180</v>
      </c>
      <c r="E238" s="15">
        <v>2006666</v>
      </c>
      <c r="F238" s="16">
        <f t="shared" si="49"/>
        <v>-2.3151446074939463E-2</v>
      </c>
      <c r="G238" s="16">
        <f t="shared" si="50"/>
        <v>-2.4304685542470561E-2</v>
      </c>
      <c r="H238" s="16">
        <f t="shared" si="51"/>
        <v>-2.4819855884707809E-2</v>
      </c>
      <c r="I238" s="16">
        <f t="shared" si="52"/>
        <v>-2.9833312415114333E-2</v>
      </c>
      <c r="J238" s="16">
        <f t="shared" si="53"/>
        <v>6.681866340174869E-3</v>
      </c>
      <c r="K238" s="16">
        <f t="shared" si="54"/>
        <v>5.5286268726437715E-3</v>
      </c>
      <c r="L238" s="16">
        <f t="shared" si="55"/>
        <v>5.0134565304065237E-3</v>
      </c>
      <c r="M238" s="15">
        <f t="shared" si="56"/>
        <v>86.561040272692779</v>
      </c>
      <c r="N238" s="15">
        <f t="shared" si="57"/>
        <v>95.382731169626425</v>
      </c>
      <c r="O238" s="15">
        <f t="shared" si="58"/>
        <v>81.744966442953043</v>
      </c>
      <c r="P238" s="15">
        <f t="shared" si="59"/>
        <v>98.70233763775687</v>
      </c>
      <c r="Q238" s="18">
        <f>MAX($M$2:M238)</f>
        <v>107.18343643479355</v>
      </c>
      <c r="R238" s="18">
        <f>MAX($N$2:N238)</f>
        <v>109.91426821800373</v>
      </c>
      <c r="S238" s="18">
        <f>MAX($O$2:O238)</f>
        <v>102.21476510067113</v>
      </c>
      <c r="T238" s="18">
        <f>MAX($P$2:P238)</f>
        <v>113.95712182117097</v>
      </c>
      <c r="U238" s="19">
        <f t="shared" si="45"/>
        <v>-0.192402826855124</v>
      </c>
      <c r="V238" s="19">
        <f t="shared" si="46"/>
        <v>-0.13220792244693369</v>
      </c>
      <c r="W238" s="19">
        <f t="shared" si="47"/>
        <v>-0.20026263952724854</v>
      </c>
      <c r="X238" s="19">
        <f t="shared" si="48"/>
        <v>-0.13386424595167401</v>
      </c>
    </row>
    <row r="239" spans="1:24" x14ac:dyDescent="0.55000000000000004">
      <c r="A239" s="14">
        <v>45508</v>
      </c>
      <c r="B239" s="15">
        <v>13699</v>
      </c>
      <c r="C239" s="15">
        <v>15576</v>
      </c>
      <c r="D239" s="15">
        <v>12190</v>
      </c>
      <c r="E239" s="15">
        <v>2005608.4</v>
      </c>
      <c r="F239" s="16">
        <f t="shared" si="49"/>
        <v>-1.0209290454313846E-3</v>
      </c>
      <c r="G239" s="16">
        <f t="shared" si="50"/>
        <v>0</v>
      </c>
      <c r="H239" s="16">
        <f t="shared" si="51"/>
        <v>8.2101806239731623E-4</v>
      </c>
      <c r="I239" s="16">
        <f t="shared" si="52"/>
        <v>-5.2704336446629529E-4</v>
      </c>
      <c r="J239" s="16">
        <f t="shared" si="53"/>
        <v>-4.9388568096508934E-4</v>
      </c>
      <c r="K239" s="16">
        <f t="shared" si="54"/>
        <v>5.2704336446629529E-4</v>
      </c>
      <c r="L239" s="16">
        <f t="shared" si="55"/>
        <v>1.3480614268636115E-3</v>
      </c>
      <c r="M239" s="15">
        <f t="shared" si="56"/>
        <v>86.472667592475631</v>
      </c>
      <c r="N239" s="15">
        <f t="shared" si="57"/>
        <v>95.382731169626425</v>
      </c>
      <c r="O239" s="15">
        <f t="shared" si="58"/>
        <v>81.812080536912774</v>
      </c>
      <c r="P239" s="15">
        <f t="shared" si="59"/>
        <v>98.650317225647584</v>
      </c>
      <c r="Q239" s="18">
        <f>MAX($M$2:M239)</f>
        <v>107.18343643479355</v>
      </c>
      <c r="R239" s="18">
        <f>MAX($N$2:N239)</f>
        <v>109.91426821800373</v>
      </c>
      <c r="S239" s="18">
        <f>MAX($O$2:O239)</f>
        <v>102.21476510067113</v>
      </c>
      <c r="T239" s="18">
        <f>MAX($P$2:P239)</f>
        <v>113.95712182117097</v>
      </c>
      <c r="U239" s="19">
        <f t="shared" si="45"/>
        <v>-0.19322732626619588</v>
      </c>
      <c r="V239" s="19">
        <f t="shared" si="46"/>
        <v>-0.13220792244693369</v>
      </c>
      <c r="W239" s="19">
        <f t="shared" si="47"/>
        <v>-0.19960604070912646</v>
      </c>
      <c r="X239" s="19">
        <f t="shared" si="48"/>
        <v>-0.13432073705357206</v>
      </c>
    </row>
    <row r="240" spans="1:24" x14ac:dyDescent="0.55000000000000004">
      <c r="A240" s="14">
        <v>45509</v>
      </c>
      <c r="B240" s="15">
        <v>13584</v>
      </c>
      <c r="C240" s="15">
        <v>15576</v>
      </c>
      <c r="D240" s="15">
        <v>12280</v>
      </c>
      <c r="E240" s="15">
        <v>2004512.3</v>
      </c>
      <c r="F240" s="16">
        <f t="shared" si="49"/>
        <v>-8.3947733411198211E-3</v>
      </c>
      <c r="G240" s="16">
        <f t="shared" si="50"/>
        <v>0</v>
      </c>
      <c r="H240" s="16">
        <f t="shared" si="51"/>
        <v>7.3831009023790362E-3</v>
      </c>
      <c r="I240" s="16">
        <f t="shared" si="52"/>
        <v>-5.4651745575051702E-4</v>
      </c>
      <c r="J240" s="16">
        <f t="shared" si="53"/>
        <v>-7.8482558853693041E-3</v>
      </c>
      <c r="K240" s="16">
        <f t="shared" si="54"/>
        <v>5.4651745575051702E-4</v>
      </c>
      <c r="L240" s="16">
        <f t="shared" si="55"/>
        <v>7.9296183581295532E-3</v>
      </c>
      <c r="M240" s="15">
        <f t="shared" si="56"/>
        <v>85.746749147834805</v>
      </c>
      <c r="N240" s="15">
        <f t="shared" si="57"/>
        <v>95.382731169626425</v>
      </c>
      <c r="O240" s="15">
        <f t="shared" si="58"/>
        <v>82.416107382550365</v>
      </c>
      <c r="P240" s="15">
        <f t="shared" si="59"/>
        <v>98.596403105268436</v>
      </c>
      <c r="Q240" s="18">
        <f>MAX($M$2:M240)</f>
        <v>107.18343643479355</v>
      </c>
      <c r="R240" s="18">
        <f>MAX($N$2:N240)</f>
        <v>109.91426821800373</v>
      </c>
      <c r="S240" s="18">
        <f>MAX($O$2:O240)</f>
        <v>102.21476510067113</v>
      </c>
      <c r="T240" s="18">
        <f>MAX($P$2:P240)</f>
        <v>113.95712182117097</v>
      </c>
      <c r="U240" s="19">
        <f t="shared" si="45"/>
        <v>-0.20000000000000029</v>
      </c>
      <c r="V240" s="19">
        <f t="shared" si="46"/>
        <v>-0.13220792244693369</v>
      </c>
      <c r="W240" s="19">
        <f t="shared" si="47"/>
        <v>-0.1936966513460272</v>
      </c>
      <c r="X240" s="19">
        <f t="shared" si="48"/>
        <v>-0.13479384588185361</v>
      </c>
    </row>
    <row r="241" spans="1:24" x14ac:dyDescent="0.55000000000000004">
      <c r="A241" s="14">
        <v>45510</v>
      </c>
      <c r="B241" s="15">
        <v>13557</v>
      </c>
      <c r="C241" s="15">
        <v>15576</v>
      </c>
      <c r="D241" s="15">
        <v>12270</v>
      </c>
      <c r="E241" s="15">
        <v>2002614</v>
      </c>
      <c r="F241" s="16">
        <f t="shared" si="49"/>
        <v>-1.9876325088339364E-3</v>
      </c>
      <c r="G241" s="16">
        <f t="shared" si="50"/>
        <v>0</v>
      </c>
      <c r="H241" s="16">
        <f t="shared" si="51"/>
        <v>-8.1433224755700362E-4</v>
      </c>
      <c r="I241" s="16">
        <f t="shared" si="52"/>
        <v>-9.4701339572722532E-4</v>
      </c>
      <c r="J241" s="16">
        <f t="shared" si="53"/>
        <v>-1.0406191131067111E-3</v>
      </c>
      <c r="K241" s="16">
        <f t="shared" si="54"/>
        <v>9.4701339572722532E-4</v>
      </c>
      <c r="L241" s="16">
        <f t="shared" si="55"/>
        <v>1.326811481702217E-4</v>
      </c>
      <c r="M241" s="15">
        <f t="shared" si="56"/>
        <v>85.576316121701737</v>
      </c>
      <c r="N241" s="15">
        <f t="shared" si="57"/>
        <v>95.382731169626425</v>
      </c>
      <c r="O241" s="15">
        <f t="shared" si="58"/>
        <v>82.348993288590634</v>
      </c>
      <c r="P241" s="15">
        <f t="shared" si="59"/>
        <v>98.503030990757225</v>
      </c>
      <c r="Q241" s="18">
        <f>MAX($M$2:M241)</f>
        <v>107.18343643479355</v>
      </c>
      <c r="R241" s="18">
        <f>MAX($N$2:N241)</f>
        <v>109.91426821800373</v>
      </c>
      <c r="S241" s="18">
        <f>MAX($O$2:O241)</f>
        <v>102.21476510067113</v>
      </c>
      <c r="T241" s="18">
        <f>MAX($P$2:P241)</f>
        <v>113.95712182117097</v>
      </c>
      <c r="U241" s="19">
        <f t="shared" si="45"/>
        <v>-0.2015901060070675</v>
      </c>
      <c r="V241" s="19">
        <f t="shared" si="46"/>
        <v>-0.13220792244693369</v>
      </c>
      <c r="W241" s="19">
        <f t="shared" si="47"/>
        <v>-0.19435325016414928</v>
      </c>
      <c r="X241" s="19">
        <f t="shared" si="48"/>
        <v>-0.13561320769986918</v>
      </c>
    </row>
    <row r="242" spans="1:24" x14ac:dyDescent="0.55000000000000004">
      <c r="A242" s="14">
        <v>45514</v>
      </c>
      <c r="B242" s="15">
        <v>13714</v>
      </c>
      <c r="C242" s="15">
        <v>15576</v>
      </c>
      <c r="D242" s="15">
        <v>12250</v>
      </c>
      <c r="E242" s="15">
        <v>2003842.3</v>
      </c>
      <c r="F242" s="16">
        <f t="shared" si="49"/>
        <v>1.1580733200560633E-2</v>
      </c>
      <c r="G242" s="16">
        <f t="shared" si="50"/>
        <v>0</v>
      </c>
      <c r="H242" s="16">
        <f t="shared" si="51"/>
        <v>-1.6299918500407573E-3</v>
      </c>
      <c r="I242" s="16">
        <f t="shared" si="52"/>
        <v>6.1334835370163709E-4</v>
      </c>
      <c r="J242" s="16">
        <f t="shared" si="53"/>
        <v>1.0967384846858996E-2</v>
      </c>
      <c r="K242" s="16">
        <f t="shared" si="54"/>
        <v>-6.1334835370163709E-4</v>
      </c>
      <c r="L242" s="16">
        <f t="shared" si="55"/>
        <v>-2.2433402037423944E-3</v>
      </c>
      <c r="M242" s="15">
        <f t="shared" si="56"/>
        <v>86.567352606994007</v>
      </c>
      <c r="N242" s="15">
        <f t="shared" si="57"/>
        <v>95.382731169626425</v>
      </c>
      <c r="O242" s="15">
        <f t="shared" si="58"/>
        <v>82.214765100671173</v>
      </c>
      <c r="P242" s="15">
        <f t="shared" si="59"/>
        <v>98.56344766265002</v>
      </c>
      <c r="Q242" s="18">
        <f>MAX($M$2:M242)</f>
        <v>107.18343643479355</v>
      </c>
      <c r="R242" s="18">
        <f>MAX($N$2:N242)</f>
        <v>109.91426821800373</v>
      </c>
      <c r="S242" s="18">
        <f>MAX($O$2:O242)</f>
        <v>102.21476510067113</v>
      </c>
      <c r="T242" s="18">
        <f>MAX($P$2:P242)</f>
        <v>113.95712182117097</v>
      </c>
      <c r="U242" s="19">
        <f t="shared" si="45"/>
        <v>-0.19234393404004735</v>
      </c>
      <c r="V242" s="19">
        <f t="shared" si="46"/>
        <v>-0.13220792244693369</v>
      </c>
      <c r="W242" s="19">
        <f t="shared" si="47"/>
        <v>-0.19566644780039355</v>
      </c>
      <c r="X242" s="19">
        <f t="shared" si="48"/>
        <v>-0.13508303748385042</v>
      </c>
    </row>
    <row r="243" spans="1:24" x14ac:dyDescent="0.55000000000000004">
      <c r="A243" s="14">
        <v>45515</v>
      </c>
      <c r="B243" s="15">
        <v>13753</v>
      </c>
      <c r="C243" s="15">
        <v>15350</v>
      </c>
      <c r="D243" s="15">
        <v>12250</v>
      </c>
      <c r="E243" s="15">
        <v>2003375.9</v>
      </c>
      <c r="F243" s="16">
        <f t="shared" si="49"/>
        <v>2.8438092460258968E-3</v>
      </c>
      <c r="G243" s="16">
        <f t="shared" si="50"/>
        <v>-1.4509501797637436E-2</v>
      </c>
      <c r="H243" s="16">
        <f t="shared" si="51"/>
        <v>0</v>
      </c>
      <c r="I243" s="16">
        <f t="shared" si="52"/>
        <v>-2.3275284686830044E-4</v>
      </c>
      <c r="J243" s="16">
        <f t="shared" si="53"/>
        <v>3.0765620928941972E-3</v>
      </c>
      <c r="K243" s="16">
        <f t="shared" si="54"/>
        <v>-1.4276748950769136E-2</v>
      </c>
      <c r="L243" s="16">
        <f t="shared" si="55"/>
        <v>2.3275284686830044E-4</v>
      </c>
      <c r="M243" s="15">
        <f t="shared" si="56"/>
        <v>86.813533644741767</v>
      </c>
      <c r="N243" s="15">
        <f t="shared" si="57"/>
        <v>93.998775260257162</v>
      </c>
      <c r="O243" s="15">
        <f t="shared" si="58"/>
        <v>82.214765100671173</v>
      </c>
      <c r="P243" s="15">
        <f t="shared" si="59"/>
        <v>98.540506739609384</v>
      </c>
      <c r="Q243" s="18">
        <f>MAX($M$2:M243)</f>
        <v>107.18343643479355</v>
      </c>
      <c r="R243" s="18">
        <f>MAX($N$2:N243)</f>
        <v>109.91426821800373</v>
      </c>
      <c r="S243" s="18">
        <f>MAX($O$2:O243)</f>
        <v>102.21476510067113</v>
      </c>
      <c r="T243" s="18">
        <f>MAX($P$2:P243)</f>
        <v>113.95712182117097</v>
      </c>
      <c r="U243" s="19">
        <f t="shared" si="45"/>
        <v>-0.19004711425206156</v>
      </c>
      <c r="V243" s="19">
        <f t="shared" si="46"/>
        <v>-0.14479915315616543</v>
      </c>
      <c r="W243" s="19">
        <f t="shared" si="47"/>
        <v>-0.19566644780039355</v>
      </c>
      <c r="X243" s="19">
        <f t="shared" si="48"/>
        <v>-0.13528434936918077</v>
      </c>
    </row>
    <row r="244" spans="1:24" x14ac:dyDescent="0.55000000000000004">
      <c r="A244" s="14">
        <v>45516</v>
      </c>
      <c r="B244" s="15">
        <v>13685</v>
      </c>
      <c r="C244" s="15">
        <v>15450</v>
      </c>
      <c r="D244" s="15">
        <v>12250</v>
      </c>
      <c r="E244" s="15">
        <v>1998653.1</v>
      </c>
      <c r="F244" s="16">
        <f t="shared" si="49"/>
        <v>-4.9443757725586845E-3</v>
      </c>
      <c r="G244" s="16">
        <f t="shared" si="50"/>
        <v>6.514657980456029E-3</v>
      </c>
      <c r="H244" s="16">
        <f t="shared" si="51"/>
        <v>0</v>
      </c>
      <c r="I244" s="16">
        <f t="shared" si="52"/>
        <v>-2.3574207915747492E-3</v>
      </c>
      <c r="J244" s="16">
        <f t="shared" si="53"/>
        <v>-2.5869549809839354E-3</v>
      </c>
      <c r="K244" s="16">
        <f t="shared" si="54"/>
        <v>8.8720787720307781E-3</v>
      </c>
      <c r="L244" s="16">
        <f t="shared" si="55"/>
        <v>2.3574207915747492E-3</v>
      </c>
      <c r="M244" s="15">
        <f t="shared" si="56"/>
        <v>86.384294912258497</v>
      </c>
      <c r="N244" s="15">
        <f t="shared" si="57"/>
        <v>94.611145131659484</v>
      </c>
      <c r="O244" s="15">
        <f t="shared" si="58"/>
        <v>82.214765100671173</v>
      </c>
      <c r="P244" s="15">
        <f t="shared" si="59"/>
        <v>98.308205300209124</v>
      </c>
      <c r="Q244" s="18">
        <f>MAX($M$2:M244)</f>
        <v>107.18343643479355</v>
      </c>
      <c r="R244" s="18">
        <f>MAX($N$2:N244)</f>
        <v>109.91426821800373</v>
      </c>
      <c r="S244" s="18">
        <f>MAX($O$2:O244)</f>
        <v>102.21476510067113</v>
      </c>
      <c r="T244" s="18">
        <f>MAX($P$2:P244)</f>
        <v>113.95712182117097</v>
      </c>
      <c r="U244" s="19">
        <f t="shared" si="45"/>
        <v>-0.19405182567726764</v>
      </c>
      <c r="V244" s="19">
        <f t="shared" si="46"/>
        <v>-0.13922781213438151</v>
      </c>
      <c r="W244" s="19">
        <f t="shared" si="47"/>
        <v>-0.19566644780039355</v>
      </c>
      <c r="X244" s="19">
        <f t="shared" si="48"/>
        <v>-0.13732284802277794</v>
      </c>
    </row>
    <row r="245" spans="1:24" x14ac:dyDescent="0.55000000000000004">
      <c r="A245" s="14">
        <v>45517</v>
      </c>
      <c r="B245" s="15">
        <v>13740</v>
      </c>
      <c r="C245" s="15">
        <v>15351</v>
      </c>
      <c r="D245" s="15">
        <v>12230</v>
      </c>
      <c r="E245" s="15">
        <v>1991084.9</v>
      </c>
      <c r="F245" s="16">
        <f t="shared" si="49"/>
        <v>4.0189989039094431E-3</v>
      </c>
      <c r="G245" s="16">
        <f t="shared" si="50"/>
        <v>-6.4077669902912193E-3</v>
      </c>
      <c r="H245" s="16">
        <f t="shared" si="51"/>
        <v>-1.6326530612245094E-3</v>
      </c>
      <c r="I245" s="16">
        <f t="shared" si="52"/>
        <v>-3.7866501195230606E-3</v>
      </c>
      <c r="J245" s="16">
        <f t="shared" si="53"/>
        <v>7.8056490234325038E-3</v>
      </c>
      <c r="K245" s="16">
        <f t="shared" si="54"/>
        <v>-2.6211168707681587E-3</v>
      </c>
      <c r="L245" s="16">
        <f t="shared" si="55"/>
        <v>2.1539970582985513E-3</v>
      </c>
      <c r="M245" s="15">
        <f t="shared" si="56"/>
        <v>86.731473298825847</v>
      </c>
      <c r="N245" s="15">
        <f t="shared" si="57"/>
        <v>94.004898958971182</v>
      </c>
      <c r="O245" s="15">
        <f t="shared" si="58"/>
        <v>82.080536912751711</v>
      </c>
      <c r="P245" s="15">
        <f t="shared" si="59"/>
        <v>97.935946522858984</v>
      </c>
      <c r="Q245" s="18">
        <f>MAX($M$2:M245)</f>
        <v>107.18343643479355</v>
      </c>
      <c r="R245" s="18">
        <f>MAX($N$2:N245)</f>
        <v>109.91426821800373</v>
      </c>
      <c r="S245" s="18">
        <f>MAX($O$2:O245)</f>
        <v>102.21476510067113</v>
      </c>
      <c r="T245" s="18">
        <f>MAX($P$2:P245)</f>
        <v>113.95712182117097</v>
      </c>
      <c r="U245" s="19">
        <f t="shared" si="45"/>
        <v>-0.19081272084805678</v>
      </c>
      <c r="V245" s="19">
        <f t="shared" si="46"/>
        <v>-0.14474343974594761</v>
      </c>
      <c r="W245" s="19">
        <f t="shared" si="47"/>
        <v>-0.19697964543663782</v>
      </c>
      <c r="X245" s="19">
        <f t="shared" si="48"/>
        <v>-0.14058950456342234</v>
      </c>
    </row>
    <row r="246" spans="1:24" x14ac:dyDescent="0.55000000000000004">
      <c r="A246" s="14">
        <v>45518</v>
      </c>
      <c r="B246" s="15">
        <v>13978</v>
      </c>
      <c r="C246" s="15">
        <v>15460</v>
      </c>
      <c r="D246" s="15">
        <v>12290</v>
      </c>
      <c r="E246" s="15">
        <v>1998118.9</v>
      </c>
      <c r="F246" s="16">
        <f t="shared" si="49"/>
        <v>1.7321688500727905E-2</v>
      </c>
      <c r="G246" s="16">
        <f t="shared" si="50"/>
        <v>7.1005146244544903E-3</v>
      </c>
      <c r="H246" s="16">
        <f t="shared" si="51"/>
        <v>4.9059689288635244E-3</v>
      </c>
      <c r="I246" s="16">
        <f t="shared" si="52"/>
        <v>3.5327473981647817E-3</v>
      </c>
      <c r="J246" s="16">
        <f t="shared" si="53"/>
        <v>1.3788941102563124E-2</v>
      </c>
      <c r="K246" s="16">
        <f t="shared" si="54"/>
        <v>3.5677672262897087E-3</v>
      </c>
      <c r="L246" s="16">
        <f t="shared" si="55"/>
        <v>1.3732215306987428E-3</v>
      </c>
      <c r="M246" s="15">
        <f t="shared" si="56"/>
        <v>88.233808862517307</v>
      </c>
      <c r="N246" s="15">
        <f t="shared" si="57"/>
        <v>94.672382118799717</v>
      </c>
      <c r="O246" s="15">
        <f t="shared" si="58"/>
        <v>82.48322147651011</v>
      </c>
      <c r="P246" s="15">
        <f t="shared" si="59"/>
        <v>98.281929483124415</v>
      </c>
      <c r="Q246" s="18">
        <f>MAX($M$2:M246)</f>
        <v>107.18343643479355</v>
      </c>
      <c r="R246" s="18">
        <f>MAX($N$2:N246)</f>
        <v>109.91426821800373</v>
      </c>
      <c r="S246" s="18">
        <f>MAX($O$2:O246)</f>
        <v>102.21476510067113</v>
      </c>
      <c r="T246" s="18">
        <f>MAX($P$2:P246)</f>
        <v>113.95712182117097</v>
      </c>
      <c r="U246" s="19">
        <f t="shared" si="45"/>
        <v>-0.17679623085983531</v>
      </c>
      <c r="V246" s="19">
        <f t="shared" si="46"/>
        <v>-0.13867067803220312</v>
      </c>
      <c r="W246" s="19">
        <f t="shared" si="47"/>
        <v>-0.1930400525279049</v>
      </c>
      <c r="X246" s="19">
        <f t="shared" si="48"/>
        <v>-0.13755342437171325</v>
      </c>
    </row>
    <row r="247" spans="1:24" x14ac:dyDescent="0.55000000000000004">
      <c r="A247" s="14">
        <v>45521</v>
      </c>
      <c r="B247" s="15">
        <v>14253</v>
      </c>
      <c r="C247" s="15">
        <v>15733</v>
      </c>
      <c r="D247" s="15">
        <v>12380</v>
      </c>
      <c r="E247" s="15">
        <v>2012357.5</v>
      </c>
      <c r="F247" s="16">
        <f t="shared" si="49"/>
        <v>1.9673773071970269E-2</v>
      </c>
      <c r="G247" s="16">
        <f t="shared" si="50"/>
        <v>1.7658473479948311E-2</v>
      </c>
      <c r="H247" s="16">
        <f t="shared" si="51"/>
        <v>7.3230268510984242E-3</v>
      </c>
      <c r="I247" s="16">
        <f t="shared" si="52"/>
        <v>7.1260023615211665E-3</v>
      </c>
      <c r="J247" s="16">
        <f t="shared" si="53"/>
        <v>1.2547770710449102E-2</v>
      </c>
      <c r="K247" s="16">
        <f t="shared" si="54"/>
        <v>1.0532471118427145E-2</v>
      </c>
      <c r="L247" s="16">
        <f t="shared" si="55"/>
        <v>1.9702448957725771E-4</v>
      </c>
      <c r="M247" s="15">
        <f t="shared" si="56"/>
        <v>89.969700795354072</v>
      </c>
      <c r="N247" s="15">
        <f t="shared" si="57"/>
        <v>96.344151867728073</v>
      </c>
      <c r="O247" s="15">
        <f t="shared" si="58"/>
        <v>83.087248322147687</v>
      </c>
      <c r="P247" s="15">
        <f t="shared" si="59"/>
        <v>98.982286744716021</v>
      </c>
      <c r="Q247" s="18">
        <f>MAX($M$2:M247)</f>
        <v>107.18343643479355</v>
      </c>
      <c r="R247" s="18">
        <f>MAX($N$2:N247)</f>
        <v>109.91426821800373</v>
      </c>
      <c r="S247" s="18">
        <f>MAX($O$2:O247)</f>
        <v>102.21476510067113</v>
      </c>
      <c r="T247" s="18">
        <f>MAX($P$2:P247)</f>
        <v>113.95712182117097</v>
      </c>
      <c r="U247" s="19">
        <f t="shared" si="45"/>
        <v>-0.16060070671378113</v>
      </c>
      <c r="V247" s="19">
        <f t="shared" si="46"/>
        <v>-0.12346091704273288</v>
      </c>
      <c r="W247" s="19">
        <f t="shared" si="47"/>
        <v>-0.18713066316480587</v>
      </c>
      <c r="X247" s="19">
        <f t="shared" si="48"/>
        <v>-0.13140762803710027</v>
      </c>
    </row>
    <row r="248" spans="1:24" x14ac:dyDescent="0.55000000000000004">
      <c r="A248" s="14">
        <v>45522</v>
      </c>
      <c r="B248" s="15">
        <v>14237</v>
      </c>
      <c r="C248" s="15">
        <v>15844</v>
      </c>
      <c r="D248" s="15">
        <v>12430</v>
      </c>
      <c r="E248" s="15">
        <v>2030558.4</v>
      </c>
      <c r="F248" s="16">
        <f t="shared" si="49"/>
        <v>-1.1225706868729368E-3</v>
      </c>
      <c r="G248" s="16">
        <f t="shared" si="50"/>
        <v>7.0552342210639107E-3</v>
      </c>
      <c r="H248" s="16">
        <f t="shared" si="51"/>
        <v>4.0387722132471104E-3</v>
      </c>
      <c r="I248" s="16">
        <f t="shared" si="52"/>
        <v>9.0445658885163205E-3</v>
      </c>
      <c r="J248" s="16">
        <f t="shared" si="53"/>
        <v>-1.0167136575389257E-2</v>
      </c>
      <c r="K248" s="16">
        <f t="shared" si="54"/>
        <v>-1.9893316674524097E-3</v>
      </c>
      <c r="L248" s="16">
        <f t="shared" si="55"/>
        <v>-5.00579367526921E-3</v>
      </c>
      <c r="M248" s="15">
        <f t="shared" si="56"/>
        <v>89.868703446534482</v>
      </c>
      <c r="N248" s="15">
        <f t="shared" si="57"/>
        <v>97.023882424984649</v>
      </c>
      <c r="O248" s="15">
        <f t="shared" si="58"/>
        <v>83.422818791946341</v>
      </c>
      <c r="P248" s="15">
        <f t="shared" si="59"/>
        <v>99.877538558974621</v>
      </c>
      <c r="Q248" s="18">
        <f>MAX($M$2:M248)</f>
        <v>107.18343643479355</v>
      </c>
      <c r="R248" s="18">
        <f>MAX($N$2:N248)</f>
        <v>109.91426821800373</v>
      </c>
      <c r="S248" s="18">
        <f>MAX($O$2:O248)</f>
        <v>102.21476510067113</v>
      </c>
      <c r="T248" s="18">
        <f>MAX($P$2:P248)</f>
        <v>113.95712182117097</v>
      </c>
      <c r="U248" s="19">
        <f t="shared" si="45"/>
        <v>-0.16154299175500597</v>
      </c>
      <c r="V248" s="19">
        <f t="shared" si="46"/>
        <v>-0.11727672850855286</v>
      </c>
      <c r="W248" s="19">
        <f t="shared" si="47"/>
        <v>-0.18384766907419525</v>
      </c>
      <c r="X248" s="19">
        <f t="shared" si="48"/>
        <v>-0.12355158709861913</v>
      </c>
    </row>
    <row r="249" spans="1:24" x14ac:dyDescent="0.55000000000000004">
      <c r="A249" s="14">
        <v>45523</v>
      </c>
      <c r="B249" s="15">
        <v>14083</v>
      </c>
      <c r="C249" s="15">
        <v>15703</v>
      </c>
      <c r="D249" s="15">
        <v>12430</v>
      </c>
      <c r="E249" s="15">
        <v>2038042.6</v>
      </c>
      <c r="F249" s="16">
        <f t="shared" si="49"/>
        <v>-1.0816885579827185E-2</v>
      </c>
      <c r="G249" s="16">
        <f t="shared" si="50"/>
        <v>-8.8992678616510723E-3</v>
      </c>
      <c r="H249" s="16">
        <f t="shared" si="51"/>
        <v>0</v>
      </c>
      <c r="I249" s="16">
        <f t="shared" si="52"/>
        <v>3.6857841665622892E-3</v>
      </c>
      <c r="J249" s="16">
        <f t="shared" si="53"/>
        <v>-1.4502669746389474E-2</v>
      </c>
      <c r="K249" s="16">
        <f t="shared" si="54"/>
        <v>-1.2585052028213362E-2</v>
      </c>
      <c r="L249" s="16">
        <f t="shared" si="55"/>
        <v>-3.6857841665622892E-3</v>
      </c>
      <c r="M249" s="15">
        <f t="shared" si="56"/>
        <v>88.896603964145896</v>
      </c>
      <c r="N249" s="15">
        <f t="shared" si="57"/>
        <v>96.160440906307372</v>
      </c>
      <c r="O249" s="15">
        <f t="shared" si="58"/>
        <v>83.422818791946341</v>
      </c>
      <c r="P249" s="15">
        <f t="shared" si="59"/>
        <v>100.24566560919051</v>
      </c>
      <c r="Q249" s="18">
        <f>MAX($M$2:M249)</f>
        <v>107.18343643479355</v>
      </c>
      <c r="R249" s="18">
        <f>MAX($N$2:N249)</f>
        <v>109.91426821800373</v>
      </c>
      <c r="S249" s="18">
        <f>MAX($O$2:O249)</f>
        <v>102.21476510067113</v>
      </c>
      <c r="T249" s="18">
        <f>MAX($P$2:P249)</f>
        <v>113.95712182117097</v>
      </c>
      <c r="U249" s="19">
        <f t="shared" si="45"/>
        <v>-0.1706124852767964</v>
      </c>
      <c r="V249" s="19">
        <f t="shared" si="46"/>
        <v>-0.12513231934926816</v>
      </c>
      <c r="W249" s="19">
        <f t="shared" si="47"/>
        <v>-0.18384766907419525</v>
      </c>
      <c r="X249" s="19">
        <f t="shared" si="48"/>
        <v>-0.12032118741553843</v>
      </c>
    </row>
    <row r="250" spans="1:24" x14ac:dyDescent="0.55000000000000004">
      <c r="A250" s="14">
        <v>45524</v>
      </c>
      <c r="B250" s="15">
        <v>14087</v>
      </c>
      <c r="C250" s="15">
        <v>15821</v>
      </c>
      <c r="D250" s="15">
        <v>12420</v>
      </c>
      <c r="E250" s="15">
        <v>2032553.9</v>
      </c>
      <c r="F250" s="16">
        <f t="shared" si="49"/>
        <v>2.8403039125191043E-4</v>
      </c>
      <c r="G250" s="16">
        <f t="shared" si="50"/>
        <v>7.514487677513948E-3</v>
      </c>
      <c r="H250" s="16">
        <f t="shared" si="51"/>
        <v>-8.045052292839916E-4</v>
      </c>
      <c r="I250" s="16">
        <f t="shared" si="52"/>
        <v>-2.6931232938900429E-3</v>
      </c>
      <c r="J250" s="16">
        <f t="shared" si="53"/>
        <v>2.9771536851419533E-3</v>
      </c>
      <c r="K250" s="16">
        <f t="shared" si="54"/>
        <v>1.0207610971403991E-2</v>
      </c>
      <c r="L250" s="16">
        <f t="shared" si="55"/>
        <v>1.8886180646060513E-3</v>
      </c>
      <c r="M250" s="15">
        <f t="shared" si="56"/>
        <v>88.921853301350794</v>
      </c>
      <c r="N250" s="15">
        <f t="shared" si="57"/>
        <v>96.88303735456212</v>
      </c>
      <c r="O250" s="15">
        <f t="shared" si="58"/>
        <v>83.35570469798661</v>
      </c>
      <c r="P250" s="15">
        <f t="shared" si="59"/>
        <v>99.975691672026883</v>
      </c>
      <c r="Q250" s="18">
        <f>MAX($M$2:M250)</f>
        <v>107.18343643479355</v>
      </c>
      <c r="R250" s="18">
        <f>MAX($N$2:N250)</f>
        <v>109.91426821800373</v>
      </c>
      <c r="S250" s="18">
        <f>MAX($O$2:O250)</f>
        <v>102.21476510067113</v>
      </c>
      <c r="T250" s="18">
        <f>MAX($P$2:P250)</f>
        <v>113.95712182117097</v>
      </c>
      <c r="U250" s="19">
        <f t="shared" si="45"/>
        <v>-0.17037691401649013</v>
      </c>
      <c r="V250" s="19">
        <f t="shared" si="46"/>
        <v>-0.1185581369435631</v>
      </c>
      <c r="W250" s="19">
        <f t="shared" si="47"/>
        <v>-0.18450426789231733</v>
      </c>
      <c r="X250" s="19">
        <f t="shared" si="48"/>
        <v>-0.12269027091685125</v>
      </c>
    </row>
    <row r="251" spans="1:24" x14ac:dyDescent="0.55000000000000004">
      <c r="A251" s="14">
        <v>45525</v>
      </c>
      <c r="B251" s="15">
        <v>14200</v>
      </c>
      <c r="C251" s="15">
        <v>15918</v>
      </c>
      <c r="D251" s="15">
        <v>12430</v>
      </c>
      <c r="E251" s="15">
        <v>2037207.3</v>
      </c>
      <c r="F251" s="16">
        <f t="shared" si="49"/>
        <v>8.0215801803080744E-3</v>
      </c>
      <c r="G251" s="16">
        <f t="shared" si="50"/>
        <v>6.1310915871310989E-3</v>
      </c>
      <c r="H251" s="16">
        <f t="shared" si="51"/>
        <v>8.0515297906602612E-4</v>
      </c>
      <c r="I251" s="16">
        <f t="shared" si="52"/>
        <v>2.2894349812814241E-3</v>
      </c>
      <c r="J251" s="16">
        <f t="shared" si="53"/>
        <v>5.7321451990266503E-3</v>
      </c>
      <c r="K251" s="16">
        <f t="shared" si="54"/>
        <v>3.8416566058496748E-3</v>
      </c>
      <c r="L251" s="16">
        <f t="shared" si="55"/>
        <v>-1.484282002215398E-3</v>
      </c>
      <c r="M251" s="15">
        <f t="shared" si="56"/>
        <v>89.635147077389178</v>
      </c>
      <c r="N251" s="15">
        <f t="shared" si="57"/>
        <v>97.47703612982238</v>
      </c>
      <c r="O251" s="15">
        <f t="shared" si="58"/>
        <v>83.422818791946341</v>
      </c>
      <c r="P251" s="15">
        <f t="shared" si="59"/>
        <v>100.20457951781863</v>
      </c>
      <c r="Q251" s="18">
        <f>MAX($M$2:M251)</f>
        <v>107.18343643479355</v>
      </c>
      <c r="R251" s="18">
        <f>MAX($N$2:N251)</f>
        <v>109.91426821800373</v>
      </c>
      <c r="S251" s="18">
        <f>MAX($O$2:O251)</f>
        <v>102.21476510067113</v>
      </c>
      <c r="T251" s="18">
        <f>MAX($P$2:P251)</f>
        <v>113.95712182117097</v>
      </c>
      <c r="U251" s="19">
        <f t="shared" si="45"/>
        <v>-0.16372202591283869</v>
      </c>
      <c r="V251" s="19">
        <f t="shared" si="46"/>
        <v>-0.11315393615243263</v>
      </c>
      <c r="W251" s="19">
        <f t="shared" si="47"/>
        <v>-0.18384766907419525</v>
      </c>
      <c r="X251" s="19">
        <f t="shared" si="48"/>
        <v>-0.12068172733366977</v>
      </c>
    </row>
    <row r="252" spans="1:24" x14ac:dyDescent="0.55000000000000004">
      <c r="A252" s="14">
        <v>45528</v>
      </c>
      <c r="B252" s="15">
        <v>14361</v>
      </c>
      <c r="C252" s="15">
        <v>16106</v>
      </c>
      <c r="D252" s="15">
        <v>12500</v>
      </c>
      <c r="E252" s="15">
        <v>2052291.7</v>
      </c>
      <c r="F252" s="16">
        <f t="shared" si="49"/>
        <v>1.1338028169014081E-2</v>
      </c>
      <c r="G252" s="16">
        <f t="shared" si="50"/>
        <v>1.1810528960924715E-2</v>
      </c>
      <c r="H252" s="16">
        <f t="shared" si="51"/>
        <v>5.6315366049879412E-3</v>
      </c>
      <c r="I252" s="16">
        <f t="shared" si="52"/>
        <v>7.4044502000361057E-3</v>
      </c>
      <c r="J252" s="16">
        <f t="shared" si="53"/>
        <v>3.9335779689779748E-3</v>
      </c>
      <c r="K252" s="16">
        <f t="shared" si="54"/>
        <v>4.4060787608886098E-3</v>
      </c>
      <c r="L252" s="16">
        <f t="shared" si="55"/>
        <v>-1.7729135950481645E-3</v>
      </c>
      <c r="M252" s="15">
        <f t="shared" si="56"/>
        <v>90.651432899886331</v>
      </c>
      <c r="N252" s="15">
        <f t="shared" si="57"/>
        <v>98.62829148805875</v>
      </c>
      <c r="O252" s="15">
        <f t="shared" si="58"/>
        <v>83.892617449664456</v>
      </c>
      <c r="P252" s="15">
        <f t="shared" si="59"/>
        <v>100.94653933667388</v>
      </c>
      <c r="Q252" s="18">
        <f>MAX($M$2:M252)</f>
        <v>107.18343643479355</v>
      </c>
      <c r="R252" s="18">
        <f>MAX($N$2:N252)</f>
        <v>109.91426821800373</v>
      </c>
      <c r="S252" s="18">
        <f>MAX($O$2:O252)</f>
        <v>102.21476510067113</v>
      </c>
      <c r="T252" s="18">
        <f>MAX($P$2:P252)</f>
        <v>113.95712182117097</v>
      </c>
      <c r="U252" s="19">
        <f t="shared" si="45"/>
        <v>-0.15424028268551249</v>
      </c>
      <c r="V252" s="19">
        <f t="shared" si="46"/>
        <v>-0.10267981503147883</v>
      </c>
      <c r="W252" s="19">
        <f t="shared" si="47"/>
        <v>-0.17925147734734037</v>
      </c>
      <c r="X252" s="19">
        <f t="shared" si="48"/>
        <v>-0.11417085897373014</v>
      </c>
    </row>
    <row r="253" spans="1:24" x14ac:dyDescent="0.55000000000000004">
      <c r="A253" s="14">
        <v>45530</v>
      </c>
      <c r="B253" s="15">
        <v>14254</v>
      </c>
      <c r="C253" s="15">
        <v>16206</v>
      </c>
      <c r="D253" s="15">
        <v>12750</v>
      </c>
      <c r="E253" s="15">
        <v>2063265.9</v>
      </c>
      <c r="F253" s="16">
        <f t="shared" si="49"/>
        <v>-7.4507346285077602E-3</v>
      </c>
      <c r="G253" s="16">
        <f t="shared" si="50"/>
        <v>6.2088662610206846E-3</v>
      </c>
      <c r="H253" s="16">
        <f t="shared" si="51"/>
        <v>2.0000000000000018E-2</v>
      </c>
      <c r="I253" s="16">
        <f t="shared" si="52"/>
        <v>5.3472905435421048E-3</v>
      </c>
      <c r="J253" s="16">
        <f t="shared" si="53"/>
        <v>-1.2798025172049865E-2</v>
      </c>
      <c r="K253" s="16">
        <f t="shared" si="54"/>
        <v>8.6157571747857986E-4</v>
      </c>
      <c r="L253" s="16">
        <f t="shared" si="55"/>
        <v>1.4652709456457913E-2</v>
      </c>
      <c r="M253" s="15">
        <f t="shared" si="56"/>
        <v>89.9760131296553</v>
      </c>
      <c r="N253" s="15">
        <f t="shared" si="57"/>
        <v>99.240661359461072</v>
      </c>
      <c r="O253" s="15">
        <f t="shared" si="58"/>
        <v>85.57046979865774</v>
      </c>
      <c r="P253" s="15">
        <f t="shared" si="59"/>
        <v>101.48632981187218</v>
      </c>
      <c r="Q253" s="18">
        <f>MAX($M$2:M253)</f>
        <v>107.18343643479355</v>
      </c>
      <c r="R253" s="18">
        <f>MAX($N$2:N253)</f>
        <v>109.91426821800373</v>
      </c>
      <c r="S253" s="18">
        <f>MAX($O$2:O253)</f>
        <v>102.21476510067113</v>
      </c>
      <c r="T253" s="18">
        <f>MAX($P$2:P253)</f>
        <v>113.95712182117097</v>
      </c>
      <c r="U253" s="19">
        <f t="shared" si="45"/>
        <v>-0.16054181389870448</v>
      </c>
      <c r="V253" s="19">
        <f t="shared" si="46"/>
        <v>-9.7108474009694912E-2</v>
      </c>
      <c r="W253" s="19">
        <f t="shared" si="47"/>
        <v>-0.1628365068942873</v>
      </c>
      <c r="X253" s="19">
        <f t="shared" si="48"/>
        <v>-0.10943407318472631</v>
      </c>
    </row>
    <row r="254" spans="1:24" x14ac:dyDescent="0.55000000000000004">
      <c r="A254" s="14">
        <v>45531</v>
      </c>
      <c r="B254" s="15">
        <v>14195</v>
      </c>
      <c r="C254" s="15">
        <v>16211</v>
      </c>
      <c r="D254" s="15">
        <v>12690</v>
      </c>
      <c r="E254" s="15">
        <v>2068025.5</v>
      </c>
      <c r="F254" s="16">
        <f t="shared" si="49"/>
        <v>-4.139188999579102E-3</v>
      </c>
      <c r="G254" s="16">
        <f t="shared" si="50"/>
        <v>3.0852770578793098E-4</v>
      </c>
      <c r="H254" s="16">
        <f t="shared" si="51"/>
        <v>-4.7058823529412264E-3</v>
      </c>
      <c r="I254" s="16">
        <f t="shared" si="52"/>
        <v>2.3068282183116295E-3</v>
      </c>
      <c r="J254" s="16">
        <f t="shared" si="53"/>
        <v>-6.4460172178907316E-3</v>
      </c>
      <c r="K254" s="16">
        <f t="shared" si="54"/>
        <v>-1.9983005125236986E-3</v>
      </c>
      <c r="L254" s="16">
        <f t="shared" si="55"/>
        <v>-7.0127105712528559E-3</v>
      </c>
      <c r="M254" s="15">
        <f t="shared" si="56"/>
        <v>89.603585405883052</v>
      </c>
      <c r="N254" s="15">
        <f t="shared" si="57"/>
        <v>99.271279853031189</v>
      </c>
      <c r="O254" s="15">
        <f t="shared" si="58"/>
        <v>85.167785234899341</v>
      </c>
      <c r="P254" s="15">
        <f t="shared" si="59"/>
        <v>101.72044134125508</v>
      </c>
      <c r="Q254" s="18">
        <f>MAX($M$2:M254)</f>
        <v>107.18343643479355</v>
      </c>
      <c r="R254" s="18">
        <f>MAX($N$2:N254)</f>
        <v>109.91426821800373</v>
      </c>
      <c r="S254" s="18">
        <f>MAX($O$2:O254)</f>
        <v>102.21476510067113</v>
      </c>
      <c r="T254" s="18">
        <f>MAX($P$2:P254)</f>
        <v>113.95712182117097</v>
      </c>
      <c r="U254" s="19">
        <f t="shared" si="45"/>
        <v>-0.16401648998822149</v>
      </c>
      <c r="V254" s="19">
        <f t="shared" si="46"/>
        <v>-9.6829906958605716E-2</v>
      </c>
      <c r="W254" s="19">
        <f t="shared" si="47"/>
        <v>-0.16677609980302011</v>
      </c>
      <c r="X254" s="19">
        <f t="shared" si="48"/>
        <v>-0.10737969057448205</v>
      </c>
    </row>
    <row r="255" spans="1:24" x14ac:dyDescent="0.55000000000000004">
      <c r="A255" s="14">
        <v>45532</v>
      </c>
      <c r="B255" s="15">
        <v>14442</v>
      </c>
      <c r="C255" s="15">
        <v>16191</v>
      </c>
      <c r="D255" s="15">
        <v>12860</v>
      </c>
      <c r="E255" s="15">
        <v>2076249.5</v>
      </c>
      <c r="F255" s="16">
        <f t="shared" si="49"/>
        <v>1.7400493131384254E-2</v>
      </c>
      <c r="G255" s="16">
        <f t="shared" si="50"/>
        <v>-1.2337301832089365E-3</v>
      </c>
      <c r="H255" s="16">
        <f t="shared" si="51"/>
        <v>1.3396375098502666E-2</v>
      </c>
      <c r="I255" s="16">
        <f t="shared" si="52"/>
        <v>3.9767401320729423E-3</v>
      </c>
      <c r="J255" s="16">
        <f t="shared" si="53"/>
        <v>1.3423752999311311E-2</v>
      </c>
      <c r="K255" s="16">
        <f t="shared" si="54"/>
        <v>-5.2104703152818788E-3</v>
      </c>
      <c r="L255" s="16">
        <f t="shared" si="55"/>
        <v>9.4196349664297241E-3</v>
      </c>
      <c r="M255" s="15">
        <f t="shared" si="56"/>
        <v>91.162731978285521</v>
      </c>
      <c r="N255" s="15">
        <f t="shared" si="57"/>
        <v>99.148805878750721</v>
      </c>
      <c r="O255" s="15">
        <f t="shared" si="58"/>
        <v>86.308724832214764</v>
      </c>
      <c r="P255" s="15">
        <f t="shared" si="59"/>
        <v>102.12495710258902</v>
      </c>
      <c r="Q255" s="18">
        <f>MAX($M$2:M255)</f>
        <v>107.18343643479355</v>
      </c>
      <c r="R255" s="18">
        <f>MAX($N$2:N255)</f>
        <v>109.91426821800373</v>
      </c>
      <c r="S255" s="18">
        <f>MAX($O$2:O255)</f>
        <v>102.21476510067113</v>
      </c>
      <c r="T255" s="18">
        <f>MAX($P$2:P255)</f>
        <v>113.95712182117097</v>
      </c>
      <c r="U255" s="19">
        <f t="shared" si="45"/>
        <v>-0.14946996466431106</v>
      </c>
      <c r="V255" s="19">
        <f t="shared" si="46"/>
        <v>-9.794417516296261E-2</v>
      </c>
      <c r="W255" s="19">
        <f t="shared" si="47"/>
        <v>-0.15561391989494411</v>
      </c>
      <c r="X255" s="19">
        <f t="shared" si="48"/>
        <v>-0.10382997156728624</v>
      </c>
    </row>
    <row r="256" spans="1:24" x14ac:dyDescent="0.55000000000000004">
      <c r="A256" s="14">
        <v>45535</v>
      </c>
      <c r="B256" s="15">
        <v>14729</v>
      </c>
      <c r="C256" s="15">
        <v>16513</v>
      </c>
      <c r="D256" s="15">
        <v>12980</v>
      </c>
      <c r="E256" s="15">
        <v>2098637</v>
      </c>
      <c r="F256" s="16">
        <f t="shared" si="49"/>
        <v>1.9872593823570206E-2</v>
      </c>
      <c r="G256" s="16">
        <f t="shared" si="50"/>
        <v>1.9887591872027599E-2</v>
      </c>
      <c r="H256" s="16">
        <f t="shared" si="51"/>
        <v>9.3312597200621017E-3</v>
      </c>
      <c r="I256" s="16">
        <f t="shared" si="52"/>
        <v>1.078266364422964E-2</v>
      </c>
      <c r="J256" s="16">
        <f t="shared" si="53"/>
        <v>9.0899301793405662E-3</v>
      </c>
      <c r="K256" s="16">
        <f t="shared" si="54"/>
        <v>9.1049282277979593E-3</v>
      </c>
      <c r="L256" s="16">
        <f t="shared" si="55"/>
        <v>-1.4514039241675381E-3</v>
      </c>
      <c r="M256" s="15">
        <f t="shared" si="56"/>
        <v>92.974371922736978</v>
      </c>
      <c r="N256" s="15">
        <f t="shared" si="57"/>
        <v>101.12063686466621</v>
      </c>
      <c r="O256" s="15">
        <f t="shared" si="58"/>
        <v>87.114093959731534</v>
      </c>
      <c r="P256" s="15">
        <f t="shared" si="59"/>
        <v>103.22613616470763</v>
      </c>
      <c r="Q256" s="18">
        <f>MAX($M$2:M256)</f>
        <v>107.18343643479355</v>
      </c>
      <c r="R256" s="18">
        <f>MAX($N$2:N256)</f>
        <v>109.91426821800373</v>
      </c>
      <c r="S256" s="18">
        <f>MAX($O$2:O256)</f>
        <v>102.21476510067113</v>
      </c>
      <c r="T256" s="18">
        <f>MAX($P$2:P256)</f>
        <v>113.95712182117097</v>
      </c>
      <c r="U256" s="19">
        <f t="shared" si="45"/>
        <v>-0.13256772673733819</v>
      </c>
      <c r="V256" s="19">
        <f t="shared" si="46"/>
        <v>-8.0004457072818336E-2</v>
      </c>
      <c r="W256" s="19">
        <f t="shared" si="47"/>
        <v>-0.14773473407747861</v>
      </c>
      <c r="X256" s="19">
        <f t="shared" si="48"/>
        <v>-9.4166871582656464E-2</v>
      </c>
    </row>
    <row r="257" spans="1:24" x14ac:dyDescent="0.55000000000000004">
      <c r="A257" s="14">
        <v>45536</v>
      </c>
      <c r="B257" s="15">
        <v>14835</v>
      </c>
      <c r="C257" s="15">
        <v>16436</v>
      </c>
      <c r="D257" s="15">
        <v>13100</v>
      </c>
      <c r="E257" s="15">
        <v>2110504.7999999998</v>
      </c>
      <c r="F257" s="16">
        <f t="shared" si="49"/>
        <v>7.1966868083372937E-3</v>
      </c>
      <c r="G257" s="16">
        <f t="shared" si="50"/>
        <v>-4.6629927935566418E-3</v>
      </c>
      <c r="H257" s="16">
        <f t="shared" si="51"/>
        <v>9.244992295839749E-3</v>
      </c>
      <c r="I257" s="16">
        <f t="shared" si="52"/>
        <v>5.6550037000204778E-3</v>
      </c>
      <c r="J257" s="16">
        <f t="shared" si="53"/>
        <v>1.5416831083168159E-3</v>
      </c>
      <c r="K257" s="16">
        <f t="shared" si="54"/>
        <v>-1.031799649357712E-2</v>
      </c>
      <c r="L257" s="16">
        <f t="shared" si="55"/>
        <v>3.5899885958192712E-3</v>
      </c>
      <c r="M257" s="15">
        <f t="shared" si="56"/>
        <v>93.643479358666781</v>
      </c>
      <c r="N257" s="15">
        <f t="shared" si="57"/>
        <v>100.64911206368642</v>
      </c>
      <c r="O257" s="15">
        <f t="shared" si="58"/>
        <v>87.919463087248317</v>
      </c>
      <c r="P257" s="15">
        <f t="shared" si="59"/>
        <v>103.80988034665786</v>
      </c>
      <c r="Q257" s="18">
        <f>MAX($M$2:M257)</f>
        <v>107.18343643479355</v>
      </c>
      <c r="R257" s="18">
        <f>MAX($N$2:N257)</f>
        <v>109.91426821800373</v>
      </c>
      <c r="S257" s="18">
        <f>MAX($O$2:O257)</f>
        <v>102.21476510067113</v>
      </c>
      <c r="T257" s="18">
        <f>MAX($P$2:P257)</f>
        <v>113.95712182117097</v>
      </c>
      <c r="U257" s="19">
        <f t="shared" si="45"/>
        <v>-0.12632508833922285</v>
      </c>
      <c r="V257" s="19">
        <f t="shared" si="46"/>
        <v>-8.4294389659591906E-2</v>
      </c>
      <c r="W257" s="19">
        <f t="shared" si="47"/>
        <v>-0.13985554826001312</v>
      </c>
      <c r="X257" s="19">
        <f t="shared" si="48"/>
        <v>-8.9044381889855306E-2</v>
      </c>
    </row>
    <row r="258" spans="1:24" x14ac:dyDescent="0.55000000000000004">
      <c r="A258" s="14">
        <v>45538</v>
      </c>
      <c r="B258" s="15">
        <v>14692</v>
      </c>
      <c r="C258" s="15">
        <v>16519</v>
      </c>
      <c r="D258" s="15">
        <v>13130</v>
      </c>
      <c r="E258" s="15">
        <v>2109294</v>
      </c>
      <c r="F258" s="16">
        <f t="shared" si="49"/>
        <v>-9.6393663633299598E-3</v>
      </c>
      <c r="G258" s="16">
        <f t="shared" si="50"/>
        <v>5.0498904843028214E-3</v>
      </c>
      <c r="H258" s="16">
        <f t="shared" si="51"/>
        <v>2.2900763358779663E-3</v>
      </c>
      <c r="I258" s="16">
        <f t="shared" si="52"/>
        <v>-5.7370160920733326E-4</v>
      </c>
      <c r="J258" s="16">
        <f t="shared" si="53"/>
        <v>-9.0656647541226265E-3</v>
      </c>
      <c r="K258" s="16">
        <f t="shared" si="54"/>
        <v>5.6235920935101547E-3</v>
      </c>
      <c r="L258" s="16">
        <f t="shared" si="55"/>
        <v>2.8637779450852996E-3</v>
      </c>
      <c r="M258" s="15">
        <f t="shared" si="56"/>
        <v>92.740815553591659</v>
      </c>
      <c r="N258" s="15">
        <f t="shared" si="57"/>
        <v>101.15737905695036</v>
      </c>
      <c r="O258" s="15">
        <f t="shared" si="58"/>
        <v>88.120805369127524</v>
      </c>
      <c r="P258" s="15">
        <f t="shared" si="59"/>
        <v>103.75032445125136</v>
      </c>
      <c r="Q258" s="18">
        <f>MAX($M$2:M258)</f>
        <v>107.18343643479355</v>
      </c>
      <c r="R258" s="18">
        <f>MAX($N$2:N258)</f>
        <v>109.91426821800373</v>
      </c>
      <c r="S258" s="18">
        <f>MAX($O$2:O258)</f>
        <v>102.21476510067113</v>
      </c>
      <c r="T258" s="18">
        <f>MAX($P$2:P258)</f>
        <v>113.95712182117097</v>
      </c>
      <c r="U258" s="19">
        <f t="shared" ref="U258:U321" si="60">M258/Q258-1</f>
        <v>-0.13474676089517101</v>
      </c>
      <c r="V258" s="19">
        <f t="shared" ref="V258:V321" si="61">N258/R258-1</f>
        <v>-7.9670176611511212E-2</v>
      </c>
      <c r="W258" s="19">
        <f t="shared" ref="W258:W321" si="62">O258/S258-1</f>
        <v>-0.13788575180564655</v>
      </c>
      <c r="X258" s="19">
        <f t="shared" ref="X258:X321" si="63">P258/T258-1</f>
        <v>-8.9566998593881619E-2</v>
      </c>
    </row>
    <row r="259" spans="1:24" x14ac:dyDescent="0.55000000000000004">
      <c r="A259" s="14">
        <v>45542</v>
      </c>
      <c r="B259" s="15">
        <v>14707</v>
      </c>
      <c r="C259" s="15">
        <v>16585</v>
      </c>
      <c r="D259" s="15">
        <v>12970</v>
      </c>
      <c r="E259" s="15">
        <v>2101628.7000000002</v>
      </c>
      <c r="F259" s="16">
        <f t="shared" ref="F259:F322" si="64">B259/B258-1</f>
        <v>1.0209637898175306E-3</v>
      </c>
      <c r="G259" s="16">
        <f t="shared" ref="G259:G322" si="65">C259/C258-1</f>
        <v>3.9953992372419034E-3</v>
      </c>
      <c r="H259" s="16">
        <f t="shared" ref="H259:H322" si="66">D259/D258-1</f>
        <v>-1.2185833968012205E-2</v>
      </c>
      <c r="I259" s="16">
        <f t="shared" ref="I259:I322" si="67">E259/E258-1</f>
        <v>-3.6340595478865367E-3</v>
      </c>
      <c r="J259" s="16">
        <f t="shared" ref="J259:J322" si="68">F259-I259</f>
        <v>4.6550233377040673E-3</v>
      </c>
      <c r="K259" s="16">
        <f t="shared" ref="K259:K322" si="69">G259-I259</f>
        <v>7.6294587851284401E-3</v>
      </c>
      <c r="L259" s="16">
        <f t="shared" ref="L259:L322" si="70">H259-I259</f>
        <v>-8.5517744201256685E-3</v>
      </c>
      <c r="M259" s="15">
        <f t="shared" ref="M259:M322" si="71">M258*(1+F259)</f>
        <v>92.835500568110021</v>
      </c>
      <c r="N259" s="15">
        <f t="shared" ref="N259:N322" si="72">N258*(1+G259)</f>
        <v>101.56154317207589</v>
      </c>
      <c r="O259" s="15">
        <f t="shared" ref="O259:O322" si="73">O258*(1+H259)</f>
        <v>87.046979865771817</v>
      </c>
      <c r="P259" s="15">
        <f t="shared" ref="P259:P322" si="74">P258*(1+I259)</f>
        <v>103.37328959408296</v>
      </c>
      <c r="Q259" s="18">
        <f>MAX($M$2:M259)</f>
        <v>107.18343643479355</v>
      </c>
      <c r="R259" s="18">
        <f>MAX($N$2:N259)</f>
        <v>109.91426821800373</v>
      </c>
      <c r="S259" s="18">
        <f>MAX($O$2:O259)</f>
        <v>102.21476510067113</v>
      </c>
      <c r="T259" s="18">
        <f>MAX($P$2:P259)</f>
        <v>113.95712182117097</v>
      </c>
      <c r="U259" s="19">
        <f t="shared" si="60"/>
        <v>-0.13386336866902271</v>
      </c>
      <c r="V259" s="19">
        <f t="shared" si="61"/>
        <v>-7.599309153713385E-2</v>
      </c>
      <c r="W259" s="19">
        <f t="shared" si="62"/>
        <v>-0.14839133289560069</v>
      </c>
      <c r="X259" s="19">
        <f t="shared" si="63"/>
        <v>-9.2875566335352544E-2</v>
      </c>
    </row>
    <row r="260" spans="1:24" x14ac:dyDescent="0.55000000000000004">
      <c r="A260" s="14">
        <v>45543</v>
      </c>
      <c r="B260" s="15">
        <v>14641</v>
      </c>
      <c r="C260" s="15">
        <v>16576</v>
      </c>
      <c r="D260" s="15">
        <v>12770</v>
      </c>
      <c r="E260" s="15">
        <v>2088087.6</v>
      </c>
      <c r="F260" s="16">
        <f t="shared" si="64"/>
        <v>-4.487658937920691E-3</v>
      </c>
      <c r="G260" s="16">
        <f t="shared" si="65"/>
        <v>-5.4265902924333087E-4</v>
      </c>
      <c r="H260" s="16">
        <f t="shared" si="66"/>
        <v>-1.542020046260606E-2</v>
      </c>
      <c r="I260" s="16">
        <f t="shared" si="67"/>
        <v>-6.4431457373989032E-3</v>
      </c>
      <c r="J260" s="16">
        <f t="shared" si="68"/>
        <v>1.9554867994782121E-3</v>
      </c>
      <c r="K260" s="16">
        <f t="shared" si="69"/>
        <v>5.9004867081555723E-3</v>
      </c>
      <c r="L260" s="16">
        <f t="shared" si="70"/>
        <v>-8.9770547252071564E-3</v>
      </c>
      <c r="M260" s="15">
        <f t="shared" si="71"/>
        <v>92.418886504229206</v>
      </c>
      <c r="N260" s="15">
        <f t="shared" si="72"/>
        <v>101.50642988364967</v>
      </c>
      <c r="O260" s="15">
        <f t="shared" si="73"/>
        <v>85.704697986577187</v>
      </c>
      <c r="P260" s="15">
        <f t="shared" si="74"/>
        <v>102.70724042387394</v>
      </c>
      <c r="Q260" s="18">
        <f>MAX($M$2:M260)</f>
        <v>107.18343643479355</v>
      </c>
      <c r="R260" s="18">
        <f>MAX($N$2:N260)</f>
        <v>109.91426821800373</v>
      </c>
      <c r="S260" s="18">
        <f>MAX($O$2:O260)</f>
        <v>102.21476510067113</v>
      </c>
      <c r="T260" s="18">
        <f>MAX($P$2:P260)</f>
        <v>113.95712182117097</v>
      </c>
      <c r="U260" s="19">
        <f t="shared" si="60"/>
        <v>-0.13775029446407561</v>
      </c>
      <c r="V260" s="19">
        <f t="shared" si="61"/>
        <v>-7.6494512229094425E-2</v>
      </c>
      <c r="W260" s="19">
        <f t="shared" si="62"/>
        <v>-0.16152330925804315</v>
      </c>
      <c r="X260" s="19">
        <f t="shared" si="63"/>
        <v>-9.8720301263409249E-2</v>
      </c>
    </row>
    <row r="261" spans="1:24" x14ac:dyDescent="0.55000000000000004">
      <c r="A261" s="14">
        <v>45544</v>
      </c>
      <c r="B261" s="15">
        <v>14986</v>
      </c>
      <c r="C261" s="15">
        <v>16632</v>
      </c>
      <c r="D261" s="15">
        <v>12920</v>
      </c>
      <c r="E261" s="15">
        <v>2095933.9</v>
      </c>
      <c r="F261" s="16">
        <f t="shared" si="64"/>
        <v>2.3563964210094879E-2</v>
      </c>
      <c r="G261" s="16">
        <f t="shared" si="65"/>
        <v>3.3783783783782884E-3</v>
      </c>
      <c r="H261" s="16">
        <f t="shared" si="66"/>
        <v>1.1746280344557603E-2</v>
      </c>
      <c r="I261" s="16">
        <f t="shared" si="67"/>
        <v>3.7576488649229134E-3</v>
      </c>
      <c r="J261" s="16">
        <f t="shared" si="68"/>
        <v>1.9806315345171965E-2</v>
      </c>
      <c r="K261" s="16">
        <f t="shared" si="69"/>
        <v>-3.7927048654462503E-4</v>
      </c>
      <c r="L261" s="16">
        <f t="shared" si="70"/>
        <v>7.9886314796346891E-3</v>
      </c>
      <c r="M261" s="15">
        <f t="shared" si="71"/>
        <v>94.596641838151683</v>
      </c>
      <c r="N261" s="15">
        <f t="shared" si="72"/>
        <v>101.84935701163496</v>
      </c>
      <c r="O261" s="15">
        <f t="shared" si="73"/>
        <v>86.711409395973163</v>
      </c>
      <c r="P261" s="15">
        <f t="shared" si="74"/>
        <v>103.09317816927208</v>
      </c>
      <c r="Q261" s="18">
        <f>MAX($M$2:M261)</f>
        <v>107.18343643479355</v>
      </c>
      <c r="R261" s="18">
        <f>MAX($N$2:N261)</f>
        <v>109.91426821800373</v>
      </c>
      <c r="S261" s="18">
        <f>MAX($O$2:O261)</f>
        <v>102.21476510067113</v>
      </c>
      <c r="T261" s="18">
        <f>MAX($P$2:P261)</f>
        <v>113.95712182117097</v>
      </c>
      <c r="U261" s="19">
        <f t="shared" si="60"/>
        <v>-0.11743227326266226</v>
      </c>
      <c r="V261" s="19">
        <f t="shared" si="61"/>
        <v>-7.3374561256895565E-2</v>
      </c>
      <c r="W261" s="19">
        <f t="shared" si="62"/>
        <v>-0.15167432698621119</v>
      </c>
      <c r="X261" s="19">
        <f t="shared" si="63"/>
        <v>-9.5333608626473665E-2</v>
      </c>
    </row>
    <row r="262" spans="1:24" x14ac:dyDescent="0.55000000000000004">
      <c r="A262" s="14">
        <v>45545</v>
      </c>
      <c r="B262" s="15">
        <v>15004</v>
      </c>
      <c r="C262" s="15">
        <v>16759</v>
      </c>
      <c r="D262" s="15">
        <v>12890</v>
      </c>
      <c r="E262" s="15">
        <v>2088298</v>
      </c>
      <c r="F262" s="16">
        <f t="shared" si="64"/>
        <v>1.201121046309872E-3</v>
      </c>
      <c r="G262" s="16">
        <f t="shared" si="65"/>
        <v>7.6358826358826626E-3</v>
      </c>
      <c r="H262" s="16">
        <f t="shared" si="66"/>
        <v>-2.3219814241486336E-3</v>
      </c>
      <c r="I262" s="16">
        <f t="shared" si="67"/>
        <v>-3.6431969538733844E-3</v>
      </c>
      <c r="J262" s="16">
        <f t="shared" si="68"/>
        <v>4.8443180001832564E-3</v>
      </c>
      <c r="K262" s="16">
        <f t="shared" si="69"/>
        <v>1.1279079589756047E-2</v>
      </c>
      <c r="L262" s="16">
        <f t="shared" si="70"/>
        <v>1.3212155297247508E-3</v>
      </c>
      <c r="M262" s="15">
        <f t="shared" si="71"/>
        <v>94.710263855573729</v>
      </c>
      <c r="N262" s="15">
        <f t="shared" si="72"/>
        <v>102.62706674831593</v>
      </c>
      <c r="O262" s="15">
        <f t="shared" si="73"/>
        <v>86.510067114093971</v>
      </c>
      <c r="P262" s="15">
        <f t="shared" si="74"/>
        <v>102.71758941660066</v>
      </c>
      <c r="Q262" s="18">
        <f>MAX($M$2:M262)</f>
        <v>107.18343643479355</v>
      </c>
      <c r="R262" s="18">
        <f>MAX($N$2:N262)</f>
        <v>109.91426821800373</v>
      </c>
      <c r="S262" s="18">
        <f>MAX($O$2:O262)</f>
        <v>102.21476510067113</v>
      </c>
      <c r="T262" s="18">
        <f>MAX($P$2:P262)</f>
        <v>113.95712182117097</v>
      </c>
      <c r="U262" s="19">
        <f t="shared" si="60"/>
        <v>-0.11637220259128411</v>
      </c>
      <c r="V262" s="19">
        <f t="shared" si="61"/>
        <v>-6.6298958159229926E-2</v>
      </c>
      <c r="W262" s="19">
        <f t="shared" si="62"/>
        <v>-0.15364412344057765</v>
      </c>
      <c r="X262" s="19">
        <f t="shared" si="63"/>
        <v>-9.8629486467797345E-2</v>
      </c>
    </row>
    <row r="263" spans="1:24" x14ac:dyDescent="0.55000000000000004">
      <c r="A263" s="14">
        <v>45546</v>
      </c>
      <c r="B263" s="15">
        <v>15059</v>
      </c>
      <c r="C263" s="15">
        <v>16550</v>
      </c>
      <c r="D263" s="15">
        <v>13010</v>
      </c>
      <c r="E263" s="15">
        <v>2084593.4</v>
      </c>
      <c r="F263" s="16">
        <f t="shared" si="64"/>
        <v>3.665689149560114E-3</v>
      </c>
      <c r="G263" s="16">
        <f t="shared" si="65"/>
        <v>-1.2470911152216768E-2</v>
      </c>
      <c r="H263" s="16">
        <f t="shared" si="66"/>
        <v>9.3095422808378014E-3</v>
      </c>
      <c r="I263" s="16">
        <f t="shared" si="67"/>
        <v>-1.7739805334296976E-3</v>
      </c>
      <c r="J263" s="16">
        <f t="shared" si="68"/>
        <v>5.4396696829898117E-3</v>
      </c>
      <c r="K263" s="16">
        <f t="shared" si="69"/>
        <v>-1.0696930618787071E-2</v>
      </c>
      <c r="L263" s="16">
        <f t="shared" si="70"/>
        <v>1.1083522814267499E-2</v>
      </c>
      <c r="M263" s="15">
        <f t="shared" si="71"/>
        <v>95.057442242141079</v>
      </c>
      <c r="N263" s="15">
        <f t="shared" si="72"/>
        <v>101.34721371708505</v>
      </c>
      <c r="O263" s="15">
        <f t="shared" si="73"/>
        <v>87.31543624161074</v>
      </c>
      <c r="P263" s="15">
        <f t="shared" si="74"/>
        <v>102.53537041253479</v>
      </c>
      <c r="Q263" s="18">
        <f>MAX($M$2:M263)</f>
        <v>107.18343643479355</v>
      </c>
      <c r="R263" s="18">
        <f>MAX($N$2:N263)</f>
        <v>109.91426821800373</v>
      </c>
      <c r="S263" s="18">
        <f>MAX($O$2:O263)</f>
        <v>102.21476510067113</v>
      </c>
      <c r="T263" s="18">
        <f>MAX($P$2:P263)</f>
        <v>113.95712182117097</v>
      </c>
      <c r="U263" s="19">
        <f t="shared" si="60"/>
        <v>-0.11313309776207336</v>
      </c>
      <c r="V263" s="19">
        <f t="shared" si="61"/>
        <v>-7.7943060894758442E-2</v>
      </c>
      <c r="W263" s="19">
        <f t="shared" si="62"/>
        <v>-0.14576493762311216</v>
      </c>
      <c r="X263" s="19">
        <f t="shared" si="63"/>
        <v>-0.10022850021221097</v>
      </c>
    </row>
    <row r="264" spans="1:24" x14ac:dyDescent="0.55000000000000004">
      <c r="A264" s="14">
        <v>45549</v>
      </c>
      <c r="B264" s="15">
        <v>15138</v>
      </c>
      <c r="C264" s="15">
        <v>16754</v>
      </c>
      <c r="D264" s="15">
        <v>13010</v>
      </c>
      <c r="E264" s="15">
        <v>2075472.8</v>
      </c>
      <c r="F264" s="16">
        <f t="shared" si="64"/>
        <v>5.2460322730591979E-3</v>
      </c>
      <c r="G264" s="16">
        <f t="shared" si="65"/>
        <v>1.2326283987915465E-2</v>
      </c>
      <c r="H264" s="16">
        <f t="shared" si="66"/>
        <v>0</v>
      </c>
      <c r="I264" s="16">
        <f t="shared" si="67"/>
        <v>-4.375241713803657E-3</v>
      </c>
      <c r="J264" s="16">
        <f t="shared" si="68"/>
        <v>9.621273986862855E-3</v>
      </c>
      <c r="K264" s="16">
        <f t="shared" si="69"/>
        <v>1.6701525701719122E-2</v>
      </c>
      <c r="L264" s="16">
        <f t="shared" si="70"/>
        <v>4.375241713803657E-3</v>
      </c>
      <c r="M264" s="15">
        <f t="shared" si="71"/>
        <v>95.556116651937813</v>
      </c>
      <c r="N264" s="15">
        <f t="shared" si="72"/>
        <v>102.59644825474581</v>
      </c>
      <c r="O264" s="15">
        <f t="shared" si="73"/>
        <v>87.31543624161074</v>
      </c>
      <c r="P264" s="15">
        <f t="shared" si="74"/>
        <v>102.08675338276555</v>
      </c>
      <c r="Q264" s="18">
        <f>MAX($M$2:M264)</f>
        <v>107.18343643479355</v>
      </c>
      <c r="R264" s="18">
        <f>MAX($N$2:N264)</f>
        <v>109.91426821800373</v>
      </c>
      <c r="S264" s="18">
        <f>MAX($O$2:O264)</f>
        <v>102.21476510067113</v>
      </c>
      <c r="T264" s="18">
        <f>MAX($P$2:P264)</f>
        <v>113.95712182117097</v>
      </c>
      <c r="U264" s="19">
        <f t="shared" si="60"/>
        <v>-0.10848056537102513</v>
      </c>
      <c r="V264" s="19">
        <f t="shared" si="61"/>
        <v>-6.6577525210319122E-2</v>
      </c>
      <c r="W264" s="19">
        <f t="shared" si="62"/>
        <v>-0.14576493762311216</v>
      </c>
      <c r="X264" s="19">
        <f t="shared" si="63"/>
        <v>-0.10416521801097423</v>
      </c>
    </row>
    <row r="265" spans="1:24" x14ac:dyDescent="0.55000000000000004">
      <c r="A265" s="14">
        <v>45550</v>
      </c>
      <c r="B265" s="15">
        <v>14997</v>
      </c>
      <c r="C265" s="15">
        <v>16628</v>
      </c>
      <c r="D265" s="15">
        <v>13100</v>
      </c>
      <c r="E265" s="15">
        <v>2065548.8</v>
      </c>
      <c r="F265" s="16">
        <f t="shared" si="64"/>
        <v>-9.3143083630597978E-3</v>
      </c>
      <c r="G265" s="16">
        <f t="shared" si="65"/>
        <v>-7.5205920974096285E-3</v>
      </c>
      <c r="H265" s="16">
        <f t="shared" si="66"/>
        <v>6.9177555726365192E-3</v>
      </c>
      <c r="I265" s="16">
        <f t="shared" si="67"/>
        <v>-4.7815610977893774E-3</v>
      </c>
      <c r="J265" s="16">
        <f t="shared" si="68"/>
        <v>-4.5327472652704204E-3</v>
      </c>
      <c r="K265" s="16">
        <f t="shared" si="69"/>
        <v>-2.7390309996202511E-3</v>
      </c>
      <c r="L265" s="16">
        <f t="shared" si="70"/>
        <v>1.1699316670425897E-2</v>
      </c>
      <c r="M265" s="15">
        <f t="shared" si="71"/>
        <v>94.666077515465147</v>
      </c>
      <c r="N265" s="15">
        <f t="shared" si="72"/>
        <v>101.82486221677887</v>
      </c>
      <c r="O265" s="15">
        <f t="shared" si="73"/>
        <v>87.919463087248332</v>
      </c>
      <c r="P265" s="15">
        <f t="shared" si="74"/>
        <v>101.5986193341909</v>
      </c>
      <c r="Q265" s="18">
        <f>MAX($M$2:M265)</f>
        <v>107.18343643479355</v>
      </c>
      <c r="R265" s="18">
        <f>MAX($N$2:N265)</f>
        <v>109.91426821800373</v>
      </c>
      <c r="S265" s="18">
        <f>MAX($O$2:O265)</f>
        <v>102.21476510067113</v>
      </c>
      <c r="T265" s="18">
        <f>MAX($P$2:P265)</f>
        <v>113.95712182117097</v>
      </c>
      <c r="U265" s="19">
        <f t="shared" si="60"/>
        <v>-0.11678445229682011</v>
      </c>
      <c r="V265" s="19">
        <f t="shared" si="61"/>
        <v>-7.3597414897766944E-2</v>
      </c>
      <c r="W265" s="19">
        <f t="shared" si="62"/>
        <v>-0.1398555482600129</v>
      </c>
      <c r="X265" s="19">
        <f t="shared" si="63"/>
        <v>-0.10844870675457963</v>
      </c>
    </row>
    <row r="266" spans="1:24" x14ac:dyDescent="0.55000000000000004">
      <c r="A266" s="14">
        <v>45551</v>
      </c>
      <c r="B266" s="15">
        <v>15092</v>
      </c>
      <c r="C266" s="15">
        <v>16912</v>
      </c>
      <c r="D266" s="15">
        <v>12980</v>
      </c>
      <c r="E266" s="15">
        <v>2067566</v>
      </c>
      <c r="F266" s="16">
        <f t="shared" si="64"/>
        <v>6.3346002533839485E-3</v>
      </c>
      <c r="G266" s="16">
        <f t="shared" si="65"/>
        <v>1.7079624729372078E-2</v>
      </c>
      <c r="H266" s="16">
        <f t="shared" si="66"/>
        <v>-9.1603053435114212E-3</v>
      </c>
      <c r="I266" s="16">
        <f t="shared" si="67"/>
        <v>9.7659275830230818E-4</v>
      </c>
      <c r="J266" s="16">
        <f t="shared" si="68"/>
        <v>5.3580074950816403E-3</v>
      </c>
      <c r="K266" s="16">
        <f t="shared" si="69"/>
        <v>1.610303197106977E-2</v>
      </c>
      <c r="L266" s="16">
        <f t="shared" si="70"/>
        <v>-1.0136898101813729E-2</v>
      </c>
      <c r="M266" s="15">
        <f t="shared" si="71"/>
        <v>95.265749274081472</v>
      </c>
      <c r="N266" s="15">
        <f t="shared" si="72"/>
        <v>103.56399265156146</v>
      </c>
      <c r="O266" s="15">
        <f t="shared" si="73"/>
        <v>87.114093959731562</v>
      </c>
      <c r="P266" s="15">
        <f t="shared" si="74"/>
        <v>101.69783981008618</v>
      </c>
      <c r="Q266" s="18">
        <f>MAX($M$2:M266)</f>
        <v>107.18343643479355</v>
      </c>
      <c r="R266" s="18">
        <f>MAX($N$2:N266)</f>
        <v>109.91426821800373</v>
      </c>
      <c r="S266" s="18">
        <f>MAX($O$2:O266)</f>
        <v>102.21476510067113</v>
      </c>
      <c r="T266" s="18">
        <f>MAX($P$2:P266)</f>
        <v>113.95712182117097</v>
      </c>
      <c r="U266" s="19">
        <f t="shared" si="60"/>
        <v>-0.11118963486454703</v>
      </c>
      <c r="V266" s="19">
        <f t="shared" si="61"/>
        <v>-5.7774806395900713E-2</v>
      </c>
      <c r="W266" s="19">
        <f t="shared" si="62"/>
        <v>-0.14773473407747839</v>
      </c>
      <c r="X266" s="19">
        <f t="shared" si="63"/>
        <v>-0.10757802421794105</v>
      </c>
    </row>
    <row r="267" spans="1:24" x14ac:dyDescent="0.55000000000000004">
      <c r="A267" s="14">
        <v>45552</v>
      </c>
      <c r="B267" s="15">
        <v>15504</v>
      </c>
      <c r="C267" s="15">
        <v>17000</v>
      </c>
      <c r="D267" s="15">
        <v>13250</v>
      </c>
      <c r="E267" s="15">
        <v>2084152</v>
      </c>
      <c r="F267" s="16">
        <f t="shared" si="64"/>
        <v>2.7299231380863986E-2</v>
      </c>
      <c r="G267" s="16">
        <f t="shared" si="65"/>
        <v>5.2034058656575954E-3</v>
      </c>
      <c r="H267" s="16">
        <f t="shared" si="66"/>
        <v>2.0801232665639491E-2</v>
      </c>
      <c r="I267" s="16">
        <f t="shared" si="67"/>
        <v>8.0219930101383952E-3</v>
      </c>
      <c r="J267" s="16">
        <f t="shared" si="68"/>
        <v>1.9277238370725591E-2</v>
      </c>
      <c r="K267" s="16">
        <f t="shared" si="69"/>
        <v>-2.8185871444807997E-3</v>
      </c>
      <c r="L267" s="16">
        <f t="shared" si="70"/>
        <v>1.2779239655501096E-2</v>
      </c>
      <c r="M267" s="15">
        <f t="shared" si="71"/>
        <v>97.866431006185991</v>
      </c>
      <c r="N267" s="15">
        <f t="shared" si="72"/>
        <v>104.10287813839552</v>
      </c>
      <c r="O267" s="15">
        <f t="shared" si="73"/>
        <v>88.926174496644322</v>
      </c>
      <c r="P267" s="15">
        <f t="shared" si="74"/>
        <v>102.51365917018886</v>
      </c>
      <c r="Q267" s="18">
        <f>MAX($M$2:M267)</f>
        <v>107.18343643479355</v>
      </c>
      <c r="R267" s="18">
        <f>MAX($N$2:N267)</f>
        <v>109.91426821800373</v>
      </c>
      <c r="S267" s="18">
        <f>MAX($O$2:O267)</f>
        <v>102.21476510067113</v>
      </c>
      <c r="T267" s="18">
        <f>MAX($P$2:P267)</f>
        <v>113.95712182117097</v>
      </c>
      <c r="U267" s="19">
        <f t="shared" si="60"/>
        <v>-8.6925795053004129E-2</v>
      </c>
      <c r="V267" s="19">
        <f t="shared" si="61"/>
        <v>-5.2872026296730712E-2</v>
      </c>
      <c r="W267" s="19">
        <f t="shared" si="62"/>
        <v>-0.13000656598818083</v>
      </c>
      <c r="X267" s="19">
        <f t="shared" si="63"/>
        <v>-0.10041902136612357</v>
      </c>
    </row>
    <row r="268" spans="1:24" x14ac:dyDescent="0.55000000000000004">
      <c r="A268" s="14">
        <v>45553</v>
      </c>
      <c r="B268" s="15">
        <v>15435</v>
      </c>
      <c r="C268" s="15">
        <v>17150</v>
      </c>
      <c r="D268" s="15">
        <v>13290</v>
      </c>
      <c r="E268" s="15">
        <v>2097004.5</v>
      </c>
      <c r="F268" s="16">
        <f t="shared" si="64"/>
        <v>-4.4504643962848256E-3</v>
      </c>
      <c r="G268" s="16">
        <f t="shared" si="65"/>
        <v>8.8235294117646745E-3</v>
      </c>
      <c r="H268" s="16">
        <f t="shared" si="66"/>
        <v>3.0188679245282124E-3</v>
      </c>
      <c r="I268" s="16">
        <f t="shared" si="67"/>
        <v>6.1667767034265797E-3</v>
      </c>
      <c r="J268" s="16">
        <f t="shared" si="68"/>
        <v>-1.0617241099711405E-2</v>
      </c>
      <c r="K268" s="16">
        <f t="shared" si="69"/>
        <v>2.6567527083380948E-3</v>
      </c>
      <c r="L268" s="16">
        <f t="shared" si="70"/>
        <v>-3.1479087788983673E-3</v>
      </c>
      <c r="M268" s="15">
        <f t="shared" si="71"/>
        <v>97.430879939401493</v>
      </c>
      <c r="N268" s="15">
        <f t="shared" si="72"/>
        <v>105.02143294549901</v>
      </c>
      <c r="O268" s="15">
        <f t="shared" si="73"/>
        <v>89.194630872483245</v>
      </c>
      <c r="P268" s="15">
        <f t="shared" si="74"/>
        <v>103.14583801534259</v>
      </c>
      <c r="Q268" s="18">
        <f>MAX($M$2:M268)</f>
        <v>107.18343643479355</v>
      </c>
      <c r="R268" s="18">
        <f>MAX($N$2:N268)</f>
        <v>109.91426821800373</v>
      </c>
      <c r="S268" s="18">
        <f>MAX($O$2:O268)</f>
        <v>102.21476510067113</v>
      </c>
      <c r="T268" s="18">
        <f>MAX($P$2:P268)</f>
        <v>113.95712182117097</v>
      </c>
      <c r="U268" s="19">
        <f t="shared" si="60"/>
        <v>-9.0989399293286866E-2</v>
      </c>
      <c r="V268" s="19">
        <f t="shared" si="61"/>
        <v>-4.4515014764054728E-2</v>
      </c>
      <c r="W268" s="19">
        <f t="shared" si="62"/>
        <v>-0.12738017071569241</v>
      </c>
      <c r="X268" s="19">
        <f t="shared" si="63"/>
        <v>-9.4871506344238465E-2</v>
      </c>
    </row>
    <row r="269" spans="1:24" x14ac:dyDescent="0.55000000000000004">
      <c r="A269" s="14">
        <v>45557</v>
      </c>
      <c r="B269" s="15">
        <v>15540</v>
      </c>
      <c r="C269" s="15">
        <v>17170</v>
      </c>
      <c r="D269" s="15">
        <v>13270</v>
      </c>
      <c r="E269" s="15">
        <v>2098898.2999999998</v>
      </c>
      <c r="F269" s="16">
        <f t="shared" si="64"/>
        <v>6.8027210884353817E-3</v>
      </c>
      <c r="G269" s="16">
        <f t="shared" si="65"/>
        <v>1.1661807580174433E-3</v>
      </c>
      <c r="H269" s="16">
        <f t="shared" si="66"/>
        <v>-1.5048908954100604E-3</v>
      </c>
      <c r="I269" s="16">
        <f t="shared" si="67"/>
        <v>9.0309772821184353E-4</v>
      </c>
      <c r="J269" s="16">
        <f t="shared" si="68"/>
        <v>5.8996233602235382E-3</v>
      </c>
      <c r="K269" s="16">
        <f t="shared" si="69"/>
        <v>2.6308302980559972E-4</v>
      </c>
      <c r="L269" s="16">
        <f t="shared" si="70"/>
        <v>-2.4079886236219039E-3</v>
      </c>
      <c r="M269" s="15">
        <f t="shared" si="71"/>
        <v>98.093675041030082</v>
      </c>
      <c r="N269" s="15">
        <f t="shared" si="72"/>
        <v>105.14390691977947</v>
      </c>
      <c r="O269" s="15">
        <f t="shared" si="73"/>
        <v>89.060402684563783</v>
      </c>
      <c r="P269" s="15">
        <f t="shared" si="74"/>
        <v>103.23898878732875</v>
      </c>
      <c r="Q269" s="18">
        <f>MAX($M$2:M269)</f>
        <v>107.18343643479355</v>
      </c>
      <c r="R269" s="18">
        <f>MAX($N$2:N269)</f>
        <v>109.91426821800373</v>
      </c>
      <c r="S269" s="18">
        <f>MAX($O$2:O269)</f>
        <v>102.21476510067113</v>
      </c>
      <c r="T269" s="18">
        <f>MAX($P$2:P269)</f>
        <v>113.95712182117097</v>
      </c>
      <c r="U269" s="19">
        <f t="shared" si="60"/>
        <v>-8.4805653710247841E-2</v>
      </c>
      <c r="V269" s="19">
        <f t="shared" si="61"/>
        <v>-4.3400746559698056E-2</v>
      </c>
      <c r="W269" s="19">
        <f t="shared" si="62"/>
        <v>-0.12869336835193668</v>
      </c>
      <c r="X269" s="19">
        <f t="shared" si="63"/>
        <v>-9.4054086857878194E-2</v>
      </c>
    </row>
    <row r="270" spans="1:24" x14ac:dyDescent="0.55000000000000004">
      <c r="A270" s="14">
        <v>45558</v>
      </c>
      <c r="B270" s="15">
        <v>15709</v>
      </c>
      <c r="C270" s="15">
        <v>17390</v>
      </c>
      <c r="D270" s="15">
        <v>13340</v>
      </c>
      <c r="E270" s="15">
        <v>2116537.7000000002</v>
      </c>
      <c r="F270" s="16">
        <f t="shared" si="64"/>
        <v>1.0875160875160939E-2</v>
      </c>
      <c r="G270" s="16">
        <f t="shared" si="65"/>
        <v>1.2813046010483387E-2</v>
      </c>
      <c r="H270" s="16">
        <f t="shared" si="66"/>
        <v>5.2750565184627174E-3</v>
      </c>
      <c r="I270" s="16">
        <f t="shared" si="67"/>
        <v>8.4041232488494266E-3</v>
      </c>
      <c r="J270" s="16">
        <f t="shared" si="68"/>
        <v>2.4710376263115119E-3</v>
      </c>
      <c r="K270" s="16">
        <f t="shared" si="69"/>
        <v>4.4089227616339599E-3</v>
      </c>
      <c r="L270" s="16">
        <f t="shared" si="70"/>
        <v>-3.1290667303867092E-3</v>
      </c>
      <c r="M270" s="15">
        <f t="shared" si="71"/>
        <v>99.160459537937044</v>
      </c>
      <c r="N270" s="15">
        <f t="shared" si="72"/>
        <v>106.49112063686458</v>
      </c>
      <c r="O270" s="15">
        <f t="shared" si="73"/>
        <v>89.530201342281913</v>
      </c>
      <c r="P270" s="15">
        <f t="shared" si="74"/>
        <v>104.10662197318405</v>
      </c>
      <c r="Q270" s="18">
        <f>MAX($M$2:M270)</f>
        <v>107.18343643479355</v>
      </c>
      <c r="R270" s="18">
        <f>MAX($N$2:N270)</f>
        <v>109.91426821800373</v>
      </c>
      <c r="S270" s="18">
        <f>MAX($O$2:O270)</f>
        <v>102.21476510067113</v>
      </c>
      <c r="T270" s="18">
        <f>MAX($P$2:P270)</f>
        <v>113.95712182117097</v>
      </c>
      <c r="U270" s="19">
        <f t="shared" si="60"/>
        <v>-7.4852767962309108E-2</v>
      </c>
      <c r="V270" s="19">
        <f t="shared" si="61"/>
        <v>-3.1143796311773553E-2</v>
      </c>
      <c r="W270" s="19">
        <f t="shared" si="62"/>
        <v>-0.12409717662508168</v>
      </c>
      <c r="X270" s="19">
        <f t="shared" si="63"/>
        <v>-8.6440405747040372E-2</v>
      </c>
    </row>
    <row r="271" spans="1:24" x14ac:dyDescent="0.55000000000000004">
      <c r="A271" s="14">
        <v>45559</v>
      </c>
      <c r="B271" s="15">
        <v>16017</v>
      </c>
      <c r="C271" s="15">
        <v>17650</v>
      </c>
      <c r="D271" s="15">
        <v>13620</v>
      </c>
      <c r="E271" s="15">
        <v>2152661.4</v>
      </c>
      <c r="F271" s="16">
        <f t="shared" si="64"/>
        <v>1.9606594945572597E-2</v>
      </c>
      <c r="G271" s="16">
        <f t="shared" si="65"/>
        <v>1.4951121334100037E-2</v>
      </c>
      <c r="H271" s="16">
        <f t="shared" si="66"/>
        <v>2.0989505247376306E-2</v>
      </c>
      <c r="I271" s="16">
        <f t="shared" si="67"/>
        <v>1.7067354859778616E-2</v>
      </c>
      <c r="J271" s="16">
        <f t="shared" si="68"/>
        <v>2.5392400857939812E-3</v>
      </c>
      <c r="K271" s="16">
        <f t="shared" si="69"/>
        <v>-2.1162335256785791E-3</v>
      </c>
      <c r="L271" s="16">
        <f t="shared" si="70"/>
        <v>3.9221503875976893E-3</v>
      </c>
      <c r="M271" s="15">
        <f t="shared" si="71"/>
        <v>101.10465850271422</v>
      </c>
      <c r="N271" s="15">
        <f t="shared" si="72"/>
        <v>108.08328230251063</v>
      </c>
      <c r="O271" s="15">
        <f t="shared" si="73"/>
        <v>91.409395973154403</v>
      </c>
      <c r="P271" s="15">
        <f t="shared" si="74"/>
        <v>105.88344663365321</v>
      </c>
      <c r="Q271" s="18">
        <f>MAX($M$2:M271)</f>
        <v>107.18343643479355</v>
      </c>
      <c r="R271" s="18">
        <f>MAX($N$2:N271)</f>
        <v>109.91426821800373</v>
      </c>
      <c r="S271" s="18">
        <f>MAX($O$2:O271)</f>
        <v>102.21476510067113</v>
      </c>
      <c r="T271" s="18">
        <f>MAX($P$2:P271)</f>
        <v>113.95712182117097</v>
      </c>
      <c r="U271" s="19">
        <f t="shared" si="60"/>
        <v>-5.6713780918728363E-2</v>
      </c>
      <c r="V271" s="19">
        <f t="shared" si="61"/>
        <v>-1.6658309655135262E-2</v>
      </c>
      <c r="W271" s="19">
        <f t="shared" si="62"/>
        <v>-0.10571240971766205</v>
      </c>
      <c r="X271" s="19">
        <f t="shared" si="63"/>
        <v>-7.0848359966369734E-2</v>
      </c>
    </row>
    <row r="272" spans="1:24" x14ac:dyDescent="0.55000000000000004">
      <c r="A272" s="14">
        <v>45560</v>
      </c>
      <c r="B272" s="15">
        <v>16123</v>
      </c>
      <c r="C272" s="15">
        <v>17522</v>
      </c>
      <c r="D272" s="15">
        <v>13780</v>
      </c>
      <c r="E272" s="15">
        <v>2155023.4</v>
      </c>
      <c r="F272" s="16">
        <f t="shared" si="64"/>
        <v>6.6179684085658774E-3</v>
      </c>
      <c r="G272" s="16">
        <f t="shared" si="65"/>
        <v>-7.2521246458923105E-3</v>
      </c>
      <c r="H272" s="16">
        <f t="shared" si="66"/>
        <v>1.1747430249632984E-2</v>
      </c>
      <c r="I272" s="16">
        <f t="shared" si="67"/>
        <v>1.0972464132072979E-3</v>
      </c>
      <c r="J272" s="16">
        <f t="shared" si="68"/>
        <v>5.5207219953585795E-3</v>
      </c>
      <c r="K272" s="16">
        <f t="shared" si="69"/>
        <v>-8.3493710590996084E-3</v>
      </c>
      <c r="L272" s="16">
        <f t="shared" si="70"/>
        <v>1.0650183836425686E-2</v>
      </c>
      <c r="M272" s="15">
        <f t="shared" si="71"/>
        <v>101.77376593864402</v>
      </c>
      <c r="N272" s="15">
        <f t="shared" si="72"/>
        <v>107.29944886711566</v>
      </c>
      <c r="O272" s="15">
        <f t="shared" si="73"/>
        <v>92.48322147651011</v>
      </c>
      <c r="P272" s="15">
        <f t="shared" si="74"/>
        <v>105.99962686569</v>
      </c>
      <c r="Q272" s="18">
        <f>MAX($M$2:M272)</f>
        <v>107.18343643479355</v>
      </c>
      <c r="R272" s="18">
        <f>MAX($N$2:N272)</f>
        <v>109.91426821800373</v>
      </c>
      <c r="S272" s="18">
        <f>MAX($O$2:O272)</f>
        <v>102.21476510067113</v>
      </c>
      <c r="T272" s="18">
        <f>MAX($P$2:P272)</f>
        <v>113.95712182117097</v>
      </c>
      <c r="U272" s="19">
        <f t="shared" si="60"/>
        <v>-5.0471142520613022E-2</v>
      </c>
      <c r="V272" s="19">
        <f t="shared" si="61"/>
        <v>-2.3789626163018607E-2</v>
      </c>
      <c r="W272" s="19">
        <f t="shared" si="62"/>
        <v>-9.5206828627707907E-2</v>
      </c>
      <c r="X272" s="19">
        <f t="shared" si="63"/>
        <v>-6.9828851662017133E-2</v>
      </c>
    </row>
    <row r="273" spans="1:24" x14ac:dyDescent="0.55000000000000004">
      <c r="A273" s="14">
        <v>45563</v>
      </c>
      <c r="B273" s="15">
        <v>15962</v>
      </c>
      <c r="C273" s="15">
        <v>17347</v>
      </c>
      <c r="D273" s="15">
        <v>13650</v>
      </c>
      <c r="E273" s="15">
        <v>2146848.2999999998</v>
      </c>
      <c r="F273" s="16">
        <f t="shared" si="64"/>
        <v>-9.9857346647646006E-3</v>
      </c>
      <c r="G273" s="16">
        <f t="shared" si="65"/>
        <v>-9.9874443556671189E-3</v>
      </c>
      <c r="H273" s="16">
        <f t="shared" si="66"/>
        <v>-9.4339622641509413E-3</v>
      </c>
      <c r="I273" s="16">
        <f t="shared" si="67"/>
        <v>-3.7935086922954442E-3</v>
      </c>
      <c r="J273" s="16">
        <f t="shared" si="68"/>
        <v>-6.1922259724691564E-3</v>
      </c>
      <c r="K273" s="16">
        <f t="shared" si="69"/>
        <v>-6.1939356633716747E-3</v>
      </c>
      <c r="L273" s="16">
        <f t="shared" si="70"/>
        <v>-5.6404535718554971E-3</v>
      </c>
      <c r="M273" s="15">
        <f t="shared" si="71"/>
        <v>100.75748011614687</v>
      </c>
      <c r="N273" s="15">
        <f t="shared" si="72"/>
        <v>106.2278015921616</v>
      </c>
      <c r="O273" s="15">
        <f t="shared" si="73"/>
        <v>91.610738255033596</v>
      </c>
      <c r="P273" s="15">
        <f t="shared" si="74"/>
        <v>105.59751635979494</v>
      </c>
      <c r="Q273" s="18">
        <f>MAX($M$2:M273)</f>
        <v>107.18343643479355</v>
      </c>
      <c r="R273" s="18">
        <f>MAX($N$2:N273)</f>
        <v>109.91426821800373</v>
      </c>
      <c r="S273" s="18">
        <f>MAX($O$2:O273)</f>
        <v>102.21476510067113</v>
      </c>
      <c r="T273" s="18">
        <f>MAX($P$2:P273)</f>
        <v>113.95712182117097</v>
      </c>
      <c r="U273" s="19">
        <f t="shared" si="60"/>
        <v>-5.9952885747939222E-2</v>
      </c>
      <c r="V273" s="19">
        <f t="shared" si="61"/>
        <v>-3.3539472951140459E-2</v>
      </c>
      <c r="W273" s="19">
        <f t="shared" si="62"/>
        <v>-0.1037426132632957</v>
      </c>
      <c r="X273" s="19">
        <f t="shared" si="63"/>
        <v>-7.3357463998559691E-2</v>
      </c>
    </row>
    <row r="274" spans="1:24" x14ac:dyDescent="0.55000000000000004">
      <c r="A274" s="14">
        <v>45564</v>
      </c>
      <c r="B274" s="15">
        <v>15803</v>
      </c>
      <c r="C274" s="15">
        <v>17520</v>
      </c>
      <c r="D274" s="15">
        <v>13570</v>
      </c>
      <c r="E274" s="15">
        <v>2137971.9</v>
      </c>
      <c r="F274" s="16">
        <f t="shared" si="64"/>
        <v>-9.9611577496554471E-3</v>
      </c>
      <c r="G274" s="16">
        <f t="shared" si="65"/>
        <v>9.972905977978952E-3</v>
      </c>
      <c r="H274" s="16">
        <f t="shared" si="66"/>
        <v>-5.86080586080584E-3</v>
      </c>
      <c r="I274" s="16">
        <f t="shared" si="67"/>
        <v>-4.1346191065292359E-3</v>
      </c>
      <c r="J274" s="16">
        <f t="shared" si="68"/>
        <v>-5.8265386431262112E-3</v>
      </c>
      <c r="K274" s="16">
        <f t="shared" si="69"/>
        <v>1.4107525084508188E-2</v>
      </c>
      <c r="L274" s="16">
        <f t="shared" si="70"/>
        <v>-1.7261867542766041E-3</v>
      </c>
      <c r="M274" s="15">
        <f t="shared" si="71"/>
        <v>99.753818962252154</v>
      </c>
      <c r="N274" s="15">
        <f t="shared" si="72"/>
        <v>107.28720146968763</v>
      </c>
      <c r="O274" s="15">
        <f t="shared" si="73"/>
        <v>91.073825503355749</v>
      </c>
      <c r="P274" s="15">
        <f t="shared" si="74"/>
        <v>105.1609108510517</v>
      </c>
      <c r="Q274" s="18">
        <f>MAX($M$2:M274)</f>
        <v>107.18343643479355</v>
      </c>
      <c r="R274" s="18">
        <f>MAX($N$2:N274)</f>
        <v>109.91426821800373</v>
      </c>
      <c r="S274" s="18">
        <f>MAX($O$2:O274)</f>
        <v>102.21476510067113</v>
      </c>
      <c r="T274" s="18">
        <f>MAX($P$2:P274)</f>
        <v>113.95712182117097</v>
      </c>
      <c r="U274" s="19">
        <f t="shared" si="60"/>
        <v>-6.9316843345112344E-2</v>
      </c>
      <c r="V274" s="19">
        <f t="shared" si="61"/>
        <v>-2.390105298345413E-2</v>
      </c>
      <c r="W274" s="19">
        <f t="shared" si="62"/>
        <v>-0.10899540380827266</v>
      </c>
      <c r="X274" s="19">
        <f t="shared" si="63"/>
        <v>-7.7188777932833963E-2</v>
      </c>
    </row>
    <row r="275" spans="1:24" x14ac:dyDescent="0.55000000000000004">
      <c r="A275" s="14">
        <v>45565</v>
      </c>
      <c r="B275" s="15">
        <v>15649</v>
      </c>
      <c r="C275" s="15">
        <v>17351</v>
      </c>
      <c r="D275" s="15">
        <v>13570</v>
      </c>
      <c r="E275" s="15">
        <v>2131706.2999999998</v>
      </c>
      <c r="F275" s="16">
        <f t="shared" si="64"/>
        <v>-9.7449851294058032E-3</v>
      </c>
      <c r="G275" s="16">
        <f t="shared" si="65"/>
        <v>-9.6461187214611499E-3</v>
      </c>
      <c r="H275" s="16">
        <f t="shared" si="66"/>
        <v>0</v>
      </c>
      <c r="I275" s="16">
        <f t="shared" si="67"/>
        <v>-2.9306278534344532E-3</v>
      </c>
      <c r="J275" s="16">
        <f t="shared" si="68"/>
        <v>-6.81435727597135E-3</v>
      </c>
      <c r="K275" s="16">
        <f t="shared" si="69"/>
        <v>-6.7154908680266967E-3</v>
      </c>
      <c r="L275" s="16">
        <f t="shared" si="70"/>
        <v>2.9306278534344532E-3</v>
      </c>
      <c r="M275" s="15">
        <f t="shared" si="71"/>
        <v>98.781719479863568</v>
      </c>
      <c r="N275" s="15">
        <f t="shared" si="72"/>
        <v>106.25229638701771</v>
      </c>
      <c r="O275" s="15">
        <f t="shared" si="73"/>
        <v>91.073825503355749</v>
      </c>
      <c r="P275" s="15">
        <f t="shared" si="74"/>
        <v>104.85272335661907</v>
      </c>
      <c r="Q275" s="18">
        <f>MAX($M$2:M275)</f>
        <v>107.18343643479355</v>
      </c>
      <c r="R275" s="18">
        <f>MAX($N$2:N275)</f>
        <v>109.91426821800373</v>
      </c>
      <c r="S275" s="18">
        <f>MAX($O$2:O275)</f>
        <v>102.21476510067113</v>
      </c>
      <c r="T275" s="18">
        <f>MAX($P$2:P275)</f>
        <v>113.95712182117097</v>
      </c>
      <c r="U275" s="19">
        <f t="shared" si="60"/>
        <v>-7.8386336866902662E-2</v>
      </c>
      <c r="V275" s="19">
        <f t="shared" si="61"/>
        <v>-3.3316619310268858E-2</v>
      </c>
      <c r="W275" s="19">
        <f t="shared" si="62"/>
        <v>-0.10899540380827266</v>
      </c>
      <c r="X275" s="19">
        <f t="shared" si="63"/>
        <v>-7.9893194203685902E-2</v>
      </c>
    </row>
    <row r="276" spans="1:24" x14ac:dyDescent="0.55000000000000004">
      <c r="A276" s="14">
        <v>45566</v>
      </c>
      <c r="B276" s="15">
        <v>15493</v>
      </c>
      <c r="C276" s="15">
        <v>17210</v>
      </c>
      <c r="D276" s="15">
        <v>13560</v>
      </c>
      <c r="E276" s="15">
        <v>2123595.7999999998</v>
      </c>
      <c r="F276" s="16">
        <f t="shared" si="64"/>
        <v>-9.968688095085998E-3</v>
      </c>
      <c r="G276" s="16">
        <f t="shared" si="65"/>
        <v>-8.1263327762088888E-3</v>
      </c>
      <c r="H276" s="16">
        <f t="shared" si="66"/>
        <v>-7.3691967575528761E-4</v>
      </c>
      <c r="I276" s="16">
        <f t="shared" si="67"/>
        <v>-3.8046986116239134E-3</v>
      </c>
      <c r="J276" s="16">
        <f t="shared" si="68"/>
        <v>-6.1639894834620845E-3</v>
      </c>
      <c r="K276" s="16">
        <f t="shared" si="69"/>
        <v>-4.3216341645849754E-3</v>
      </c>
      <c r="L276" s="16">
        <f t="shared" si="70"/>
        <v>3.0677789358686258E-3</v>
      </c>
      <c r="M276" s="15">
        <f t="shared" si="71"/>
        <v>97.796995328872526</v>
      </c>
      <c r="N276" s="15">
        <f t="shared" si="72"/>
        <v>105.38885486834043</v>
      </c>
      <c r="O276" s="15">
        <f t="shared" si="73"/>
        <v>91.006711409396019</v>
      </c>
      <c r="P276" s="15">
        <f t="shared" si="74"/>
        <v>104.45379034563915</v>
      </c>
      <c r="Q276" s="18">
        <f>MAX($M$2:M276)</f>
        <v>107.18343643479355</v>
      </c>
      <c r="R276" s="18">
        <f>MAX($N$2:N276)</f>
        <v>109.91426821800373</v>
      </c>
      <c r="S276" s="18">
        <f>MAX($O$2:O276)</f>
        <v>102.21476510067113</v>
      </c>
      <c r="T276" s="18">
        <f>MAX($P$2:P276)</f>
        <v>113.95712182117097</v>
      </c>
      <c r="U276" s="19">
        <f t="shared" si="60"/>
        <v>-8.7573616018846279E-2</v>
      </c>
      <c r="V276" s="19">
        <f t="shared" si="61"/>
        <v>-4.1172210150984268E-2</v>
      </c>
      <c r="W276" s="19">
        <f t="shared" si="62"/>
        <v>-0.10965200262639474</v>
      </c>
      <c r="X276" s="19">
        <f t="shared" si="63"/>
        <v>-8.3393923290244865E-2</v>
      </c>
    </row>
    <row r="277" spans="1:24" x14ac:dyDescent="0.55000000000000004">
      <c r="A277" s="14">
        <v>45567</v>
      </c>
      <c r="B277" s="15">
        <v>15345</v>
      </c>
      <c r="C277" s="15">
        <v>17039</v>
      </c>
      <c r="D277" s="15">
        <v>13660</v>
      </c>
      <c r="E277" s="15">
        <v>2114919</v>
      </c>
      <c r="F277" s="16">
        <f t="shared" si="64"/>
        <v>-9.5527012199058126E-3</v>
      </c>
      <c r="G277" s="16">
        <f t="shared" si="65"/>
        <v>-9.9360836722836021E-3</v>
      </c>
      <c r="H277" s="16">
        <f t="shared" si="66"/>
        <v>7.3746312684366266E-3</v>
      </c>
      <c r="I277" s="16">
        <f t="shared" si="67"/>
        <v>-4.0858999626952608E-3</v>
      </c>
      <c r="J277" s="16">
        <f t="shared" si="68"/>
        <v>-5.4668012572105518E-3</v>
      </c>
      <c r="K277" s="16">
        <f t="shared" si="69"/>
        <v>-5.8501837095883413E-3</v>
      </c>
      <c r="L277" s="16">
        <f t="shared" si="70"/>
        <v>1.1460531231131887E-2</v>
      </c>
      <c r="M277" s="15">
        <f t="shared" si="71"/>
        <v>96.862769852291279</v>
      </c>
      <c r="N277" s="15">
        <f t="shared" si="72"/>
        <v>104.34170238824245</v>
      </c>
      <c r="O277" s="15">
        <f t="shared" si="73"/>
        <v>91.677852348993341</v>
      </c>
      <c r="P277" s="15">
        <f t="shared" si="74"/>
        <v>104.02700260756252</v>
      </c>
      <c r="Q277" s="18">
        <f>MAX($M$2:M277)</f>
        <v>107.18343643479355</v>
      </c>
      <c r="R277" s="18">
        <f>MAX($N$2:N277)</f>
        <v>109.91426821800373</v>
      </c>
      <c r="S277" s="18">
        <f>MAX($O$2:O277)</f>
        <v>102.21476510067113</v>
      </c>
      <c r="T277" s="18">
        <f>MAX($P$2:P277)</f>
        <v>113.95712182117097</v>
      </c>
      <c r="U277" s="19">
        <f t="shared" si="60"/>
        <v>-9.6289752650177252E-2</v>
      </c>
      <c r="V277" s="19">
        <f t="shared" si="61"/>
        <v>-5.0699203298234741E-2</v>
      </c>
      <c r="W277" s="19">
        <f t="shared" si="62"/>
        <v>-0.1030860144451734</v>
      </c>
      <c r="X277" s="19">
        <f t="shared" si="63"/>
        <v>-8.7139084024879576E-2</v>
      </c>
    </row>
    <row r="278" spans="1:24" x14ac:dyDescent="0.55000000000000004">
      <c r="A278" s="14">
        <v>45570</v>
      </c>
      <c r="B278" s="15">
        <v>15202</v>
      </c>
      <c r="C278" s="15">
        <v>16871</v>
      </c>
      <c r="D278" s="15">
        <v>13660</v>
      </c>
      <c r="E278" s="15">
        <v>2106796.1</v>
      </c>
      <c r="F278" s="16">
        <f t="shared" si="64"/>
        <v>-9.3189964157706084E-3</v>
      </c>
      <c r="G278" s="16">
        <f t="shared" si="65"/>
        <v>-9.859733552438521E-3</v>
      </c>
      <c r="H278" s="16">
        <f t="shared" si="66"/>
        <v>0</v>
      </c>
      <c r="I278" s="16">
        <f t="shared" si="67"/>
        <v>-3.8407617502135283E-3</v>
      </c>
      <c r="J278" s="16">
        <f t="shared" si="68"/>
        <v>-5.4782346655570802E-3</v>
      </c>
      <c r="K278" s="16">
        <f t="shared" si="69"/>
        <v>-6.0189718022249927E-3</v>
      </c>
      <c r="L278" s="16">
        <f t="shared" si="70"/>
        <v>3.8407617502135283E-3</v>
      </c>
      <c r="M278" s="15">
        <f t="shared" si="71"/>
        <v>95.960106047216158</v>
      </c>
      <c r="N278" s="15">
        <f t="shared" si="72"/>
        <v>103.31292100428655</v>
      </c>
      <c r="O278" s="15">
        <f t="shared" si="73"/>
        <v>91.677852348993341</v>
      </c>
      <c r="P278" s="15">
        <f t="shared" si="74"/>
        <v>103.62745967495803</v>
      </c>
      <c r="Q278" s="18">
        <f>MAX($M$2:M278)</f>
        <v>107.18343643479355</v>
      </c>
      <c r="R278" s="18">
        <f>MAX($N$2:N278)</f>
        <v>109.91426821800373</v>
      </c>
      <c r="S278" s="18">
        <f>MAX($O$2:O278)</f>
        <v>102.21476510067113</v>
      </c>
      <c r="T278" s="18">
        <f>MAX($P$2:P278)</f>
        <v>113.95712182117097</v>
      </c>
      <c r="U278" s="19">
        <f t="shared" si="60"/>
        <v>-0.10471142520612553</v>
      </c>
      <c r="V278" s="19">
        <f t="shared" si="61"/>
        <v>-6.0059056214831763E-2</v>
      </c>
      <c r="W278" s="19">
        <f t="shared" si="62"/>
        <v>-0.1030860144451734</v>
      </c>
      <c r="X278" s="19">
        <f t="shared" si="63"/>
        <v>-9.0645165314221621E-2</v>
      </c>
    </row>
    <row r="279" spans="1:24" x14ac:dyDescent="0.55000000000000004">
      <c r="A279" s="14">
        <v>45571</v>
      </c>
      <c r="B279" s="15">
        <v>15050</v>
      </c>
      <c r="C279" s="15">
        <v>16731</v>
      </c>
      <c r="D279" s="15">
        <v>13620</v>
      </c>
      <c r="E279" s="15">
        <v>2101757.7000000002</v>
      </c>
      <c r="F279" s="16">
        <f t="shared" si="64"/>
        <v>-9.9986843836337158E-3</v>
      </c>
      <c r="G279" s="16">
        <f t="shared" si="65"/>
        <v>-8.2982632920396426E-3</v>
      </c>
      <c r="H279" s="16">
        <f t="shared" si="66"/>
        <v>-2.9282576866763721E-3</v>
      </c>
      <c r="I279" s="16">
        <f t="shared" si="67"/>
        <v>-2.3914986362467694E-3</v>
      </c>
      <c r="J279" s="16">
        <f t="shared" si="68"/>
        <v>-7.6071857473869464E-3</v>
      </c>
      <c r="K279" s="16">
        <f t="shared" si="69"/>
        <v>-5.9067646557928732E-3</v>
      </c>
      <c r="L279" s="16">
        <f t="shared" si="70"/>
        <v>-5.367590504296027E-4</v>
      </c>
      <c r="M279" s="15">
        <f t="shared" si="71"/>
        <v>95.000631233430028</v>
      </c>
      <c r="N279" s="15">
        <f t="shared" si="72"/>
        <v>102.45560318432329</v>
      </c>
      <c r="O279" s="15">
        <f t="shared" si="73"/>
        <v>91.409395973154417</v>
      </c>
      <c r="P279" s="15">
        <f t="shared" si="74"/>
        <v>103.37963474646766</v>
      </c>
      <c r="Q279" s="18">
        <f>MAX($M$2:M279)</f>
        <v>107.18343643479355</v>
      </c>
      <c r="R279" s="18">
        <f>MAX($N$2:N279)</f>
        <v>109.91426821800373</v>
      </c>
      <c r="S279" s="18">
        <f>MAX($O$2:O279)</f>
        <v>102.21476510067113</v>
      </c>
      <c r="T279" s="18">
        <f>MAX($P$2:P279)</f>
        <v>113.95712182117097</v>
      </c>
      <c r="U279" s="19">
        <f t="shared" si="60"/>
        <v>-0.11366313309776266</v>
      </c>
      <c r="V279" s="19">
        <f t="shared" si="61"/>
        <v>-6.7858933645329245E-2</v>
      </c>
      <c r="W279" s="19">
        <f t="shared" si="62"/>
        <v>-0.10571240971766183</v>
      </c>
      <c r="X279" s="19">
        <f t="shared" si="63"/>
        <v>-9.2819886161237042E-2</v>
      </c>
    </row>
    <row r="280" spans="1:24" x14ac:dyDescent="0.55000000000000004">
      <c r="A280" s="14">
        <v>45572</v>
      </c>
      <c r="B280" s="15">
        <v>14927</v>
      </c>
      <c r="C280" s="15">
        <v>16886</v>
      </c>
      <c r="D280" s="15">
        <v>13590</v>
      </c>
      <c r="E280" s="15">
        <v>2093949.6</v>
      </c>
      <c r="F280" s="16">
        <f t="shared" si="64"/>
        <v>-8.1727574750830589E-3</v>
      </c>
      <c r="G280" s="16">
        <f t="shared" si="65"/>
        <v>9.2642400334708164E-3</v>
      </c>
      <c r="H280" s="16">
        <f t="shared" si="66"/>
        <v>-2.2026431718061845E-3</v>
      </c>
      <c r="I280" s="16">
        <f t="shared" si="67"/>
        <v>-3.7150333742086428E-3</v>
      </c>
      <c r="J280" s="16">
        <f t="shared" si="68"/>
        <v>-4.4577241008744162E-3</v>
      </c>
      <c r="K280" s="16">
        <f t="shared" si="69"/>
        <v>1.2979273407679459E-2</v>
      </c>
      <c r="L280" s="16">
        <f t="shared" si="70"/>
        <v>1.5123902024024583E-3</v>
      </c>
      <c r="M280" s="15">
        <f t="shared" si="71"/>
        <v>94.224214114379407</v>
      </c>
      <c r="N280" s="15">
        <f t="shared" si="72"/>
        <v>103.4047764849969</v>
      </c>
      <c r="O280" s="15">
        <f t="shared" si="73"/>
        <v>91.208053691275225</v>
      </c>
      <c r="P280" s="15">
        <f t="shared" si="74"/>
        <v>102.99557595317103</v>
      </c>
      <c r="Q280" s="18">
        <f>MAX($M$2:M280)</f>
        <v>107.18343643479355</v>
      </c>
      <c r="R280" s="18">
        <f>MAX($N$2:N280)</f>
        <v>109.91426821800373</v>
      </c>
      <c r="S280" s="18">
        <f>MAX($O$2:O280)</f>
        <v>102.21476510067113</v>
      </c>
      <c r="T280" s="18">
        <f>MAX($P$2:P280)</f>
        <v>113.95712182117097</v>
      </c>
      <c r="U280" s="19">
        <f t="shared" si="60"/>
        <v>-0.1209069493521796</v>
      </c>
      <c r="V280" s="19">
        <f t="shared" si="61"/>
        <v>-5.9223355061564065E-2</v>
      </c>
      <c r="W280" s="19">
        <f t="shared" si="62"/>
        <v>-0.10768220617202828</v>
      </c>
      <c r="X280" s="19">
        <f t="shared" si="63"/>
        <v>-9.6190090560566488E-2</v>
      </c>
    </row>
    <row r="281" spans="1:24" x14ac:dyDescent="0.55000000000000004">
      <c r="A281" s="14">
        <v>45573</v>
      </c>
      <c r="B281" s="15">
        <v>15070</v>
      </c>
      <c r="C281" s="15">
        <v>17054</v>
      </c>
      <c r="D281" s="15">
        <v>13460</v>
      </c>
      <c r="E281" s="15">
        <v>2097382.3999999999</v>
      </c>
      <c r="F281" s="16">
        <f t="shared" si="64"/>
        <v>9.579955784819516E-3</v>
      </c>
      <c r="G281" s="16">
        <f t="shared" si="65"/>
        <v>9.949070235698132E-3</v>
      </c>
      <c r="H281" s="16">
        <f t="shared" si="66"/>
        <v>-9.5658572479764281E-3</v>
      </c>
      <c r="I281" s="16">
        <f t="shared" si="67"/>
        <v>1.6393899834072911E-3</v>
      </c>
      <c r="J281" s="16">
        <f t="shared" si="68"/>
        <v>7.9405658014122249E-3</v>
      </c>
      <c r="K281" s="16">
        <f t="shared" si="69"/>
        <v>8.3096802522908408E-3</v>
      </c>
      <c r="L281" s="16">
        <f t="shared" si="70"/>
        <v>-1.1205247231383719E-2</v>
      </c>
      <c r="M281" s="15">
        <f t="shared" si="71"/>
        <v>95.126877919454529</v>
      </c>
      <c r="N281" s="15">
        <f t="shared" si="72"/>
        <v>104.4335578689528</v>
      </c>
      <c r="O281" s="15">
        <f t="shared" si="73"/>
        <v>90.335570469798711</v>
      </c>
      <c r="P281" s="15">
        <f t="shared" si="74"/>
        <v>103.16442586872392</v>
      </c>
      <c r="Q281" s="18">
        <f>MAX($M$2:M281)</f>
        <v>107.18343643479355</v>
      </c>
      <c r="R281" s="18">
        <f>MAX($N$2:N281)</f>
        <v>109.91426821800373</v>
      </c>
      <c r="S281" s="18">
        <f>MAX($O$2:O281)</f>
        <v>102.21476510067113</v>
      </c>
      <c r="T281" s="18">
        <f>MAX($P$2:P281)</f>
        <v>113.95712182117097</v>
      </c>
      <c r="U281" s="19">
        <f t="shared" si="60"/>
        <v>-0.11248527679623133</v>
      </c>
      <c r="V281" s="19">
        <f t="shared" si="61"/>
        <v>-4.9863502144967153E-2</v>
      </c>
      <c r="W281" s="19">
        <f t="shared" si="62"/>
        <v>-0.11621799080761597</v>
      </c>
      <c r="X281" s="19">
        <f t="shared" si="63"/>
        <v>-9.470839364812722E-2</v>
      </c>
    </row>
    <row r="282" spans="1:24" x14ac:dyDescent="0.55000000000000004">
      <c r="A282" s="14">
        <v>45574</v>
      </c>
      <c r="B282" s="15">
        <v>15056</v>
      </c>
      <c r="C282" s="15">
        <v>17141</v>
      </c>
      <c r="D282" s="15">
        <v>13550</v>
      </c>
      <c r="E282" s="15">
        <v>2099696.7999999998</v>
      </c>
      <c r="F282" s="16">
        <f t="shared" si="64"/>
        <v>-9.289980092900274E-4</v>
      </c>
      <c r="G282" s="16">
        <f t="shared" si="65"/>
        <v>5.1014424768383027E-3</v>
      </c>
      <c r="H282" s="16">
        <f t="shared" si="66"/>
        <v>6.6864784546805112E-3</v>
      </c>
      <c r="I282" s="16">
        <f t="shared" si="67"/>
        <v>1.1034706880346246E-3</v>
      </c>
      <c r="J282" s="16">
        <f t="shared" si="68"/>
        <v>-2.032468697324652E-3</v>
      </c>
      <c r="K282" s="16">
        <f t="shared" si="69"/>
        <v>3.9979717888036781E-3</v>
      </c>
      <c r="L282" s="16">
        <f t="shared" si="70"/>
        <v>5.5830077666458866E-3</v>
      </c>
      <c r="M282" s="15">
        <f t="shared" si="71"/>
        <v>95.038505239237381</v>
      </c>
      <c r="N282" s="15">
        <f t="shared" si="72"/>
        <v>104.96631965707283</v>
      </c>
      <c r="O282" s="15">
        <f t="shared" si="73"/>
        <v>90.939597315436288</v>
      </c>
      <c r="P282" s="15">
        <f t="shared" si="74"/>
        <v>103.27826478871798</v>
      </c>
      <c r="Q282" s="18">
        <f>MAX($M$2:M282)</f>
        <v>107.18343643479355</v>
      </c>
      <c r="R282" s="18">
        <f>MAX($N$2:N282)</f>
        <v>109.91426821800373</v>
      </c>
      <c r="S282" s="18">
        <f>MAX($O$2:O282)</f>
        <v>102.21476510067113</v>
      </c>
      <c r="T282" s="18">
        <f>MAX($P$2:P282)</f>
        <v>113.95712182117097</v>
      </c>
      <c r="U282" s="19">
        <f t="shared" si="60"/>
        <v>-0.1133097762073032</v>
      </c>
      <c r="V282" s="19">
        <f t="shared" si="61"/>
        <v>-4.501643545601508E-2</v>
      </c>
      <c r="W282" s="19">
        <f t="shared" si="62"/>
        <v>-0.11030860144451682</v>
      </c>
      <c r="X282" s="19">
        <f t="shared" si="63"/>
        <v>-9.3709430896394164E-2</v>
      </c>
    </row>
    <row r="283" spans="1:24" x14ac:dyDescent="0.55000000000000004">
      <c r="A283" s="14">
        <v>45577</v>
      </c>
      <c r="B283" s="15">
        <v>15487</v>
      </c>
      <c r="C283" s="15">
        <v>17294</v>
      </c>
      <c r="D283" s="15">
        <v>13530</v>
      </c>
      <c r="E283" s="15">
        <v>2113868.5</v>
      </c>
      <c r="F283" s="16">
        <f t="shared" si="64"/>
        <v>2.862646121147705E-2</v>
      </c>
      <c r="G283" s="16">
        <f t="shared" si="65"/>
        <v>8.925966979756117E-3</v>
      </c>
      <c r="H283" s="16">
        <f t="shared" si="66"/>
        <v>-1.4760147601475815E-3</v>
      </c>
      <c r="I283" s="16">
        <f t="shared" si="67"/>
        <v>6.7494030566699337E-3</v>
      </c>
      <c r="J283" s="16">
        <f t="shared" si="68"/>
        <v>2.1877058154807116E-2</v>
      </c>
      <c r="K283" s="16">
        <f t="shared" si="69"/>
        <v>2.1765639230861833E-3</v>
      </c>
      <c r="L283" s="16">
        <f t="shared" si="70"/>
        <v>-8.2254178168175152E-3</v>
      </c>
      <c r="M283" s="15">
        <f t="shared" si="71"/>
        <v>97.759121323065173</v>
      </c>
      <c r="N283" s="15">
        <f t="shared" si="72"/>
        <v>105.90324556031838</v>
      </c>
      <c r="O283" s="15">
        <f t="shared" si="73"/>
        <v>90.805369127516826</v>
      </c>
      <c r="P283" s="15">
        <f t="shared" si="74"/>
        <v>103.97533142477052</v>
      </c>
      <c r="Q283" s="18">
        <f>MAX($M$2:M283)</f>
        <v>107.18343643479355</v>
      </c>
      <c r="R283" s="18">
        <f>MAX($N$2:N283)</f>
        <v>109.91426821800373</v>
      </c>
      <c r="S283" s="18">
        <f>MAX($O$2:O283)</f>
        <v>102.21476510067113</v>
      </c>
      <c r="T283" s="18">
        <f>MAX($P$2:P283)</f>
        <v>113.95712182117097</v>
      </c>
      <c r="U283" s="19">
        <f t="shared" si="60"/>
        <v>-8.7926972909305623E-2</v>
      </c>
      <c r="V283" s="19">
        <f t="shared" si="61"/>
        <v>-3.6492283692685756E-2</v>
      </c>
      <c r="W283" s="19">
        <f t="shared" si="62"/>
        <v>-0.11162179908076109</v>
      </c>
      <c r="X283" s="19">
        <f t="shared" si="63"/>
        <v>-8.7592510559055148E-2</v>
      </c>
    </row>
    <row r="284" spans="1:24" x14ac:dyDescent="0.55000000000000004">
      <c r="A284" s="14">
        <v>45578</v>
      </c>
      <c r="B284" s="15">
        <v>15524</v>
      </c>
      <c r="C284" s="15">
        <v>17378</v>
      </c>
      <c r="D284" s="15">
        <v>13640</v>
      </c>
      <c r="E284" s="15">
        <v>2114707.7000000002</v>
      </c>
      <c r="F284" s="16">
        <f t="shared" si="64"/>
        <v>2.3891005359333306E-3</v>
      </c>
      <c r="G284" s="16">
        <f t="shared" si="65"/>
        <v>4.8571758991557967E-3</v>
      </c>
      <c r="H284" s="16">
        <f t="shared" si="66"/>
        <v>8.1300813008129413E-3</v>
      </c>
      <c r="I284" s="16">
        <f t="shared" si="67"/>
        <v>3.9699725881736647E-4</v>
      </c>
      <c r="J284" s="16">
        <f t="shared" si="68"/>
        <v>1.9921032771159641E-3</v>
      </c>
      <c r="K284" s="16">
        <f t="shared" si="69"/>
        <v>4.4601786403384303E-3</v>
      </c>
      <c r="L284" s="16">
        <f t="shared" si="70"/>
        <v>7.7330840419955749E-3</v>
      </c>
      <c r="M284" s="15">
        <f t="shared" si="71"/>
        <v>97.992677692210478</v>
      </c>
      <c r="N284" s="15">
        <f t="shared" si="72"/>
        <v>106.41763625229633</v>
      </c>
      <c r="O284" s="15">
        <f t="shared" si="73"/>
        <v>91.543624161073865</v>
      </c>
      <c r="P284" s="15">
        <f t="shared" si="74"/>
        <v>104.01660934633078</v>
      </c>
      <c r="Q284" s="18">
        <f>MAX($M$2:M284)</f>
        <v>107.18343643479355</v>
      </c>
      <c r="R284" s="18">
        <f>MAX($N$2:N284)</f>
        <v>109.91426821800373</v>
      </c>
      <c r="S284" s="18">
        <f>MAX($O$2:O284)</f>
        <v>102.21476510067113</v>
      </c>
      <c r="T284" s="18">
        <f>MAX($P$2:P284)</f>
        <v>113.95712182117097</v>
      </c>
      <c r="U284" s="19">
        <f t="shared" si="60"/>
        <v>-8.5747938751472907E-2</v>
      </c>
      <c r="V284" s="19">
        <f t="shared" si="61"/>
        <v>-3.1812357234387245E-2</v>
      </c>
      <c r="W284" s="19">
        <f t="shared" si="62"/>
        <v>-0.10439921208141778</v>
      </c>
      <c r="X284" s="19">
        <f t="shared" si="63"/>
        <v>-8.7230287286822694E-2</v>
      </c>
    </row>
    <row r="285" spans="1:24" x14ac:dyDescent="0.55000000000000004">
      <c r="A285" s="14">
        <v>45579</v>
      </c>
      <c r="B285" s="15">
        <v>15262</v>
      </c>
      <c r="C285" s="15">
        <v>16893</v>
      </c>
      <c r="D285" s="15">
        <v>13270</v>
      </c>
      <c r="E285" s="15">
        <v>2090794</v>
      </c>
      <c r="F285" s="16">
        <f t="shared" si="64"/>
        <v>-1.68770935325947E-2</v>
      </c>
      <c r="G285" s="16">
        <f t="shared" si="65"/>
        <v>-2.7908850270456864E-2</v>
      </c>
      <c r="H285" s="16">
        <f t="shared" si="66"/>
        <v>-2.7126099706744844E-2</v>
      </c>
      <c r="I285" s="16">
        <f t="shared" si="67"/>
        <v>-1.1308276789269822E-2</v>
      </c>
      <c r="J285" s="16">
        <f t="shared" si="68"/>
        <v>-5.5688167433248781E-3</v>
      </c>
      <c r="K285" s="16">
        <f t="shared" si="69"/>
        <v>-1.6600573481187042E-2</v>
      </c>
      <c r="L285" s="16">
        <f t="shared" si="70"/>
        <v>-1.5817822917475022E-2</v>
      </c>
      <c r="M285" s="15">
        <f t="shared" si="71"/>
        <v>96.338846105289633</v>
      </c>
      <c r="N285" s="15">
        <f t="shared" si="72"/>
        <v>103.44764237599506</v>
      </c>
      <c r="O285" s="15">
        <f t="shared" si="73"/>
        <v>89.060402684563797</v>
      </c>
      <c r="P285" s="15">
        <f t="shared" si="74"/>
        <v>102.84036073716112</v>
      </c>
      <c r="Q285" s="18">
        <f>MAX($M$2:M285)</f>
        <v>107.18343643479355</v>
      </c>
      <c r="R285" s="18">
        <f>MAX($N$2:N285)</f>
        <v>109.91426821800373</v>
      </c>
      <c r="S285" s="18">
        <f>MAX($O$2:O285)</f>
        <v>102.21476510067113</v>
      </c>
      <c r="T285" s="18">
        <f>MAX($P$2:P285)</f>
        <v>113.95712182117097</v>
      </c>
      <c r="U285" s="19">
        <f t="shared" si="60"/>
        <v>-0.10117785630153187</v>
      </c>
      <c r="V285" s="19">
        <f t="shared" si="61"/>
        <v>-5.8833361190039235E-2</v>
      </c>
      <c r="W285" s="19">
        <f t="shared" si="62"/>
        <v>-0.12869336835193645</v>
      </c>
      <c r="X285" s="19">
        <f t="shared" si="63"/>
        <v>-9.755213984304556E-2</v>
      </c>
    </row>
    <row r="286" spans="1:24" x14ac:dyDescent="0.55000000000000004">
      <c r="A286" s="14">
        <v>45580</v>
      </c>
      <c r="B286" s="15">
        <v>15045</v>
      </c>
      <c r="C286" s="15">
        <v>16717</v>
      </c>
      <c r="D286" s="15">
        <v>13270</v>
      </c>
      <c r="E286" s="15">
        <v>2069261.9</v>
      </c>
      <c r="F286" s="16">
        <f t="shared" si="64"/>
        <v>-1.4218320010483509E-2</v>
      </c>
      <c r="G286" s="16">
        <f t="shared" si="65"/>
        <v>-1.0418516545314671E-2</v>
      </c>
      <c r="H286" s="16">
        <f t="shared" si="66"/>
        <v>0</v>
      </c>
      <c r="I286" s="16">
        <f t="shared" si="67"/>
        <v>-1.0298527736352869E-2</v>
      </c>
      <c r="J286" s="16">
        <f t="shared" si="68"/>
        <v>-3.9197922741306401E-3</v>
      </c>
      <c r="K286" s="16">
        <f t="shared" si="69"/>
        <v>-1.1998880896180175E-4</v>
      </c>
      <c r="L286" s="16">
        <f t="shared" si="70"/>
        <v>1.0298527736352869E-2</v>
      </c>
      <c r="M286" s="15">
        <f t="shared" si="71"/>
        <v>94.969069561923902</v>
      </c>
      <c r="N286" s="15">
        <f t="shared" si="72"/>
        <v>102.36987140232696</v>
      </c>
      <c r="O286" s="15">
        <f t="shared" si="73"/>
        <v>89.060402684563797</v>
      </c>
      <c r="P286" s="15">
        <f t="shared" si="74"/>
        <v>101.78125642969293</v>
      </c>
      <c r="Q286" s="18">
        <f>MAX($M$2:M286)</f>
        <v>107.18343643479355</v>
      </c>
      <c r="R286" s="18">
        <f>MAX($N$2:N286)</f>
        <v>109.91426821800373</v>
      </c>
      <c r="S286" s="18">
        <f>MAX($O$2:O286)</f>
        <v>102.21476510067113</v>
      </c>
      <c r="T286" s="18">
        <f>MAX($P$2:P286)</f>
        <v>113.95712182117097</v>
      </c>
      <c r="U286" s="19">
        <f t="shared" si="60"/>
        <v>-0.11395759717314546</v>
      </c>
      <c r="V286" s="19">
        <f t="shared" si="61"/>
        <v>-6.8638921388379015E-2</v>
      </c>
      <c r="W286" s="19">
        <f t="shared" si="62"/>
        <v>-0.12869336835193645</v>
      </c>
      <c r="X286" s="19">
        <f t="shared" si="63"/>
        <v>-0.10684602416148425</v>
      </c>
    </row>
    <row r="287" spans="1:24" x14ac:dyDescent="0.55000000000000004">
      <c r="A287" s="14">
        <v>45581</v>
      </c>
      <c r="B287" s="15">
        <v>15132</v>
      </c>
      <c r="C287" s="15">
        <v>16890</v>
      </c>
      <c r="D287" s="15">
        <v>13140</v>
      </c>
      <c r="E287" s="15">
        <v>2065760.1</v>
      </c>
      <c r="F287" s="16">
        <f t="shared" si="64"/>
        <v>5.7826520438684081E-3</v>
      </c>
      <c r="G287" s="16">
        <f t="shared" si="65"/>
        <v>1.0348746784710094E-2</v>
      </c>
      <c r="H287" s="16">
        <f t="shared" si="66"/>
        <v>-9.7965335342878879E-3</v>
      </c>
      <c r="I287" s="16">
        <f t="shared" si="67"/>
        <v>-1.692294242695791E-3</v>
      </c>
      <c r="J287" s="16">
        <f t="shared" si="68"/>
        <v>7.4749462865641991E-3</v>
      </c>
      <c r="K287" s="16">
        <f t="shared" si="69"/>
        <v>1.2041041027405885E-2</v>
      </c>
      <c r="L287" s="16">
        <f t="shared" si="70"/>
        <v>-8.1042392915920969E-3</v>
      </c>
      <c r="M287" s="15">
        <f t="shared" si="71"/>
        <v>95.518242646130446</v>
      </c>
      <c r="N287" s="15">
        <f t="shared" si="72"/>
        <v>103.42927127985298</v>
      </c>
      <c r="O287" s="15">
        <f t="shared" si="73"/>
        <v>88.187919463087283</v>
      </c>
      <c r="P287" s="15">
        <f t="shared" si="74"/>
        <v>101.60901259542261</v>
      </c>
      <c r="Q287" s="18">
        <f>MAX($M$2:M287)</f>
        <v>107.18343643479355</v>
      </c>
      <c r="R287" s="18">
        <f>MAX($N$2:N287)</f>
        <v>109.91426821800373</v>
      </c>
      <c r="S287" s="18">
        <f>MAX($O$2:O287)</f>
        <v>102.21476510067113</v>
      </c>
      <c r="T287" s="18">
        <f>MAX($P$2:P287)</f>
        <v>113.95712182117097</v>
      </c>
      <c r="U287" s="19">
        <f t="shared" si="60"/>
        <v>-0.10883392226148469</v>
      </c>
      <c r="V287" s="19">
        <f t="shared" si="61"/>
        <v>-5.9000501420692797E-2</v>
      </c>
      <c r="W287" s="19">
        <f t="shared" si="62"/>
        <v>-0.13722915298752414</v>
      </c>
      <c r="X287" s="19">
        <f t="shared" si="63"/>
        <v>-0.10835750349263673</v>
      </c>
    </row>
    <row r="288" spans="1:24" x14ac:dyDescent="0.55000000000000004">
      <c r="A288" s="14">
        <v>45584</v>
      </c>
      <c r="B288" s="15">
        <v>14802</v>
      </c>
      <c r="C288" s="15">
        <v>16430</v>
      </c>
      <c r="D288" s="15">
        <v>13140</v>
      </c>
      <c r="E288" s="15">
        <v>2041081.8</v>
      </c>
      <c r="F288" s="16">
        <f t="shared" si="64"/>
        <v>-2.180808881839813E-2</v>
      </c>
      <c r="G288" s="16">
        <f t="shared" si="65"/>
        <v>-2.7235050325636445E-2</v>
      </c>
      <c r="H288" s="16">
        <f t="shared" si="66"/>
        <v>0</v>
      </c>
      <c r="I288" s="16">
        <f t="shared" si="67"/>
        <v>-1.1946353305981705E-2</v>
      </c>
      <c r="J288" s="16">
        <f t="shared" si="68"/>
        <v>-9.8617355124164252E-3</v>
      </c>
      <c r="K288" s="16">
        <f t="shared" si="69"/>
        <v>-1.528869701965474E-2</v>
      </c>
      <c r="L288" s="16">
        <f t="shared" si="70"/>
        <v>1.1946353305981705E-2</v>
      </c>
      <c r="M288" s="15">
        <f t="shared" si="71"/>
        <v>93.435172326726331</v>
      </c>
      <c r="N288" s="15">
        <f t="shared" si="72"/>
        <v>100.61236987140228</v>
      </c>
      <c r="O288" s="15">
        <f t="shared" si="73"/>
        <v>88.187919463087283</v>
      </c>
      <c r="P288" s="15">
        <f t="shared" si="74"/>
        <v>100.39515543188575</v>
      </c>
      <c r="Q288" s="18">
        <f>MAX($M$2:M288)</f>
        <v>107.18343643479355</v>
      </c>
      <c r="R288" s="18">
        <f>MAX($N$2:N288)</f>
        <v>109.91426821800373</v>
      </c>
      <c r="S288" s="18">
        <f>MAX($O$2:O288)</f>
        <v>102.21476510067113</v>
      </c>
      <c r="T288" s="18">
        <f>MAX($P$2:P288)</f>
        <v>113.95712182117097</v>
      </c>
      <c r="U288" s="19">
        <f t="shared" si="60"/>
        <v>-0.12826855123674963</v>
      </c>
      <c r="V288" s="19">
        <f t="shared" si="61"/>
        <v>-8.4628670120898919E-2</v>
      </c>
      <c r="W288" s="19">
        <f t="shared" si="62"/>
        <v>-0.13722915298752414</v>
      </c>
      <c r="X288" s="19">
        <f t="shared" si="63"/>
        <v>-0.1190093797785412</v>
      </c>
    </row>
    <row r="289" spans="1:24" x14ac:dyDescent="0.55000000000000004">
      <c r="A289" s="14">
        <v>45585</v>
      </c>
      <c r="B289" s="15">
        <v>14556</v>
      </c>
      <c r="C289" s="15">
        <v>16249</v>
      </c>
      <c r="D289" s="15">
        <v>12750</v>
      </c>
      <c r="E289" s="15">
        <v>2021117.3</v>
      </c>
      <c r="F289" s="16">
        <f t="shared" si="64"/>
        <v>-1.6619375760032473E-2</v>
      </c>
      <c r="G289" s="16">
        <f t="shared" si="65"/>
        <v>-1.1016433353621458E-2</v>
      </c>
      <c r="H289" s="16">
        <f t="shared" si="66"/>
        <v>-2.9680365296803624E-2</v>
      </c>
      <c r="I289" s="16">
        <f t="shared" si="67"/>
        <v>-9.7813326246894983E-3</v>
      </c>
      <c r="J289" s="16">
        <f t="shared" si="68"/>
        <v>-6.8380431353429749E-3</v>
      </c>
      <c r="K289" s="16">
        <f t="shared" si="69"/>
        <v>-1.2351007289319593E-3</v>
      </c>
      <c r="L289" s="16">
        <f t="shared" si="70"/>
        <v>-1.9899032672114125E-2</v>
      </c>
      <c r="M289" s="15">
        <f t="shared" si="71"/>
        <v>91.882338088625076</v>
      </c>
      <c r="N289" s="15">
        <f t="shared" si="72"/>
        <v>99.503980404164068</v>
      </c>
      <c r="O289" s="15">
        <f t="shared" si="73"/>
        <v>85.570469798657754</v>
      </c>
      <c r="P289" s="15">
        <f t="shared" si="74"/>
        <v>99.413157022699082</v>
      </c>
      <c r="Q289" s="18">
        <f>MAX($M$2:M289)</f>
        <v>107.18343643479355</v>
      </c>
      <c r="R289" s="18">
        <f>MAX($N$2:N289)</f>
        <v>109.91426821800373</v>
      </c>
      <c r="S289" s="18">
        <f>MAX($O$2:O289)</f>
        <v>102.21476510067113</v>
      </c>
      <c r="T289" s="18">
        <f>MAX($P$2:P289)</f>
        <v>113.95712182117097</v>
      </c>
      <c r="U289" s="19">
        <f t="shared" si="60"/>
        <v>-0.14275618374558363</v>
      </c>
      <c r="V289" s="19">
        <f t="shared" si="61"/>
        <v>-9.4712797370327895E-2</v>
      </c>
      <c r="W289" s="19">
        <f t="shared" si="62"/>
        <v>-0.16283650689428719</v>
      </c>
      <c r="X289" s="19">
        <f t="shared" si="63"/>
        <v>-0.12762664207415875</v>
      </c>
    </row>
    <row r="290" spans="1:24" x14ac:dyDescent="0.55000000000000004">
      <c r="A290" s="14">
        <v>45586</v>
      </c>
      <c r="B290" s="15">
        <v>14543</v>
      </c>
      <c r="C290" s="15">
        <v>16249</v>
      </c>
      <c r="D290" s="15">
        <v>12580</v>
      </c>
      <c r="E290" s="15">
        <v>2007264.5</v>
      </c>
      <c r="F290" s="16">
        <f t="shared" si="64"/>
        <v>-8.9310250068697083E-4</v>
      </c>
      <c r="G290" s="16">
        <f t="shared" si="65"/>
        <v>0</v>
      </c>
      <c r="H290" s="16">
        <f t="shared" si="66"/>
        <v>-1.3333333333333308E-2</v>
      </c>
      <c r="I290" s="16">
        <f t="shared" si="67"/>
        <v>-6.8540306888670299E-3</v>
      </c>
      <c r="J290" s="16">
        <f t="shared" si="68"/>
        <v>5.9609281881800591E-3</v>
      </c>
      <c r="K290" s="16">
        <f t="shared" si="69"/>
        <v>6.8540306888670299E-3</v>
      </c>
      <c r="L290" s="16">
        <f t="shared" si="70"/>
        <v>-6.4793026444662782E-3</v>
      </c>
      <c r="M290" s="15">
        <f t="shared" si="71"/>
        <v>91.800277742709156</v>
      </c>
      <c r="N290" s="15">
        <f t="shared" si="72"/>
        <v>99.503980404164068</v>
      </c>
      <c r="O290" s="15">
        <f t="shared" si="73"/>
        <v>84.429530201342317</v>
      </c>
      <c r="P290" s="15">
        <f t="shared" si="74"/>
        <v>98.731776193588345</v>
      </c>
      <c r="Q290" s="18">
        <f>MAX($M$2:M290)</f>
        <v>107.18343643479355</v>
      </c>
      <c r="R290" s="18">
        <f>MAX($N$2:N290)</f>
        <v>109.91426821800373</v>
      </c>
      <c r="S290" s="18">
        <f>MAX($O$2:O290)</f>
        <v>102.21476510067113</v>
      </c>
      <c r="T290" s="18">
        <f>MAX($P$2:P290)</f>
        <v>113.95712182117097</v>
      </c>
      <c r="U290" s="19">
        <f t="shared" si="60"/>
        <v>-0.14352179034157897</v>
      </c>
      <c r="V290" s="19">
        <f t="shared" si="61"/>
        <v>-9.4712797370327895E-2</v>
      </c>
      <c r="W290" s="19">
        <f t="shared" si="62"/>
        <v>-0.1739986868023633</v>
      </c>
      <c r="X290" s="19">
        <f t="shared" si="63"/>
        <v>-0.13360591584153247</v>
      </c>
    </row>
    <row r="291" spans="1:24" x14ac:dyDescent="0.55000000000000004">
      <c r="A291" s="14">
        <v>45587</v>
      </c>
      <c r="B291" s="15">
        <v>14631</v>
      </c>
      <c r="C291" s="15">
        <v>15943</v>
      </c>
      <c r="D291" s="15">
        <v>12820</v>
      </c>
      <c r="E291" s="15">
        <v>1993731.3</v>
      </c>
      <c r="F291" s="16">
        <f t="shared" si="64"/>
        <v>6.0510211098123712E-3</v>
      </c>
      <c r="G291" s="16">
        <f t="shared" si="65"/>
        <v>-1.8831928118653418E-2</v>
      </c>
      <c r="H291" s="16">
        <f t="shared" si="66"/>
        <v>1.9077901430842648E-2</v>
      </c>
      <c r="I291" s="16">
        <f t="shared" si="67"/>
        <v>-6.742110967438486E-3</v>
      </c>
      <c r="J291" s="16">
        <f t="shared" si="68"/>
        <v>1.2793132077250857E-2</v>
      </c>
      <c r="K291" s="16">
        <f t="shared" si="69"/>
        <v>-1.2089817151214932E-2</v>
      </c>
      <c r="L291" s="16">
        <f t="shared" si="70"/>
        <v>2.5820012398281134E-2</v>
      </c>
      <c r="M291" s="15">
        <f t="shared" si="71"/>
        <v>92.355763161216927</v>
      </c>
      <c r="N291" s="15">
        <f t="shared" si="72"/>
        <v>97.63012859767295</v>
      </c>
      <c r="O291" s="15">
        <f t="shared" si="73"/>
        <v>86.040268456375884</v>
      </c>
      <c r="P291" s="15">
        <f t="shared" si="74"/>
        <v>98.066115602478874</v>
      </c>
      <c r="Q291" s="18">
        <f>MAX($M$2:M291)</f>
        <v>107.18343643479355</v>
      </c>
      <c r="R291" s="18">
        <f>MAX($N$2:N291)</f>
        <v>109.91426821800373</v>
      </c>
      <c r="S291" s="18">
        <f>MAX($O$2:O291)</f>
        <v>102.21476510067113</v>
      </c>
      <c r="T291" s="18">
        <f>MAX($P$2:P291)</f>
        <v>113.95712182117097</v>
      </c>
      <c r="U291" s="19">
        <f t="shared" si="60"/>
        <v>-0.13833922261484155</v>
      </c>
      <c r="V291" s="19">
        <f t="shared" si="61"/>
        <v>-0.11176110089698676</v>
      </c>
      <c r="W291" s="19">
        <f t="shared" si="62"/>
        <v>-0.1582403151674322</v>
      </c>
      <c r="X291" s="19">
        <f t="shared" si="63"/>
        <v>-0.13944724089846106</v>
      </c>
    </row>
    <row r="292" spans="1:24" x14ac:dyDescent="0.55000000000000004">
      <c r="A292" s="14">
        <v>45588</v>
      </c>
      <c r="B292" s="15">
        <v>14206</v>
      </c>
      <c r="C292" s="15">
        <v>15913</v>
      </c>
      <c r="D292" s="15">
        <v>12560</v>
      </c>
      <c r="E292" s="15">
        <v>1970899.6</v>
      </c>
      <c r="F292" s="16">
        <f t="shared" si="64"/>
        <v>-2.9047911967739704E-2</v>
      </c>
      <c r="G292" s="16">
        <f t="shared" si="65"/>
        <v>-1.8817035689644435E-3</v>
      </c>
      <c r="H292" s="16">
        <f t="shared" si="66"/>
        <v>-2.0280811232449292E-2</v>
      </c>
      <c r="I292" s="16">
        <f t="shared" si="67"/>
        <v>-1.1451743773095213E-2</v>
      </c>
      <c r="J292" s="16">
        <f t="shared" si="68"/>
        <v>-1.759616819464449E-2</v>
      </c>
      <c r="K292" s="16">
        <f t="shared" si="69"/>
        <v>9.5700402041307697E-3</v>
      </c>
      <c r="L292" s="16">
        <f t="shared" si="70"/>
        <v>-8.8290674593540786E-3</v>
      </c>
      <c r="M292" s="15">
        <f t="shared" si="71"/>
        <v>89.673021083196474</v>
      </c>
      <c r="N292" s="15">
        <f t="shared" si="72"/>
        <v>97.446417636252249</v>
      </c>
      <c r="O292" s="15">
        <f t="shared" si="73"/>
        <v>84.295302013422869</v>
      </c>
      <c r="P292" s="15">
        <f t="shared" si="74"/>
        <v>96.943087573776552</v>
      </c>
      <c r="Q292" s="18">
        <f>MAX($M$2:M292)</f>
        <v>107.18343643479355</v>
      </c>
      <c r="R292" s="18">
        <f>MAX($N$2:N292)</f>
        <v>109.91426821800373</v>
      </c>
      <c r="S292" s="18">
        <f>MAX($O$2:O292)</f>
        <v>102.21476510067113</v>
      </c>
      <c r="T292" s="18">
        <f>MAX($P$2:P292)</f>
        <v>113.95712182117097</v>
      </c>
      <c r="U292" s="19">
        <f t="shared" si="60"/>
        <v>-0.16336866902237979</v>
      </c>
      <c r="V292" s="19">
        <f t="shared" si="61"/>
        <v>-0.11343250320352194</v>
      </c>
      <c r="W292" s="19">
        <f t="shared" si="62"/>
        <v>-0.17531188443860746</v>
      </c>
      <c r="X292" s="19">
        <f t="shared" si="63"/>
        <v>-0.14930207059892198</v>
      </c>
    </row>
    <row r="293" spans="1:24" x14ac:dyDescent="0.55000000000000004">
      <c r="A293" s="14">
        <v>45591</v>
      </c>
      <c r="B293" s="15">
        <v>14632</v>
      </c>
      <c r="C293" s="15">
        <v>16312</v>
      </c>
      <c r="D293" s="15">
        <v>12770</v>
      </c>
      <c r="E293" s="15">
        <v>1995221.7</v>
      </c>
      <c r="F293" s="16">
        <f t="shared" si="64"/>
        <v>2.9987329297479937E-2</v>
      </c>
      <c r="G293" s="16">
        <f t="shared" si="65"/>
        <v>2.5073838999560172E-2</v>
      </c>
      <c r="H293" s="16">
        <f t="shared" si="66"/>
        <v>1.671974522292996E-2</v>
      </c>
      <c r="I293" s="16">
        <f t="shared" si="67"/>
        <v>1.2340608319165502E-2</v>
      </c>
      <c r="J293" s="16">
        <f t="shared" si="68"/>
        <v>1.7646720978314434E-2</v>
      </c>
      <c r="K293" s="16">
        <f t="shared" si="69"/>
        <v>1.2733230680394669E-2</v>
      </c>
      <c r="L293" s="16">
        <f t="shared" si="70"/>
        <v>4.3791369037644579E-3</v>
      </c>
      <c r="M293" s="15">
        <f t="shared" si="71"/>
        <v>92.362075495518141</v>
      </c>
      <c r="N293" s="15">
        <f t="shared" si="72"/>
        <v>99.889773423147545</v>
      </c>
      <c r="O293" s="15">
        <f t="shared" si="73"/>
        <v>85.70469798657723</v>
      </c>
      <c r="P293" s="15">
        <f t="shared" si="74"/>
        <v>98.139424246775093</v>
      </c>
      <c r="Q293" s="18">
        <f>MAX($M$2:M293)</f>
        <v>107.18343643479355</v>
      </c>
      <c r="R293" s="18">
        <f>MAX($N$2:N293)</f>
        <v>109.91426821800373</v>
      </c>
      <c r="S293" s="18">
        <f>MAX($O$2:O293)</f>
        <v>102.21476510067113</v>
      </c>
      <c r="T293" s="18">
        <f>MAX($P$2:P293)</f>
        <v>113.95712182117097</v>
      </c>
      <c r="U293" s="19">
        <f t="shared" si="60"/>
        <v>-0.13828032979976512</v>
      </c>
      <c r="V293" s="19">
        <f t="shared" si="61"/>
        <v>-9.1202852526603873E-2</v>
      </c>
      <c r="W293" s="19">
        <f t="shared" si="62"/>
        <v>-0.16152330925804281</v>
      </c>
      <c r="X293" s="19">
        <f t="shared" si="63"/>
        <v>-0.13880394065425816</v>
      </c>
    </row>
    <row r="294" spans="1:24" x14ac:dyDescent="0.55000000000000004">
      <c r="A294" s="14">
        <v>45592</v>
      </c>
      <c r="B294" s="15">
        <v>15070</v>
      </c>
      <c r="C294" s="15">
        <v>16602</v>
      </c>
      <c r="D294" s="15">
        <v>13020</v>
      </c>
      <c r="E294" s="15">
        <v>2025951.6</v>
      </c>
      <c r="F294" s="16">
        <f t="shared" si="64"/>
        <v>2.9934390377255315E-2</v>
      </c>
      <c r="G294" s="16">
        <f t="shared" si="65"/>
        <v>1.7778322707209471E-2</v>
      </c>
      <c r="H294" s="16">
        <f t="shared" si="66"/>
        <v>1.9577133907595856E-2</v>
      </c>
      <c r="I294" s="16">
        <f t="shared" si="67"/>
        <v>1.5401747084045958E-2</v>
      </c>
      <c r="J294" s="16">
        <f t="shared" si="68"/>
        <v>1.4532643293209357E-2</v>
      </c>
      <c r="K294" s="16">
        <f t="shared" si="69"/>
        <v>2.3765756231635127E-3</v>
      </c>
      <c r="L294" s="16">
        <f t="shared" si="70"/>
        <v>4.1753868235498981E-3</v>
      </c>
      <c r="M294" s="15">
        <f t="shared" si="71"/>
        <v>95.126877919454515</v>
      </c>
      <c r="N294" s="15">
        <f t="shared" si="72"/>
        <v>101.66564605021429</v>
      </c>
      <c r="O294" s="15">
        <f t="shared" si="73"/>
        <v>87.382550335570514</v>
      </c>
      <c r="P294" s="15">
        <f t="shared" si="74"/>
        <v>99.650942837997803</v>
      </c>
      <c r="Q294" s="18">
        <f>MAX($M$2:M294)</f>
        <v>107.18343643479355</v>
      </c>
      <c r="R294" s="18">
        <f>MAX($N$2:N294)</f>
        <v>109.91426821800373</v>
      </c>
      <c r="S294" s="18">
        <f>MAX($O$2:O294)</f>
        <v>102.21476510067113</v>
      </c>
      <c r="T294" s="18">
        <f>MAX($P$2:P294)</f>
        <v>113.95712182117097</v>
      </c>
      <c r="U294" s="19">
        <f t="shared" si="60"/>
        <v>-0.11248527679623144</v>
      </c>
      <c r="V294" s="19">
        <f t="shared" si="61"/>
        <v>-7.5045963563430518E-2</v>
      </c>
      <c r="W294" s="19">
        <f t="shared" si="62"/>
        <v>-0.14510833880498963</v>
      </c>
      <c r="X294" s="19">
        <f t="shared" si="63"/>
        <v>-0.12554001675843807</v>
      </c>
    </row>
    <row r="295" spans="1:24" x14ac:dyDescent="0.55000000000000004">
      <c r="A295" s="14">
        <v>45593</v>
      </c>
      <c r="B295" s="15">
        <v>15522</v>
      </c>
      <c r="C295" s="15">
        <v>16589</v>
      </c>
      <c r="D295" s="15">
        <v>13110</v>
      </c>
      <c r="E295" s="15">
        <v>2051596.7</v>
      </c>
      <c r="F295" s="16">
        <f t="shared" si="64"/>
        <v>2.9993364299933711E-2</v>
      </c>
      <c r="G295" s="16">
        <f t="shared" si="65"/>
        <v>-7.8303818817004878E-4</v>
      </c>
      <c r="H295" s="16">
        <f t="shared" si="66"/>
        <v>6.9124423963133896E-3</v>
      </c>
      <c r="I295" s="16">
        <f t="shared" si="67"/>
        <v>1.2658298450960004E-2</v>
      </c>
      <c r="J295" s="16">
        <f t="shared" si="68"/>
        <v>1.7335065848973708E-2</v>
      </c>
      <c r="K295" s="16">
        <f t="shared" si="69"/>
        <v>-1.3441336639130053E-2</v>
      </c>
      <c r="L295" s="16">
        <f t="shared" si="70"/>
        <v>-5.7458560546466142E-3</v>
      </c>
      <c r="M295" s="15">
        <f t="shared" si="71"/>
        <v>97.980053023608036</v>
      </c>
      <c r="N295" s="15">
        <f t="shared" si="72"/>
        <v>101.586037966932</v>
      </c>
      <c r="O295" s="15">
        <f t="shared" si="73"/>
        <v>87.986577181208105</v>
      </c>
      <c r="P295" s="15">
        <f t="shared" si="74"/>
        <v>100.91235421336073</v>
      </c>
      <c r="Q295" s="18">
        <f>MAX($M$2:M295)</f>
        <v>107.18343643479355</v>
      </c>
      <c r="R295" s="18">
        <f>MAX($N$2:N295)</f>
        <v>109.91426821800373</v>
      </c>
      <c r="S295" s="18">
        <f>MAX($O$2:O295)</f>
        <v>102.21476510067113</v>
      </c>
      <c r="T295" s="18">
        <f>MAX($P$2:P295)</f>
        <v>113.95712182117097</v>
      </c>
      <c r="U295" s="19">
        <f t="shared" si="60"/>
        <v>-8.5865724381625985E-2</v>
      </c>
      <c r="V295" s="19">
        <f t="shared" si="61"/>
        <v>-7.577023789626236E-2</v>
      </c>
      <c r="W295" s="19">
        <f t="shared" si="62"/>
        <v>-0.13919894944189037</v>
      </c>
      <c r="X295" s="19">
        <f t="shared" si="63"/>
        <v>-0.11447084130714491</v>
      </c>
    </row>
    <row r="296" spans="1:24" x14ac:dyDescent="0.55000000000000004">
      <c r="A296" s="14">
        <v>45594</v>
      </c>
      <c r="B296" s="15">
        <v>15128</v>
      </c>
      <c r="C296" s="15">
        <v>16554</v>
      </c>
      <c r="D296" s="15">
        <v>13080</v>
      </c>
      <c r="E296" s="15">
        <v>2051668.8</v>
      </c>
      <c r="F296" s="16">
        <f t="shared" si="64"/>
        <v>-2.5383326890864533E-2</v>
      </c>
      <c r="G296" s="16">
        <f t="shared" si="65"/>
        <v>-2.1098318162637852E-3</v>
      </c>
      <c r="H296" s="16">
        <f t="shared" si="66"/>
        <v>-2.2883295194507935E-3</v>
      </c>
      <c r="I296" s="16">
        <f t="shared" si="67"/>
        <v>3.514335931620316E-5</v>
      </c>
      <c r="J296" s="16">
        <f t="shared" si="68"/>
        <v>-2.5418470250180736E-2</v>
      </c>
      <c r="K296" s="16">
        <f t="shared" si="69"/>
        <v>-2.1449751755799884E-3</v>
      </c>
      <c r="L296" s="16">
        <f t="shared" si="70"/>
        <v>-2.3234728787669967E-3</v>
      </c>
      <c r="M296" s="15">
        <f t="shared" si="71"/>
        <v>95.492993308925548</v>
      </c>
      <c r="N296" s="15">
        <f t="shared" si="72"/>
        <v>101.37170851194118</v>
      </c>
      <c r="O296" s="15">
        <f t="shared" si="73"/>
        <v>87.785234899328913</v>
      </c>
      <c r="P296" s="15">
        <f t="shared" si="74"/>
        <v>100.91590061248429</v>
      </c>
      <c r="Q296" s="18">
        <f>MAX($M$2:M296)</f>
        <v>107.18343643479355</v>
      </c>
      <c r="R296" s="18">
        <f>MAX($N$2:N296)</f>
        <v>109.91426821800373</v>
      </c>
      <c r="S296" s="18">
        <f>MAX($O$2:O296)</f>
        <v>102.21476510067113</v>
      </c>
      <c r="T296" s="18">
        <f>MAX($P$2:P296)</f>
        <v>113.95712182117097</v>
      </c>
      <c r="U296" s="19">
        <f t="shared" si="60"/>
        <v>-0.10906949352179085</v>
      </c>
      <c r="V296" s="19">
        <f t="shared" si="61"/>
        <v>-7.7720207253886731E-2</v>
      </c>
      <c r="W296" s="19">
        <f t="shared" si="62"/>
        <v>-0.14116874589625672</v>
      </c>
      <c r="X296" s="19">
        <f t="shared" si="63"/>
        <v>-0.11443972083773601</v>
      </c>
    </row>
    <row r="297" spans="1:24" x14ac:dyDescent="0.55000000000000004">
      <c r="A297" s="14">
        <v>45595</v>
      </c>
      <c r="B297" s="15">
        <v>15043</v>
      </c>
      <c r="C297" s="15">
        <v>16573</v>
      </c>
      <c r="D297" s="15">
        <v>13200</v>
      </c>
      <c r="E297" s="15">
        <v>2056223.2</v>
      </c>
      <c r="F297" s="16">
        <f t="shared" si="64"/>
        <v>-5.6187202538339198E-3</v>
      </c>
      <c r="G297" s="16">
        <f t="shared" si="65"/>
        <v>1.1477588498247648E-3</v>
      </c>
      <c r="H297" s="16">
        <f t="shared" si="66"/>
        <v>9.1743119266054496E-3</v>
      </c>
      <c r="I297" s="16">
        <f t="shared" si="67"/>
        <v>2.2198514692040039E-3</v>
      </c>
      <c r="J297" s="16">
        <f t="shared" si="68"/>
        <v>-7.8385717230379237E-3</v>
      </c>
      <c r="K297" s="16">
        <f t="shared" si="69"/>
        <v>-1.0720926193792391E-3</v>
      </c>
      <c r="L297" s="16">
        <f t="shared" si="70"/>
        <v>6.9544604574014457E-3</v>
      </c>
      <c r="M297" s="15">
        <f t="shared" si="71"/>
        <v>94.956444893321461</v>
      </c>
      <c r="N297" s="15">
        <f t="shared" si="72"/>
        <v>101.48805878750761</v>
      </c>
      <c r="O297" s="15">
        <f t="shared" si="73"/>
        <v>88.590604026845682</v>
      </c>
      <c r="P297" s="15">
        <f t="shared" si="74"/>
        <v>101.13991892272496</v>
      </c>
      <c r="Q297" s="18">
        <f>MAX($M$2:M297)</f>
        <v>107.18343643479355</v>
      </c>
      <c r="R297" s="18">
        <f>MAX($N$2:N297)</f>
        <v>109.91426821800373</v>
      </c>
      <c r="S297" s="18">
        <f>MAX($O$2:O297)</f>
        <v>102.21476510067113</v>
      </c>
      <c r="T297" s="18">
        <f>MAX($P$2:P297)</f>
        <v>113.95712182117097</v>
      </c>
      <c r="U297" s="19">
        <f t="shared" si="60"/>
        <v>-0.11407538280329854</v>
      </c>
      <c r="V297" s="19">
        <f t="shared" si="61"/>
        <v>-7.6661652459747875E-2</v>
      </c>
      <c r="W297" s="19">
        <f t="shared" si="62"/>
        <v>-0.13328956007879134</v>
      </c>
      <c r="X297" s="19">
        <f t="shared" si="63"/>
        <v>-0.11247390855096895</v>
      </c>
    </row>
    <row r="298" spans="1:24" x14ac:dyDescent="0.55000000000000004">
      <c r="A298" s="14">
        <v>45598</v>
      </c>
      <c r="B298" s="15">
        <v>14999</v>
      </c>
      <c r="C298" s="15">
        <v>16471</v>
      </c>
      <c r="D298" s="15">
        <v>12990</v>
      </c>
      <c r="E298" s="15">
        <v>2061292.6</v>
      </c>
      <c r="F298" s="16">
        <f t="shared" si="64"/>
        <v>-2.9249484810210946E-3</v>
      </c>
      <c r="G298" s="16">
        <f t="shared" si="65"/>
        <v>-6.1545887889941087E-3</v>
      </c>
      <c r="H298" s="16">
        <f t="shared" si="66"/>
        <v>-1.5909090909090873E-2</v>
      </c>
      <c r="I298" s="16">
        <f t="shared" si="67"/>
        <v>2.4653938346772541E-3</v>
      </c>
      <c r="J298" s="16">
        <f t="shared" si="68"/>
        <v>-5.3903423156983488E-3</v>
      </c>
      <c r="K298" s="16">
        <f t="shared" si="69"/>
        <v>-8.6199826236713628E-3</v>
      </c>
      <c r="L298" s="16">
        <f t="shared" si="70"/>
        <v>-1.8374484743768127E-2</v>
      </c>
      <c r="M298" s="15">
        <f t="shared" si="71"/>
        <v>94.678702184067575</v>
      </c>
      <c r="N298" s="15">
        <f t="shared" si="72"/>
        <v>100.86344151867725</v>
      </c>
      <c r="O298" s="15">
        <f t="shared" si="73"/>
        <v>87.181208053691321</v>
      </c>
      <c r="P298" s="15">
        <f t="shared" si="74"/>
        <v>101.38926865527681</v>
      </c>
      <c r="Q298" s="18">
        <f>MAX($M$2:M298)</f>
        <v>107.18343643479355</v>
      </c>
      <c r="R298" s="18">
        <f>MAX($N$2:N298)</f>
        <v>109.91426821800373</v>
      </c>
      <c r="S298" s="18">
        <f>MAX($O$2:O298)</f>
        <v>102.21476510067113</v>
      </c>
      <c r="T298" s="18">
        <f>MAX($P$2:P298)</f>
        <v>113.95712182117097</v>
      </c>
      <c r="U298" s="19">
        <f t="shared" si="60"/>
        <v>-0.11666666666666725</v>
      </c>
      <c r="V298" s="19">
        <f t="shared" si="61"/>
        <v>-8.2344420301967425E-2</v>
      </c>
      <c r="W298" s="19">
        <f t="shared" si="62"/>
        <v>-0.14707813525935598</v>
      </c>
      <c r="X298" s="19">
        <f t="shared" si="63"/>
        <v>-0.11028580719699521</v>
      </c>
    </row>
    <row r="299" spans="1:24" x14ac:dyDescent="0.55000000000000004">
      <c r="A299" s="14">
        <v>45599</v>
      </c>
      <c r="B299" s="15">
        <v>14618</v>
      </c>
      <c r="C299" s="15">
        <v>16260</v>
      </c>
      <c r="D299" s="15">
        <v>12770</v>
      </c>
      <c r="E299" s="15">
        <v>2032764.9</v>
      </c>
      <c r="F299" s="16">
        <f t="shared" si="64"/>
        <v>-2.5401693446229778E-2</v>
      </c>
      <c r="G299" s="16">
        <f t="shared" si="65"/>
        <v>-1.2810394025863592E-2</v>
      </c>
      <c r="H299" s="16">
        <f t="shared" si="66"/>
        <v>-1.6936104695919885E-2</v>
      </c>
      <c r="I299" s="16">
        <f t="shared" si="67"/>
        <v>-1.383971397364947E-2</v>
      </c>
      <c r="J299" s="16">
        <f t="shared" si="68"/>
        <v>-1.1561979472580308E-2</v>
      </c>
      <c r="K299" s="16">
        <f t="shared" si="69"/>
        <v>1.0293199477858783E-3</v>
      </c>
      <c r="L299" s="16">
        <f t="shared" si="70"/>
        <v>-3.0963907222704146E-3</v>
      </c>
      <c r="M299" s="15">
        <f t="shared" si="71"/>
        <v>92.273702815301007</v>
      </c>
      <c r="N299" s="15">
        <f t="shared" si="72"/>
        <v>99.57134109001835</v>
      </c>
      <c r="O299" s="15">
        <f t="shared" si="73"/>
        <v>85.70469798657723</v>
      </c>
      <c r="P299" s="15">
        <f t="shared" si="74"/>
        <v>99.986070177090269</v>
      </c>
      <c r="Q299" s="18">
        <f>MAX($M$2:M299)</f>
        <v>107.18343643479355</v>
      </c>
      <c r="R299" s="18">
        <f>MAX($N$2:N299)</f>
        <v>109.91426821800373</v>
      </c>
      <c r="S299" s="18">
        <f>MAX($O$2:O299)</f>
        <v>102.21476510067113</v>
      </c>
      <c r="T299" s="18">
        <f>MAX($P$2:P299)</f>
        <v>113.95712182117097</v>
      </c>
      <c r="U299" s="19">
        <f t="shared" si="60"/>
        <v>-0.13910482921083678</v>
      </c>
      <c r="V299" s="19">
        <f t="shared" si="61"/>
        <v>-9.4099949857931464E-2</v>
      </c>
      <c r="W299" s="19">
        <f t="shared" si="62"/>
        <v>-0.16152330925804281</v>
      </c>
      <c r="X299" s="19">
        <f t="shared" si="63"/>
        <v>-0.12259919714368528</v>
      </c>
    </row>
    <row r="300" spans="1:24" x14ac:dyDescent="0.55000000000000004">
      <c r="A300" s="14">
        <v>45600</v>
      </c>
      <c r="B300" s="15">
        <v>14548</v>
      </c>
      <c r="C300" s="15">
        <v>16225</v>
      </c>
      <c r="D300" s="15">
        <v>12820</v>
      </c>
      <c r="E300" s="15">
        <v>2017970.1</v>
      </c>
      <c r="F300" s="16">
        <f t="shared" si="64"/>
        <v>-4.7886167738404595E-3</v>
      </c>
      <c r="G300" s="16">
        <f t="shared" si="65"/>
        <v>-2.1525215252152785E-3</v>
      </c>
      <c r="H300" s="16">
        <f t="shared" si="66"/>
        <v>3.9154267815191268E-3</v>
      </c>
      <c r="I300" s="16">
        <f t="shared" si="67"/>
        <v>-7.2781658124851933E-3</v>
      </c>
      <c r="J300" s="16">
        <f t="shared" si="68"/>
        <v>2.4895490386447339E-3</v>
      </c>
      <c r="K300" s="16">
        <f t="shared" si="69"/>
        <v>5.1256442872699148E-3</v>
      </c>
      <c r="L300" s="16">
        <f t="shared" si="70"/>
        <v>1.119359259400432E-2</v>
      </c>
      <c r="M300" s="15">
        <f t="shared" si="71"/>
        <v>91.831839414215281</v>
      </c>
      <c r="N300" s="15">
        <f t="shared" si="72"/>
        <v>99.357011635027533</v>
      </c>
      <c r="O300" s="15">
        <f t="shared" si="73"/>
        <v>86.040268456375884</v>
      </c>
      <c r="P300" s="15">
        <f t="shared" si="74"/>
        <v>99.258354979402625</v>
      </c>
      <c r="Q300" s="18">
        <f>MAX($M$2:M300)</f>
        <v>107.18343643479355</v>
      </c>
      <c r="R300" s="18">
        <f>MAX($N$2:N300)</f>
        <v>109.91426821800373</v>
      </c>
      <c r="S300" s="18">
        <f>MAX($O$2:O300)</f>
        <v>102.21476510067113</v>
      </c>
      <c r="T300" s="18">
        <f>MAX($P$2:P300)</f>
        <v>113.95712182117097</v>
      </c>
      <c r="U300" s="19">
        <f t="shared" si="60"/>
        <v>-0.14322732626619616</v>
      </c>
      <c r="V300" s="19">
        <f t="shared" si="61"/>
        <v>-9.6049919215555835E-2</v>
      </c>
      <c r="W300" s="19">
        <f t="shared" si="62"/>
        <v>-0.1582403151674322</v>
      </c>
      <c r="X300" s="19">
        <f t="shared" si="63"/>
        <v>-0.12898506567088119</v>
      </c>
    </row>
    <row r="301" spans="1:24" x14ac:dyDescent="0.55000000000000004">
      <c r="A301" s="14">
        <v>45601</v>
      </c>
      <c r="B301" s="15">
        <v>14746</v>
      </c>
      <c r="C301" s="15">
        <v>16398</v>
      </c>
      <c r="D301" s="15">
        <v>12840</v>
      </c>
      <c r="E301" s="15">
        <v>2024993.6</v>
      </c>
      <c r="F301" s="16">
        <f t="shared" si="64"/>
        <v>1.3610118229309798E-2</v>
      </c>
      <c r="G301" s="16">
        <f t="shared" si="65"/>
        <v>1.0662557781201842E-2</v>
      </c>
      <c r="H301" s="16">
        <f t="shared" si="66"/>
        <v>1.5600624024960652E-3</v>
      </c>
      <c r="I301" s="16">
        <f t="shared" si="67"/>
        <v>3.4804777335402104E-3</v>
      </c>
      <c r="J301" s="16">
        <f t="shared" si="68"/>
        <v>1.0129640495769587E-2</v>
      </c>
      <c r="K301" s="16">
        <f t="shared" si="69"/>
        <v>7.182080047661632E-3</v>
      </c>
      <c r="L301" s="16">
        <f t="shared" si="70"/>
        <v>-1.9204153310441452E-3</v>
      </c>
      <c r="M301" s="15">
        <f t="shared" si="71"/>
        <v>93.081681605857739</v>
      </c>
      <c r="N301" s="15">
        <f t="shared" si="72"/>
        <v>100.41641151255355</v>
      </c>
      <c r="O301" s="15">
        <f t="shared" si="73"/>
        <v>86.174496644295346</v>
      </c>
      <c r="P301" s="15">
        <f t="shared" si="74"/>
        <v>99.603821473776264</v>
      </c>
      <c r="Q301" s="18">
        <f>MAX($M$2:M301)</f>
        <v>107.18343643479355</v>
      </c>
      <c r="R301" s="18">
        <f>MAX($N$2:N301)</f>
        <v>109.91426821800373</v>
      </c>
      <c r="S301" s="18">
        <f>MAX($O$2:O301)</f>
        <v>102.21476510067113</v>
      </c>
      <c r="T301" s="18">
        <f>MAX($P$2:P301)</f>
        <v>113.95712182117097</v>
      </c>
      <c r="U301" s="19">
        <f t="shared" si="60"/>
        <v>-0.13156654888103725</v>
      </c>
      <c r="V301" s="19">
        <f t="shared" si="61"/>
        <v>-8.6411499247869727E-2</v>
      </c>
      <c r="W301" s="19">
        <f t="shared" si="62"/>
        <v>-0.15692711753118793</v>
      </c>
      <c r="X301" s="19">
        <f t="shared" si="63"/>
        <v>-0.12595351758636775</v>
      </c>
    </row>
    <row r="302" spans="1:24" x14ac:dyDescent="0.55000000000000004">
      <c r="A302" s="14">
        <v>45602</v>
      </c>
      <c r="B302" s="15">
        <v>14633</v>
      </c>
      <c r="C302" s="15">
        <v>16095</v>
      </c>
      <c r="D302" s="15">
        <v>12740</v>
      </c>
      <c r="E302" s="15">
        <v>2017876.7</v>
      </c>
      <c r="F302" s="16">
        <f t="shared" si="64"/>
        <v>-7.663095076630988E-3</v>
      </c>
      <c r="G302" s="16">
        <f t="shared" si="65"/>
        <v>-1.8477863154043206E-2</v>
      </c>
      <c r="H302" s="16">
        <f t="shared" si="66"/>
        <v>-7.7881619937694158E-3</v>
      </c>
      <c r="I302" s="16">
        <f t="shared" si="67"/>
        <v>-3.5145296261678283E-3</v>
      </c>
      <c r="J302" s="16">
        <f t="shared" si="68"/>
        <v>-4.1485654504631597E-3</v>
      </c>
      <c r="K302" s="16">
        <f t="shared" si="69"/>
        <v>-1.4963333527875378E-2</v>
      </c>
      <c r="L302" s="16">
        <f t="shared" si="70"/>
        <v>-4.2736323676015875E-3</v>
      </c>
      <c r="M302" s="15">
        <f t="shared" si="71"/>
        <v>92.368387829819355</v>
      </c>
      <c r="N302" s="15">
        <f t="shared" si="72"/>
        <v>98.560930802204496</v>
      </c>
      <c r="O302" s="15">
        <f t="shared" si="73"/>
        <v>85.503355704698038</v>
      </c>
      <c r="P302" s="15">
        <f t="shared" si="74"/>
        <v>99.253760892327151</v>
      </c>
      <c r="Q302" s="18">
        <f>MAX($M$2:M302)</f>
        <v>107.18343643479355</v>
      </c>
      <c r="R302" s="18">
        <f>MAX($N$2:N302)</f>
        <v>109.91426821800373</v>
      </c>
      <c r="S302" s="18">
        <f>MAX($O$2:O302)</f>
        <v>102.21476510067113</v>
      </c>
      <c r="T302" s="18">
        <f>MAX($P$2:P302)</f>
        <v>113.95712182117097</v>
      </c>
      <c r="U302" s="19">
        <f t="shared" si="60"/>
        <v>-0.13822143698468858</v>
      </c>
      <c r="V302" s="19">
        <f t="shared" si="61"/>
        <v>-0.10329266254387504</v>
      </c>
      <c r="W302" s="19">
        <f t="shared" si="62"/>
        <v>-0.16349310571240916</v>
      </c>
      <c r="X302" s="19">
        <f t="shared" si="63"/>
        <v>-0.12902537984345819</v>
      </c>
    </row>
    <row r="303" spans="1:24" x14ac:dyDescent="0.55000000000000004">
      <c r="A303" s="14">
        <v>45605</v>
      </c>
      <c r="B303" s="15">
        <v>15066</v>
      </c>
      <c r="C303" s="15">
        <v>16564</v>
      </c>
      <c r="D303" s="15">
        <v>13010</v>
      </c>
      <c r="E303" s="15">
        <v>2054156.4</v>
      </c>
      <c r="F303" s="16">
        <f t="shared" si="64"/>
        <v>2.9590651267682677E-2</v>
      </c>
      <c r="G303" s="16">
        <f t="shared" si="65"/>
        <v>2.9139484311898167E-2</v>
      </c>
      <c r="H303" s="16">
        <f t="shared" si="66"/>
        <v>2.1193092621664134E-2</v>
      </c>
      <c r="I303" s="16">
        <f t="shared" si="67"/>
        <v>1.7979146099461829E-2</v>
      </c>
      <c r="J303" s="16">
        <f t="shared" si="68"/>
        <v>1.1611505168220848E-2</v>
      </c>
      <c r="K303" s="16">
        <f t="shared" si="69"/>
        <v>1.1160338212436338E-2</v>
      </c>
      <c r="L303" s="16">
        <f t="shared" si="70"/>
        <v>3.2139465222023045E-3</v>
      </c>
      <c r="M303" s="15">
        <f t="shared" si="71"/>
        <v>95.101628582249603</v>
      </c>
      <c r="N303" s="15">
        <f t="shared" si="72"/>
        <v>101.43294549908141</v>
      </c>
      <c r="O303" s="15">
        <f t="shared" si="73"/>
        <v>87.315436241610797</v>
      </c>
      <c r="P303" s="15">
        <f t="shared" si="74"/>
        <v>101.03825876033135</v>
      </c>
      <c r="Q303" s="18">
        <f>MAX($M$2:M303)</f>
        <v>107.18343643479355</v>
      </c>
      <c r="R303" s="18">
        <f>MAX($N$2:N303)</f>
        <v>109.91426821800373</v>
      </c>
      <c r="S303" s="18">
        <f>MAX($O$2:O303)</f>
        <v>102.21476510067113</v>
      </c>
      <c r="T303" s="18">
        <f>MAX($P$2:P303)</f>
        <v>113.95712182117097</v>
      </c>
      <c r="U303" s="19">
        <f t="shared" si="60"/>
        <v>-0.11272084805653781</v>
      </c>
      <c r="V303" s="19">
        <f t="shared" si="61"/>
        <v>-7.7163073151708339E-2</v>
      </c>
      <c r="W303" s="19">
        <f t="shared" si="62"/>
        <v>-0.1457649376231116</v>
      </c>
      <c r="X303" s="19">
        <f t="shared" si="63"/>
        <v>-0.11336599989874052</v>
      </c>
    </row>
    <row r="304" spans="1:24" x14ac:dyDescent="0.55000000000000004">
      <c r="A304" s="14">
        <v>45606</v>
      </c>
      <c r="B304" s="15">
        <v>15517</v>
      </c>
      <c r="C304" s="15">
        <v>16847</v>
      </c>
      <c r="D304" s="15">
        <v>13300</v>
      </c>
      <c r="E304" s="15">
        <v>2089418</v>
      </c>
      <c r="F304" s="16">
        <f t="shared" si="64"/>
        <v>2.9934952874020926E-2</v>
      </c>
      <c r="G304" s="16">
        <f t="shared" si="65"/>
        <v>1.7085245109876857E-2</v>
      </c>
      <c r="H304" s="16">
        <f t="shared" si="66"/>
        <v>2.229054573405076E-2</v>
      </c>
      <c r="I304" s="16">
        <f t="shared" si="67"/>
        <v>1.7165976261593441E-2</v>
      </c>
      <c r="J304" s="16">
        <f t="shared" si="68"/>
        <v>1.2768976612427485E-2</v>
      </c>
      <c r="K304" s="16">
        <f t="shared" si="69"/>
        <v>-8.0731151716584293E-5</v>
      </c>
      <c r="L304" s="16">
        <f t="shared" si="70"/>
        <v>5.1245694724573188E-3</v>
      </c>
      <c r="M304" s="15">
        <f t="shared" si="71"/>
        <v>97.948491352101883</v>
      </c>
      <c r="N304" s="15">
        <f t="shared" si="72"/>
        <v>103.16595223515</v>
      </c>
      <c r="O304" s="15">
        <f t="shared" si="73"/>
        <v>89.261744966443018</v>
      </c>
      <c r="P304" s="15">
        <f t="shared" si="74"/>
        <v>102.77267911172393</v>
      </c>
      <c r="Q304" s="18">
        <f>MAX($M$2:M304)</f>
        <v>107.18343643479355</v>
      </c>
      <c r="R304" s="18">
        <f>MAX($N$2:N304)</f>
        <v>109.91426821800373</v>
      </c>
      <c r="S304" s="18">
        <f>MAX($O$2:O304)</f>
        <v>102.21476510067113</v>
      </c>
      <c r="T304" s="18">
        <f>MAX($P$2:P304)</f>
        <v>113.95712182117097</v>
      </c>
      <c r="U304" s="19">
        <f t="shared" si="60"/>
        <v>-8.6160188457009124E-2</v>
      </c>
      <c r="V304" s="19">
        <f t="shared" si="61"/>
        <v>-6.1396178060059814E-2</v>
      </c>
      <c r="W304" s="19">
        <f t="shared" si="62"/>
        <v>-0.12672357189756989</v>
      </c>
      <c r="X304" s="19">
        <f t="shared" si="63"/>
        <v>-9.8146061700280618E-2</v>
      </c>
    </row>
    <row r="305" spans="1:24" x14ac:dyDescent="0.55000000000000004">
      <c r="A305" s="14">
        <v>45607</v>
      </c>
      <c r="B305" s="15">
        <v>15707</v>
      </c>
      <c r="C305" s="15">
        <v>16877</v>
      </c>
      <c r="D305" s="15">
        <v>13410</v>
      </c>
      <c r="E305" s="15">
        <v>2126285.5</v>
      </c>
      <c r="F305" s="16">
        <f t="shared" si="64"/>
        <v>1.224463491654304E-2</v>
      </c>
      <c r="G305" s="16">
        <f t="shared" si="65"/>
        <v>1.7807324746246245E-3</v>
      </c>
      <c r="H305" s="16">
        <f t="shared" si="66"/>
        <v>8.2706766917293173E-3</v>
      </c>
      <c r="I305" s="16">
        <f t="shared" si="67"/>
        <v>1.7644865699443679E-2</v>
      </c>
      <c r="J305" s="16">
        <f t="shared" si="68"/>
        <v>-5.4002307829006391E-3</v>
      </c>
      <c r="K305" s="16">
        <f t="shared" si="69"/>
        <v>-1.5864133224819055E-2</v>
      </c>
      <c r="L305" s="16">
        <f t="shared" si="70"/>
        <v>-9.3741890077143619E-3</v>
      </c>
      <c r="M305" s="15">
        <f t="shared" si="71"/>
        <v>99.147834869334545</v>
      </c>
      <c r="N305" s="15">
        <f t="shared" si="72"/>
        <v>103.3496631965707</v>
      </c>
      <c r="O305" s="15">
        <f t="shared" si="73"/>
        <v>90.000000000000071</v>
      </c>
      <c r="P305" s="15">
        <f t="shared" si="74"/>
        <v>104.58608923222232</v>
      </c>
      <c r="Q305" s="18">
        <f>MAX($M$2:M305)</f>
        <v>107.18343643479355</v>
      </c>
      <c r="R305" s="18">
        <f>MAX($N$2:N305)</f>
        <v>109.91426821800373</v>
      </c>
      <c r="S305" s="18">
        <f>MAX($O$2:O305)</f>
        <v>102.21476510067113</v>
      </c>
      <c r="T305" s="18">
        <f>MAX($P$2:P305)</f>
        <v>113.95712182117097</v>
      </c>
      <c r="U305" s="19">
        <f t="shared" si="60"/>
        <v>-7.497055359246263E-2</v>
      </c>
      <c r="V305" s="19">
        <f t="shared" si="61"/>
        <v>-5.9724775753524528E-2</v>
      </c>
      <c r="W305" s="19">
        <f t="shared" si="62"/>
        <v>-0.11950098489822636</v>
      </c>
      <c r="X305" s="19">
        <f t="shared" si="63"/>
        <v>-8.2232970078467749E-2</v>
      </c>
    </row>
    <row r="306" spans="1:24" x14ac:dyDescent="0.55000000000000004">
      <c r="A306" s="14">
        <v>45608</v>
      </c>
      <c r="B306" s="15">
        <v>15506</v>
      </c>
      <c r="C306" s="15">
        <v>16834</v>
      </c>
      <c r="D306" s="15">
        <v>13350</v>
      </c>
      <c r="E306" s="15">
        <v>2133608.5</v>
      </c>
      <c r="F306" s="16">
        <f t="shared" si="64"/>
        <v>-1.2796842172279832E-2</v>
      </c>
      <c r="G306" s="16">
        <f t="shared" si="65"/>
        <v>-2.5478461811933029E-3</v>
      </c>
      <c r="H306" s="16">
        <f t="shared" si="66"/>
        <v>-4.4742729306487261E-3</v>
      </c>
      <c r="I306" s="16">
        <f t="shared" si="67"/>
        <v>3.4440342089525622E-3</v>
      </c>
      <c r="J306" s="16">
        <f t="shared" si="68"/>
        <v>-1.6240876381232394E-2</v>
      </c>
      <c r="K306" s="16">
        <f t="shared" si="69"/>
        <v>-5.991880390145865E-3</v>
      </c>
      <c r="L306" s="16">
        <f t="shared" si="70"/>
        <v>-7.9183071396012883E-3</v>
      </c>
      <c r="M306" s="15">
        <f t="shared" si="71"/>
        <v>97.879055674788404</v>
      </c>
      <c r="N306" s="15">
        <f t="shared" si="72"/>
        <v>103.08634415186771</v>
      </c>
      <c r="O306" s="15">
        <f t="shared" si="73"/>
        <v>89.597315436241686</v>
      </c>
      <c r="P306" s="15">
        <f t="shared" si="74"/>
        <v>104.94628730131866</v>
      </c>
      <c r="Q306" s="18">
        <f>MAX($M$2:M306)</f>
        <v>107.18343643479355</v>
      </c>
      <c r="R306" s="18">
        <f>MAX($N$2:N306)</f>
        <v>109.91426821800373</v>
      </c>
      <c r="S306" s="18">
        <f>MAX($O$2:O306)</f>
        <v>102.21476510067113</v>
      </c>
      <c r="T306" s="18">
        <f>MAX($P$2:P306)</f>
        <v>113.95712182117097</v>
      </c>
      <c r="U306" s="19">
        <f t="shared" si="60"/>
        <v>-8.6808009422851384E-2</v>
      </c>
      <c r="V306" s="19">
        <f t="shared" si="61"/>
        <v>-6.2120452392891656E-2</v>
      </c>
      <c r="W306" s="19">
        <f t="shared" si="62"/>
        <v>-0.12344057780695916</v>
      </c>
      <c r="X306" s="19">
        <f t="shared" si="63"/>
        <v>-7.9072149031569117E-2</v>
      </c>
    </row>
    <row r="307" spans="1:24" x14ac:dyDescent="0.55000000000000004">
      <c r="A307" s="14">
        <v>45609</v>
      </c>
      <c r="B307" s="15">
        <v>15761</v>
      </c>
      <c r="C307" s="15">
        <v>17231</v>
      </c>
      <c r="D307" s="15">
        <v>13370</v>
      </c>
      <c r="E307" s="15">
        <v>2146969.4</v>
      </c>
      <c r="F307" s="16">
        <f t="shared" si="64"/>
        <v>1.6445247001160901E-2</v>
      </c>
      <c r="G307" s="16">
        <f t="shared" si="65"/>
        <v>2.3583224426755311E-2</v>
      </c>
      <c r="H307" s="16">
        <f t="shared" si="66"/>
        <v>1.4981273408238849E-3</v>
      </c>
      <c r="I307" s="16">
        <f t="shared" si="67"/>
        <v>6.2621141601189034E-3</v>
      </c>
      <c r="J307" s="16">
        <f t="shared" si="68"/>
        <v>1.0183132841041997E-2</v>
      </c>
      <c r="K307" s="16">
        <f t="shared" si="69"/>
        <v>1.7321110266636408E-2</v>
      </c>
      <c r="L307" s="16">
        <f t="shared" si="70"/>
        <v>-4.7639868192950185E-3</v>
      </c>
      <c r="M307" s="15">
        <f t="shared" si="71"/>
        <v>99.488700921600682</v>
      </c>
      <c r="N307" s="15">
        <f t="shared" si="72"/>
        <v>105.51745254133493</v>
      </c>
      <c r="O307" s="15">
        <f t="shared" si="73"/>
        <v>89.731543624161148</v>
      </c>
      <c r="P307" s="15">
        <f t="shared" si="74"/>
        <v>105.60347293308016</v>
      </c>
      <c r="Q307" s="18">
        <f>MAX($M$2:M307)</f>
        <v>107.18343643479355</v>
      </c>
      <c r="R307" s="18">
        <f>MAX($N$2:N307)</f>
        <v>109.91426821800373</v>
      </c>
      <c r="S307" s="18">
        <f>MAX($O$2:O307)</f>
        <v>102.21476510067113</v>
      </c>
      <c r="T307" s="18">
        <f>MAX($P$2:P307)</f>
        <v>113.95712182117097</v>
      </c>
      <c r="U307" s="19">
        <f t="shared" si="60"/>
        <v>-7.1790341578328309E-2</v>
      </c>
      <c r="V307" s="19">
        <f t="shared" si="61"/>
        <v>-4.0002228536409445E-2</v>
      </c>
      <c r="W307" s="19">
        <f t="shared" si="62"/>
        <v>-0.12212738017071489</v>
      </c>
      <c r="X307" s="19">
        <f t="shared" si="63"/>
        <v>-7.3305193695571869E-2</v>
      </c>
    </row>
    <row r="308" spans="1:24" x14ac:dyDescent="0.55000000000000004">
      <c r="A308" s="14">
        <v>45612</v>
      </c>
      <c r="B308" s="15">
        <v>16225</v>
      </c>
      <c r="C308" s="15">
        <v>17442</v>
      </c>
      <c r="D308" s="15">
        <v>13730</v>
      </c>
      <c r="E308" s="15">
        <v>2192459.6</v>
      </c>
      <c r="F308" s="16">
        <f t="shared" si="64"/>
        <v>2.9439756360637004E-2</v>
      </c>
      <c r="G308" s="16">
        <f t="shared" si="65"/>
        <v>1.2245371713771602E-2</v>
      </c>
      <c r="H308" s="16">
        <f t="shared" si="66"/>
        <v>2.6925953627524368E-2</v>
      </c>
      <c r="I308" s="16">
        <f t="shared" si="67"/>
        <v>2.1188098908163422E-2</v>
      </c>
      <c r="J308" s="16">
        <f t="shared" si="68"/>
        <v>8.251657452473582E-3</v>
      </c>
      <c r="K308" s="16">
        <f t="shared" si="69"/>
        <v>-8.9427271943918196E-3</v>
      </c>
      <c r="L308" s="16">
        <f t="shared" si="70"/>
        <v>5.7378547193609464E-3</v>
      </c>
      <c r="M308" s="15">
        <f t="shared" si="71"/>
        <v>102.41762403736888</v>
      </c>
      <c r="N308" s="15">
        <f t="shared" si="72"/>
        <v>106.80955296999383</v>
      </c>
      <c r="O308" s="15">
        <f t="shared" si="73"/>
        <v>92.147651006711484</v>
      </c>
      <c r="P308" s="15">
        <f t="shared" si="74"/>
        <v>107.84100976263181</v>
      </c>
      <c r="Q308" s="18">
        <f>MAX($M$2:M308)</f>
        <v>107.18343643479355</v>
      </c>
      <c r="R308" s="18">
        <f>MAX($N$2:N308)</f>
        <v>109.91426821800373</v>
      </c>
      <c r="S308" s="18">
        <f>MAX($O$2:O308)</f>
        <v>102.21476510067113</v>
      </c>
      <c r="T308" s="18">
        <f>MAX($P$2:P308)</f>
        <v>113.95712182117097</v>
      </c>
      <c r="U308" s="19">
        <f t="shared" si="60"/>
        <v>-4.446407538280428E-2</v>
      </c>
      <c r="V308" s="19">
        <f t="shared" si="61"/>
        <v>-2.8246698980445517E-2</v>
      </c>
      <c r="W308" s="19">
        <f t="shared" si="62"/>
        <v>-9.8489822718318298E-2</v>
      </c>
      <c r="X308" s="19">
        <f t="shared" si="63"/>
        <v>-5.3670292481912352E-2</v>
      </c>
    </row>
    <row r="309" spans="1:24" x14ac:dyDescent="0.55000000000000004">
      <c r="A309" s="14">
        <v>45613</v>
      </c>
      <c r="B309" s="15">
        <v>16203</v>
      </c>
      <c r="C309" s="15">
        <v>17388</v>
      </c>
      <c r="D309" s="15">
        <v>13710</v>
      </c>
      <c r="E309" s="15">
        <v>2211821</v>
      </c>
      <c r="F309" s="16">
        <f t="shared" si="64"/>
        <v>-1.3559322033898091E-3</v>
      </c>
      <c r="G309" s="16">
        <f t="shared" si="65"/>
        <v>-3.0959752321981782E-3</v>
      </c>
      <c r="H309" s="16">
        <f t="shared" si="66"/>
        <v>-1.4566642388929019E-3</v>
      </c>
      <c r="I309" s="16">
        <f t="shared" si="67"/>
        <v>8.8309038852985022E-3</v>
      </c>
      <c r="J309" s="16">
        <f t="shared" si="68"/>
        <v>-1.0186836088688311E-2</v>
      </c>
      <c r="K309" s="16">
        <f t="shared" si="69"/>
        <v>-1.192687911749668E-2</v>
      </c>
      <c r="L309" s="16">
        <f t="shared" si="70"/>
        <v>-1.0287568124191404E-2</v>
      </c>
      <c r="M309" s="15">
        <f t="shared" si="71"/>
        <v>102.27875268274194</v>
      </c>
      <c r="N309" s="15">
        <f t="shared" si="72"/>
        <v>106.47887323943657</v>
      </c>
      <c r="O309" s="15">
        <f t="shared" si="73"/>
        <v>92.013422818792023</v>
      </c>
      <c r="P309" s="15">
        <f t="shared" si="74"/>
        <v>108.79334335473915</v>
      </c>
      <c r="Q309" s="18">
        <f>MAX($M$2:M309)</f>
        <v>107.18343643479355</v>
      </c>
      <c r="R309" s="18">
        <f>MAX($N$2:N309)</f>
        <v>109.91426821800373</v>
      </c>
      <c r="S309" s="18">
        <f>MAX($O$2:O309)</f>
        <v>102.21476510067113</v>
      </c>
      <c r="T309" s="18">
        <f>MAX($P$2:P309)</f>
        <v>113.95712182117097</v>
      </c>
      <c r="U309" s="19">
        <f t="shared" si="60"/>
        <v>-4.5759717314488579E-2</v>
      </c>
      <c r="V309" s="19">
        <f t="shared" si="61"/>
        <v>-3.1255223132208854E-2</v>
      </c>
      <c r="W309" s="19">
        <f t="shared" si="62"/>
        <v>-9.9803020354562566E-2</v>
      </c>
      <c r="X309" s="19">
        <f t="shared" si="63"/>
        <v>-4.5313345791017423E-2</v>
      </c>
    </row>
    <row r="310" spans="1:24" x14ac:dyDescent="0.55000000000000004">
      <c r="A310" s="14">
        <v>45614</v>
      </c>
      <c r="B310" s="15">
        <v>16530</v>
      </c>
      <c r="C310" s="15">
        <v>17625</v>
      </c>
      <c r="D310" s="15">
        <v>13970</v>
      </c>
      <c r="E310" s="15">
        <v>2255452.2999999998</v>
      </c>
      <c r="F310" s="16">
        <f t="shared" si="64"/>
        <v>2.0181447880022185E-2</v>
      </c>
      <c r="G310" s="16">
        <f t="shared" si="65"/>
        <v>1.3630089717046268E-2</v>
      </c>
      <c r="H310" s="16">
        <f t="shared" si="66"/>
        <v>1.8964259664478567E-2</v>
      </c>
      <c r="I310" s="16">
        <f t="shared" si="67"/>
        <v>1.972641547394649E-2</v>
      </c>
      <c r="J310" s="16">
        <f t="shared" si="68"/>
        <v>4.5503240607569495E-4</v>
      </c>
      <c r="K310" s="16">
        <f t="shared" si="69"/>
        <v>-6.0963257569002227E-3</v>
      </c>
      <c r="L310" s="16">
        <f t="shared" si="70"/>
        <v>-7.6215580946792372E-4</v>
      </c>
      <c r="M310" s="15">
        <f t="shared" si="71"/>
        <v>104.34288599924237</v>
      </c>
      <c r="N310" s="15">
        <f t="shared" si="72"/>
        <v>107.93018983466008</v>
      </c>
      <c r="O310" s="15">
        <f t="shared" si="73"/>
        <v>93.758389261745052</v>
      </c>
      <c r="P310" s="15">
        <f t="shared" si="74"/>
        <v>110.93944604655445</v>
      </c>
      <c r="Q310" s="18">
        <f>MAX($M$2:M310)</f>
        <v>107.18343643479355</v>
      </c>
      <c r="R310" s="18">
        <f>MAX($N$2:N310)</f>
        <v>109.91426821800373</v>
      </c>
      <c r="S310" s="18">
        <f>MAX($O$2:O310)</f>
        <v>102.21476510067113</v>
      </c>
      <c r="T310" s="18">
        <f>MAX($P$2:P310)</f>
        <v>113.95712182117097</v>
      </c>
      <c r="U310" s="19">
        <f t="shared" si="60"/>
        <v>-2.6501766784453373E-2</v>
      </c>
      <c r="V310" s="19">
        <f t="shared" si="61"/>
        <v>-1.8051144910580907E-2</v>
      </c>
      <c r="W310" s="19">
        <f t="shared" si="62"/>
        <v>-8.2731451083387086E-2</v>
      </c>
      <c r="X310" s="19">
        <f t="shared" si="63"/>
        <v>-2.6480800202659194E-2</v>
      </c>
    </row>
    <row r="311" spans="1:24" x14ac:dyDescent="0.55000000000000004">
      <c r="A311" s="14">
        <v>45615</v>
      </c>
      <c r="B311" s="15">
        <v>16447</v>
      </c>
      <c r="C311" s="15">
        <v>17791</v>
      </c>
      <c r="D311" s="15">
        <v>13860</v>
      </c>
      <c r="E311" s="15">
        <v>2269704.2000000002</v>
      </c>
      <c r="F311" s="16">
        <f t="shared" si="64"/>
        <v>-5.0211736237144589E-3</v>
      </c>
      <c r="G311" s="16">
        <f t="shared" si="65"/>
        <v>9.4184397163119549E-3</v>
      </c>
      <c r="H311" s="16">
        <f t="shared" si="66"/>
        <v>-7.8740157480314821E-3</v>
      </c>
      <c r="I311" s="16">
        <f t="shared" si="67"/>
        <v>6.3188656217647576E-3</v>
      </c>
      <c r="J311" s="16">
        <f t="shared" si="68"/>
        <v>-1.1340039245479216E-2</v>
      </c>
      <c r="K311" s="16">
        <f t="shared" si="69"/>
        <v>3.0995740945471972E-3</v>
      </c>
      <c r="L311" s="16">
        <f t="shared" si="70"/>
        <v>-1.419288136979624E-2</v>
      </c>
      <c r="M311" s="15">
        <f t="shared" si="71"/>
        <v>103.81896225224072</v>
      </c>
      <c r="N311" s="15">
        <f t="shared" si="72"/>
        <v>108.94672382118793</v>
      </c>
      <c r="O311" s="15">
        <f t="shared" si="73"/>
        <v>93.020134228187999</v>
      </c>
      <c r="P311" s="15">
        <f t="shared" si="74"/>
        <v>111.64045749827565</v>
      </c>
      <c r="Q311" s="18">
        <f>MAX($M$2:M311)</f>
        <v>107.18343643479355</v>
      </c>
      <c r="R311" s="18">
        <f>MAX($N$2:N311)</f>
        <v>109.91426821800373</v>
      </c>
      <c r="S311" s="18">
        <f>MAX($O$2:O311)</f>
        <v>102.21476510067113</v>
      </c>
      <c r="T311" s="18">
        <f>MAX($P$2:P311)</f>
        <v>113.95712182117097</v>
      </c>
      <c r="U311" s="19">
        <f t="shared" si="60"/>
        <v>-3.1389870435807987E-2</v>
      </c>
      <c r="V311" s="19">
        <f t="shared" si="61"/>
        <v>-8.802718814419741E-3</v>
      </c>
      <c r="W311" s="19">
        <f t="shared" si="62"/>
        <v>-8.9954038082730614E-2</v>
      </c>
      <c r="X311" s="19">
        <f t="shared" si="63"/>
        <v>-2.0329263198931802E-2</v>
      </c>
    </row>
    <row r="312" spans="1:24" x14ac:dyDescent="0.55000000000000004">
      <c r="A312" s="14">
        <v>45616</v>
      </c>
      <c r="B312" s="15">
        <v>16226</v>
      </c>
      <c r="C312" s="15">
        <v>17701</v>
      </c>
      <c r="D312" s="15">
        <v>13800</v>
      </c>
      <c r="E312" s="15">
        <v>2257613.7999999998</v>
      </c>
      <c r="F312" s="16">
        <f t="shared" si="64"/>
        <v>-1.3437100991062212E-2</v>
      </c>
      <c r="G312" s="16">
        <f t="shared" si="65"/>
        <v>-5.0587375639368215E-3</v>
      </c>
      <c r="H312" s="16">
        <f t="shared" si="66"/>
        <v>-4.3290043290042934E-3</v>
      </c>
      <c r="I312" s="16">
        <f t="shared" si="67"/>
        <v>-5.3268615355254179E-3</v>
      </c>
      <c r="J312" s="16">
        <f t="shared" si="68"/>
        <v>-8.110239455536794E-3</v>
      </c>
      <c r="K312" s="16">
        <f t="shared" si="69"/>
        <v>2.6812397158859635E-4</v>
      </c>
      <c r="L312" s="16">
        <f t="shared" si="70"/>
        <v>9.9785720652112442E-4</v>
      </c>
      <c r="M312" s="15">
        <f t="shared" si="71"/>
        <v>102.4239363716701</v>
      </c>
      <c r="N312" s="15">
        <f t="shared" si="72"/>
        <v>108.39559093692584</v>
      </c>
      <c r="O312" s="15">
        <f t="shared" si="73"/>
        <v>92.617449664429614</v>
      </c>
      <c r="P312" s="15">
        <f t="shared" si="74"/>
        <v>111.04576423941963</v>
      </c>
      <c r="Q312" s="18">
        <f>MAX($M$2:M312)</f>
        <v>107.18343643479355</v>
      </c>
      <c r="R312" s="18">
        <f>MAX($N$2:N312)</f>
        <v>109.91426821800373</v>
      </c>
      <c r="S312" s="18">
        <f>MAX($O$2:O312)</f>
        <v>102.21476510067113</v>
      </c>
      <c r="T312" s="18">
        <f>MAX($P$2:P312)</f>
        <v>113.95712182117097</v>
      </c>
      <c r="U312" s="19">
        <f t="shared" si="60"/>
        <v>-4.4405182567727741E-2</v>
      </c>
      <c r="V312" s="19">
        <f t="shared" si="61"/>
        <v>-1.3816925734025154E-2</v>
      </c>
      <c r="W312" s="19">
        <f t="shared" si="62"/>
        <v>-9.3893630991463306E-2</v>
      </c>
      <c r="X312" s="19">
        <f t="shared" si="63"/>
        <v>-2.5547833564277256E-2</v>
      </c>
    </row>
    <row r="313" spans="1:24" x14ac:dyDescent="0.55000000000000004">
      <c r="A313" s="14">
        <v>45619</v>
      </c>
      <c r="B313" s="15">
        <v>16646</v>
      </c>
      <c r="C313" s="15">
        <v>17848</v>
      </c>
      <c r="D313" s="15">
        <v>13940</v>
      </c>
      <c r="E313" s="15">
        <v>2282058.7999999998</v>
      </c>
      <c r="F313" s="16">
        <f t="shared" si="64"/>
        <v>2.5884383088869756E-2</v>
      </c>
      <c r="G313" s="16">
        <f t="shared" si="65"/>
        <v>8.3046155584429737E-3</v>
      </c>
      <c r="H313" s="16">
        <f t="shared" si="66"/>
        <v>1.0144927536231974E-2</v>
      </c>
      <c r="I313" s="16">
        <f t="shared" si="67"/>
        <v>1.0827804117781392E-2</v>
      </c>
      <c r="J313" s="16">
        <f t="shared" si="68"/>
        <v>1.5056578971088364E-2</v>
      </c>
      <c r="K313" s="16">
        <f t="shared" si="69"/>
        <v>-2.5231885593384185E-3</v>
      </c>
      <c r="L313" s="16">
        <f t="shared" si="70"/>
        <v>-6.8287658154941866E-4</v>
      </c>
      <c r="M313" s="15">
        <f t="shared" si="71"/>
        <v>105.07511677818442</v>
      </c>
      <c r="N313" s="15">
        <f t="shared" si="72"/>
        <v>109.29577464788726</v>
      </c>
      <c r="O313" s="15">
        <f t="shared" si="73"/>
        <v>93.557046979865859</v>
      </c>
      <c r="P313" s="15">
        <f t="shared" si="74"/>
        <v>112.2481460227134</v>
      </c>
      <c r="Q313" s="18">
        <f>MAX($M$2:M313)</f>
        <v>107.18343643479355</v>
      </c>
      <c r="R313" s="18">
        <f>MAX($N$2:N313)</f>
        <v>109.91426821800373</v>
      </c>
      <c r="S313" s="18">
        <f>MAX($O$2:O313)</f>
        <v>102.21476510067113</v>
      </c>
      <c r="T313" s="18">
        <f>MAX($P$2:P313)</f>
        <v>113.95712182117097</v>
      </c>
      <c r="U313" s="19">
        <f t="shared" si="60"/>
        <v>-1.967020023557231E-2</v>
      </c>
      <c r="V313" s="19">
        <f t="shared" si="61"/>
        <v>-5.6270544320028426E-3</v>
      </c>
      <c r="W313" s="19">
        <f t="shared" si="62"/>
        <v>-8.4701247537753432E-2</v>
      </c>
      <c r="X313" s="19">
        <f t="shared" si="63"/>
        <v>-1.4996656383963525E-2</v>
      </c>
    </row>
    <row r="314" spans="1:24" x14ac:dyDescent="0.55000000000000004">
      <c r="A314" s="14">
        <v>45620</v>
      </c>
      <c r="B314" s="15">
        <v>17061</v>
      </c>
      <c r="C314" s="15">
        <v>18243</v>
      </c>
      <c r="D314" s="15">
        <v>14140</v>
      </c>
      <c r="E314" s="15">
        <v>2331194.7000000002</v>
      </c>
      <c r="F314" s="16">
        <f t="shared" si="64"/>
        <v>2.4930914333773924E-2</v>
      </c>
      <c r="G314" s="16">
        <f t="shared" si="65"/>
        <v>2.2131331241595609E-2</v>
      </c>
      <c r="H314" s="16">
        <f t="shared" si="66"/>
        <v>1.4347202295552419E-2</v>
      </c>
      <c r="I314" s="16">
        <f t="shared" si="67"/>
        <v>2.153139086512601E-2</v>
      </c>
      <c r="J314" s="16">
        <f t="shared" si="68"/>
        <v>3.3995234686479137E-3</v>
      </c>
      <c r="K314" s="16">
        <f t="shared" si="69"/>
        <v>5.9994037646959875E-4</v>
      </c>
      <c r="L314" s="16">
        <f t="shared" si="70"/>
        <v>-7.1841885695735908E-3</v>
      </c>
      <c r="M314" s="15">
        <f t="shared" si="71"/>
        <v>107.69473551319263</v>
      </c>
      <c r="N314" s="15">
        <f t="shared" si="72"/>
        <v>111.71463563992644</v>
      </c>
      <c r="O314" s="15">
        <f t="shared" si="73"/>
        <v>94.899328859060503</v>
      </c>
      <c r="P314" s="15">
        <f t="shared" si="74"/>
        <v>114.66500472861418</v>
      </c>
      <c r="Q314" s="18">
        <f>MAX($M$2:M314)</f>
        <v>107.69473551319263</v>
      </c>
      <c r="R314" s="18">
        <f>MAX($N$2:N314)</f>
        <v>111.71463563992644</v>
      </c>
      <c r="S314" s="18">
        <f>MAX($O$2:O314)</f>
        <v>102.21476510067113</v>
      </c>
      <c r="T314" s="18">
        <f>MAX($P$2:P314)</f>
        <v>114.66500472861418</v>
      </c>
      <c r="U314" s="19">
        <f t="shared" si="60"/>
        <v>0</v>
      </c>
      <c r="V314" s="19">
        <f t="shared" si="61"/>
        <v>0</v>
      </c>
      <c r="W314" s="19">
        <f t="shared" si="62"/>
        <v>-7.1569271175310756E-2</v>
      </c>
      <c r="X314" s="19">
        <f t="shared" si="63"/>
        <v>0</v>
      </c>
    </row>
    <row r="315" spans="1:24" x14ac:dyDescent="0.55000000000000004">
      <c r="A315" s="14">
        <v>45621</v>
      </c>
      <c r="B315" s="15">
        <v>17533</v>
      </c>
      <c r="C315" s="15">
        <v>18673</v>
      </c>
      <c r="D315" s="15">
        <v>14430</v>
      </c>
      <c r="E315" s="15">
        <v>2389125.4</v>
      </c>
      <c r="F315" s="16">
        <f t="shared" si="64"/>
        <v>2.7665435789226978E-2</v>
      </c>
      <c r="G315" s="16">
        <f t="shared" si="65"/>
        <v>2.3570684646165629E-2</v>
      </c>
      <c r="H315" s="16">
        <f t="shared" si="66"/>
        <v>2.0509193776520496E-2</v>
      </c>
      <c r="I315" s="16">
        <f t="shared" si="67"/>
        <v>2.4850219503329996E-2</v>
      </c>
      <c r="J315" s="16">
        <f t="shared" si="68"/>
        <v>2.815216285896982E-3</v>
      </c>
      <c r="K315" s="16">
        <f t="shared" si="69"/>
        <v>-1.2795348571643661E-3</v>
      </c>
      <c r="L315" s="16">
        <f t="shared" si="70"/>
        <v>-4.3410257268094998E-3</v>
      </c>
      <c r="M315" s="15">
        <f t="shared" si="71"/>
        <v>110.67415730337063</v>
      </c>
      <c r="N315" s="15">
        <f t="shared" si="72"/>
        <v>114.34782608695645</v>
      </c>
      <c r="O315" s="15">
        <f t="shared" si="73"/>
        <v>96.845637583892724</v>
      </c>
      <c r="P315" s="15">
        <f t="shared" si="74"/>
        <v>117.51445526547062</v>
      </c>
      <c r="Q315" s="18">
        <f>MAX($M$2:M315)</f>
        <v>110.67415730337063</v>
      </c>
      <c r="R315" s="18">
        <f>MAX($N$2:N315)</f>
        <v>114.34782608695645</v>
      </c>
      <c r="S315" s="18">
        <f>MAX($O$2:O315)</f>
        <v>102.21476510067113</v>
      </c>
      <c r="T315" s="18">
        <f>MAX($P$2:P315)</f>
        <v>117.51445526547062</v>
      </c>
      <c r="U315" s="19">
        <f t="shared" si="60"/>
        <v>0</v>
      </c>
      <c r="V315" s="19">
        <f t="shared" si="61"/>
        <v>0</v>
      </c>
      <c r="W315" s="19">
        <f t="shared" si="62"/>
        <v>-5.2527905449769041E-2</v>
      </c>
      <c r="X315" s="19">
        <f t="shared" si="63"/>
        <v>0</v>
      </c>
    </row>
    <row r="316" spans="1:24" x14ac:dyDescent="0.55000000000000004">
      <c r="A316" s="14">
        <v>45622</v>
      </c>
      <c r="B316" s="15">
        <v>17581</v>
      </c>
      <c r="C316" s="15">
        <v>18735</v>
      </c>
      <c r="D316" s="15">
        <v>14530</v>
      </c>
      <c r="E316" s="15">
        <v>2414976.7000000002</v>
      </c>
      <c r="F316" s="16">
        <f t="shared" si="64"/>
        <v>2.737694632977794E-3</v>
      </c>
      <c r="G316" s="16">
        <f t="shared" si="65"/>
        <v>3.3203020403791417E-3</v>
      </c>
      <c r="H316" s="16">
        <f t="shared" si="66"/>
        <v>6.9300069300068934E-3</v>
      </c>
      <c r="I316" s="16">
        <f t="shared" si="67"/>
        <v>1.0820403148365632E-2</v>
      </c>
      <c r="J316" s="16">
        <f t="shared" si="68"/>
        <v>-8.0827085153878375E-3</v>
      </c>
      <c r="K316" s="16">
        <f t="shared" si="69"/>
        <v>-7.5001011079864899E-3</v>
      </c>
      <c r="L316" s="16">
        <f t="shared" si="70"/>
        <v>-3.8903962183587382E-3</v>
      </c>
      <c r="M316" s="15">
        <f t="shared" si="71"/>
        <v>110.97714934982942</v>
      </c>
      <c r="N316" s="15">
        <f t="shared" si="72"/>
        <v>114.72749540722589</v>
      </c>
      <c r="O316" s="15">
        <f t="shared" si="73"/>
        <v>97.516778523490032</v>
      </c>
      <c r="P316" s="15">
        <f t="shared" si="74"/>
        <v>118.78600904720359</v>
      </c>
      <c r="Q316" s="18">
        <f>MAX($M$2:M316)</f>
        <v>110.97714934982942</v>
      </c>
      <c r="R316" s="18">
        <f>MAX($N$2:N316)</f>
        <v>114.72749540722589</v>
      </c>
      <c r="S316" s="18">
        <f>MAX($O$2:O316)</f>
        <v>102.21476510067113</v>
      </c>
      <c r="T316" s="18">
        <f>MAX($P$2:P316)</f>
        <v>118.78600904720359</v>
      </c>
      <c r="U316" s="19">
        <f t="shared" si="60"/>
        <v>0</v>
      </c>
      <c r="V316" s="19">
        <f t="shared" si="61"/>
        <v>0</v>
      </c>
      <c r="W316" s="19">
        <f t="shared" si="62"/>
        <v>-4.5961917268547814E-2</v>
      </c>
      <c r="X316" s="19">
        <f t="shared" si="63"/>
        <v>0</v>
      </c>
    </row>
    <row r="317" spans="1:24" x14ac:dyDescent="0.55000000000000004">
      <c r="A317" s="14">
        <v>45623</v>
      </c>
      <c r="B317" s="15">
        <v>17605</v>
      </c>
      <c r="C317" s="15">
        <v>18656</v>
      </c>
      <c r="D317" s="15">
        <v>14500</v>
      </c>
      <c r="E317" s="15">
        <v>2426155.7999999998</v>
      </c>
      <c r="F317" s="16">
        <f t="shared" si="64"/>
        <v>1.3651100619986867E-3</v>
      </c>
      <c r="G317" s="16">
        <f t="shared" si="65"/>
        <v>-4.2167066986923407E-3</v>
      </c>
      <c r="H317" s="16">
        <f t="shared" si="66"/>
        <v>-2.0646937370956131E-3</v>
      </c>
      <c r="I317" s="16">
        <f t="shared" si="67"/>
        <v>4.6290715765495705E-3</v>
      </c>
      <c r="J317" s="16">
        <f t="shared" si="68"/>
        <v>-3.2639615145508838E-3</v>
      </c>
      <c r="K317" s="16">
        <f t="shared" si="69"/>
        <v>-8.8457782752419112E-3</v>
      </c>
      <c r="L317" s="16">
        <f t="shared" si="70"/>
        <v>-6.6937653136451836E-3</v>
      </c>
      <c r="M317" s="15">
        <f t="shared" si="71"/>
        <v>111.1286453730588</v>
      </c>
      <c r="N317" s="15">
        <f t="shared" si="72"/>
        <v>114.24372320881804</v>
      </c>
      <c r="O317" s="15">
        <f t="shared" si="73"/>
        <v>97.31543624161084</v>
      </c>
      <c r="P317" s="15">
        <f t="shared" si="74"/>
        <v>119.33587798537576</v>
      </c>
      <c r="Q317" s="18">
        <f>MAX($M$2:M317)</f>
        <v>111.1286453730588</v>
      </c>
      <c r="R317" s="18">
        <f>MAX($N$2:N317)</f>
        <v>114.72749540722589</v>
      </c>
      <c r="S317" s="18">
        <f>MAX($O$2:O317)</f>
        <v>102.21476510067113</v>
      </c>
      <c r="T317" s="18">
        <f>MAX($P$2:P317)</f>
        <v>119.33587798537576</v>
      </c>
      <c r="U317" s="19">
        <f t="shared" si="60"/>
        <v>0</v>
      </c>
      <c r="V317" s="19">
        <f t="shared" si="61"/>
        <v>-4.2167066986923407E-3</v>
      </c>
      <c r="W317" s="19">
        <f t="shared" si="62"/>
        <v>-4.793171372291416E-2</v>
      </c>
      <c r="X317" s="19">
        <f t="shared" si="63"/>
        <v>0</v>
      </c>
    </row>
    <row r="318" spans="1:24" x14ac:dyDescent="0.55000000000000004">
      <c r="A318" s="14">
        <v>45626</v>
      </c>
      <c r="B318" s="15">
        <v>17557</v>
      </c>
      <c r="C318" s="15">
        <v>18581</v>
      </c>
      <c r="D318" s="15">
        <v>14640</v>
      </c>
      <c r="E318" s="15">
        <v>2414969</v>
      </c>
      <c r="F318" s="16">
        <f t="shared" si="64"/>
        <v>-2.7264981539335542E-3</v>
      </c>
      <c r="G318" s="16">
        <f t="shared" si="65"/>
        <v>-4.0201543739279977E-3</v>
      </c>
      <c r="H318" s="16">
        <f t="shared" si="66"/>
        <v>9.6551724137932116E-3</v>
      </c>
      <c r="I318" s="16">
        <f t="shared" si="67"/>
        <v>-4.6109157540500378E-3</v>
      </c>
      <c r="J318" s="16">
        <f t="shared" si="68"/>
        <v>1.8844176001164836E-3</v>
      </c>
      <c r="K318" s="16">
        <f t="shared" si="69"/>
        <v>5.9076138012204016E-4</v>
      </c>
      <c r="L318" s="16">
        <f t="shared" si="70"/>
        <v>1.4266088167843249E-2</v>
      </c>
      <c r="M318" s="15">
        <f t="shared" si="71"/>
        <v>110.82565332660002</v>
      </c>
      <c r="N318" s="15">
        <f t="shared" si="72"/>
        <v>113.78444580526629</v>
      </c>
      <c r="O318" s="15">
        <f t="shared" si="73"/>
        <v>98.255033557047099</v>
      </c>
      <c r="P318" s="15">
        <f t="shared" si="74"/>
        <v>118.7856303055496</v>
      </c>
      <c r="Q318" s="18">
        <f>MAX($M$2:M318)</f>
        <v>111.1286453730588</v>
      </c>
      <c r="R318" s="18">
        <f>MAX($N$2:N318)</f>
        <v>114.72749540722589</v>
      </c>
      <c r="S318" s="18">
        <f>MAX($O$2:O318)</f>
        <v>102.21476510067113</v>
      </c>
      <c r="T318" s="18">
        <f>MAX($P$2:P318)</f>
        <v>119.33587798537576</v>
      </c>
      <c r="U318" s="19">
        <f t="shared" si="60"/>
        <v>-2.7264981539335542E-3</v>
      </c>
      <c r="V318" s="19">
        <f t="shared" si="61"/>
        <v>-8.2199092607421198E-3</v>
      </c>
      <c r="W318" s="19">
        <f t="shared" si="62"/>
        <v>-3.8739330269204286E-2</v>
      </c>
      <c r="X318" s="19">
        <f t="shared" si="63"/>
        <v>-4.6109157540500378E-3</v>
      </c>
    </row>
    <row r="319" spans="1:24" x14ac:dyDescent="0.55000000000000004">
      <c r="A319" s="14">
        <v>45627</v>
      </c>
      <c r="B319" s="15">
        <v>17451</v>
      </c>
      <c r="C319" s="15">
        <v>18685</v>
      </c>
      <c r="D319" s="15">
        <v>14450</v>
      </c>
      <c r="E319" s="15">
        <v>2399449.7000000002</v>
      </c>
      <c r="F319" s="16">
        <f t="shared" si="64"/>
        <v>-6.0374779290311986E-3</v>
      </c>
      <c r="G319" s="16">
        <f t="shared" si="65"/>
        <v>5.5971153328668866E-3</v>
      </c>
      <c r="H319" s="16">
        <f t="shared" si="66"/>
        <v>-1.2978142076502719E-2</v>
      </c>
      <c r="I319" s="16">
        <f t="shared" si="67"/>
        <v>-6.4262936708503471E-3</v>
      </c>
      <c r="J319" s="16">
        <f t="shared" si="68"/>
        <v>3.8881574181914846E-4</v>
      </c>
      <c r="K319" s="16">
        <f t="shared" si="69"/>
        <v>1.2023409003717234E-2</v>
      </c>
      <c r="L319" s="16">
        <f t="shared" si="70"/>
        <v>-6.5518484056523718E-3</v>
      </c>
      <c r="M319" s="15">
        <f t="shared" si="71"/>
        <v>110.1565458906702</v>
      </c>
      <c r="N319" s="15">
        <f t="shared" si="72"/>
        <v>114.42131047152471</v>
      </c>
      <c r="O319" s="15">
        <f t="shared" si="73"/>
        <v>96.9798657718122</v>
      </c>
      <c r="P319" s="15">
        <f t="shared" si="74"/>
        <v>118.02227896132908</v>
      </c>
      <c r="Q319" s="18">
        <f>MAX($M$2:M319)</f>
        <v>111.1286453730588</v>
      </c>
      <c r="R319" s="18">
        <f>MAX($N$2:N319)</f>
        <v>114.72749540722589</v>
      </c>
      <c r="S319" s="18">
        <f>MAX($O$2:O319)</f>
        <v>102.21476510067113</v>
      </c>
      <c r="T319" s="18">
        <f>MAX($P$2:P319)</f>
        <v>119.33587798537576</v>
      </c>
      <c r="U319" s="19">
        <f t="shared" si="60"/>
        <v>-8.7475149105369354E-3</v>
      </c>
      <c r="V319" s="19">
        <f t="shared" si="61"/>
        <v>-2.6688017080332971E-3</v>
      </c>
      <c r="W319" s="19">
        <f t="shared" si="62"/>
        <v>-5.1214707813524663E-2</v>
      </c>
      <c r="X319" s="19">
        <f t="shared" si="63"/>
        <v>-1.1007578326173273E-2</v>
      </c>
    </row>
    <row r="320" spans="1:24" x14ac:dyDescent="0.55000000000000004">
      <c r="A320" s="14">
        <v>45628</v>
      </c>
      <c r="B320" s="15">
        <v>17955</v>
      </c>
      <c r="C320" s="15">
        <v>19175</v>
      </c>
      <c r="D320" s="15">
        <v>14830</v>
      </c>
      <c r="E320" s="15">
        <v>2460408.2999999998</v>
      </c>
      <c r="F320" s="16">
        <f t="shared" si="64"/>
        <v>2.8880866425992746E-2</v>
      </c>
      <c r="G320" s="16">
        <f t="shared" si="65"/>
        <v>2.6224244046026302E-2</v>
      </c>
      <c r="H320" s="16">
        <f t="shared" si="66"/>
        <v>2.6297577854671239E-2</v>
      </c>
      <c r="I320" s="16">
        <f t="shared" si="67"/>
        <v>2.5405241876918616E-2</v>
      </c>
      <c r="J320" s="16">
        <f t="shared" si="68"/>
        <v>3.47562454907413E-3</v>
      </c>
      <c r="K320" s="16">
        <f t="shared" si="69"/>
        <v>8.1900216910768542E-4</v>
      </c>
      <c r="L320" s="16">
        <f t="shared" si="70"/>
        <v>8.9233597775262297E-4</v>
      </c>
      <c r="M320" s="15">
        <f t="shared" si="71"/>
        <v>113.33796237848739</v>
      </c>
      <c r="N320" s="15">
        <f t="shared" si="72"/>
        <v>117.42192284139611</v>
      </c>
      <c r="O320" s="15">
        <f t="shared" si="73"/>
        <v>99.530201342281998</v>
      </c>
      <c r="P320" s="15">
        <f t="shared" si="74"/>
        <v>121.02066350520681</v>
      </c>
      <c r="Q320" s="18">
        <f>MAX($M$2:M320)</f>
        <v>113.33796237848739</v>
      </c>
      <c r="R320" s="18">
        <f>MAX($N$2:N320)</f>
        <v>117.42192284139611</v>
      </c>
      <c r="S320" s="18">
        <f>MAX($O$2:O320)</f>
        <v>102.21476510067113</v>
      </c>
      <c r="T320" s="18">
        <f>MAX($P$2:P320)</f>
        <v>121.02066350520681</v>
      </c>
      <c r="U320" s="19">
        <f t="shared" si="60"/>
        <v>0</v>
      </c>
      <c r="V320" s="19">
        <f t="shared" si="61"/>
        <v>0</v>
      </c>
      <c r="W320" s="19">
        <f t="shared" si="62"/>
        <v>-2.6263952724883799E-2</v>
      </c>
      <c r="X320" s="19">
        <f t="shared" si="63"/>
        <v>0</v>
      </c>
    </row>
    <row r="321" spans="1:24" x14ac:dyDescent="0.55000000000000004">
      <c r="A321" s="14">
        <v>45629</v>
      </c>
      <c r="B321" s="15">
        <v>18334</v>
      </c>
      <c r="C321" s="15">
        <v>19462</v>
      </c>
      <c r="D321" s="15">
        <v>15070</v>
      </c>
      <c r="E321" s="15">
        <v>2489360.4</v>
      </c>
      <c r="F321" s="16">
        <f t="shared" si="64"/>
        <v>2.1108326371484187E-2</v>
      </c>
      <c r="G321" s="16">
        <f t="shared" si="65"/>
        <v>1.4967405475880158E-2</v>
      </c>
      <c r="H321" s="16">
        <f t="shared" si="66"/>
        <v>1.6183412002697128E-2</v>
      </c>
      <c r="I321" s="16">
        <f t="shared" si="67"/>
        <v>1.176719327438458E-2</v>
      </c>
      <c r="J321" s="16">
        <f t="shared" si="68"/>
        <v>9.3411330970996076E-3</v>
      </c>
      <c r="K321" s="16">
        <f t="shared" si="69"/>
        <v>3.2002122014955781E-3</v>
      </c>
      <c r="L321" s="16">
        <f t="shared" si="70"/>
        <v>4.4162187283125487E-3</v>
      </c>
      <c r="M321" s="15">
        <f t="shared" si="71"/>
        <v>115.7303370786515</v>
      </c>
      <c r="N321" s="15">
        <f t="shared" si="72"/>
        <v>119.1794243723208</v>
      </c>
      <c r="O321" s="15">
        <f t="shared" si="73"/>
        <v>101.14093959731555</v>
      </c>
      <c r="P321" s="15">
        <f t="shared" si="74"/>
        <v>122.44473704286685</v>
      </c>
      <c r="Q321" s="18">
        <f>MAX($M$2:M321)</f>
        <v>115.7303370786515</v>
      </c>
      <c r="R321" s="18">
        <f>MAX($N$2:N321)</f>
        <v>119.1794243723208</v>
      </c>
      <c r="S321" s="18">
        <f>MAX($O$2:O321)</f>
        <v>102.21476510067113</v>
      </c>
      <c r="T321" s="18">
        <f>MAX($P$2:P321)</f>
        <v>122.44473704286685</v>
      </c>
      <c r="U321" s="19">
        <f t="shared" si="60"/>
        <v>0</v>
      </c>
      <c r="V321" s="19">
        <f t="shared" si="61"/>
        <v>0</v>
      </c>
      <c r="W321" s="19">
        <f t="shared" si="62"/>
        <v>-1.0505581089952809E-2</v>
      </c>
      <c r="X321" s="19">
        <f t="shared" si="63"/>
        <v>0</v>
      </c>
    </row>
    <row r="322" spans="1:24" x14ac:dyDescent="0.55000000000000004">
      <c r="A322" s="14">
        <v>45630</v>
      </c>
      <c r="B322" s="15">
        <v>18445</v>
      </c>
      <c r="C322" s="15">
        <v>19495</v>
      </c>
      <c r="D322" s="15">
        <v>15240</v>
      </c>
      <c r="E322" s="15">
        <v>2501760.6</v>
      </c>
      <c r="F322" s="16">
        <f t="shared" si="64"/>
        <v>6.0543252972620198E-3</v>
      </c>
      <c r="G322" s="16">
        <f t="shared" si="65"/>
        <v>1.6956119617717036E-3</v>
      </c>
      <c r="H322" s="16">
        <f t="shared" si="66"/>
        <v>1.1280690112806857E-2</v>
      </c>
      <c r="I322" s="16">
        <f t="shared" si="67"/>
        <v>4.9812795286694467E-3</v>
      </c>
      <c r="J322" s="16">
        <f t="shared" si="68"/>
        <v>1.0730457685925732E-3</v>
      </c>
      <c r="K322" s="16">
        <f t="shared" si="69"/>
        <v>-3.2856675668977431E-3</v>
      </c>
      <c r="L322" s="16">
        <f t="shared" si="70"/>
        <v>6.2994105841374104E-3</v>
      </c>
      <c r="M322" s="15">
        <f t="shared" si="71"/>
        <v>116.43100618608744</v>
      </c>
      <c r="N322" s="15">
        <f t="shared" si="72"/>
        <v>119.38150642988357</v>
      </c>
      <c r="O322" s="15">
        <f t="shared" si="73"/>
        <v>102.28187919463099</v>
      </c>
      <c r="P322" s="15">
        <f t="shared" si="74"/>
        <v>123.05466850489179</v>
      </c>
      <c r="Q322" s="18">
        <f>MAX($M$2:M322)</f>
        <v>116.43100618608744</v>
      </c>
      <c r="R322" s="18">
        <f>MAX($N$2:N322)</f>
        <v>119.38150642988357</v>
      </c>
      <c r="S322" s="18">
        <f>MAX($O$2:O322)</f>
        <v>102.28187919463099</v>
      </c>
      <c r="T322" s="18">
        <f>MAX($P$2:P322)</f>
        <v>123.05466850489179</v>
      </c>
      <c r="U322" s="19">
        <f t="shared" ref="U322:U385" si="75">M322/Q322-1</f>
        <v>0</v>
      </c>
      <c r="V322" s="19">
        <f t="shared" ref="V322:V385" si="76">N322/R322-1</f>
        <v>0</v>
      </c>
      <c r="W322" s="19">
        <f t="shared" ref="W322:W385" si="77">O322/S322-1</f>
        <v>0</v>
      </c>
      <c r="X322" s="19">
        <f t="shared" ref="X322:X385" si="78">P322/T322-1</f>
        <v>0</v>
      </c>
    </row>
    <row r="323" spans="1:24" x14ac:dyDescent="0.55000000000000004">
      <c r="A323" s="14">
        <v>45633</v>
      </c>
      <c r="B323" s="15">
        <v>18063</v>
      </c>
      <c r="C323" s="15">
        <v>19206</v>
      </c>
      <c r="D323" s="15">
        <v>14940</v>
      </c>
      <c r="E323" s="15">
        <v>2468757</v>
      </c>
      <c r="F323" s="16">
        <f t="shared" ref="F323:F386" si="79">B323/B322-1</f>
        <v>-2.0710219571699606E-2</v>
      </c>
      <c r="G323" s="16">
        <f t="shared" ref="G323:G386" si="80">C323/C322-1</f>
        <v>-1.4824313926647847E-2</v>
      </c>
      <c r="H323" s="16">
        <f t="shared" ref="H323:H386" si="81">D323/D322-1</f>
        <v>-1.9685039370078705E-2</v>
      </c>
      <c r="I323" s="16">
        <f t="shared" ref="I323:I386" si="82">E323/E322-1</f>
        <v>-1.3192149560593447E-2</v>
      </c>
      <c r="J323" s="16">
        <f t="shared" ref="J323:J386" si="83">F323-I323</f>
        <v>-7.5180700111061594E-3</v>
      </c>
      <c r="K323" s="16">
        <f t="shared" ref="K323:K386" si="84">G323-I323</f>
        <v>-1.6321643660544005E-3</v>
      </c>
      <c r="L323" s="16">
        <f t="shared" ref="L323:L386" si="85">H323-I323</f>
        <v>-6.4928898094852583E-3</v>
      </c>
      <c r="M323" s="15">
        <f t="shared" ref="M323:M386" si="86">M322*(1+F323)</f>
        <v>114.01969448301966</v>
      </c>
      <c r="N323" s="15">
        <f t="shared" ref="N323:N386" si="87">N322*(1+G323)</f>
        <v>117.61175750153085</v>
      </c>
      <c r="O323" s="15">
        <f t="shared" ref="O323:O386" si="88">O322*(1+H323)</f>
        <v>100.26845637583904</v>
      </c>
      <c r="P323" s="15">
        <f t="shared" ref="P323:P386" si="89">P322*(1+I323)</f>
        <v>121.43131291384601</v>
      </c>
      <c r="Q323" s="18">
        <f>MAX($M$2:M323)</f>
        <v>116.43100618608744</v>
      </c>
      <c r="R323" s="18">
        <f>MAX($N$2:N323)</f>
        <v>119.38150642988357</v>
      </c>
      <c r="S323" s="18">
        <f>MAX($O$2:O323)</f>
        <v>102.28187919463099</v>
      </c>
      <c r="T323" s="18">
        <f>MAX($P$2:P323)</f>
        <v>123.05466850489179</v>
      </c>
      <c r="U323" s="19">
        <f t="shared" si="75"/>
        <v>-2.0710219571699606E-2</v>
      </c>
      <c r="V323" s="19">
        <f t="shared" si="76"/>
        <v>-1.4824313926647847E-2</v>
      </c>
      <c r="W323" s="19">
        <f t="shared" si="77"/>
        <v>-1.9685039370078816E-2</v>
      </c>
      <c r="X323" s="19">
        <f t="shared" si="78"/>
        <v>-1.3192149560593447E-2</v>
      </c>
    </row>
    <row r="324" spans="1:24" x14ac:dyDescent="0.55000000000000004">
      <c r="A324" s="14">
        <v>45634</v>
      </c>
      <c r="B324" s="15">
        <v>17961</v>
      </c>
      <c r="C324" s="15">
        <v>19326</v>
      </c>
      <c r="D324" s="15">
        <v>14710</v>
      </c>
      <c r="E324" s="15">
        <v>2452726.9</v>
      </c>
      <c r="F324" s="16">
        <f t="shared" si="79"/>
        <v>-5.6469025078890178E-3</v>
      </c>
      <c r="G324" s="16">
        <f t="shared" si="80"/>
        <v>6.2480474851609458E-3</v>
      </c>
      <c r="H324" s="16">
        <f t="shared" si="81"/>
        <v>-1.53949129852744E-2</v>
      </c>
      <c r="I324" s="16">
        <f t="shared" si="82"/>
        <v>-6.4931866522303094E-3</v>
      </c>
      <c r="J324" s="16">
        <f t="shared" si="83"/>
        <v>8.4628414434129162E-4</v>
      </c>
      <c r="K324" s="16">
        <f t="shared" si="84"/>
        <v>1.2741234137391255E-2</v>
      </c>
      <c r="L324" s="16">
        <f t="shared" si="85"/>
        <v>-8.901726333044091E-3</v>
      </c>
      <c r="M324" s="15">
        <f t="shared" si="86"/>
        <v>113.37583638429476</v>
      </c>
      <c r="N324" s="15">
        <f t="shared" si="87"/>
        <v>118.34660134721365</v>
      </c>
      <c r="O324" s="15">
        <f t="shared" si="88"/>
        <v>98.724832214765215</v>
      </c>
      <c r="P324" s="15">
        <f t="shared" si="89"/>
        <v>120.64283673367103</v>
      </c>
      <c r="Q324" s="18">
        <f>MAX($M$2:M324)</f>
        <v>116.43100618608744</v>
      </c>
      <c r="R324" s="18">
        <f>MAX($N$2:N324)</f>
        <v>119.38150642988357</v>
      </c>
      <c r="S324" s="18">
        <f>MAX($O$2:O324)</f>
        <v>102.28187919463099</v>
      </c>
      <c r="T324" s="18">
        <f>MAX($P$2:P324)</f>
        <v>123.05466850489179</v>
      </c>
      <c r="U324" s="19">
        <f t="shared" si="75"/>
        <v>-2.6240173488750185E-2</v>
      </c>
      <c r="V324" s="19">
        <f t="shared" si="76"/>
        <v>-8.6688894588354826E-3</v>
      </c>
      <c r="W324" s="19">
        <f t="shared" si="77"/>
        <v>-3.4776902887139083E-2</v>
      </c>
      <c r="X324" s="19">
        <f t="shared" si="78"/>
        <v>-1.9599677123382619E-2</v>
      </c>
    </row>
    <row r="325" spans="1:24" x14ac:dyDescent="0.55000000000000004">
      <c r="A325" s="14">
        <v>45635</v>
      </c>
      <c r="B325" s="15">
        <v>18498</v>
      </c>
      <c r="C325" s="15">
        <v>19761</v>
      </c>
      <c r="D325" s="15">
        <v>15140</v>
      </c>
      <c r="E325" s="15">
        <v>2506917</v>
      </c>
      <c r="F325" s="16">
        <f t="shared" si="79"/>
        <v>2.9898112577250613E-2</v>
      </c>
      <c r="G325" s="16">
        <f t="shared" si="80"/>
        <v>2.2508537721204647E-2</v>
      </c>
      <c r="H325" s="16">
        <f t="shared" si="81"/>
        <v>2.9231815091774305E-2</v>
      </c>
      <c r="I325" s="16">
        <f t="shared" si="82"/>
        <v>2.2093817293723284E-2</v>
      </c>
      <c r="J325" s="16">
        <f t="shared" si="83"/>
        <v>7.8042952835273294E-3</v>
      </c>
      <c r="K325" s="16">
        <f t="shared" si="84"/>
        <v>4.1472042748136317E-4</v>
      </c>
      <c r="L325" s="16">
        <f t="shared" si="85"/>
        <v>7.1379977980510212E-3</v>
      </c>
      <c r="M325" s="15">
        <f t="shared" si="86"/>
        <v>116.76555990405235</v>
      </c>
      <c r="N325" s="15">
        <f t="shared" si="87"/>
        <v>121.01041028781378</v>
      </c>
      <c r="O325" s="15">
        <f t="shared" si="88"/>
        <v>101.61073825503368</v>
      </c>
      <c r="P325" s="15">
        <f t="shared" si="89"/>
        <v>123.30829752626124</v>
      </c>
      <c r="Q325" s="18">
        <f>MAX($M$2:M325)</f>
        <v>116.76555990405235</v>
      </c>
      <c r="R325" s="18">
        <f>MAX($N$2:N325)</f>
        <v>121.01041028781378</v>
      </c>
      <c r="S325" s="18">
        <f>MAX($O$2:O325)</f>
        <v>102.28187919463099</v>
      </c>
      <c r="T325" s="18">
        <f>MAX($P$2:P325)</f>
        <v>123.30829752626124</v>
      </c>
      <c r="U325" s="19">
        <f t="shared" si="75"/>
        <v>0</v>
      </c>
      <c r="V325" s="19">
        <f t="shared" si="76"/>
        <v>0</v>
      </c>
      <c r="W325" s="19">
        <f t="shared" si="77"/>
        <v>-6.5616797900261981E-3</v>
      </c>
      <c r="X325" s="19">
        <f t="shared" si="78"/>
        <v>0</v>
      </c>
    </row>
    <row r="326" spans="1:24" x14ac:dyDescent="0.55000000000000004">
      <c r="A326" s="14">
        <v>45636</v>
      </c>
      <c r="B326" s="15">
        <v>18651</v>
      </c>
      <c r="C326" s="15">
        <v>19941</v>
      </c>
      <c r="D326" s="15">
        <v>15280</v>
      </c>
      <c r="E326" s="15">
        <v>2518875.4</v>
      </c>
      <c r="F326" s="16">
        <f t="shared" si="79"/>
        <v>8.2711644502109216E-3</v>
      </c>
      <c r="G326" s="16">
        <f t="shared" si="80"/>
        <v>9.1088507666616803E-3</v>
      </c>
      <c r="H326" s="16">
        <f t="shared" si="81"/>
        <v>9.2470277410832136E-3</v>
      </c>
      <c r="I326" s="16">
        <f t="shared" si="82"/>
        <v>4.7701619160107622E-3</v>
      </c>
      <c r="J326" s="16">
        <f t="shared" si="83"/>
        <v>3.5010025342001594E-3</v>
      </c>
      <c r="K326" s="16">
        <f t="shared" si="84"/>
        <v>4.338688850650918E-3</v>
      </c>
      <c r="L326" s="16">
        <f t="shared" si="85"/>
        <v>4.4768658250724513E-3</v>
      </c>
      <c r="M326" s="15">
        <f t="shared" si="86"/>
        <v>117.73134705213972</v>
      </c>
      <c r="N326" s="15">
        <f t="shared" si="87"/>
        <v>122.11267605633797</v>
      </c>
      <c r="O326" s="15">
        <f t="shared" si="88"/>
        <v>102.55033557046993</v>
      </c>
      <c r="P326" s="15">
        <f t="shared" si="89"/>
        <v>123.89649807104914</v>
      </c>
      <c r="Q326" s="18">
        <f>MAX($M$2:M326)</f>
        <v>117.73134705213972</v>
      </c>
      <c r="R326" s="18">
        <f>MAX($N$2:N326)</f>
        <v>122.11267605633797</v>
      </c>
      <c r="S326" s="18">
        <f>MAX($O$2:O326)</f>
        <v>102.55033557046993</v>
      </c>
      <c r="T326" s="18">
        <f>MAX($P$2:P326)</f>
        <v>123.89649807104914</v>
      </c>
      <c r="U326" s="19">
        <f t="shared" si="75"/>
        <v>0</v>
      </c>
      <c r="V326" s="19">
        <f t="shared" si="76"/>
        <v>0</v>
      </c>
      <c r="W326" s="19">
        <f t="shared" si="77"/>
        <v>0</v>
      </c>
      <c r="X326" s="19">
        <f t="shared" si="78"/>
        <v>0</v>
      </c>
    </row>
    <row r="327" spans="1:24" x14ac:dyDescent="0.55000000000000004">
      <c r="A327" s="14">
        <v>45637</v>
      </c>
      <c r="B327" s="15">
        <v>18746</v>
      </c>
      <c r="C327" s="15">
        <v>20118</v>
      </c>
      <c r="D327" s="15">
        <v>15280</v>
      </c>
      <c r="E327" s="15">
        <v>2543265</v>
      </c>
      <c r="F327" s="16">
        <f t="shared" si="79"/>
        <v>5.0935606669884059E-3</v>
      </c>
      <c r="G327" s="16">
        <f t="shared" si="80"/>
        <v>8.8761847449978504E-3</v>
      </c>
      <c r="H327" s="16">
        <f t="shared" si="81"/>
        <v>0</v>
      </c>
      <c r="I327" s="16">
        <f t="shared" si="82"/>
        <v>9.6827338104934491E-3</v>
      </c>
      <c r="J327" s="16">
        <f t="shared" si="83"/>
        <v>-4.5891731435050431E-3</v>
      </c>
      <c r="K327" s="16">
        <f t="shared" si="84"/>
        <v>-8.0654906549559868E-4</v>
      </c>
      <c r="L327" s="16">
        <f t="shared" si="85"/>
        <v>-9.6827338104934491E-3</v>
      </c>
      <c r="M327" s="15">
        <f t="shared" si="86"/>
        <v>118.33101881075606</v>
      </c>
      <c r="N327" s="15">
        <f t="shared" si="87"/>
        <v>123.1965707287201</v>
      </c>
      <c r="O327" s="15">
        <f t="shared" si="88"/>
        <v>102.55033557046993</v>
      </c>
      <c r="P327" s="15">
        <f t="shared" si="89"/>
        <v>125.09615488192343</v>
      </c>
      <c r="Q327" s="18">
        <f>MAX($M$2:M327)</f>
        <v>118.33101881075606</v>
      </c>
      <c r="R327" s="18">
        <f>MAX($N$2:N327)</f>
        <v>123.1965707287201</v>
      </c>
      <c r="S327" s="18">
        <f>MAX($O$2:O327)</f>
        <v>102.55033557046993</v>
      </c>
      <c r="T327" s="18">
        <f>MAX($P$2:P327)</f>
        <v>125.09615488192343</v>
      </c>
      <c r="U327" s="19">
        <f t="shared" si="75"/>
        <v>0</v>
      </c>
      <c r="V327" s="19">
        <f t="shared" si="76"/>
        <v>0</v>
      </c>
      <c r="W327" s="19">
        <f t="shared" si="77"/>
        <v>0</v>
      </c>
      <c r="X327" s="19">
        <f t="shared" si="78"/>
        <v>0</v>
      </c>
    </row>
    <row r="328" spans="1:24" x14ac:dyDescent="0.55000000000000004">
      <c r="A328" s="14">
        <v>45640</v>
      </c>
      <c r="B328" s="15">
        <v>19308</v>
      </c>
      <c r="C328" s="15">
        <v>20646</v>
      </c>
      <c r="D328" s="15">
        <v>15730</v>
      </c>
      <c r="E328" s="15">
        <v>2601422.2999999998</v>
      </c>
      <c r="F328" s="16">
        <f t="shared" si="79"/>
        <v>2.997972900885526E-2</v>
      </c>
      <c r="G328" s="16">
        <f t="shared" si="80"/>
        <v>2.6245153593796644E-2</v>
      </c>
      <c r="H328" s="16">
        <f t="shared" si="81"/>
        <v>2.9450261780104681E-2</v>
      </c>
      <c r="I328" s="16">
        <f t="shared" si="82"/>
        <v>2.2867180573003631E-2</v>
      </c>
      <c r="J328" s="16">
        <f t="shared" si="83"/>
        <v>7.1125484358516289E-3</v>
      </c>
      <c r="K328" s="16">
        <f t="shared" si="84"/>
        <v>3.3779730207930125E-3</v>
      </c>
      <c r="L328" s="16">
        <f t="shared" si="85"/>
        <v>6.5830812071010492E-3</v>
      </c>
      <c r="M328" s="15">
        <f t="shared" si="86"/>
        <v>121.87855068804429</v>
      </c>
      <c r="N328" s="15">
        <f t="shared" si="87"/>
        <v>126.42988364972439</v>
      </c>
      <c r="O328" s="15">
        <f t="shared" si="88"/>
        <v>105.57046979865784</v>
      </c>
      <c r="P328" s="15">
        <f t="shared" si="89"/>
        <v>127.9567512445968</v>
      </c>
      <c r="Q328" s="18">
        <f>MAX($M$2:M328)</f>
        <v>121.87855068804429</v>
      </c>
      <c r="R328" s="18">
        <f>MAX($N$2:N328)</f>
        <v>126.42988364972439</v>
      </c>
      <c r="S328" s="18">
        <f>MAX($O$2:O328)</f>
        <v>105.57046979865784</v>
      </c>
      <c r="T328" s="18">
        <f>MAX($P$2:P328)</f>
        <v>127.9567512445968</v>
      </c>
      <c r="U328" s="19">
        <f t="shared" si="75"/>
        <v>0</v>
      </c>
      <c r="V328" s="19">
        <f t="shared" si="76"/>
        <v>0</v>
      </c>
      <c r="W328" s="19">
        <f t="shared" si="77"/>
        <v>0</v>
      </c>
      <c r="X328" s="19">
        <f t="shared" si="78"/>
        <v>0</v>
      </c>
    </row>
    <row r="329" spans="1:24" x14ac:dyDescent="0.55000000000000004">
      <c r="A329" s="14">
        <v>45641</v>
      </c>
      <c r="B329" s="15">
        <v>19887</v>
      </c>
      <c r="C329" s="15">
        <v>21211</v>
      </c>
      <c r="D329" s="15">
        <v>15970</v>
      </c>
      <c r="E329" s="15">
        <v>2653417.7000000002</v>
      </c>
      <c r="F329" s="16">
        <f t="shared" si="79"/>
        <v>2.9987569919204482E-2</v>
      </c>
      <c r="G329" s="16">
        <f t="shared" si="80"/>
        <v>2.7366075753172625E-2</v>
      </c>
      <c r="H329" s="16">
        <f t="shared" si="81"/>
        <v>1.5257469802924417E-2</v>
      </c>
      <c r="I329" s="16">
        <f t="shared" si="82"/>
        <v>1.9987296949057543E-2</v>
      </c>
      <c r="J329" s="16">
        <f t="shared" si="83"/>
        <v>1.0000272970146939E-2</v>
      </c>
      <c r="K329" s="16">
        <f t="shared" si="84"/>
        <v>7.3787788041150826E-3</v>
      </c>
      <c r="L329" s="16">
        <f t="shared" si="85"/>
        <v>-4.7298271461331254E-3</v>
      </c>
      <c r="M329" s="15">
        <f t="shared" si="86"/>
        <v>125.53339224845332</v>
      </c>
      <c r="N329" s="15">
        <f t="shared" si="87"/>
        <v>129.88977342314755</v>
      </c>
      <c r="O329" s="15">
        <f t="shared" si="88"/>
        <v>107.18120805369141</v>
      </c>
      <c r="P329" s="15">
        <f t="shared" si="89"/>
        <v>130.51426082835926</v>
      </c>
      <c r="Q329" s="18">
        <f>MAX($M$2:M329)</f>
        <v>125.53339224845332</v>
      </c>
      <c r="R329" s="18">
        <f>MAX($N$2:N329)</f>
        <v>129.88977342314755</v>
      </c>
      <c r="S329" s="18">
        <f>MAX($O$2:O329)</f>
        <v>107.18120805369141</v>
      </c>
      <c r="T329" s="18">
        <f>MAX($P$2:P329)</f>
        <v>130.51426082835926</v>
      </c>
      <c r="U329" s="19">
        <f t="shared" si="75"/>
        <v>0</v>
      </c>
      <c r="V329" s="19">
        <f t="shared" si="76"/>
        <v>0</v>
      </c>
      <c r="W329" s="19">
        <f t="shared" si="77"/>
        <v>0</v>
      </c>
      <c r="X329" s="19">
        <f t="shared" si="78"/>
        <v>0</v>
      </c>
    </row>
    <row r="330" spans="1:24" x14ac:dyDescent="0.55000000000000004">
      <c r="A330" s="14">
        <v>45642</v>
      </c>
      <c r="B330" s="15">
        <v>20071</v>
      </c>
      <c r="C330" s="15">
        <v>20864</v>
      </c>
      <c r="D330" s="15">
        <v>16110</v>
      </c>
      <c r="E330" s="15">
        <v>2686352.6</v>
      </c>
      <c r="F330" s="16">
        <f t="shared" si="79"/>
        <v>9.252275355760009E-3</v>
      </c>
      <c r="G330" s="16">
        <f t="shared" si="80"/>
        <v>-1.6359436141624606E-2</v>
      </c>
      <c r="H330" s="16">
        <f t="shared" si="81"/>
        <v>8.7664370695053062E-3</v>
      </c>
      <c r="I330" s="16">
        <f t="shared" si="82"/>
        <v>1.241225608768648E-2</v>
      </c>
      <c r="J330" s="16">
        <f t="shared" si="83"/>
        <v>-3.1599807319264706E-3</v>
      </c>
      <c r="K330" s="16">
        <f t="shared" si="84"/>
        <v>-2.8771692229311085E-2</v>
      </c>
      <c r="L330" s="16">
        <f t="shared" si="85"/>
        <v>-3.6458190181811734E-3</v>
      </c>
      <c r="M330" s="15">
        <f t="shared" si="86"/>
        <v>126.69486175987865</v>
      </c>
      <c r="N330" s="15">
        <f t="shared" si="87"/>
        <v>127.76484996938147</v>
      </c>
      <c r="O330" s="15">
        <f t="shared" si="88"/>
        <v>108.12080536912765</v>
      </c>
      <c r="P330" s="15">
        <f t="shared" si="89"/>
        <v>132.13423725685595</v>
      </c>
      <c r="Q330" s="18">
        <f>MAX($M$2:M330)</f>
        <v>126.69486175987865</v>
      </c>
      <c r="R330" s="18">
        <f>MAX($N$2:N330)</f>
        <v>129.88977342314755</v>
      </c>
      <c r="S330" s="18">
        <f>MAX($O$2:O330)</f>
        <v>108.12080536912765</v>
      </c>
      <c r="T330" s="18">
        <f>MAX($P$2:P330)</f>
        <v>132.13423725685595</v>
      </c>
      <c r="U330" s="19">
        <f t="shared" si="75"/>
        <v>0</v>
      </c>
      <c r="V330" s="19">
        <f t="shared" si="76"/>
        <v>-1.6359436141624606E-2</v>
      </c>
      <c r="W330" s="19">
        <f t="shared" si="77"/>
        <v>0</v>
      </c>
      <c r="X330" s="19">
        <f t="shared" si="78"/>
        <v>0</v>
      </c>
    </row>
    <row r="331" spans="1:24" x14ac:dyDescent="0.55000000000000004">
      <c r="A331" s="14">
        <v>45643</v>
      </c>
      <c r="B331" s="15">
        <v>19573</v>
      </c>
      <c r="C331" s="15">
        <v>20522</v>
      </c>
      <c r="D331" s="15">
        <v>15810</v>
      </c>
      <c r="E331" s="15">
        <v>2673987.1</v>
      </c>
      <c r="F331" s="16">
        <f t="shared" si="79"/>
        <v>-2.4811917692192709E-2</v>
      </c>
      <c r="G331" s="16">
        <f t="shared" si="80"/>
        <v>-1.6391871165644223E-2</v>
      </c>
      <c r="H331" s="16">
        <f t="shared" si="81"/>
        <v>-1.8621973929236479E-2</v>
      </c>
      <c r="I331" s="16">
        <f t="shared" si="82"/>
        <v>-4.6030815165514216E-3</v>
      </c>
      <c r="J331" s="16">
        <f t="shared" si="83"/>
        <v>-2.0208836175641287E-2</v>
      </c>
      <c r="K331" s="16">
        <f t="shared" si="84"/>
        <v>-1.1788789649092801E-2</v>
      </c>
      <c r="L331" s="16">
        <f t="shared" si="85"/>
        <v>-1.4018892412685058E-2</v>
      </c>
      <c r="M331" s="15">
        <f t="shared" si="86"/>
        <v>123.5513192778688</v>
      </c>
      <c r="N331" s="15">
        <f t="shared" si="87"/>
        <v>125.6705450091855</v>
      </c>
      <c r="O331" s="15">
        <f t="shared" si="88"/>
        <v>106.1073825503357</v>
      </c>
      <c r="P331" s="15">
        <f t="shared" si="89"/>
        <v>131.52601259163529</v>
      </c>
      <c r="Q331" s="18">
        <f>MAX($M$2:M331)</f>
        <v>126.69486175987865</v>
      </c>
      <c r="R331" s="18">
        <f>MAX($N$2:N331)</f>
        <v>129.88977342314755</v>
      </c>
      <c r="S331" s="18">
        <f>MAX($O$2:O331)</f>
        <v>108.12080536912765</v>
      </c>
      <c r="T331" s="18">
        <f>MAX($P$2:P331)</f>
        <v>132.13423725685595</v>
      </c>
      <c r="U331" s="19">
        <f t="shared" si="75"/>
        <v>-2.4811917692192709E-2</v>
      </c>
      <c r="V331" s="19">
        <f t="shared" si="76"/>
        <v>-3.2483145537692826E-2</v>
      </c>
      <c r="W331" s="19">
        <f t="shared" si="77"/>
        <v>-1.8621973929236479E-2</v>
      </c>
      <c r="X331" s="19">
        <f t="shared" si="78"/>
        <v>-4.6030815165514216E-3</v>
      </c>
    </row>
    <row r="332" spans="1:24" x14ac:dyDescent="0.55000000000000004">
      <c r="A332" s="14">
        <v>45644</v>
      </c>
      <c r="B332" s="15">
        <v>19117</v>
      </c>
      <c r="C332" s="15">
        <v>20421</v>
      </c>
      <c r="D332" s="15">
        <v>15940</v>
      </c>
      <c r="E332" s="15">
        <v>2680489.4</v>
      </c>
      <c r="F332" s="16">
        <f t="shared" si="79"/>
        <v>-2.3297399478873992E-2</v>
      </c>
      <c r="G332" s="16">
        <f t="shared" si="80"/>
        <v>-4.9215476074456754E-3</v>
      </c>
      <c r="H332" s="16">
        <f t="shared" si="81"/>
        <v>8.2226438962682558E-3</v>
      </c>
      <c r="I332" s="16">
        <f t="shared" si="82"/>
        <v>2.4316871236962356E-3</v>
      </c>
      <c r="J332" s="16">
        <f t="shared" si="83"/>
        <v>-2.5729086602570228E-2</v>
      </c>
      <c r="K332" s="16">
        <f t="shared" si="84"/>
        <v>-7.3532347311419111E-3</v>
      </c>
      <c r="L332" s="16">
        <f t="shared" si="85"/>
        <v>5.7909567725720201E-3</v>
      </c>
      <c r="M332" s="15">
        <f t="shared" si="86"/>
        <v>120.67289483651038</v>
      </c>
      <c r="N332" s="15">
        <f t="shared" si="87"/>
        <v>125.05205143906915</v>
      </c>
      <c r="O332" s="15">
        <f t="shared" si="88"/>
        <v>106.97986577181221</v>
      </c>
      <c r="P332" s="15">
        <f t="shared" si="89"/>
        <v>131.84584270288548</v>
      </c>
      <c r="Q332" s="18">
        <f>MAX($M$2:M332)</f>
        <v>126.69486175987865</v>
      </c>
      <c r="R332" s="18">
        <f>MAX($N$2:N332)</f>
        <v>129.88977342314755</v>
      </c>
      <c r="S332" s="18">
        <f>MAX($O$2:O332)</f>
        <v>108.12080536912765</v>
      </c>
      <c r="T332" s="18">
        <f>MAX($P$2:P332)</f>
        <v>132.13423725685595</v>
      </c>
      <c r="U332" s="19">
        <f t="shared" si="75"/>
        <v>-4.753126401275487E-2</v>
      </c>
      <c r="V332" s="19">
        <f t="shared" si="76"/>
        <v>-3.7244825797935199E-2</v>
      </c>
      <c r="W332" s="19">
        <f t="shared" si="77"/>
        <v>-1.0552451893234061E-2</v>
      </c>
      <c r="X332" s="19">
        <f t="shared" si="78"/>
        <v>-2.1825876469083738E-3</v>
      </c>
    </row>
    <row r="333" spans="1:24" x14ac:dyDescent="0.55000000000000004">
      <c r="A333" s="14">
        <v>45647</v>
      </c>
      <c r="B333" s="15">
        <v>19649</v>
      </c>
      <c r="C333" s="15">
        <v>20992</v>
      </c>
      <c r="D333" s="15">
        <v>16290</v>
      </c>
      <c r="E333" s="15">
        <v>2738852.9</v>
      </c>
      <c r="F333" s="16">
        <f t="shared" si="79"/>
        <v>2.7828634199926761E-2</v>
      </c>
      <c r="G333" s="16">
        <f t="shared" si="80"/>
        <v>2.7961412271681141E-2</v>
      </c>
      <c r="H333" s="16">
        <f t="shared" si="81"/>
        <v>2.1957340025094085E-2</v>
      </c>
      <c r="I333" s="16">
        <f t="shared" si="82"/>
        <v>2.1773449281313972E-2</v>
      </c>
      <c r="J333" s="16">
        <f t="shared" si="83"/>
        <v>6.0551849186127882E-3</v>
      </c>
      <c r="K333" s="16">
        <f t="shared" si="84"/>
        <v>6.1879629903671685E-3</v>
      </c>
      <c r="L333" s="16">
        <f t="shared" si="85"/>
        <v>1.8389074378011294E-4</v>
      </c>
      <c r="M333" s="15">
        <f t="shared" si="86"/>
        <v>124.03105668476186</v>
      </c>
      <c r="N333" s="15">
        <f t="shared" si="87"/>
        <v>128.54868340477643</v>
      </c>
      <c r="O333" s="15">
        <f t="shared" si="88"/>
        <v>109.32885906040282</v>
      </c>
      <c r="P333" s="15">
        <f t="shared" si="89"/>
        <v>134.71658147192886</v>
      </c>
      <c r="Q333" s="18">
        <f>MAX($M$2:M333)</f>
        <v>126.69486175987865</v>
      </c>
      <c r="R333" s="18">
        <f>MAX($N$2:N333)</f>
        <v>129.88977342314755</v>
      </c>
      <c r="S333" s="18">
        <f>MAX($O$2:O333)</f>
        <v>109.32885906040282</v>
      </c>
      <c r="T333" s="18">
        <f>MAX($P$2:P333)</f>
        <v>134.71658147192886</v>
      </c>
      <c r="U333" s="19">
        <f t="shared" si="75"/>
        <v>-2.1025359972099089E-2</v>
      </c>
      <c r="V333" s="19">
        <f t="shared" si="76"/>
        <v>-1.0324831455377104E-2</v>
      </c>
      <c r="W333" s="19">
        <f t="shared" si="77"/>
        <v>0</v>
      </c>
      <c r="X333" s="19">
        <f t="shared" si="78"/>
        <v>0</v>
      </c>
    </row>
    <row r="334" spans="1:24" x14ac:dyDescent="0.55000000000000004">
      <c r="A334" s="14">
        <v>45648</v>
      </c>
      <c r="B334" s="15">
        <v>19355</v>
      </c>
      <c r="C334" s="15">
        <v>20679</v>
      </c>
      <c r="D334" s="15">
        <v>16400</v>
      </c>
      <c r="E334" s="15">
        <v>2763640.5</v>
      </c>
      <c r="F334" s="16">
        <f t="shared" si="79"/>
        <v>-1.4962593516209433E-2</v>
      </c>
      <c r="G334" s="16">
        <f t="shared" si="80"/>
        <v>-1.4910442073170715E-2</v>
      </c>
      <c r="H334" s="16">
        <f t="shared" si="81"/>
        <v>6.7526089625538077E-3</v>
      </c>
      <c r="I334" s="16">
        <f t="shared" si="82"/>
        <v>9.0503582722534226E-3</v>
      </c>
      <c r="J334" s="16">
        <f t="shared" si="83"/>
        <v>-2.4012951788462855E-2</v>
      </c>
      <c r="K334" s="16">
        <f t="shared" si="84"/>
        <v>-2.3960800345424138E-2</v>
      </c>
      <c r="L334" s="16">
        <f t="shared" si="85"/>
        <v>-2.2977493096996149E-3</v>
      </c>
      <c r="M334" s="15">
        <f t="shared" si="86"/>
        <v>122.17523040020184</v>
      </c>
      <c r="N334" s="15">
        <f t="shared" si="87"/>
        <v>126.63196570728715</v>
      </c>
      <c r="O334" s="15">
        <f t="shared" si="88"/>
        <v>110.06711409395987</v>
      </c>
      <c r="P334" s="15">
        <f t="shared" si="89"/>
        <v>135.93581479946303</v>
      </c>
      <c r="Q334" s="18">
        <f>MAX($M$2:M334)</f>
        <v>126.69486175987865</v>
      </c>
      <c r="R334" s="18">
        <f>MAX($N$2:N334)</f>
        <v>129.88977342314755</v>
      </c>
      <c r="S334" s="18">
        <f>MAX($O$2:O334)</f>
        <v>110.06711409395987</v>
      </c>
      <c r="T334" s="18">
        <f>MAX($P$2:P334)</f>
        <v>135.93581479946303</v>
      </c>
      <c r="U334" s="19">
        <f t="shared" si="75"/>
        <v>-3.567335957351403E-2</v>
      </c>
      <c r="V334" s="19">
        <f t="shared" si="76"/>
        <v>-2.5081325727217108E-2</v>
      </c>
      <c r="W334" s="19">
        <f t="shared" si="77"/>
        <v>0</v>
      </c>
      <c r="X334" s="19">
        <f t="shared" si="78"/>
        <v>0</v>
      </c>
    </row>
    <row r="335" spans="1:24" x14ac:dyDescent="0.55000000000000004">
      <c r="A335" s="14">
        <v>45649</v>
      </c>
      <c r="B335" s="15">
        <v>19459</v>
      </c>
      <c r="C335" s="15">
        <v>20767</v>
      </c>
      <c r="D335" s="15">
        <v>16690</v>
      </c>
      <c r="E335" s="15">
        <v>2799237.4</v>
      </c>
      <c r="F335" s="16">
        <f t="shared" si="79"/>
        <v>5.3732885559287791E-3</v>
      </c>
      <c r="G335" s="16">
        <f t="shared" si="80"/>
        <v>4.2555249286715391E-3</v>
      </c>
      <c r="H335" s="16">
        <f t="shared" si="81"/>
        <v>1.7682926829268197E-2</v>
      </c>
      <c r="I335" s="16">
        <f t="shared" si="82"/>
        <v>1.288043795855498E-2</v>
      </c>
      <c r="J335" s="16">
        <f t="shared" si="83"/>
        <v>-7.5071494026262009E-3</v>
      </c>
      <c r="K335" s="16">
        <f t="shared" si="84"/>
        <v>-8.6249130298834409E-3</v>
      </c>
      <c r="L335" s="16">
        <f t="shared" si="85"/>
        <v>4.8024888707132174E-3</v>
      </c>
      <c r="M335" s="15">
        <f t="shared" si="86"/>
        <v>122.8317131675292</v>
      </c>
      <c r="N335" s="15">
        <f t="shared" si="87"/>
        <v>127.17085119412118</v>
      </c>
      <c r="O335" s="15">
        <f t="shared" si="88"/>
        <v>112.01342281879208</v>
      </c>
      <c r="P335" s="15">
        <f t="shared" si="89"/>
        <v>137.68672762833313</v>
      </c>
      <c r="Q335" s="18">
        <f>MAX($M$2:M335)</f>
        <v>126.69486175987865</v>
      </c>
      <c r="R335" s="18">
        <f>MAX($N$2:N335)</f>
        <v>129.88977342314755</v>
      </c>
      <c r="S335" s="18">
        <f>MAX($O$2:O335)</f>
        <v>112.01342281879208</v>
      </c>
      <c r="T335" s="18">
        <f>MAX($P$2:P335)</f>
        <v>137.68672762833313</v>
      </c>
      <c r="U335" s="19">
        <f t="shared" si="75"/>
        <v>-3.0491754272333194E-2</v>
      </c>
      <c r="V335" s="19">
        <f t="shared" si="76"/>
        <v>-2.0932535005421915E-2</v>
      </c>
      <c r="W335" s="19">
        <f t="shared" si="77"/>
        <v>0</v>
      </c>
      <c r="X335" s="19">
        <f t="shared" si="78"/>
        <v>0</v>
      </c>
    </row>
    <row r="336" spans="1:24" x14ac:dyDescent="0.55000000000000004">
      <c r="A336" s="14">
        <v>45650</v>
      </c>
      <c r="B336" s="15">
        <v>19814</v>
      </c>
      <c r="C336" s="15">
        <v>21060</v>
      </c>
      <c r="D336" s="15">
        <v>17000</v>
      </c>
      <c r="E336" s="15">
        <v>2847168.1</v>
      </c>
      <c r="F336" s="16">
        <f t="shared" si="79"/>
        <v>1.8243486304537759E-2</v>
      </c>
      <c r="G336" s="16">
        <f t="shared" si="80"/>
        <v>1.4108922810227797E-2</v>
      </c>
      <c r="H336" s="16">
        <f t="shared" si="81"/>
        <v>1.8573996405032878E-2</v>
      </c>
      <c r="I336" s="16">
        <f t="shared" si="82"/>
        <v>1.7122770651749608E-2</v>
      </c>
      <c r="J336" s="16">
        <f t="shared" si="83"/>
        <v>1.1207156527881512E-3</v>
      </c>
      <c r="K336" s="16">
        <f t="shared" si="84"/>
        <v>-3.0138478415218106E-3</v>
      </c>
      <c r="L336" s="16">
        <f t="shared" si="85"/>
        <v>1.4512257532832695E-3</v>
      </c>
      <c r="M336" s="15">
        <f t="shared" si="86"/>
        <v>125.07259184446393</v>
      </c>
      <c r="N336" s="15">
        <f t="shared" si="87"/>
        <v>128.96509491732999</v>
      </c>
      <c r="O336" s="15">
        <f t="shared" si="88"/>
        <v>114.09395973154375</v>
      </c>
      <c r="P336" s="15">
        <f t="shared" si="89"/>
        <v>140.04430588730298</v>
      </c>
      <c r="Q336" s="18">
        <f>MAX($M$2:M336)</f>
        <v>126.69486175987865</v>
      </c>
      <c r="R336" s="18">
        <f>MAX($N$2:N336)</f>
        <v>129.88977342314755</v>
      </c>
      <c r="S336" s="18">
        <f>MAX($O$2:O336)</f>
        <v>114.09395973154375</v>
      </c>
      <c r="T336" s="18">
        <f>MAX($P$2:P336)</f>
        <v>140.04430588730298</v>
      </c>
      <c r="U336" s="19">
        <f t="shared" si="75"/>
        <v>-1.2804543869264107E-2</v>
      </c>
      <c r="V336" s="19">
        <f t="shared" si="76"/>
        <v>-7.1189477158081216E-3</v>
      </c>
      <c r="W336" s="19">
        <f t="shared" si="77"/>
        <v>0</v>
      </c>
      <c r="X336" s="19">
        <f t="shared" si="78"/>
        <v>0</v>
      </c>
    </row>
    <row r="337" spans="1:24" x14ac:dyDescent="0.55000000000000004">
      <c r="A337" s="14">
        <v>45651</v>
      </c>
      <c r="B337" s="15">
        <v>19765</v>
      </c>
      <c r="C337" s="15">
        <v>21112</v>
      </c>
      <c r="D337" s="15">
        <v>16800</v>
      </c>
      <c r="E337" s="15">
        <v>2848893.5</v>
      </c>
      <c r="F337" s="16">
        <f t="shared" si="79"/>
        <v>-2.4729988896740052E-3</v>
      </c>
      <c r="G337" s="16">
        <f t="shared" si="80"/>
        <v>2.4691358024691024E-3</v>
      </c>
      <c r="H337" s="16">
        <f t="shared" si="81"/>
        <v>-1.1764705882352899E-2</v>
      </c>
      <c r="I337" s="16">
        <f t="shared" si="82"/>
        <v>6.0600566577018178E-4</v>
      </c>
      <c r="J337" s="16">
        <f t="shared" si="83"/>
        <v>-3.0790045554441869E-3</v>
      </c>
      <c r="K337" s="16">
        <f t="shared" si="84"/>
        <v>1.8631301366989206E-3</v>
      </c>
      <c r="L337" s="16">
        <f t="shared" si="85"/>
        <v>-1.2370711548123081E-2</v>
      </c>
      <c r="M337" s="15">
        <f t="shared" si="86"/>
        <v>124.76328746370392</v>
      </c>
      <c r="N337" s="15">
        <f t="shared" si="87"/>
        <v>129.2835272504592</v>
      </c>
      <c r="O337" s="15">
        <f t="shared" si="88"/>
        <v>112.75167785234912</v>
      </c>
      <c r="P337" s="15">
        <f t="shared" si="89"/>
        <v>140.12917353012955</v>
      </c>
      <c r="Q337" s="18">
        <f>MAX($M$2:M337)</f>
        <v>126.69486175987865</v>
      </c>
      <c r="R337" s="18">
        <f>MAX($N$2:N337)</f>
        <v>129.88977342314755</v>
      </c>
      <c r="S337" s="18">
        <f>MAX($O$2:O337)</f>
        <v>114.09395973154375</v>
      </c>
      <c r="T337" s="18">
        <f>MAX($P$2:P337)</f>
        <v>140.12917353012955</v>
      </c>
      <c r="U337" s="19">
        <f t="shared" si="75"/>
        <v>-1.5245877136166652E-2</v>
      </c>
      <c r="V337" s="19">
        <f t="shared" si="76"/>
        <v>-4.6673895620200634E-3</v>
      </c>
      <c r="W337" s="19">
        <f t="shared" si="77"/>
        <v>-1.1764705882352899E-2</v>
      </c>
      <c r="X337" s="19">
        <f t="shared" si="78"/>
        <v>0</v>
      </c>
    </row>
    <row r="338" spans="1:24" x14ac:dyDescent="0.55000000000000004">
      <c r="A338" s="14">
        <v>45654</v>
      </c>
      <c r="B338" s="15">
        <v>20328</v>
      </c>
      <c r="C338" s="15">
        <v>21309</v>
      </c>
      <c r="D338" s="15">
        <v>16760</v>
      </c>
      <c r="E338" s="15">
        <v>2827418.7</v>
      </c>
      <c r="F338" s="16">
        <f t="shared" si="79"/>
        <v>2.8484695168226715E-2</v>
      </c>
      <c r="G338" s="16">
        <f t="shared" si="80"/>
        <v>9.3311860553240145E-3</v>
      </c>
      <c r="H338" s="16">
        <f t="shared" si="81"/>
        <v>-2.3809523809523725E-3</v>
      </c>
      <c r="I338" s="16">
        <f t="shared" si="82"/>
        <v>-7.5379441176021134E-3</v>
      </c>
      <c r="J338" s="16">
        <f t="shared" si="83"/>
        <v>3.6022639285828828E-2</v>
      </c>
      <c r="K338" s="16">
        <f t="shared" si="84"/>
        <v>1.6869130172926128E-2</v>
      </c>
      <c r="L338" s="16">
        <f t="shared" si="85"/>
        <v>5.1569917366497409E-3</v>
      </c>
      <c r="M338" s="15">
        <f t="shared" si="86"/>
        <v>128.31713167529335</v>
      </c>
      <c r="N338" s="15">
        <f t="shared" si="87"/>
        <v>130.48989589712178</v>
      </c>
      <c r="O338" s="15">
        <f t="shared" si="88"/>
        <v>112.4832214765102</v>
      </c>
      <c r="P338" s="15">
        <f t="shared" si="89"/>
        <v>139.07288765081367</v>
      </c>
      <c r="Q338" s="18">
        <f>MAX($M$2:M338)</f>
        <v>128.31713167529335</v>
      </c>
      <c r="R338" s="18">
        <f>MAX($N$2:N338)</f>
        <v>130.48989589712178</v>
      </c>
      <c r="S338" s="18">
        <f>MAX($O$2:O338)</f>
        <v>114.09395973154375</v>
      </c>
      <c r="T338" s="18">
        <f>MAX($P$2:P338)</f>
        <v>140.12917353012955</v>
      </c>
      <c r="U338" s="19">
        <f t="shared" si="75"/>
        <v>0</v>
      </c>
      <c r="V338" s="19">
        <f t="shared" si="76"/>
        <v>0</v>
      </c>
      <c r="W338" s="19">
        <f t="shared" si="77"/>
        <v>-1.4117647058823457E-2</v>
      </c>
      <c r="X338" s="19">
        <f t="shared" si="78"/>
        <v>-7.5379441176021134E-3</v>
      </c>
    </row>
    <row r="339" spans="1:24" x14ac:dyDescent="0.55000000000000004">
      <c r="A339" s="14">
        <v>45655</v>
      </c>
      <c r="B339" s="15">
        <v>20416</v>
      </c>
      <c r="C339" s="15">
        <v>21154</v>
      </c>
      <c r="D339" s="15">
        <v>16400</v>
      </c>
      <c r="E339" s="15">
        <v>2777733.7</v>
      </c>
      <c r="F339" s="16">
        <f t="shared" si="79"/>
        <v>4.3290043290042934E-3</v>
      </c>
      <c r="G339" s="16">
        <f t="shared" si="80"/>
        <v>-7.2739218170726483E-3</v>
      </c>
      <c r="H339" s="16">
        <f t="shared" si="81"/>
        <v>-2.1479713603818618E-2</v>
      </c>
      <c r="I339" s="16">
        <f t="shared" si="82"/>
        <v>-1.7572565393303763E-2</v>
      </c>
      <c r="J339" s="16">
        <f t="shared" si="83"/>
        <v>2.1901569722308056E-2</v>
      </c>
      <c r="K339" s="16">
        <f t="shared" si="84"/>
        <v>1.0298643576231115E-2</v>
      </c>
      <c r="L339" s="16">
        <f t="shared" si="85"/>
        <v>-3.9071482105148547E-3</v>
      </c>
      <c r="M339" s="15">
        <f t="shared" si="86"/>
        <v>128.87261709380113</v>
      </c>
      <c r="N339" s="15">
        <f t="shared" si="87"/>
        <v>129.54072259644818</v>
      </c>
      <c r="O339" s="15">
        <f t="shared" si="88"/>
        <v>110.06711409395986</v>
      </c>
      <c r="P339" s="15">
        <f t="shared" si="89"/>
        <v>136.62902023813416</v>
      </c>
      <c r="Q339" s="18">
        <f>MAX($M$2:M339)</f>
        <v>128.87261709380113</v>
      </c>
      <c r="R339" s="18">
        <f>MAX($N$2:N339)</f>
        <v>130.48989589712178</v>
      </c>
      <c r="S339" s="18">
        <f>MAX($O$2:O339)</f>
        <v>114.09395973154375</v>
      </c>
      <c r="T339" s="18">
        <f>MAX($P$2:P339)</f>
        <v>140.12917353012955</v>
      </c>
      <c r="U339" s="19">
        <f t="shared" si="75"/>
        <v>0</v>
      </c>
      <c r="V339" s="19">
        <f t="shared" si="76"/>
        <v>-7.2739218170726483E-3</v>
      </c>
      <c r="W339" s="19">
        <f t="shared" si="77"/>
        <v>-3.5294117647058809E-2</v>
      </c>
      <c r="X339" s="19">
        <f t="shared" si="78"/>
        <v>-2.4978048494968208E-2</v>
      </c>
    </row>
    <row r="340" spans="1:24" x14ac:dyDescent="0.55000000000000004">
      <c r="A340" s="14">
        <v>45656</v>
      </c>
      <c r="B340" s="15">
        <v>19898</v>
      </c>
      <c r="C340" s="15">
        <v>20783</v>
      </c>
      <c r="D340" s="15">
        <v>16390</v>
      </c>
      <c r="E340" s="15">
        <v>2734841.3</v>
      </c>
      <c r="F340" s="16">
        <f t="shared" si="79"/>
        <v>-2.5372257053291492E-2</v>
      </c>
      <c r="G340" s="16">
        <f t="shared" si="80"/>
        <v>-1.7538054268696257E-2</v>
      </c>
      <c r="H340" s="16">
        <f t="shared" si="81"/>
        <v>-6.0975609756097615E-4</v>
      </c>
      <c r="I340" s="16">
        <f t="shared" si="82"/>
        <v>-1.5441509025865385E-2</v>
      </c>
      <c r="J340" s="16">
        <f t="shared" si="83"/>
        <v>-9.9307480274261062E-3</v>
      </c>
      <c r="K340" s="16">
        <f t="shared" si="84"/>
        <v>-2.0965452428308717E-3</v>
      </c>
      <c r="L340" s="16">
        <f t="shared" si="85"/>
        <v>1.4831752928304409E-2</v>
      </c>
      <c r="M340" s="15">
        <f t="shared" si="86"/>
        <v>125.60282792576679</v>
      </c>
      <c r="N340" s="15">
        <f t="shared" si="87"/>
        <v>127.26883037354554</v>
      </c>
      <c r="O340" s="15">
        <f t="shared" si="88"/>
        <v>110.00000000000013</v>
      </c>
      <c r="P340" s="15">
        <f t="shared" si="89"/>
        <v>134.51926198893187</v>
      </c>
      <c r="Q340" s="18">
        <f>MAX($M$2:M340)</f>
        <v>128.87261709380113</v>
      </c>
      <c r="R340" s="18">
        <f>MAX($N$2:N340)</f>
        <v>130.48989589712178</v>
      </c>
      <c r="S340" s="18">
        <f>MAX($O$2:O340)</f>
        <v>114.09395973154375</v>
      </c>
      <c r="T340" s="18">
        <f>MAX($P$2:P340)</f>
        <v>140.12917353012955</v>
      </c>
      <c r="U340" s="19">
        <f t="shared" si="75"/>
        <v>-2.5372257053291492E-2</v>
      </c>
      <c r="V340" s="19">
        <f t="shared" si="76"/>
        <v>-2.4684405650194807E-2</v>
      </c>
      <c r="W340" s="19">
        <f t="shared" si="77"/>
        <v>-3.5882352941176365E-2</v>
      </c>
      <c r="X340" s="19">
        <f t="shared" si="78"/>
        <v>-4.0033858759550012E-2</v>
      </c>
    </row>
    <row r="341" spans="1:24" x14ac:dyDescent="0.55000000000000004">
      <c r="A341" s="14">
        <v>45657</v>
      </c>
      <c r="B341" s="15">
        <v>19942</v>
      </c>
      <c r="C341" s="15">
        <v>20849</v>
      </c>
      <c r="D341" s="15">
        <v>16420</v>
      </c>
      <c r="E341" s="15">
        <v>2759421.6</v>
      </c>
      <c r="F341" s="16">
        <f t="shared" si="79"/>
        <v>2.211277515328236E-3</v>
      </c>
      <c r="G341" s="16">
        <f t="shared" si="80"/>
        <v>3.1756724245777246E-3</v>
      </c>
      <c r="H341" s="16">
        <f t="shared" si="81"/>
        <v>1.8303843807199183E-3</v>
      </c>
      <c r="I341" s="16">
        <f t="shared" si="82"/>
        <v>8.9878341386757654E-3</v>
      </c>
      <c r="J341" s="16">
        <f t="shared" si="83"/>
        <v>-6.7765566233475294E-3</v>
      </c>
      <c r="K341" s="16">
        <f t="shared" si="84"/>
        <v>-5.8121617140980408E-3</v>
      </c>
      <c r="L341" s="16">
        <f t="shared" si="85"/>
        <v>-7.1574497579558471E-3</v>
      </c>
      <c r="M341" s="15">
        <f t="shared" si="86"/>
        <v>125.88057063502067</v>
      </c>
      <c r="N341" s="15">
        <f t="shared" si="87"/>
        <v>127.67299448867107</v>
      </c>
      <c r="O341" s="15">
        <f t="shared" si="88"/>
        <v>110.20134228187932</v>
      </c>
      <c r="P341" s="15">
        <f t="shared" si="89"/>
        <v>135.72829880414545</v>
      </c>
      <c r="Q341" s="18">
        <f>MAX($M$2:M341)</f>
        <v>128.87261709380113</v>
      </c>
      <c r="R341" s="18">
        <f>MAX($N$2:N341)</f>
        <v>130.48989589712178</v>
      </c>
      <c r="S341" s="18">
        <f>MAX($O$2:O341)</f>
        <v>114.09395973154375</v>
      </c>
      <c r="T341" s="18">
        <f>MAX($P$2:P341)</f>
        <v>140.12917353012955</v>
      </c>
      <c r="U341" s="19">
        <f t="shared" si="75"/>
        <v>-2.3217084639498453E-2</v>
      </c>
      <c r="V341" s="19">
        <f t="shared" si="76"/>
        <v>-2.1587122811957515E-2</v>
      </c>
      <c r="W341" s="19">
        <f t="shared" si="77"/>
        <v>-3.4117647058823475E-2</v>
      </c>
      <c r="X341" s="19">
        <f t="shared" si="78"/>
        <v>-3.1405842303336318E-2</v>
      </c>
    </row>
    <row r="342" spans="1:24" x14ac:dyDescent="0.55000000000000004">
      <c r="A342" s="14">
        <v>45658</v>
      </c>
      <c r="B342" s="15">
        <v>19663</v>
      </c>
      <c r="C342" s="15">
        <v>20950</v>
      </c>
      <c r="D342" s="15">
        <v>16480</v>
      </c>
      <c r="E342" s="15">
        <v>2788210.3</v>
      </c>
      <c r="F342" s="16">
        <f t="shared" si="79"/>
        <v>-1.3990572660716127E-2</v>
      </c>
      <c r="G342" s="16">
        <f t="shared" si="80"/>
        <v>4.8443570435032779E-3</v>
      </c>
      <c r="H342" s="16">
        <f t="shared" si="81"/>
        <v>3.6540803897686658E-3</v>
      </c>
      <c r="I342" s="16">
        <f t="shared" si="82"/>
        <v>1.0432874773466994E-2</v>
      </c>
      <c r="J342" s="16">
        <f t="shared" si="83"/>
        <v>-2.4423447434183121E-2</v>
      </c>
      <c r="K342" s="16">
        <f t="shared" si="84"/>
        <v>-5.5885177299637157E-3</v>
      </c>
      <c r="L342" s="16">
        <f t="shared" si="85"/>
        <v>-6.7787943836983278E-3</v>
      </c>
      <c r="M342" s="15">
        <f t="shared" si="86"/>
        <v>124.11942936497901</v>
      </c>
      <c r="N342" s="15">
        <f t="shared" si="87"/>
        <v>128.29148805878742</v>
      </c>
      <c r="O342" s="15">
        <f t="shared" si="88"/>
        <v>110.60402684563772</v>
      </c>
      <c r="P342" s="15">
        <f t="shared" si="89"/>
        <v>137.14433514878482</v>
      </c>
      <c r="Q342" s="18">
        <f>MAX($M$2:M342)</f>
        <v>128.87261709380113</v>
      </c>
      <c r="R342" s="18">
        <f>MAX($N$2:N342)</f>
        <v>130.48989589712178</v>
      </c>
      <c r="S342" s="18">
        <f>MAX($O$2:O342)</f>
        <v>114.09395973154375</v>
      </c>
      <c r="T342" s="18">
        <f>MAX($P$2:P342)</f>
        <v>140.12917353012955</v>
      </c>
      <c r="U342" s="19">
        <f t="shared" si="75"/>
        <v>-3.688283699059558E-2</v>
      </c>
      <c r="V342" s="19">
        <f t="shared" si="76"/>
        <v>-1.6847341498897217E-2</v>
      </c>
      <c r="W342" s="19">
        <f t="shared" si="77"/>
        <v>-3.0588235294117472E-2</v>
      </c>
      <c r="X342" s="19">
        <f t="shared" si="78"/>
        <v>-2.1300620749775234E-2</v>
      </c>
    </row>
    <row r="343" spans="1:24" x14ac:dyDescent="0.55000000000000004">
      <c r="A343" s="14">
        <v>45661</v>
      </c>
      <c r="B343" s="15">
        <v>20228</v>
      </c>
      <c r="C343" s="15">
        <v>21526</v>
      </c>
      <c r="D343" s="15">
        <v>16930</v>
      </c>
      <c r="E343" s="15">
        <v>2849940.2</v>
      </c>
      <c r="F343" s="16">
        <f t="shared" si="79"/>
        <v>2.8734170777602541E-2</v>
      </c>
      <c r="G343" s="16">
        <f t="shared" si="80"/>
        <v>2.7494033412887919E-2</v>
      </c>
      <c r="H343" s="16">
        <f t="shared" si="81"/>
        <v>2.7305825242718518E-2</v>
      </c>
      <c r="I343" s="16">
        <f t="shared" si="82"/>
        <v>2.2139614074304426E-2</v>
      </c>
      <c r="J343" s="16">
        <f t="shared" si="83"/>
        <v>6.5945567032981156E-3</v>
      </c>
      <c r="K343" s="16">
        <f t="shared" si="84"/>
        <v>5.3544193385834937E-3</v>
      </c>
      <c r="L343" s="16">
        <f t="shared" si="85"/>
        <v>5.1662111684140921E-3</v>
      </c>
      <c r="M343" s="15">
        <f t="shared" si="86"/>
        <v>127.68589824517089</v>
      </c>
      <c r="N343" s="15">
        <f t="shared" si="87"/>
        <v>131.81873851806483</v>
      </c>
      <c r="O343" s="15">
        <f t="shared" si="88"/>
        <v>113.62416107382565</v>
      </c>
      <c r="P343" s="15">
        <f t="shared" si="89"/>
        <v>140.18065780145596</v>
      </c>
      <c r="Q343" s="18">
        <f>MAX($M$2:M343)</f>
        <v>128.87261709380113</v>
      </c>
      <c r="R343" s="18">
        <f>MAX($N$2:N343)</f>
        <v>131.81873851806483</v>
      </c>
      <c r="S343" s="18">
        <f>MAX($O$2:O343)</f>
        <v>114.09395973154375</v>
      </c>
      <c r="T343" s="18">
        <f>MAX($P$2:P343)</f>
        <v>140.18065780145596</v>
      </c>
      <c r="U343" s="19">
        <f t="shared" si="75"/>
        <v>-9.2084639498433152E-3</v>
      </c>
      <c r="V343" s="19">
        <f t="shared" si="76"/>
        <v>0</v>
      </c>
      <c r="W343" s="19">
        <f t="shared" si="77"/>
        <v>-4.1176470588233371E-3</v>
      </c>
      <c r="X343" s="19">
        <f t="shared" si="78"/>
        <v>0</v>
      </c>
    </row>
    <row r="344" spans="1:24" x14ac:dyDescent="0.55000000000000004">
      <c r="A344" s="14">
        <v>45662</v>
      </c>
      <c r="B344" s="15">
        <v>20443</v>
      </c>
      <c r="C344" s="15">
        <v>21928</v>
      </c>
      <c r="D344" s="15">
        <v>16850</v>
      </c>
      <c r="E344" s="15">
        <v>2868372.7</v>
      </c>
      <c r="F344" s="16">
        <f t="shared" si="79"/>
        <v>1.0628831322918808E-2</v>
      </c>
      <c r="G344" s="16">
        <f t="shared" si="80"/>
        <v>1.8675090588125887E-2</v>
      </c>
      <c r="H344" s="16">
        <f t="shared" si="81"/>
        <v>-4.7253396337861853E-3</v>
      </c>
      <c r="I344" s="16">
        <f t="shared" si="82"/>
        <v>6.4676795674518672E-3</v>
      </c>
      <c r="J344" s="16">
        <f t="shared" si="83"/>
        <v>4.1611517554669408E-3</v>
      </c>
      <c r="K344" s="16">
        <f t="shared" si="84"/>
        <v>1.2207411020674019E-2</v>
      </c>
      <c r="L344" s="16">
        <f t="shared" si="85"/>
        <v>-1.1193019201238052E-2</v>
      </c>
      <c r="M344" s="15">
        <f t="shared" si="86"/>
        <v>129.04305011993418</v>
      </c>
      <c r="N344" s="15">
        <f t="shared" si="87"/>
        <v>134.28046540110216</v>
      </c>
      <c r="O344" s="15">
        <f t="shared" si="88"/>
        <v>113.08724832214779</v>
      </c>
      <c r="P344" s="15">
        <f t="shared" si="89"/>
        <v>141.0873013776704</v>
      </c>
      <c r="Q344" s="18">
        <f>MAX($M$2:M344)</f>
        <v>129.04305011993418</v>
      </c>
      <c r="R344" s="18">
        <f>MAX($N$2:N344)</f>
        <v>134.28046540110216</v>
      </c>
      <c r="S344" s="18">
        <f>MAX($O$2:O344)</f>
        <v>114.09395973154375</v>
      </c>
      <c r="T344" s="18">
        <f>MAX($P$2:P344)</f>
        <v>141.0873013776704</v>
      </c>
      <c r="U344" s="19">
        <f t="shared" si="75"/>
        <v>0</v>
      </c>
      <c r="V344" s="19">
        <f t="shared" si="76"/>
        <v>0</v>
      </c>
      <c r="W344" s="19">
        <f t="shared" si="77"/>
        <v>-8.8235294117645635E-3</v>
      </c>
      <c r="X344" s="19">
        <f t="shared" si="78"/>
        <v>0</v>
      </c>
    </row>
    <row r="345" spans="1:24" x14ac:dyDescent="0.55000000000000004">
      <c r="A345" s="14">
        <v>45663</v>
      </c>
      <c r="B345" s="15">
        <v>20859</v>
      </c>
      <c r="C345" s="15">
        <v>22135</v>
      </c>
      <c r="D345" s="15">
        <v>16700</v>
      </c>
      <c r="E345" s="15">
        <v>2872257.8</v>
      </c>
      <c r="F345" s="16">
        <f t="shared" si="79"/>
        <v>2.0349263806682005E-2</v>
      </c>
      <c r="G345" s="16">
        <f t="shared" si="80"/>
        <v>9.4399854067859224E-3</v>
      </c>
      <c r="H345" s="16">
        <f t="shared" si="81"/>
        <v>-8.9020771513352859E-3</v>
      </c>
      <c r="I345" s="16">
        <f t="shared" si="82"/>
        <v>1.3544613641036651E-3</v>
      </c>
      <c r="J345" s="16">
        <f t="shared" si="83"/>
        <v>1.899480244257834E-2</v>
      </c>
      <c r="K345" s="16">
        <f t="shared" si="84"/>
        <v>8.0855240426822572E-3</v>
      </c>
      <c r="L345" s="16">
        <f t="shared" si="85"/>
        <v>-1.0256538515438951E-2</v>
      </c>
      <c r="M345" s="15">
        <f t="shared" si="86"/>
        <v>131.6689811892436</v>
      </c>
      <c r="N345" s="15">
        <f t="shared" si="87"/>
        <v>135.54807103490498</v>
      </c>
      <c r="O345" s="15">
        <f t="shared" si="88"/>
        <v>112.08053691275181</v>
      </c>
      <c r="P345" s="15">
        <f t="shared" si="89"/>
        <v>141.27839867635211</v>
      </c>
      <c r="Q345" s="18">
        <f>MAX($M$2:M345)</f>
        <v>131.6689811892436</v>
      </c>
      <c r="R345" s="18">
        <f>MAX($N$2:N345)</f>
        <v>135.54807103490498</v>
      </c>
      <c r="S345" s="18">
        <f>MAX($O$2:O345)</f>
        <v>114.09395973154375</v>
      </c>
      <c r="T345" s="18">
        <f>MAX($P$2:P345)</f>
        <v>141.27839867635211</v>
      </c>
      <c r="U345" s="19">
        <f t="shared" si="75"/>
        <v>0</v>
      </c>
      <c r="V345" s="19">
        <f t="shared" si="76"/>
        <v>0</v>
      </c>
      <c r="W345" s="19">
        <f t="shared" si="77"/>
        <v>-1.7647058823529349E-2</v>
      </c>
      <c r="X345" s="19">
        <f t="shared" si="78"/>
        <v>0</v>
      </c>
    </row>
    <row r="346" spans="1:24" x14ac:dyDescent="0.55000000000000004">
      <c r="A346" s="14">
        <v>45664</v>
      </c>
      <c r="B346" s="15">
        <v>21484</v>
      </c>
      <c r="C346" s="15">
        <v>22606</v>
      </c>
      <c r="D346" s="15">
        <v>17010</v>
      </c>
      <c r="E346" s="15">
        <v>2922163</v>
      </c>
      <c r="F346" s="16">
        <f t="shared" si="79"/>
        <v>2.996308547869031E-2</v>
      </c>
      <c r="G346" s="16">
        <f t="shared" si="80"/>
        <v>2.127851818387172E-2</v>
      </c>
      <c r="H346" s="16">
        <f t="shared" si="81"/>
        <v>1.8562874251496941E-2</v>
      </c>
      <c r="I346" s="16">
        <f t="shared" si="82"/>
        <v>1.7374902768128919E-2</v>
      </c>
      <c r="J346" s="16">
        <f t="shared" si="83"/>
        <v>1.2588182710561391E-2</v>
      </c>
      <c r="K346" s="16">
        <f t="shared" si="84"/>
        <v>3.9036154157428005E-3</v>
      </c>
      <c r="L346" s="16">
        <f t="shared" si="85"/>
        <v>1.1879714833680222E-3</v>
      </c>
      <c r="M346" s="15">
        <f t="shared" si="86"/>
        <v>135.61419012750898</v>
      </c>
      <c r="N346" s="15">
        <f t="shared" si="87"/>
        <v>138.43233312920995</v>
      </c>
      <c r="O346" s="15">
        <f t="shared" si="88"/>
        <v>114.16107382550348</v>
      </c>
      <c r="P346" s="15">
        <f t="shared" si="89"/>
        <v>143.73309711659067</v>
      </c>
      <c r="Q346" s="18">
        <f>MAX($M$2:M346)</f>
        <v>135.61419012750898</v>
      </c>
      <c r="R346" s="18">
        <f>MAX($N$2:N346)</f>
        <v>138.43233312920995</v>
      </c>
      <c r="S346" s="18">
        <f>MAX($O$2:O346)</f>
        <v>114.16107382550348</v>
      </c>
      <c r="T346" s="18">
        <f>MAX($P$2:P346)</f>
        <v>143.73309711659067</v>
      </c>
      <c r="U346" s="19">
        <f t="shared" si="75"/>
        <v>0</v>
      </c>
      <c r="V346" s="19">
        <f t="shared" si="76"/>
        <v>0</v>
      </c>
      <c r="W346" s="19">
        <f t="shared" si="77"/>
        <v>0</v>
      </c>
      <c r="X346" s="19">
        <f t="shared" si="78"/>
        <v>0</v>
      </c>
    </row>
    <row r="347" spans="1:24" x14ac:dyDescent="0.55000000000000004">
      <c r="A347" s="14">
        <v>45665</v>
      </c>
      <c r="B347" s="15">
        <v>22128</v>
      </c>
      <c r="C347" s="15">
        <v>22849</v>
      </c>
      <c r="D347" s="15">
        <v>17130</v>
      </c>
      <c r="E347" s="15">
        <v>2944636.7</v>
      </c>
      <c r="F347" s="16">
        <f t="shared" si="79"/>
        <v>2.9975795941165506E-2</v>
      </c>
      <c r="G347" s="16">
        <f t="shared" si="80"/>
        <v>1.0749358577368806E-2</v>
      </c>
      <c r="H347" s="16">
        <f t="shared" si="81"/>
        <v>7.0546737213403876E-3</v>
      </c>
      <c r="I347" s="16">
        <f t="shared" si="82"/>
        <v>7.6907756343502776E-3</v>
      </c>
      <c r="J347" s="16">
        <f t="shared" si="83"/>
        <v>2.2285020306815229E-2</v>
      </c>
      <c r="K347" s="16">
        <f t="shared" si="84"/>
        <v>3.0585829430185285E-3</v>
      </c>
      <c r="L347" s="16">
        <f t="shared" si="85"/>
        <v>-6.3610191300988994E-4</v>
      </c>
      <c r="M347" s="15">
        <f t="shared" si="86"/>
        <v>139.67933341749762</v>
      </c>
      <c r="N347" s="15">
        <f t="shared" si="87"/>
        <v>139.92039191671759</v>
      </c>
      <c r="O347" s="15">
        <f t="shared" si="88"/>
        <v>114.96644295302026</v>
      </c>
      <c r="P347" s="15">
        <f t="shared" si="89"/>
        <v>144.83851611774466</v>
      </c>
      <c r="Q347" s="18">
        <f>MAX($M$2:M347)</f>
        <v>139.67933341749762</v>
      </c>
      <c r="R347" s="18">
        <f>MAX($N$2:N347)</f>
        <v>139.92039191671759</v>
      </c>
      <c r="S347" s="18">
        <f>MAX($O$2:O347)</f>
        <v>114.96644295302026</v>
      </c>
      <c r="T347" s="18">
        <f>MAX($P$2:P347)</f>
        <v>144.83851611774466</v>
      </c>
      <c r="U347" s="19">
        <f t="shared" si="75"/>
        <v>0</v>
      </c>
      <c r="V347" s="19">
        <f t="shared" si="76"/>
        <v>0</v>
      </c>
      <c r="W347" s="19">
        <f t="shared" si="77"/>
        <v>0</v>
      </c>
      <c r="X347" s="19">
        <f t="shared" si="78"/>
        <v>0</v>
      </c>
    </row>
    <row r="348" spans="1:24" x14ac:dyDescent="0.55000000000000004">
      <c r="A348" s="14">
        <v>45668</v>
      </c>
      <c r="B348" s="15">
        <v>22302</v>
      </c>
      <c r="C348" s="15">
        <v>22991</v>
      </c>
      <c r="D348" s="15">
        <v>16810</v>
      </c>
      <c r="E348" s="15">
        <v>2910999</v>
      </c>
      <c r="F348" s="16">
        <f t="shared" si="79"/>
        <v>7.8633405639914056E-3</v>
      </c>
      <c r="G348" s="16">
        <f t="shared" si="80"/>
        <v>6.2147139918595773E-3</v>
      </c>
      <c r="H348" s="16">
        <f t="shared" si="81"/>
        <v>-1.8680677174547577E-2</v>
      </c>
      <c r="I348" s="16">
        <f t="shared" si="82"/>
        <v>-1.1423378646337023E-2</v>
      </c>
      <c r="J348" s="16">
        <f t="shared" si="83"/>
        <v>1.9286719210328429E-2</v>
      </c>
      <c r="K348" s="16">
        <f t="shared" si="84"/>
        <v>1.7638092638196601E-2</v>
      </c>
      <c r="L348" s="16">
        <f t="shared" si="85"/>
        <v>-7.257298528210554E-3</v>
      </c>
      <c r="M348" s="15">
        <f t="shared" si="86"/>
        <v>140.7776795859107</v>
      </c>
      <c r="N348" s="15">
        <f t="shared" si="87"/>
        <v>140.7899571341089</v>
      </c>
      <c r="O348" s="15">
        <f t="shared" si="88"/>
        <v>112.81879194630885</v>
      </c>
      <c r="P348" s="15">
        <f t="shared" si="89"/>
        <v>143.18397090555808</v>
      </c>
      <c r="Q348" s="18">
        <f>MAX($M$2:M348)</f>
        <v>140.7776795859107</v>
      </c>
      <c r="R348" s="18">
        <f>MAX($N$2:N348)</f>
        <v>140.7899571341089</v>
      </c>
      <c r="S348" s="18">
        <f>MAX($O$2:O348)</f>
        <v>114.96644295302026</v>
      </c>
      <c r="T348" s="18">
        <f>MAX($P$2:P348)</f>
        <v>144.83851611774466</v>
      </c>
      <c r="U348" s="19">
        <f t="shared" si="75"/>
        <v>0</v>
      </c>
      <c r="V348" s="19">
        <f t="shared" si="76"/>
        <v>0</v>
      </c>
      <c r="W348" s="19">
        <f t="shared" si="77"/>
        <v>-1.8680677174547577E-2</v>
      </c>
      <c r="X348" s="19">
        <f t="shared" si="78"/>
        <v>-1.1423378646336912E-2</v>
      </c>
    </row>
    <row r="349" spans="1:24" x14ac:dyDescent="0.55000000000000004">
      <c r="A349" s="14">
        <v>45669</v>
      </c>
      <c r="B349" s="15">
        <v>21633</v>
      </c>
      <c r="C349" s="15">
        <v>22302</v>
      </c>
      <c r="D349" s="15">
        <v>16570</v>
      </c>
      <c r="E349" s="15">
        <v>2857309.2</v>
      </c>
      <c r="F349" s="16">
        <f t="shared" si="79"/>
        <v>-2.9997309658326587E-2</v>
      </c>
      <c r="G349" s="16">
        <f t="shared" si="80"/>
        <v>-2.9968248445043755E-2</v>
      </c>
      <c r="H349" s="16">
        <f t="shared" si="81"/>
        <v>-1.4277215942891108E-2</v>
      </c>
      <c r="I349" s="16">
        <f t="shared" si="82"/>
        <v>-1.8443771365088013E-2</v>
      </c>
      <c r="J349" s="16">
        <f t="shared" si="83"/>
        <v>-1.1553538293238574E-2</v>
      </c>
      <c r="K349" s="16">
        <f t="shared" si="84"/>
        <v>-1.1524477079955742E-2</v>
      </c>
      <c r="L349" s="16">
        <f t="shared" si="85"/>
        <v>4.1665554221969048E-3</v>
      </c>
      <c r="M349" s="15">
        <f t="shared" si="86"/>
        <v>136.55472793839147</v>
      </c>
      <c r="N349" s="15">
        <f t="shared" si="87"/>
        <v>136.57072872014686</v>
      </c>
      <c r="O349" s="15">
        <f t="shared" si="88"/>
        <v>111.2080536912753</v>
      </c>
      <c r="P349" s="15">
        <f t="shared" si="89"/>
        <v>140.54311848303055</v>
      </c>
      <c r="Q349" s="18">
        <f>MAX($M$2:M349)</f>
        <v>140.7776795859107</v>
      </c>
      <c r="R349" s="18">
        <f>MAX($N$2:N349)</f>
        <v>140.7899571341089</v>
      </c>
      <c r="S349" s="18">
        <f>MAX($O$2:O349)</f>
        <v>114.96644295302026</v>
      </c>
      <c r="T349" s="18">
        <f>MAX($P$2:P349)</f>
        <v>144.83851611774466</v>
      </c>
      <c r="U349" s="19">
        <f t="shared" si="75"/>
        <v>-2.9997309658326587E-2</v>
      </c>
      <c r="V349" s="19">
        <f t="shared" si="76"/>
        <v>-2.9968248445043755E-2</v>
      </c>
      <c r="W349" s="19">
        <f t="shared" si="77"/>
        <v>-3.2691185055458205E-2</v>
      </c>
      <c r="X349" s="19">
        <f t="shared" si="78"/>
        <v>-2.9656459827455128E-2</v>
      </c>
    </row>
    <row r="350" spans="1:24" x14ac:dyDescent="0.55000000000000004">
      <c r="A350" s="14">
        <v>45670</v>
      </c>
      <c r="B350" s="15">
        <v>21139</v>
      </c>
      <c r="C350" s="15">
        <v>22207</v>
      </c>
      <c r="D350" s="15">
        <v>16680</v>
      </c>
      <c r="E350" s="15">
        <v>2866653.9</v>
      </c>
      <c r="F350" s="16">
        <f t="shared" si="79"/>
        <v>-2.283548282716219E-2</v>
      </c>
      <c r="G350" s="16">
        <f t="shared" si="80"/>
        <v>-4.2597076495382025E-3</v>
      </c>
      <c r="H350" s="16">
        <f t="shared" si="81"/>
        <v>6.638503319251754E-3</v>
      </c>
      <c r="I350" s="16">
        <f t="shared" si="82"/>
        <v>3.2704545941333318E-3</v>
      </c>
      <c r="J350" s="16">
        <f t="shared" si="83"/>
        <v>-2.6105937421295522E-2</v>
      </c>
      <c r="K350" s="16">
        <f t="shared" si="84"/>
        <v>-7.5301622436715343E-3</v>
      </c>
      <c r="L350" s="16">
        <f t="shared" si="85"/>
        <v>3.3680487251184221E-3</v>
      </c>
      <c r="M350" s="15">
        <f t="shared" si="86"/>
        <v>133.43643479358653</v>
      </c>
      <c r="N350" s="15">
        <f t="shared" si="87"/>
        <v>135.98897734231466</v>
      </c>
      <c r="O350" s="15">
        <f t="shared" si="88"/>
        <v>111.94630872483235</v>
      </c>
      <c r="P350" s="15">
        <f t="shared" si="89"/>
        <v>141.00275837054721</v>
      </c>
      <c r="Q350" s="18">
        <f>MAX($M$2:M350)</f>
        <v>140.7776795859107</v>
      </c>
      <c r="R350" s="18">
        <f>MAX($N$2:N350)</f>
        <v>140.7899571341089</v>
      </c>
      <c r="S350" s="18">
        <f>MAX($O$2:O350)</f>
        <v>114.96644295302026</v>
      </c>
      <c r="T350" s="18">
        <f>MAX($P$2:P350)</f>
        <v>144.83851611774466</v>
      </c>
      <c r="U350" s="19">
        <f t="shared" si="75"/>
        <v>-5.2147789435924907E-2</v>
      </c>
      <c r="V350" s="19">
        <f t="shared" si="76"/>
        <v>-3.4100300117437365E-2</v>
      </c>
      <c r="W350" s="19">
        <f t="shared" si="77"/>
        <v>-2.6269702276707441E-2</v>
      </c>
      <c r="X350" s="19">
        <f t="shared" si="78"/>
        <v>-2.6482995338610205E-2</v>
      </c>
    </row>
    <row r="351" spans="1:24" x14ac:dyDescent="0.55000000000000004">
      <c r="A351" s="14">
        <v>45672</v>
      </c>
      <c r="B351" s="15">
        <v>21000</v>
      </c>
      <c r="C351" s="15">
        <v>22150</v>
      </c>
      <c r="D351" s="15">
        <v>17030</v>
      </c>
      <c r="E351" s="15">
        <v>2866222.3</v>
      </c>
      <c r="F351" s="16">
        <f t="shared" si="79"/>
        <v>-6.5755239131463084E-3</v>
      </c>
      <c r="G351" s="16">
        <f t="shared" si="80"/>
        <v>-2.5667582293871227E-3</v>
      </c>
      <c r="H351" s="16">
        <f t="shared" si="81"/>
        <v>2.0983213429256686E-2</v>
      </c>
      <c r="I351" s="16">
        <f t="shared" si="82"/>
        <v>-1.5055881004677474E-4</v>
      </c>
      <c r="J351" s="16">
        <f t="shared" si="83"/>
        <v>-6.4249651030995336E-3</v>
      </c>
      <c r="K351" s="16">
        <f t="shared" si="84"/>
        <v>-2.416199419340348E-3</v>
      </c>
      <c r="L351" s="16">
        <f t="shared" si="85"/>
        <v>2.1133772239303461E-2</v>
      </c>
      <c r="M351" s="15">
        <f t="shared" si="86"/>
        <v>132.55902032571632</v>
      </c>
      <c r="N351" s="15">
        <f t="shared" si="87"/>
        <v>135.63992651561534</v>
      </c>
      <c r="O351" s="15">
        <f t="shared" si="88"/>
        <v>114.29530201342297</v>
      </c>
      <c r="P351" s="15">
        <f t="shared" si="89"/>
        <v>140.98152916303363</v>
      </c>
      <c r="Q351" s="18">
        <f>MAX($M$2:M351)</f>
        <v>140.7776795859107</v>
      </c>
      <c r="R351" s="18">
        <f>MAX($N$2:N351)</f>
        <v>140.7899571341089</v>
      </c>
      <c r="S351" s="18">
        <f>MAX($O$2:O351)</f>
        <v>114.96644295302026</v>
      </c>
      <c r="T351" s="18">
        <f>MAX($P$2:P351)</f>
        <v>144.83851611774466</v>
      </c>
      <c r="U351" s="19">
        <f t="shared" si="75"/>
        <v>-5.8380414312617535E-2</v>
      </c>
      <c r="V351" s="19">
        <f t="shared" si="76"/>
        <v>-3.657953112087331E-2</v>
      </c>
      <c r="W351" s="19">
        <f t="shared" si="77"/>
        <v>-5.8377116170459376E-3</v>
      </c>
      <c r="X351" s="19">
        <f t="shared" si="78"/>
        <v>-2.662956690039231E-2</v>
      </c>
    </row>
    <row r="352" spans="1:24" x14ac:dyDescent="0.55000000000000004">
      <c r="A352" s="14">
        <v>45675</v>
      </c>
      <c r="B352" s="15">
        <v>20439</v>
      </c>
      <c r="C352" s="15">
        <v>21690</v>
      </c>
      <c r="D352" s="15">
        <v>16520</v>
      </c>
      <c r="E352" s="15">
        <v>2815641.2</v>
      </c>
      <c r="F352" s="16">
        <f t="shared" si="79"/>
        <v>-2.671428571428569E-2</v>
      </c>
      <c r="G352" s="16">
        <f t="shared" si="80"/>
        <v>-2.0767494356659144E-2</v>
      </c>
      <c r="H352" s="16">
        <f t="shared" si="81"/>
        <v>-2.9947152084556672E-2</v>
      </c>
      <c r="I352" s="16">
        <f t="shared" si="82"/>
        <v>-1.7647305304965277E-2</v>
      </c>
      <c r="J352" s="16">
        <f t="shared" si="83"/>
        <v>-9.0669804093204132E-3</v>
      </c>
      <c r="K352" s="16">
        <f t="shared" si="84"/>
        <v>-3.1201890516938668E-3</v>
      </c>
      <c r="L352" s="16">
        <f t="shared" si="85"/>
        <v>-1.2299846779591395E-2</v>
      </c>
      <c r="M352" s="15">
        <f t="shared" si="86"/>
        <v>129.01780078272932</v>
      </c>
      <c r="N352" s="15">
        <f t="shared" si="87"/>
        <v>132.82302510716465</v>
      </c>
      <c r="O352" s="15">
        <f t="shared" si="88"/>
        <v>110.87248322147666</v>
      </c>
      <c r="P352" s="15">
        <f t="shared" si="89"/>
        <v>138.49358507553271</v>
      </c>
      <c r="Q352" s="18">
        <f>MAX($M$2:M352)</f>
        <v>140.7776795859107</v>
      </c>
      <c r="R352" s="18">
        <f>MAX($N$2:N352)</f>
        <v>140.7899571341089</v>
      </c>
      <c r="S352" s="18">
        <f>MAX($O$2:O352)</f>
        <v>114.96644295302026</v>
      </c>
      <c r="T352" s="18">
        <f>MAX($P$2:P352)</f>
        <v>144.83851611774466</v>
      </c>
      <c r="U352" s="19">
        <f t="shared" si="75"/>
        <v>-8.3535108958837645E-2</v>
      </c>
      <c r="V352" s="19">
        <f t="shared" si="76"/>
        <v>-5.6587360271410425E-2</v>
      </c>
      <c r="W352" s="19">
        <f t="shared" si="77"/>
        <v>-3.5610040863981118E-2</v>
      </c>
      <c r="X352" s="19">
        <f t="shared" si="78"/>
        <v>-4.3806932108127361E-2</v>
      </c>
    </row>
    <row r="353" spans="1:24" x14ac:dyDescent="0.55000000000000004">
      <c r="A353" s="14">
        <v>45676</v>
      </c>
      <c r="B353" s="15">
        <v>20339</v>
      </c>
      <c r="C353" s="15">
        <v>22011</v>
      </c>
      <c r="D353" s="15">
        <v>16480</v>
      </c>
      <c r="E353" s="15">
        <v>2800954.3</v>
      </c>
      <c r="F353" s="16">
        <f t="shared" si="79"/>
        <v>-4.8926072704144064E-3</v>
      </c>
      <c r="G353" s="16">
        <f t="shared" si="80"/>
        <v>1.4799446749654166E-2</v>
      </c>
      <c r="H353" s="16">
        <f t="shared" si="81"/>
        <v>-2.421307506053294E-3</v>
      </c>
      <c r="I353" s="16">
        <f t="shared" si="82"/>
        <v>-5.2161830846915169E-3</v>
      </c>
      <c r="J353" s="16">
        <f t="shared" si="83"/>
        <v>3.2357581427711057E-4</v>
      </c>
      <c r="K353" s="16">
        <f t="shared" si="84"/>
        <v>2.0015629834345683E-2</v>
      </c>
      <c r="L353" s="16">
        <f t="shared" si="85"/>
        <v>2.7948755786382229E-3</v>
      </c>
      <c r="M353" s="15">
        <f t="shared" si="86"/>
        <v>128.38656735260687</v>
      </c>
      <c r="N353" s="15">
        <f t="shared" si="87"/>
        <v>134.78873239436612</v>
      </c>
      <c r="O353" s="15">
        <f t="shared" si="88"/>
        <v>110.60402684563773</v>
      </c>
      <c r="P353" s="15">
        <f t="shared" si="89"/>
        <v>137.77117717972342</v>
      </c>
      <c r="Q353" s="18">
        <f>MAX($M$2:M353)</f>
        <v>140.7776795859107</v>
      </c>
      <c r="R353" s="18">
        <f>MAX($N$2:N353)</f>
        <v>140.7899571341089</v>
      </c>
      <c r="S353" s="18">
        <f>MAX($O$2:O353)</f>
        <v>114.96644295302026</v>
      </c>
      <c r="T353" s="18">
        <f>MAX($P$2:P353)</f>
        <v>144.83851611774466</v>
      </c>
      <c r="U353" s="19">
        <f t="shared" si="75"/>
        <v>-8.8019011747825115E-2</v>
      </c>
      <c r="V353" s="19">
        <f t="shared" si="76"/>
        <v>-4.2625375146796429E-2</v>
      </c>
      <c r="W353" s="19">
        <f t="shared" si="77"/>
        <v>-3.7945125510799538E-2</v>
      </c>
      <c r="X353" s="19">
        <f t="shared" si="78"/>
        <v>-4.8794610214564327E-2</v>
      </c>
    </row>
    <row r="354" spans="1:24" x14ac:dyDescent="0.55000000000000004">
      <c r="A354" s="14">
        <v>45677</v>
      </c>
      <c r="B354" s="15">
        <v>20053</v>
      </c>
      <c r="C354" s="15">
        <v>21664</v>
      </c>
      <c r="D354" s="15">
        <v>16240</v>
      </c>
      <c r="E354" s="15">
        <v>2758911.1</v>
      </c>
      <c r="F354" s="16">
        <f t="shared" si="79"/>
        <v>-1.4061654948620883E-2</v>
      </c>
      <c r="G354" s="16">
        <f t="shared" si="80"/>
        <v>-1.5764844850302162E-2</v>
      </c>
      <c r="H354" s="16">
        <f t="shared" si="81"/>
        <v>-1.4563106796116498E-2</v>
      </c>
      <c r="I354" s="16">
        <f t="shared" si="82"/>
        <v>-1.5010312735198705E-2</v>
      </c>
      <c r="J354" s="16">
        <f t="shared" si="83"/>
        <v>9.4865778657782229E-4</v>
      </c>
      <c r="K354" s="16">
        <f t="shared" si="84"/>
        <v>-7.5453211510345675E-4</v>
      </c>
      <c r="L354" s="16">
        <f t="shared" si="85"/>
        <v>4.4720593908220696E-4</v>
      </c>
      <c r="M354" s="15">
        <f t="shared" si="86"/>
        <v>126.58123974245665</v>
      </c>
      <c r="N354" s="15">
        <f t="shared" si="87"/>
        <v>132.66380894060003</v>
      </c>
      <c r="O354" s="15">
        <f t="shared" si="88"/>
        <v>108.99328859060418</v>
      </c>
      <c r="P354" s="15">
        <f t="shared" si="89"/>
        <v>135.70318872435931</v>
      </c>
      <c r="Q354" s="18">
        <f>MAX($M$2:M354)</f>
        <v>140.7776795859107</v>
      </c>
      <c r="R354" s="18">
        <f>MAX($N$2:N354)</f>
        <v>140.7899571341089</v>
      </c>
      <c r="S354" s="18">
        <f>MAX($O$2:O354)</f>
        <v>114.96644295302026</v>
      </c>
      <c r="T354" s="18">
        <f>MAX($P$2:P354)</f>
        <v>144.83851611774466</v>
      </c>
      <c r="U354" s="19">
        <f t="shared" si="75"/>
        <v>-0.10084297372432938</v>
      </c>
      <c r="V354" s="19">
        <f t="shared" si="76"/>
        <v>-5.7718237571223519E-2</v>
      </c>
      <c r="W354" s="19">
        <f t="shared" si="77"/>
        <v>-5.1955633391710165E-2</v>
      </c>
      <c r="X354" s="19">
        <f t="shared" si="78"/>
        <v>-6.3072500590650282E-2</v>
      </c>
    </row>
    <row r="355" spans="1:24" x14ac:dyDescent="0.55000000000000004">
      <c r="A355" s="14">
        <v>45678</v>
      </c>
      <c r="B355" s="15">
        <v>20074</v>
      </c>
      <c r="C355" s="15">
        <v>21528</v>
      </c>
      <c r="D355" s="15">
        <v>16500</v>
      </c>
      <c r="E355" s="15">
        <v>2761005.8</v>
      </c>
      <c r="F355" s="16">
        <f t="shared" si="79"/>
        <v>1.0472248541364415E-3</v>
      </c>
      <c r="G355" s="16">
        <f t="shared" si="80"/>
        <v>-6.2776957163959146E-3</v>
      </c>
      <c r="H355" s="16">
        <f t="shared" si="81"/>
        <v>1.6009852216748666E-2</v>
      </c>
      <c r="I355" s="16">
        <f t="shared" si="82"/>
        <v>7.5924882102929026E-4</v>
      </c>
      <c r="J355" s="16">
        <f t="shared" si="83"/>
        <v>2.8797603310715125E-4</v>
      </c>
      <c r="K355" s="16">
        <f t="shared" si="84"/>
        <v>-7.0369445374252049E-3</v>
      </c>
      <c r="L355" s="16">
        <f t="shared" si="85"/>
        <v>1.5250603395719375E-2</v>
      </c>
      <c r="M355" s="15">
        <f t="shared" si="86"/>
        <v>126.71379876278235</v>
      </c>
      <c r="N355" s="15">
        <f t="shared" si="87"/>
        <v>131.83098591549287</v>
      </c>
      <c r="O355" s="15">
        <f t="shared" si="88"/>
        <v>110.73825503355719</v>
      </c>
      <c r="P355" s="15">
        <f t="shared" si="89"/>
        <v>135.80622121040818</v>
      </c>
      <c r="Q355" s="18">
        <f>MAX($M$2:M355)</f>
        <v>140.7776795859107</v>
      </c>
      <c r="R355" s="18">
        <f>MAX($N$2:N355)</f>
        <v>140.7899571341089</v>
      </c>
      <c r="S355" s="18">
        <f>MAX($O$2:O355)</f>
        <v>114.96644295302026</v>
      </c>
      <c r="T355" s="18">
        <f>MAX($P$2:P355)</f>
        <v>144.83851611774466</v>
      </c>
      <c r="U355" s="19">
        <f t="shared" si="75"/>
        <v>-9.9901354138642096E-2</v>
      </c>
      <c r="V355" s="19">
        <f t="shared" si="76"/>
        <v>-6.3633595754860495E-2</v>
      </c>
      <c r="W355" s="19">
        <f t="shared" si="77"/>
        <v>-3.6777583187390328E-2</v>
      </c>
      <c r="X355" s="19">
        <f t="shared" si="78"/>
        <v>-6.2361139491333817E-2</v>
      </c>
    </row>
    <row r="356" spans="1:24" x14ac:dyDescent="0.55000000000000004">
      <c r="A356" s="14">
        <v>45679</v>
      </c>
      <c r="B356" s="15">
        <v>20665</v>
      </c>
      <c r="C356" s="15">
        <v>22173</v>
      </c>
      <c r="D356" s="15">
        <v>16800</v>
      </c>
      <c r="E356" s="15">
        <v>2814327.3</v>
      </c>
      <c r="F356" s="16">
        <f t="shared" si="79"/>
        <v>2.9441068048221553E-2</v>
      </c>
      <c r="G356" s="16">
        <f t="shared" si="80"/>
        <v>2.996098104793754E-2</v>
      </c>
      <c r="H356" s="16">
        <f t="shared" si="81"/>
        <v>1.8181818181818077E-2</v>
      </c>
      <c r="I356" s="16">
        <f t="shared" si="82"/>
        <v>1.9312346247153833E-2</v>
      </c>
      <c r="J356" s="16">
        <f t="shared" si="83"/>
        <v>1.0128721801067719E-2</v>
      </c>
      <c r="K356" s="16">
        <f t="shared" si="84"/>
        <v>1.0648634800783707E-2</v>
      </c>
      <c r="L356" s="16">
        <f t="shared" si="85"/>
        <v>-1.1305280653357563E-3</v>
      </c>
      <c r="M356" s="15">
        <f t="shared" si="86"/>
        <v>130.44438833480606</v>
      </c>
      <c r="N356" s="15">
        <f t="shared" si="87"/>
        <v>135.78077158603787</v>
      </c>
      <c r="O356" s="15">
        <f t="shared" si="88"/>
        <v>112.75167785234913</v>
      </c>
      <c r="P356" s="15">
        <f t="shared" si="89"/>
        <v>138.42895797694115</v>
      </c>
      <c r="Q356" s="18">
        <f>MAX($M$2:M356)</f>
        <v>140.7776795859107</v>
      </c>
      <c r="R356" s="18">
        <f>MAX($N$2:N356)</f>
        <v>140.7899571341089</v>
      </c>
      <c r="S356" s="18">
        <f>MAX($O$2:O356)</f>
        <v>114.96644295302026</v>
      </c>
      <c r="T356" s="18">
        <f>MAX($P$2:P356)</f>
        <v>144.83851611774466</v>
      </c>
      <c r="U356" s="19">
        <f t="shared" si="75"/>
        <v>-7.3401488655725933E-2</v>
      </c>
      <c r="V356" s="19">
        <f t="shared" si="76"/>
        <v>-3.5579139663346471E-2</v>
      </c>
      <c r="W356" s="19">
        <f t="shared" si="77"/>
        <v>-1.9264448336252071E-2</v>
      </c>
      <c r="X356" s="19">
        <f t="shared" si="78"/>
        <v>-4.4253133162403757E-2</v>
      </c>
    </row>
    <row r="357" spans="1:24" x14ac:dyDescent="0.55000000000000004">
      <c r="A357" s="14">
        <v>45682</v>
      </c>
      <c r="B357" s="15">
        <v>20581</v>
      </c>
      <c r="C357" s="15">
        <v>22299</v>
      </c>
      <c r="D357" s="15">
        <v>16920</v>
      </c>
      <c r="E357" s="15">
        <v>2840307.8</v>
      </c>
      <c r="F357" s="16">
        <f t="shared" si="79"/>
        <v>-4.064843939027396E-3</v>
      </c>
      <c r="G357" s="16">
        <f t="shared" si="80"/>
        <v>5.682586930050082E-3</v>
      </c>
      <c r="H357" s="16">
        <f t="shared" si="81"/>
        <v>7.1428571428571175E-3</v>
      </c>
      <c r="I357" s="16">
        <f t="shared" si="82"/>
        <v>9.2315133353537693E-3</v>
      </c>
      <c r="J357" s="16">
        <f t="shared" si="83"/>
        <v>-1.3296357274381165E-2</v>
      </c>
      <c r="K357" s="16">
        <f t="shared" si="84"/>
        <v>-3.5489264053036873E-3</v>
      </c>
      <c r="L357" s="16">
        <f t="shared" si="85"/>
        <v>-2.0886561924966518E-3</v>
      </c>
      <c r="M357" s="15">
        <f t="shared" si="86"/>
        <v>129.9141522535032</v>
      </c>
      <c r="N357" s="15">
        <f t="shared" si="87"/>
        <v>136.5523576240048</v>
      </c>
      <c r="O357" s="15">
        <f t="shared" si="88"/>
        <v>113.55704697986592</v>
      </c>
      <c r="P357" s="15">
        <f t="shared" si="89"/>
        <v>139.70686674850441</v>
      </c>
      <c r="Q357" s="18">
        <f>MAX($M$2:M357)</f>
        <v>140.7776795859107</v>
      </c>
      <c r="R357" s="18">
        <f>MAX($N$2:N357)</f>
        <v>140.7899571341089</v>
      </c>
      <c r="S357" s="18">
        <f>MAX($O$2:O357)</f>
        <v>114.96644295302026</v>
      </c>
      <c r="T357" s="18">
        <f>MAX($P$2:P357)</f>
        <v>144.83851611774466</v>
      </c>
      <c r="U357" s="19">
        <f t="shared" si="75"/>
        <v>-7.716796699847539E-2</v>
      </c>
      <c r="V357" s="19">
        <f t="shared" si="76"/>
        <v>-3.0098734287329898E-2</v>
      </c>
      <c r="W357" s="19">
        <f t="shared" si="77"/>
        <v>-1.2259194395796702E-2</v>
      </c>
      <c r="X357" s="19">
        <f t="shared" si="78"/>
        <v>-3.5430143215969823E-2</v>
      </c>
    </row>
    <row r="358" spans="1:24" x14ac:dyDescent="0.55000000000000004">
      <c r="A358" s="14">
        <v>45683</v>
      </c>
      <c r="B358" s="15">
        <v>20370</v>
      </c>
      <c r="C358" s="15">
        <v>21973</v>
      </c>
      <c r="D358" s="15">
        <v>16860</v>
      </c>
      <c r="E358" s="15">
        <v>2821066.4</v>
      </c>
      <c r="F358" s="16">
        <f t="shared" si="79"/>
        <v>-1.0252174335552255E-2</v>
      </c>
      <c r="G358" s="16">
        <f t="shared" si="80"/>
        <v>-1.4619489663213581E-2</v>
      </c>
      <c r="H358" s="16">
        <f t="shared" si="81"/>
        <v>-3.5460992907800915E-3</v>
      </c>
      <c r="I358" s="16">
        <f t="shared" si="82"/>
        <v>-6.7744066329712416E-3</v>
      </c>
      <c r="J358" s="16">
        <f t="shared" si="83"/>
        <v>-3.4777677025810139E-3</v>
      </c>
      <c r="K358" s="16">
        <f t="shared" si="84"/>
        <v>-7.8450830302423391E-3</v>
      </c>
      <c r="L358" s="16">
        <f t="shared" si="85"/>
        <v>3.2283073421911501E-3</v>
      </c>
      <c r="M358" s="15">
        <f t="shared" si="86"/>
        <v>128.58224971594481</v>
      </c>
      <c r="N358" s="15">
        <f t="shared" si="87"/>
        <v>134.55603184323323</v>
      </c>
      <c r="O358" s="15">
        <f t="shared" si="88"/>
        <v>113.15436241610753</v>
      </c>
      <c r="P358" s="15">
        <f t="shared" si="89"/>
        <v>138.76043562373172</v>
      </c>
      <c r="Q358" s="18">
        <f>MAX($M$2:M358)</f>
        <v>140.7776795859107</v>
      </c>
      <c r="R358" s="18">
        <f>MAX($N$2:N358)</f>
        <v>140.7899571341089</v>
      </c>
      <c r="S358" s="18">
        <f>MAX($O$2:O358)</f>
        <v>114.96644295302026</v>
      </c>
      <c r="T358" s="18">
        <f>MAX($P$2:P358)</f>
        <v>144.83851611774466</v>
      </c>
      <c r="U358" s="19">
        <f t="shared" si="75"/>
        <v>-8.6629001883239076E-2</v>
      </c>
      <c r="V358" s="19">
        <f t="shared" si="76"/>
        <v>-4.4278195815753874E-2</v>
      </c>
      <c r="W358" s="19">
        <f t="shared" si="77"/>
        <v>-1.5761821366024331E-2</v>
      </c>
      <c r="X358" s="19">
        <f t="shared" si="78"/>
        <v>-4.196453165173164E-2</v>
      </c>
    </row>
    <row r="359" spans="1:24" x14ac:dyDescent="0.55000000000000004">
      <c r="A359" s="14">
        <v>45684</v>
      </c>
      <c r="B359" s="15">
        <v>20131</v>
      </c>
      <c r="C359" s="15">
        <v>21897</v>
      </c>
      <c r="D359" s="15">
        <v>16620</v>
      </c>
      <c r="E359" s="15">
        <v>2807605.9</v>
      </c>
      <c r="F359" s="16">
        <f t="shared" si="79"/>
        <v>-1.1732940598919939E-2</v>
      </c>
      <c r="G359" s="16">
        <f t="shared" si="80"/>
        <v>-3.4587903335911996E-3</v>
      </c>
      <c r="H359" s="16">
        <f t="shared" si="81"/>
        <v>-1.4234875444839812E-2</v>
      </c>
      <c r="I359" s="16">
        <f t="shared" si="82"/>
        <v>-4.7714226081314592E-3</v>
      </c>
      <c r="J359" s="16">
        <f t="shared" si="83"/>
        <v>-6.9615179907884794E-3</v>
      </c>
      <c r="K359" s="16">
        <f t="shared" si="84"/>
        <v>1.3126322745402597E-3</v>
      </c>
      <c r="L359" s="16">
        <f t="shared" si="85"/>
        <v>-9.4634528367083526E-3</v>
      </c>
      <c r="M359" s="15">
        <f t="shared" si="86"/>
        <v>127.07360181795214</v>
      </c>
      <c r="N359" s="15">
        <f t="shared" si="87"/>
        <v>134.09063074096747</v>
      </c>
      <c r="O359" s="15">
        <f t="shared" si="88"/>
        <v>111.54362416107398</v>
      </c>
      <c r="P359" s="15">
        <f t="shared" si="89"/>
        <v>138.09835094408248</v>
      </c>
      <c r="Q359" s="18">
        <f>MAX($M$2:M359)</f>
        <v>140.7776795859107</v>
      </c>
      <c r="R359" s="18">
        <f>MAX($N$2:N359)</f>
        <v>140.7899571341089</v>
      </c>
      <c r="S359" s="18">
        <f>MAX($O$2:O359)</f>
        <v>114.96644295302026</v>
      </c>
      <c r="T359" s="18">
        <f>MAX($P$2:P359)</f>
        <v>144.83851611774466</v>
      </c>
      <c r="U359" s="19">
        <f t="shared" si="75"/>
        <v>-9.7345529548919285E-2</v>
      </c>
      <c r="V359" s="19">
        <f t="shared" si="76"/>
        <v>-4.7583837153668651E-2</v>
      </c>
      <c r="W359" s="19">
        <f t="shared" si="77"/>
        <v>-2.9772329246934959E-2</v>
      </c>
      <c r="X359" s="19">
        <f t="shared" si="78"/>
        <v>-4.6535723744800306E-2</v>
      </c>
    </row>
    <row r="360" spans="1:24" x14ac:dyDescent="0.55000000000000004">
      <c r="A360" s="14">
        <v>45686</v>
      </c>
      <c r="B360" s="15">
        <v>20162</v>
      </c>
      <c r="C360" s="15">
        <v>21791</v>
      </c>
      <c r="D360" s="15">
        <v>16660</v>
      </c>
      <c r="E360" s="15">
        <v>2801435.1</v>
      </c>
      <c r="F360" s="16">
        <f t="shared" si="79"/>
        <v>1.539913566141804E-3</v>
      </c>
      <c r="G360" s="16">
        <f t="shared" si="80"/>
        <v>-4.8408457779604008E-3</v>
      </c>
      <c r="H360" s="16">
        <f t="shared" si="81"/>
        <v>2.4067388688326918E-3</v>
      </c>
      <c r="I360" s="16">
        <f t="shared" si="82"/>
        <v>-2.1978868188016198E-3</v>
      </c>
      <c r="J360" s="16">
        <f t="shared" si="83"/>
        <v>3.7378003849434238E-3</v>
      </c>
      <c r="K360" s="16">
        <f t="shared" si="84"/>
        <v>-2.642958959158781E-3</v>
      </c>
      <c r="L360" s="16">
        <f t="shared" si="85"/>
        <v>4.6046256876343117E-3</v>
      </c>
      <c r="M360" s="15">
        <f t="shared" si="86"/>
        <v>127.2692841812901</v>
      </c>
      <c r="N360" s="15">
        <f t="shared" si="87"/>
        <v>133.44151867728101</v>
      </c>
      <c r="O360" s="15">
        <f t="shared" si="88"/>
        <v>111.8120805369129</v>
      </c>
      <c r="P360" s="15">
        <f t="shared" si="89"/>
        <v>137.79482639884424</v>
      </c>
      <c r="Q360" s="18">
        <f>MAX($M$2:M360)</f>
        <v>140.7776795859107</v>
      </c>
      <c r="R360" s="18">
        <f>MAX($N$2:N360)</f>
        <v>140.7899571341089</v>
      </c>
      <c r="S360" s="18">
        <f>MAX($O$2:O360)</f>
        <v>114.96644295302026</v>
      </c>
      <c r="T360" s="18">
        <f>MAX($P$2:P360)</f>
        <v>144.83851611774466</v>
      </c>
      <c r="U360" s="19">
        <f t="shared" si="75"/>
        <v>-9.5955519684333135E-2</v>
      </c>
      <c r="V360" s="19">
        <f t="shared" si="76"/>
        <v>-5.2194336914444639E-2</v>
      </c>
      <c r="W360" s="19">
        <f t="shared" si="77"/>
        <v>-2.7437244600116539E-2</v>
      </c>
      <c r="X360" s="19">
        <f t="shared" si="78"/>
        <v>-4.8631330309779952E-2</v>
      </c>
    </row>
    <row r="361" spans="1:24" x14ac:dyDescent="0.55000000000000004">
      <c r="A361" s="14">
        <v>45689</v>
      </c>
      <c r="B361" s="15">
        <v>19776</v>
      </c>
      <c r="C361" s="15">
        <v>21356</v>
      </c>
      <c r="D361" s="15">
        <v>16440</v>
      </c>
      <c r="E361" s="15">
        <v>2764115.5</v>
      </c>
      <c r="F361" s="16">
        <f t="shared" si="79"/>
        <v>-1.91449260986013E-2</v>
      </c>
      <c r="G361" s="16">
        <f t="shared" si="80"/>
        <v>-1.9962369785691325E-2</v>
      </c>
      <c r="H361" s="16">
        <f t="shared" si="81"/>
        <v>-1.3205282112845107E-2</v>
      </c>
      <c r="I361" s="16">
        <f t="shared" si="82"/>
        <v>-1.332160077525979E-2</v>
      </c>
      <c r="J361" s="16">
        <f t="shared" si="83"/>
        <v>-5.8233253233415105E-3</v>
      </c>
      <c r="K361" s="16">
        <f t="shared" si="84"/>
        <v>-6.6407690104315353E-3</v>
      </c>
      <c r="L361" s="16">
        <f t="shared" si="85"/>
        <v>1.1631866241468281E-4</v>
      </c>
      <c r="M361" s="15">
        <f t="shared" si="86"/>
        <v>124.83272314101741</v>
      </c>
      <c r="N361" s="15">
        <f t="shared" si="87"/>
        <v>130.77770973668089</v>
      </c>
      <c r="O361" s="15">
        <f t="shared" si="88"/>
        <v>110.33557046979881</v>
      </c>
      <c r="P361" s="15">
        <f t="shared" si="89"/>
        <v>135.95917873266259</v>
      </c>
      <c r="Q361" s="18">
        <f>MAX($M$2:M361)</f>
        <v>140.7776795859107</v>
      </c>
      <c r="R361" s="18">
        <f>MAX($N$2:N361)</f>
        <v>140.7899571341089</v>
      </c>
      <c r="S361" s="18">
        <f>MAX($O$2:O361)</f>
        <v>114.96644295302026</v>
      </c>
      <c r="T361" s="18">
        <f>MAX($P$2:P361)</f>
        <v>144.83851611774466</v>
      </c>
      <c r="U361" s="19">
        <f t="shared" si="75"/>
        <v>-0.11326338444982509</v>
      </c>
      <c r="V361" s="19">
        <f t="shared" si="76"/>
        <v>-7.1114784045930857E-2</v>
      </c>
      <c r="W361" s="19">
        <f t="shared" si="77"/>
        <v>-4.0280210157617957E-2</v>
      </c>
      <c r="X361" s="19">
        <f t="shared" si="78"/>
        <v>-6.1305083917483127E-2</v>
      </c>
    </row>
    <row r="362" spans="1:24" x14ac:dyDescent="0.55000000000000004">
      <c r="A362" s="14">
        <v>45690</v>
      </c>
      <c r="B362" s="15">
        <v>19739</v>
      </c>
      <c r="C362" s="15">
        <v>21522</v>
      </c>
      <c r="D362" s="15">
        <v>16810</v>
      </c>
      <c r="E362" s="15">
        <v>2776833.7</v>
      </c>
      <c r="F362" s="16">
        <f t="shared" si="79"/>
        <v>-1.8709546925566034E-3</v>
      </c>
      <c r="G362" s="16">
        <f t="shared" si="80"/>
        <v>7.7729911968533738E-3</v>
      </c>
      <c r="H362" s="16">
        <f t="shared" si="81"/>
        <v>2.2506082725060716E-2</v>
      </c>
      <c r="I362" s="16">
        <f t="shared" si="82"/>
        <v>4.6011825482690227E-3</v>
      </c>
      <c r="J362" s="16">
        <f t="shared" si="83"/>
        <v>-6.4721372408256261E-3</v>
      </c>
      <c r="K362" s="16">
        <f t="shared" si="84"/>
        <v>3.1718086485843511E-3</v>
      </c>
      <c r="L362" s="16">
        <f t="shared" si="85"/>
        <v>1.7904900176791694E-2</v>
      </c>
      <c r="M362" s="15">
        <f t="shared" si="86"/>
        <v>124.59916677187211</v>
      </c>
      <c r="N362" s="15">
        <f t="shared" si="87"/>
        <v>131.79424372320875</v>
      </c>
      <c r="O362" s="15">
        <f t="shared" si="88"/>
        <v>112.81879194630886</v>
      </c>
      <c r="P362" s="15">
        <f t="shared" si="89"/>
        <v>136.58475173312431</v>
      </c>
      <c r="Q362" s="18">
        <f>MAX($M$2:M362)</f>
        <v>140.7776795859107</v>
      </c>
      <c r="R362" s="18">
        <f>MAX($N$2:N362)</f>
        <v>140.7899571341089</v>
      </c>
      <c r="S362" s="18">
        <f>MAX($O$2:O362)</f>
        <v>114.96644295302026</v>
      </c>
      <c r="T362" s="18">
        <f>MAX($P$2:P362)</f>
        <v>144.83851611774466</v>
      </c>
      <c r="U362" s="19">
        <f t="shared" si="75"/>
        <v>-0.11492242848175038</v>
      </c>
      <c r="V362" s="19">
        <f t="shared" si="76"/>
        <v>-6.389456743943267E-2</v>
      </c>
      <c r="W362" s="19">
        <f t="shared" si="77"/>
        <v>-1.8680677174547466E-2</v>
      </c>
      <c r="X362" s="19">
        <f t="shared" si="78"/>
        <v>-5.6985977251455378E-2</v>
      </c>
    </row>
    <row r="363" spans="1:24" x14ac:dyDescent="0.55000000000000004">
      <c r="A363" s="14">
        <v>45691</v>
      </c>
      <c r="B363" s="15">
        <v>19621</v>
      </c>
      <c r="C363" s="15">
        <v>21533</v>
      </c>
      <c r="D363" s="15">
        <v>16920</v>
      </c>
      <c r="E363" s="15">
        <v>2780489.2</v>
      </c>
      <c r="F363" s="16">
        <f t="shared" si="79"/>
        <v>-5.9780130705709977E-3</v>
      </c>
      <c r="G363" s="16">
        <f t="shared" si="80"/>
        <v>5.1110491590011797E-4</v>
      </c>
      <c r="H363" s="16">
        <f t="shared" si="81"/>
        <v>6.5437239738250774E-3</v>
      </c>
      <c r="I363" s="16">
        <f t="shared" si="82"/>
        <v>1.3164274115515795E-3</v>
      </c>
      <c r="J363" s="16">
        <f t="shared" si="83"/>
        <v>-7.2944404821225772E-3</v>
      </c>
      <c r="K363" s="16">
        <f t="shared" si="84"/>
        <v>-8.0532249565146152E-4</v>
      </c>
      <c r="L363" s="16">
        <f t="shared" si="85"/>
        <v>5.2272965622734979E-3</v>
      </c>
      <c r="M363" s="15">
        <f t="shared" si="86"/>
        <v>123.8543113243276</v>
      </c>
      <c r="N363" s="15">
        <f t="shared" si="87"/>
        <v>131.86160440906303</v>
      </c>
      <c r="O363" s="15">
        <f t="shared" si="88"/>
        <v>113.5570469798659</v>
      </c>
      <c r="P363" s="15">
        <f t="shared" si="89"/>
        <v>136.76455564430577</v>
      </c>
      <c r="Q363" s="18">
        <f>MAX($M$2:M363)</f>
        <v>140.7776795859107</v>
      </c>
      <c r="R363" s="18">
        <f>MAX($N$2:N363)</f>
        <v>140.7899571341089</v>
      </c>
      <c r="S363" s="18">
        <f>MAX($O$2:O363)</f>
        <v>114.96644295302026</v>
      </c>
      <c r="T363" s="18">
        <f>MAX($P$2:P363)</f>
        <v>144.83851611774466</v>
      </c>
      <c r="U363" s="19">
        <f t="shared" si="75"/>
        <v>-0.12021343377275573</v>
      </c>
      <c r="V363" s="19">
        <f t="shared" si="76"/>
        <v>-6.3416119351050071E-2</v>
      </c>
      <c r="W363" s="19">
        <f t="shared" si="77"/>
        <v>-1.2259194395796813E-2</v>
      </c>
      <c r="X363" s="19">
        <f t="shared" si="78"/>
        <v>-5.5744567742431639E-2</v>
      </c>
    </row>
    <row r="364" spans="1:24" x14ac:dyDescent="0.55000000000000004">
      <c r="A364" s="14">
        <v>45692</v>
      </c>
      <c r="B364" s="15">
        <v>19996</v>
      </c>
      <c r="C364" s="15">
        <v>21807</v>
      </c>
      <c r="D364" s="15">
        <v>16960</v>
      </c>
      <c r="E364" s="15">
        <v>2804218.8</v>
      </c>
      <c r="F364" s="16">
        <f t="shared" si="79"/>
        <v>1.9112175730085168E-2</v>
      </c>
      <c r="G364" s="16">
        <f t="shared" si="80"/>
        <v>1.2724655180420763E-2</v>
      </c>
      <c r="H364" s="16">
        <f t="shared" si="81"/>
        <v>2.3640661938533203E-3</v>
      </c>
      <c r="I364" s="16">
        <f t="shared" si="82"/>
        <v>8.5343255424259468E-3</v>
      </c>
      <c r="J364" s="16">
        <f t="shared" si="83"/>
        <v>1.0577850187659221E-2</v>
      </c>
      <c r="K364" s="16">
        <f t="shared" si="84"/>
        <v>4.1903296379948163E-3</v>
      </c>
      <c r="L364" s="16">
        <f t="shared" si="85"/>
        <v>-6.1702593485726265E-3</v>
      </c>
      <c r="M364" s="15">
        <f t="shared" si="86"/>
        <v>126.22143668728683</v>
      </c>
      <c r="N364" s="15">
        <f t="shared" si="87"/>
        <v>133.53949785670542</v>
      </c>
      <c r="O364" s="15">
        <f t="shared" si="88"/>
        <v>113.82550335570481</v>
      </c>
      <c r="P364" s="15">
        <f t="shared" si="89"/>
        <v>137.93174888483949</v>
      </c>
      <c r="Q364" s="18">
        <f>MAX($M$2:M364)</f>
        <v>140.7776795859107</v>
      </c>
      <c r="R364" s="18">
        <f>MAX($N$2:N364)</f>
        <v>140.7899571341089</v>
      </c>
      <c r="S364" s="18">
        <f>MAX($O$2:O364)</f>
        <v>114.96644295302026</v>
      </c>
      <c r="T364" s="18">
        <f>MAX($P$2:P364)</f>
        <v>144.83851611774466</v>
      </c>
      <c r="U364" s="19">
        <f t="shared" si="75"/>
        <v>-0.10339879831405241</v>
      </c>
      <c r="V364" s="19">
        <f t="shared" si="76"/>
        <v>-5.1498412422251727E-2</v>
      </c>
      <c r="W364" s="19">
        <f t="shared" si="77"/>
        <v>-9.9241097489785046E-3</v>
      </c>
      <c r="X364" s="19">
        <f t="shared" si="78"/>
        <v>-4.7685984488341493E-2</v>
      </c>
    </row>
    <row r="365" spans="1:24" x14ac:dyDescent="0.55000000000000004">
      <c r="A365" s="14">
        <v>45693</v>
      </c>
      <c r="B365" s="15">
        <v>19733</v>
      </c>
      <c r="C365" s="15">
        <v>21673</v>
      </c>
      <c r="D365" s="15">
        <v>17140</v>
      </c>
      <c r="E365" s="15">
        <v>2804035</v>
      </c>
      <c r="F365" s="16">
        <f t="shared" si="79"/>
        <v>-1.3152630526105269E-2</v>
      </c>
      <c r="G365" s="16">
        <f t="shared" si="80"/>
        <v>-6.1448158848076417E-3</v>
      </c>
      <c r="H365" s="16">
        <f t="shared" si="81"/>
        <v>1.0613207547169878E-2</v>
      </c>
      <c r="I365" s="16">
        <f t="shared" si="82"/>
        <v>-6.5544100909642466E-5</v>
      </c>
      <c r="J365" s="16">
        <f t="shared" si="83"/>
        <v>-1.3087086425195626E-2</v>
      </c>
      <c r="K365" s="16">
        <f t="shared" si="84"/>
        <v>-6.0792717838979993E-3</v>
      </c>
      <c r="L365" s="16">
        <f t="shared" si="85"/>
        <v>1.0678751648079521E-2</v>
      </c>
      <c r="M365" s="15">
        <f t="shared" si="86"/>
        <v>124.56129276606475</v>
      </c>
      <c r="N365" s="15">
        <f t="shared" si="87"/>
        <v>132.7189222290263</v>
      </c>
      <c r="O365" s="15">
        <f t="shared" si="88"/>
        <v>115.03355704697999</v>
      </c>
      <c r="P365" s="15">
        <f t="shared" si="89"/>
        <v>137.92270827237195</v>
      </c>
      <c r="Q365" s="18">
        <f>MAX($M$2:M365)</f>
        <v>140.7776795859107</v>
      </c>
      <c r="R365" s="18">
        <f>MAX($N$2:N365)</f>
        <v>140.7899571341089</v>
      </c>
      <c r="S365" s="18">
        <f>MAX($O$2:O365)</f>
        <v>115.03355704697999</v>
      </c>
      <c r="T365" s="18">
        <f>MAX($P$2:P365)</f>
        <v>144.83851611774466</v>
      </c>
      <c r="U365" s="19">
        <f t="shared" si="75"/>
        <v>-0.11519146264908975</v>
      </c>
      <c r="V365" s="19">
        <f t="shared" si="76"/>
        <v>-5.7326780044364756E-2</v>
      </c>
      <c r="W365" s="19">
        <f t="shared" si="77"/>
        <v>0</v>
      </c>
      <c r="X365" s="19">
        <f t="shared" si="78"/>
        <v>-4.7748403054271749E-2</v>
      </c>
    </row>
    <row r="366" spans="1:24" x14ac:dyDescent="0.55000000000000004">
      <c r="A366" s="14">
        <v>45697</v>
      </c>
      <c r="B366" s="15">
        <v>19982</v>
      </c>
      <c r="C366" s="15">
        <v>21879</v>
      </c>
      <c r="D366" s="15">
        <v>17170</v>
      </c>
      <c r="E366" s="15">
        <v>2821666.2</v>
      </c>
      <c r="F366" s="16">
        <f t="shared" si="79"/>
        <v>1.2618456392844424E-2</v>
      </c>
      <c r="G366" s="16">
        <f t="shared" si="80"/>
        <v>9.5049139482306089E-3</v>
      </c>
      <c r="H366" s="16">
        <f t="shared" si="81"/>
        <v>1.7502917152858455E-3</v>
      </c>
      <c r="I366" s="16">
        <f t="shared" si="82"/>
        <v>6.2877959797220662E-3</v>
      </c>
      <c r="J366" s="16">
        <f t="shared" si="83"/>
        <v>6.3306604131223576E-3</v>
      </c>
      <c r="K366" s="16">
        <f t="shared" si="84"/>
        <v>3.2171179685085427E-3</v>
      </c>
      <c r="L366" s="16">
        <f t="shared" si="85"/>
        <v>-4.5375042644362207E-3</v>
      </c>
      <c r="M366" s="15">
        <f t="shared" si="86"/>
        <v>126.13306400706966</v>
      </c>
      <c r="N366" s="15">
        <f t="shared" si="87"/>
        <v>133.9804041641151</v>
      </c>
      <c r="O366" s="15">
        <f t="shared" si="88"/>
        <v>115.23489932885919</v>
      </c>
      <c r="P366" s="15">
        <f t="shared" si="89"/>
        <v>138.78993812295934</v>
      </c>
      <c r="Q366" s="18">
        <f>MAX($M$2:M366)</f>
        <v>140.7776795859107</v>
      </c>
      <c r="R366" s="18">
        <f>MAX($N$2:N366)</f>
        <v>140.7899571341089</v>
      </c>
      <c r="S366" s="18">
        <f>MAX($O$2:O366)</f>
        <v>115.23489932885919</v>
      </c>
      <c r="T366" s="18">
        <f>MAX($P$2:P366)</f>
        <v>144.83851611774466</v>
      </c>
      <c r="U366" s="19">
        <f t="shared" si="75"/>
        <v>-0.10402654470451078</v>
      </c>
      <c r="V366" s="19">
        <f t="shared" si="76"/>
        <v>-4.8366752207384955E-2</v>
      </c>
      <c r="W366" s="19">
        <f t="shared" si="77"/>
        <v>0</v>
      </c>
      <c r="X366" s="19">
        <f t="shared" si="78"/>
        <v>-4.1760839291312579E-2</v>
      </c>
    </row>
    <row r="367" spans="1:24" x14ac:dyDescent="0.55000000000000004">
      <c r="A367" s="14">
        <v>45699</v>
      </c>
      <c r="B367" s="15">
        <v>19482</v>
      </c>
      <c r="C367" s="15">
        <v>21227</v>
      </c>
      <c r="D367" s="15">
        <v>16830</v>
      </c>
      <c r="E367" s="15">
        <v>2784343.9</v>
      </c>
      <c r="F367" s="16">
        <f t="shared" si="79"/>
        <v>-2.5022520268241366E-2</v>
      </c>
      <c r="G367" s="16">
        <f t="shared" si="80"/>
        <v>-2.9800265094382716E-2</v>
      </c>
      <c r="H367" s="16">
        <f t="shared" si="81"/>
        <v>-1.980198019801982E-2</v>
      </c>
      <c r="I367" s="16">
        <f t="shared" si="82"/>
        <v>-1.322704294363386E-2</v>
      </c>
      <c r="J367" s="16">
        <f t="shared" si="83"/>
        <v>-1.1795477324607506E-2</v>
      </c>
      <c r="K367" s="16">
        <f t="shared" si="84"/>
        <v>-1.6573222150748856E-2</v>
      </c>
      <c r="L367" s="16">
        <f t="shared" si="85"/>
        <v>-6.5749372543859597E-3</v>
      </c>
      <c r="M367" s="15">
        <f t="shared" si="86"/>
        <v>122.97689685645737</v>
      </c>
      <c r="N367" s="15">
        <f t="shared" si="87"/>
        <v>129.98775260257193</v>
      </c>
      <c r="O367" s="15">
        <f t="shared" si="88"/>
        <v>112.95302013422831</v>
      </c>
      <c r="P367" s="15">
        <f t="shared" si="89"/>
        <v>136.95415765126268</v>
      </c>
      <c r="Q367" s="18">
        <f>MAX($M$2:M367)</f>
        <v>140.7776795859107</v>
      </c>
      <c r="R367" s="18">
        <f>MAX($N$2:N367)</f>
        <v>140.7899571341089</v>
      </c>
      <c r="S367" s="18">
        <f>MAX($O$2:O367)</f>
        <v>115.23489932885919</v>
      </c>
      <c r="T367" s="18">
        <f>MAX($P$2:P367)</f>
        <v>144.83851611774466</v>
      </c>
      <c r="U367" s="19">
        <f t="shared" si="75"/>
        <v>-0.12644605864944847</v>
      </c>
      <c r="V367" s="19">
        <f t="shared" si="76"/>
        <v>-7.6725675264233351E-2</v>
      </c>
      <c r="W367" s="19">
        <f t="shared" si="77"/>
        <v>-1.980198019801982E-2</v>
      </c>
      <c r="X367" s="19">
        <f t="shared" si="78"/>
        <v>-5.4435509820278005E-2</v>
      </c>
    </row>
    <row r="368" spans="1:24" x14ac:dyDescent="0.55000000000000004">
      <c r="A368" s="14">
        <v>45703</v>
      </c>
      <c r="B368" s="15">
        <v>18898</v>
      </c>
      <c r="C368" s="15">
        <v>20634</v>
      </c>
      <c r="D368" s="15">
        <v>16590</v>
      </c>
      <c r="E368" s="15">
        <v>2726571.6</v>
      </c>
      <c r="F368" s="16">
        <f t="shared" si="79"/>
        <v>-2.9976388461143588E-2</v>
      </c>
      <c r="G368" s="16">
        <f t="shared" si="80"/>
        <v>-2.7936119093607159E-2</v>
      </c>
      <c r="H368" s="16">
        <f t="shared" si="81"/>
        <v>-1.4260249554367221E-2</v>
      </c>
      <c r="I368" s="16">
        <f t="shared" si="82"/>
        <v>-2.0748981474594363E-2</v>
      </c>
      <c r="J368" s="16">
        <f t="shared" si="83"/>
        <v>-9.2274069865492248E-3</v>
      </c>
      <c r="K368" s="16">
        <f t="shared" si="84"/>
        <v>-7.1871376190127956E-3</v>
      </c>
      <c r="L368" s="16">
        <f t="shared" si="85"/>
        <v>6.4887319202271421E-3</v>
      </c>
      <c r="M368" s="15">
        <f t="shared" si="86"/>
        <v>119.29049362454222</v>
      </c>
      <c r="N368" s="15">
        <f t="shared" si="87"/>
        <v>126.35639926515614</v>
      </c>
      <c r="O368" s="15">
        <f t="shared" si="88"/>
        <v>111.34228187919474</v>
      </c>
      <c r="P368" s="15">
        <f t="shared" si="89"/>
        <v>134.11249837128796</v>
      </c>
      <c r="Q368" s="18">
        <f>MAX($M$2:M368)</f>
        <v>140.7776795859107</v>
      </c>
      <c r="R368" s="18">
        <f>MAX($N$2:N368)</f>
        <v>140.7899571341089</v>
      </c>
      <c r="S368" s="18">
        <f>MAX($O$2:O368)</f>
        <v>115.23489932885919</v>
      </c>
      <c r="T368" s="18">
        <f>MAX($P$2:P368)</f>
        <v>144.83851611774466</v>
      </c>
      <c r="U368" s="19">
        <f t="shared" si="75"/>
        <v>-0.15263205093713561</v>
      </c>
      <c r="V368" s="19">
        <f t="shared" si="76"/>
        <v>-0.10251837675612141</v>
      </c>
      <c r="W368" s="19">
        <f t="shared" si="77"/>
        <v>-3.3779848573092686E-2</v>
      </c>
      <c r="X368" s="19">
        <f t="shared" si="78"/>
        <v>-7.4055009910051317E-2</v>
      </c>
    </row>
    <row r="369" spans="1:24" x14ac:dyDescent="0.55000000000000004">
      <c r="A369" s="14">
        <v>45704</v>
      </c>
      <c r="B369" s="15">
        <v>18332</v>
      </c>
      <c r="C369" s="15">
        <v>20159</v>
      </c>
      <c r="D369" s="15">
        <v>16490</v>
      </c>
      <c r="E369" s="15">
        <v>2678885.2000000002</v>
      </c>
      <c r="F369" s="16">
        <f t="shared" si="79"/>
        <v>-2.9950259286697034E-2</v>
      </c>
      <c r="G369" s="16">
        <f t="shared" si="80"/>
        <v>-2.3020257826887658E-2</v>
      </c>
      <c r="H369" s="16">
        <f t="shared" si="81"/>
        <v>-6.0277275467148783E-3</v>
      </c>
      <c r="I369" s="16">
        <f t="shared" si="82"/>
        <v>-1.7489509536444903E-2</v>
      </c>
      <c r="J369" s="16">
        <f t="shared" si="83"/>
        <v>-1.2460749750252131E-2</v>
      </c>
      <c r="K369" s="16">
        <f t="shared" si="84"/>
        <v>-5.5307482904427552E-3</v>
      </c>
      <c r="L369" s="16">
        <f t="shared" si="85"/>
        <v>1.1461781989730024E-2</v>
      </c>
      <c r="M369" s="15">
        <f t="shared" si="86"/>
        <v>115.7177124100491</v>
      </c>
      <c r="N369" s="15">
        <f t="shared" si="87"/>
        <v>123.44764237599509</v>
      </c>
      <c r="O369" s="15">
        <f t="shared" si="88"/>
        <v>110.67114093959742</v>
      </c>
      <c r="P369" s="15">
        <f t="shared" si="89"/>
        <v>131.76693655206685</v>
      </c>
      <c r="Q369" s="18">
        <f>MAX($M$2:M369)</f>
        <v>140.7776795859107</v>
      </c>
      <c r="R369" s="18">
        <f>MAX($N$2:N369)</f>
        <v>140.7899571341089</v>
      </c>
      <c r="S369" s="18">
        <f>MAX($O$2:O369)</f>
        <v>115.23489932885919</v>
      </c>
      <c r="T369" s="18">
        <f>MAX($P$2:P369)</f>
        <v>144.83851611774466</v>
      </c>
      <c r="U369" s="19">
        <f t="shared" si="75"/>
        <v>-0.1780109407228051</v>
      </c>
      <c r="V369" s="19">
        <f t="shared" si="76"/>
        <v>-0.12317863511808913</v>
      </c>
      <c r="W369" s="19">
        <f t="shared" si="77"/>
        <v>-3.960396039603975E-2</v>
      </c>
      <c r="X369" s="19">
        <f t="shared" si="78"/>
        <v>-9.0249333644452867E-2</v>
      </c>
    </row>
    <row r="370" spans="1:24" x14ac:dyDescent="0.55000000000000004">
      <c r="A370" s="14">
        <v>45705</v>
      </c>
      <c r="B370" s="15">
        <v>18418</v>
      </c>
      <c r="C370" s="15">
        <v>20511</v>
      </c>
      <c r="D370" s="15">
        <v>16500</v>
      </c>
      <c r="E370" s="15">
        <v>2701040.7</v>
      </c>
      <c r="F370" s="16">
        <f t="shared" si="79"/>
        <v>4.6912502727471939E-3</v>
      </c>
      <c r="G370" s="16">
        <f t="shared" si="80"/>
        <v>1.7461183590455898E-2</v>
      </c>
      <c r="H370" s="16">
        <f t="shared" si="81"/>
        <v>6.0642813826561337E-4</v>
      </c>
      <c r="I370" s="16">
        <f t="shared" si="82"/>
        <v>8.2704178588914878E-3</v>
      </c>
      <c r="J370" s="16">
        <f t="shared" si="83"/>
        <v>-3.579167586144294E-3</v>
      </c>
      <c r="K370" s="16">
        <f t="shared" si="84"/>
        <v>9.1907657315644098E-3</v>
      </c>
      <c r="L370" s="16">
        <f t="shared" si="85"/>
        <v>-7.6639897206258745E-3</v>
      </c>
      <c r="M370" s="15">
        <f t="shared" si="86"/>
        <v>116.26057315995443</v>
      </c>
      <c r="N370" s="15">
        <f t="shared" si="87"/>
        <v>125.60318432333128</v>
      </c>
      <c r="O370" s="15">
        <f t="shared" si="88"/>
        <v>110.73825503355715</v>
      </c>
      <c r="P370" s="15">
        <f t="shared" si="89"/>
        <v>132.85670417733849</v>
      </c>
      <c r="Q370" s="18">
        <f>MAX($M$2:M370)</f>
        <v>140.7776795859107</v>
      </c>
      <c r="R370" s="18">
        <f>MAX($N$2:N370)</f>
        <v>140.7899571341089</v>
      </c>
      <c r="S370" s="18">
        <f>MAX($O$2:O370)</f>
        <v>115.23489932885919</v>
      </c>
      <c r="T370" s="18">
        <f>MAX($P$2:P370)</f>
        <v>144.83851611774466</v>
      </c>
      <c r="U370" s="19">
        <f t="shared" si="75"/>
        <v>-0.17415478432427567</v>
      </c>
      <c r="V370" s="19">
        <f t="shared" si="76"/>
        <v>-0.10786829628985206</v>
      </c>
      <c r="W370" s="19">
        <f t="shared" si="77"/>
        <v>-3.902154921374501E-2</v>
      </c>
      <c r="X370" s="19">
        <f t="shared" si="78"/>
        <v>-8.2725315486287587E-2</v>
      </c>
    </row>
    <row r="371" spans="1:24" x14ac:dyDescent="0.55000000000000004">
      <c r="A371" s="14">
        <v>45706</v>
      </c>
      <c r="B371" s="15">
        <v>18611</v>
      </c>
      <c r="C371" s="15">
        <v>20511</v>
      </c>
      <c r="D371" s="15">
        <v>16480</v>
      </c>
      <c r="E371" s="15">
        <v>2719338.7</v>
      </c>
      <c r="F371" s="16">
        <f t="shared" si="79"/>
        <v>1.0478879357150639E-2</v>
      </c>
      <c r="G371" s="16">
        <f t="shared" si="80"/>
        <v>0</v>
      </c>
      <c r="H371" s="16">
        <f t="shared" si="81"/>
        <v>-1.2121212121212199E-3</v>
      </c>
      <c r="I371" s="16">
        <f t="shared" si="82"/>
        <v>6.7744258722202133E-3</v>
      </c>
      <c r="J371" s="16">
        <f t="shared" si="83"/>
        <v>3.7044534849304256E-3</v>
      </c>
      <c r="K371" s="16">
        <f t="shared" si="84"/>
        <v>-6.7744258722202133E-3</v>
      </c>
      <c r="L371" s="16">
        <f t="shared" si="85"/>
        <v>-7.9865470843414332E-3</v>
      </c>
      <c r="M371" s="15">
        <f t="shared" si="86"/>
        <v>117.47885368009078</v>
      </c>
      <c r="N371" s="15">
        <f t="shared" si="87"/>
        <v>125.60318432333128</v>
      </c>
      <c r="O371" s="15">
        <f t="shared" si="88"/>
        <v>110.60402684563769</v>
      </c>
      <c r="P371" s="15">
        <f t="shared" si="89"/>
        <v>133.75673207141534</v>
      </c>
      <c r="Q371" s="18">
        <f>MAX($M$2:M371)</f>
        <v>140.7776795859107</v>
      </c>
      <c r="R371" s="18">
        <f>MAX($N$2:N371)</f>
        <v>140.7899571341089</v>
      </c>
      <c r="S371" s="18">
        <f>MAX($O$2:O371)</f>
        <v>115.23489932885919</v>
      </c>
      <c r="T371" s="18">
        <f>MAX($P$2:P371)</f>
        <v>144.83851611774466</v>
      </c>
      <c r="U371" s="19">
        <f t="shared" si="75"/>
        <v>-0.16550085194152975</v>
      </c>
      <c r="V371" s="19">
        <f t="shared" si="76"/>
        <v>-0.10786829628985206</v>
      </c>
      <c r="W371" s="19">
        <f t="shared" si="77"/>
        <v>-4.0186371578334379E-2</v>
      </c>
      <c r="X371" s="19">
        <f t="shared" si="78"/>
        <v>-7.6511306131585299E-2</v>
      </c>
    </row>
    <row r="372" spans="1:24" x14ac:dyDescent="0.55000000000000004">
      <c r="A372" s="14">
        <v>45707</v>
      </c>
      <c r="B372" s="15">
        <v>18766</v>
      </c>
      <c r="C372" s="15">
        <v>20511</v>
      </c>
      <c r="D372" s="15">
        <v>16470</v>
      </c>
      <c r="E372" s="15">
        <v>2732228.3</v>
      </c>
      <c r="F372" s="16">
        <f t="shared" si="79"/>
        <v>8.328407930793702E-3</v>
      </c>
      <c r="G372" s="16">
        <f t="shared" si="80"/>
        <v>0</v>
      </c>
      <c r="H372" s="16">
        <f t="shared" si="81"/>
        <v>-6.0679611650482634E-4</v>
      </c>
      <c r="I372" s="16">
        <f t="shared" si="82"/>
        <v>4.7399759360611249E-3</v>
      </c>
      <c r="J372" s="16">
        <f t="shared" si="83"/>
        <v>3.5884319947325771E-3</v>
      </c>
      <c r="K372" s="16">
        <f t="shared" si="84"/>
        <v>-4.7399759360611249E-3</v>
      </c>
      <c r="L372" s="16">
        <f t="shared" si="85"/>
        <v>-5.3467720525659512E-3</v>
      </c>
      <c r="M372" s="15">
        <f t="shared" si="86"/>
        <v>118.45726549678059</v>
      </c>
      <c r="N372" s="15">
        <f t="shared" si="87"/>
        <v>125.60318432333128</v>
      </c>
      <c r="O372" s="15">
        <f t="shared" si="88"/>
        <v>110.53691275167796</v>
      </c>
      <c r="P372" s="15">
        <f t="shared" si="89"/>
        <v>134.39073576272003</v>
      </c>
      <c r="Q372" s="18">
        <f>MAX($M$2:M372)</f>
        <v>140.7776795859107</v>
      </c>
      <c r="R372" s="18">
        <f>MAX($N$2:N372)</f>
        <v>140.7899571341089</v>
      </c>
      <c r="S372" s="18">
        <f>MAX($O$2:O372)</f>
        <v>115.23489932885919</v>
      </c>
      <c r="T372" s="18">
        <f>MAX($P$2:P372)</f>
        <v>144.83851611774466</v>
      </c>
      <c r="U372" s="19">
        <f t="shared" si="75"/>
        <v>-0.15855080261859911</v>
      </c>
      <c r="V372" s="19">
        <f t="shared" si="76"/>
        <v>-0.10786829628985206</v>
      </c>
      <c r="W372" s="19">
        <f t="shared" si="77"/>
        <v>-4.0768782760629119E-2</v>
      </c>
      <c r="X372" s="19">
        <f t="shared" si="78"/>
        <v>-7.2133991945424469E-2</v>
      </c>
    </row>
    <row r="373" spans="1:24" x14ac:dyDescent="0.55000000000000004">
      <c r="A373" s="14">
        <v>45710</v>
      </c>
      <c r="B373" s="15">
        <v>18544</v>
      </c>
      <c r="C373" s="15">
        <v>20284</v>
      </c>
      <c r="D373" s="15">
        <v>16310</v>
      </c>
      <c r="E373" s="15">
        <v>2714121.7</v>
      </c>
      <c r="F373" s="16">
        <f t="shared" si="79"/>
        <v>-1.18299051476074E-2</v>
      </c>
      <c r="G373" s="16">
        <f t="shared" si="80"/>
        <v>-1.1067232216859235E-2</v>
      </c>
      <c r="H373" s="16">
        <f t="shared" si="81"/>
        <v>-9.7146326654523607E-3</v>
      </c>
      <c r="I373" s="16">
        <f t="shared" si="82"/>
        <v>-6.6270450386592961E-3</v>
      </c>
      <c r="J373" s="16">
        <f t="shared" si="83"/>
        <v>-5.2028601089481041E-3</v>
      </c>
      <c r="K373" s="16">
        <f t="shared" si="84"/>
        <v>-4.4401871781999391E-3</v>
      </c>
      <c r="L373" s="16">
        <f t="shared" si="85"/>
        <v>-3.0875876267930646E-3</v>
      </c>
      <c r="M373" s="15">
        <f t="shared" si="86"/>
        <v>117.05592728190874</v>
      </c>
      <c r="N373" s="15">
        <f t="shared" si="87"/>
        <v>124.21310471524799</v>
      </c>
      <c r="O373" s="15">
        <f t="shared" si="88"/>
        <v>109.46308724832225</v>
      </c>
      <c r="P373" s="15">
        <f t="shared" si="89"/>
        <v>133.50012230404192</v>
      </c>
      <c r="Q373" s="18">
        <f>MAX($M$2:M373)</f>
        <v>140.7776795859107</v>
      </c>
      <c r="R373" s="18">
        <f>MAX($N$2:N373)</f>
        <v>140.7899571341089</v>
      </c>
      <c r="S373" s="18">
        <f>MAX($O$2:O373)</f>
        <v>115.23489932885919</v>
      </c>
      <c r="T373" s="18">
        <f>MAX($P$2:P373)</f>
        <v>144.83851611774466</v>
      </c>
      <c r="U373" s="19">
        <f t="shared" si="75"/>
        <v>-0.16850506681015143</v>
      </c>
      <c r="V373" s="19">
        <f t="shared" si="76"/>
        <v>-0.11774172502283453</v>
      </c>
      <c r="W373" s="19">
        <f t="shared" si="77"/>
        <v>-5.0087361677344289E-2</v>
      </c>
      <c r="X373" s="19">
        <f t="shared" si="78"/>
        <v>-7.8283001770643179E-2</v>
      </c>
    </row>
    <row r="374" spans="1:24" x14ac:dyDescent="0.55000000000000004">
      <c r="A374" s="14">
        <v>45711</v>
      </c>
      <c r="B374" s="15">
        <v>18975</v>
      </c>
      <c r="C374" s="15">
        <v>20580</v>
      </c>
      <c r="D374" s="15">
        <v>16460</v>
      </c>
      <c r="E374" s="15">
        <v>2735822.3</v>
      </c>
      <c r="F374" s="16">
        <f t="shared" si="79"/>
        <v>2.3242018981880941E-2</v>
      </c>
      <c r="G374" s="16">
        <f t="shared" si="80"/>
        <v>1.4592782488660916E-2</v>
      </c>
      <c r="H374" s="16">
        <f t="shared" si="81"/>
        <v>9.1968117719190001E-3</v>
      </c>
      <c r="I374" s="16">
        <f t="shared" si="82"/>
        <v>7.9954410297813361E-3</v>
      </c>
      <c r="J374" s="16">
        <f t="shared" si="83"/>
        <v>1.5246577952099605E-2</v>
      </c>
      <c r="K374" s="16">
        <f t="shared" si="84"/>
        <v>6.5973414588795798E-3</v>
      </c>
      <c r="L374" s="16">
        <f t="shared" si="85"/>
        <v>1.201370742137664E-3</v>
      </c>
      <c r="M374" s="15">
        <f t="shared" si="86"/>
        <v>119.77654336573653</v>
      </c>
      <c r="N374" s="15">
        <f t="shared" si="87"/>
        <v>126.02571953459886</v>
      </c>
      <c r="O374" s="15">
        <f t="shared" si="88"/>
        <v>110.46979865771821</v>
      </c>
      <c r="P374" s="15">
        <f t="shared" si="89"/>
        <v>134.56751465939249</v>
      </c>
      <c r="Q374" s="18">
        <f>MAX($M$2:M374)</f>
        <v>140.7776795859107</v>
      </c>
      <c r="R374" s="18">
        <f>MAX($N$2:N374)</f>
        <v>140.7899571341089</v>
      </c>
      <c r="S374" s="18">
        <f>MAX($O$2:O374)</f>
        <v>115.23489932885919</v>
      </c>
      <c r="T374" s="18">
        <f>MAX($P$2:P374)</f>
        <v>144.83851611774466</v>
      </c>
      <c r="U374" s="19">
        <f t="shared" si="75"/>
        <v>-0.14917944578961517</v>
      </c>
      <c r="V374" s="19">
        <f t="shared" si="76"/>
        <v>-0.10486712191727154</v>
      </c>
      <c r="W374" s="19">
        <f t="shared" si="77"/>
        <v>-4.1351193942923969E-2</v>
      </c>
      <c r="X374" s="19">
        <f t="shared" si="78"/>
        <v>-7.091346786515329E-2</v>
      </c>
    </row>
    <row r="375" spans="1:24" x14ac:dyDescent="0.55000000000000004">
      <c r="A375" s="14">
        <v>45712</v>
      </c>
      <c r="B375" s="15">
        <v>19287</v>
      </c>
      <c r="C375" s="15">
        <v>20819</v>
      </c>
      <c r="D375" s="15">
        <v>16250</v>
      </c>
      <c r="E375" s="15">
        <v>2792687.1</v>
      </c>
      <c r="F375" s="16">
        <f t="shared" si="79"/>
        <v>1.6442687747035611E-2</v>
      </c>
      <c r="G375" s="16">
        <f t="shared" si="80"/>
        <v>1.1613216715257613E-2</v>
      </c>
      <c r="H375" s="16">
        <f t="shared" si="81"/>
        <v>-1.2758201701093541E-2</v>
      </c>
      <c r="I375" s="16">
        <f t="shared" si="82"/>
        <v>2.078526810750847E-2</v>
      </c>
      <c r="J375" s="16">
        <f t="shared" si="83"/>
        <v>-4.3425803604728586E-3</v>
      </c>
      <c r="K375" s="16">
        <f t="shared" si="84"/>
        <v>-9.1720513922508573E-3</v>
      </c>
      <c r="L375" s="16">
        <f t="shared" si="85"/>
        <v>-3.3543469808602011E-2</v>
      </c>
      <c r="M375" s="15">
        <f t="shared" si="86"/>
        <v>121.7459916677186</v>
      </c>
      <c r="N375" s="15">
        <f t="shared" si="87"/>
        <v>127.48928352725044</v>
      </c>
      <c r="O375" s="15">
        <f t="shared" si="88"/>
        <v>109.06040268456385</v>
      </c>
      <c r="P375" s="15">
        <f t="shared" si="89"/>
        <v>137.36453653014902</v>
      </c>
      <c r="Q375" s="18">
        <f>MAX($M$2:M375)</f>
        <v>140.7776795859107</v>
      </c>
      <c r="R375" s="18">
        <f>MAX($N$2:N375)</f>
        <v>140.7899571341089</v>
      </c>
      <c r="S375" s="18">
        <f>MAX($O$2:O375)</f>
        <v>115.23489932885919</v>
      </c>
      <c r="T375" s="18">
        <f>MAX($P$2:P375)</f>
        <v>144.83851611774466</v>
      </c>
      <c r="U375" s="19">
        <f t="shared" si="75"/>
        <v>-0.13518966908797403</v>
      </c>
      <c r="V375" s="19">
        <f t="shared" si="76"/>
        <v>-9.4471749815144612E-2</v>
      </c>
      <c r="W375" s="19">
        <f t="shared" si="77"/>
        <v>-5.3581828771112616E-2</v>
      </c>
      <c r="X375" s="19">
        <f t="shared" si="78"/>
        <v>-5.1602155199655275E-2</v>
      </c>
    </row>
    <row r="376" spans="1:24" x14ac:dyDescent="0.55000000000000004">
      <c r="A376" s="14">
        <v>45713</v>
      </c>
      <c r="B376" s="15">
        <v>19390</v>
      </c>
      <c r="C376" s="15">
        <v>21361</v>
      </c>
      <c r="D376" s="15">
        <v>16690</v>
      </c>
      <c r="E376" s="15">
        <v>2840956.5</v>
      </c>
      <c r="F376" s="16">
        <f t="shared" si="79"/>
        <v>5.3403847150930162E-3</v>
      </c>
      <c r="G376" s="16">
        <f t="shared" si="80"/>
        <v>2.6033911330995751E-2</v>
      </c>
      <c r="H376" s="16">
        <f t="shared" si="81"/>
        <v>2.7076923076922998E-2</v>
      </c>
      <c r="I376" s="16">
        <f t="shared" si="82"/>
        <v>1.7284213473109711E-2</v>
      </c>
      <c r="J376" s="16">
        <f t="shared" si="83"/>
        <v>-1.1943828758016695E-2</v>
      </c>
      <c r="K376" s="16">
        <f t="shared" si="84"/>
        <v>8.7496978578860407E-3</v>
      </c>
      <c r="L376" s="16">
        <f t="shared" si="85"/>
        <v>9.7927096038132877E-3</v>
      </c>
      <c r="M376" s="15">
        <f t="shared" si="86"/>
        <v>122.39616210074472</v>
      </c>
      <c r="N376" s="15">
        <f t="shared" si="87"/>
        <v>130.80832823025105</v>
      </c>
      <c r="O376" s="15">
        <f t="shared" si="88"/>
        <v>112.01342281879204</v>
      </c>
      <c r="P376" s="15">
        <f t="shared" si="89"/>
        <v>139.7387745031709</v>
      </c>
      <c r="Q376" s="18">
        <f>MAX($M$2:M376)</f>
        <v>140.7776795859107</v>
      </c>
      <c r="R376" s="18">
        <f>MAX($N$2:N376)</f>
        <v>140.7899571341089</v>
      </c>
      <c r="S376" s="18">
        <f>MAX($O$2:O376)</f>
        <v>115.23489932885919</v>
      </c>
      <c r="T376" s="18">
        <f>MAX($P$2:P376)</f>
        <v>144.83851611774466</v>
      </c>
      <c r="U376" s="19">
        <f t="shared" si="75"/>
        <v>-0.13057124921531693</v>
      </c>
      <c r="V376" s="19">
        <f t="shared" si="76"/>
        <v>-7.0897307642120322E-2</v>
      </c>
      <c r="W376" s="19">
        <f t="shared" si="77"/>
        <v>-2.7955736750145843E-2</v>
      </c>
      <c r="X376" s="19">
        <f t="shared" si="78"/>
        <v>-3.5209844392688927E-2</v>
      </c>
    </row>
    <row r="377" spans="1:24" x14ac:dyDescent="0.55000000000000004">
      <c r="A377" s="14">
        <v>45714</v>
      </c>
      <c r="B377" s="15">
        <v>19143</v>
      </c>
      <c r="C377" s="15">
        <v>20862</v>
      </c>
      <c r="D377" s="15">
        <v>16970</v>
      </c>
      <c r="E377" s="15">
        <v>2843968.3</v>
      </c>
      <c r="F377" s="16">
        <f t="shared" si="79"/>
        <v>-1.2738525012893298E-2</v>
      </c>
      <c r="G377" s="16">
        <f t="shared" si="80"/>
        <v>-2.3360329572585603E-2</v>
      </c>
      <c r="H377" s="16">
        <f t="shared" si="81"/>
        <v>1.6776512881965244E-2</v>
      </c>
      <c r="I377" s="16">
        <f t="shared" si="82"/>
        <v>1.0601359084518869E-3</v>
      </c>
      <c r="J377" s="16">
        <f t="shared" si="83"/>
        <v>-1.3798660921345185E-2</v>
      </c>
      <c r="K377" s="16">
        <f t="shared" si="84"/>
        <v>-2.442046548103749E-2</v>
      </c>
      <c r="L377" s="16">
        <f t="shared" si="85"/>
        <v>1.5716376973513357E-2</v>
      </c>
      <c r="M377" s="15">
        <f t="shared" si="86"/>
        <v>120.83701552834223</v>
      </c>
      <c r="N377" s="15">
        <f t="shared" si="87"/>
        <v>127.75260257195343</v>
      </c>
      <c r="O377" s="15">
        <f t="shared" si="88"/>
        <v>113.89261744966453</v>
      </c>
      <c r="P377" s="15">
        <f t="shared" si="89"/>
        <v>139.88691659582477</v>
      </c>
      <c r="Q377" s="18">
        <f>MAX($M$2:M377)</f>
        <v>140.7776795859107</v>
      </c>
      <c r="R377" s="18">
        <f>MAX($N$2:N377)</f>
        <v>140.7899571341089</v>
      </c>
      <c r="S377" s="18">
        <f>MAX($O$2:O377)</f>
        <v>115.23489932885919</v>
      </c>
      <c r="T377" s="18">
        <f>MAX($P$2:P377)</f>
        <v>144.83851611774466</v>
      </c>
      <c r="U377" s="19">
        <f t="shared" si="75"/>
        <v>-0.14164648910411626</v>
      </c>
      <c r="V377" s="19">
        <f t="shared" si="76"/>
        <v>-9.2601452742376966E-2</v>
      </c>
      <c r="W377" s="19">
        <f t="shared" si="77"/>
        <v>-1.164822364589424E-2</v>
      </c>
      <c r="X377" s="19">
        <f t="shared" si="78"/>
        <v>-3.4187035704608792E-2</v>
      </c>
    </row>
    <row r="378" spans="1:24" x14ac:dyDescent="0.55000000000000004">
      <c r="A378" s="14">
        <v>45717</v>
      </c>
      <c r="B378" s="15">
        <v>19164</v>
      </c>
      <c r="C378" s="15">
        <v>21089</v>
      </c>
      <c r="D378" s="15">
        <v>17150</v>
      </c>
      <c r="E378" s="15">
        <v>2854314.8</v>
      </c>
      <c r="F378" s="16">
        <f t="shared" si="79"/>
        <v>1.0970067387556792E-3</v>
      </c>
      <c r="G378" s="16">
        <f t="shared" si="80"/>
        <v>1.0881027705876622E-2</v>
      </c>
      <c r="H378" s="16">
        <f t="shared" si="81"/>
        <v>1.0606953447259926E-2</v>
      </c>
      <c r="I378" s="16">
        <f t="shared" si="82"/>
        <v>3.638050395990744E-3</v>
      </c>
      <c r="J378" s="16">
        <f t="shared" si="83"/>
        <v>-2.5410436572350648E-3</v>
      </c>
      <c r="K378" s="16">
        <f t="shared" si="84"/>
        <v>7.2429773098858785E-3</v>
      </c>
      <c r="L378" s="16">
        <f t="shared" si="85"/>
        <v>6.9689030512691819E-3</v>
      </c>
      <c r="M378" s="15">
        <f t="shared" si="86"/>
        <v>120.96957454866795</v>
      </c>
      <c r="N378" s="15">
        <f t="shared" si="87"/>
        <v>129.1426821800367</v>
      </c>
      <c r="O378" s="15">
        <f t="shared" si="88"/>
        <v>115.1006711409397</v>
      </c>
      <c r="P378" s="15">
        <f t="shared" si="89"/>
        <v>140.39583224814012</v>
      </c>
      <c r="Q378" s="18">
        <f>MAX($M$2:M378)</f>
        <v>140.7776795859107</v>
      </c>
      <c r="R378" s="18">
        <f>MAX($N$2:N378)</f>
        <v>140.7899571341089</v>
      </c>
      <c r="S378" s="18">
        <f>MAX($O$2:O378)</f>
        <v>115.23489932885919</v>
      </c>
      <c r="T378" s="18">
        <f>MAX($P$2:P378)</f>
        <v>144.83851611774466</v>
      </c>
      <c r="U378" s="19">
        <f t="shared" si="75"/>
        <v>-0.14070486951842887</v>
      </c>
      <c r="V378" s="19">
        <f t="shared" si="76"/>
        <v>-8.2728024009394607E-2</v>
      </c>
      <c r="W378" s="19">
        <f t="shared" si="77"/>
        <v>-1.1648223645895905E-3</v>
      </c>
      <c r="X378" s="19">
        <f t="shared" si="78"/>
        <v>-3.0673359467401018E-2</v>
      </c>
    </row>
    <row r="379" spans="1:24" x14ac:dyDescent="0.55000000000000004">
      <c r="A379" s="14">
        <v>45718</v>
      </c>
      <c r="B379" s="15">
        <v>19268</v>
      </c>
      <c r="C379" s="15">
        <v>21014</v>
      </c>
      <c r="D379" s="15">
        <v>17110</v>
      </c>
      <c r="E379" s="15">
        <v>2870947.6</v>
      </c>
      <c r="F379" s="16">
        <f t="shared" si="79"/>
        <v>5.4268419954079938E-3</v>
      </c>
      <c r="G379" s="16">
        <f t="shared" si="80"/>
        <v>-3.5563563943288301E-3</v>
      </c>
      <c r="H379" s="16">
        <f t="shared" si="81"/>
        <v>-2.3323615160349975E-3</v>
      </c>
      <c r="I379" s="16">
        <f t="shared" si="82"/>
        <v>5.8272479265426558E-3</v>
      </c>
      <c r="J379" s="16">
        <f t="shared" si="83"/>
        <v>-4.0040593113466194E-4</v>
      </c>
      <c r="K379" s="16">
        <f t="shared" si="84"/>
        <v>-9.3836043208714859E-3</v>
      </c>
      <c r="L379" s="16">
        <f t="shared" si="85"/>
        <v>-8.1596094425776533E-3</v>
      </c>
      <c r="M379" s="15">
        <f t="shared" si="86"/>
        <v>121.6260573159953</v>
      </c>
      <c r="N379" s="15">
        <f t="shared" si="87"/>
        <v>128.68340477648496</v>
      </c>
      <c r="O379" s="15">
        <f t="shared" si="88"/>
        <v>114.83221476510077</v>
      </c>
      <c r="P379" s="15">
        <f t="shared" si="89"/>
        <v>141.21395357050332</v>
      </c>
      <c r="Q379" s="18">
        <f>MAX($M$2:M379)</f>
        <v>140.7776795859107</v>
      </c>
      <c r="R379" s="18">
        <f>MAX($N$2:N379)</f>
        <v>140.7899571341089</v>
      </c>
      <c r="S379" s="18">
        <f>MAX($O$2:O379)</f>
        <v>115.23489932885919</v>
      </c>
      <c r="T379" s="18">
        <f>MAX($P$2:P379)</f>
        <v>144.83851611774466</v>
      </c>
      <c r="U379" s="19">
        <f t="shared" si="75"/>
        <v>-0.13604161061788189</v>
      </c>
      <c r="V379" s="19">
        <f t="shared" si="76"/>
        <v>-8.5990170066547411E-2</v>
      </c>
      <c r="W379" s="19">
        <f t="shared" si="77"/>
        <v>-3.4944670937684386E-3</v>
      </c>
      <c r="X379" s="19">
        <f t="shared" si="78"/>
        <v>-2.5024852811214915E-2</v>
      </c>
    </row>
    <row r="380" spans="1:24" x14ac:dyDescent="0.55000000000000004">
      <c r="A380" s="14">
        <v>45719</v>
      </c>
      <c r="B380" s="15">
        <v>18690</v>
      </c>
      <c r="C380" s="15">
        <v>20384</v>
      </c>
      <c r="D380" s="15">
        <v>16850</v>
      </c>
      <c r="E380" s="15">
        <v>2813447.9</v>
      </c>
      <c r="F380" s="16">
        <f t="shared" si="79"/>
        <v>-2.9997924019099065E-2</v>
      </c>
      <c r="G380" s="16">
        <f t="shared" si="80"/>
        <v>-2.9980013324450328E-2</v>
      </c>
      <c r="H380" s="16">
        <f t="shared" si="81"/>
        <v>-1.5195791934541236E-2</v>
      </c>
      <c r="I380" s="16">
        <f t="shared" si="82"/>
        <v>-2.0028125905188987E-2</v>
      </c>
      <c r="J380" s="16">
        <f t="shared" si="83"/>
        <v>-9.9697981139100778E-3</v>
      </c>
      <c r="K380" s="16">
        <f t="shared" si="84"/>
        <v>-9.9518874192613405E-3</v>
      </c>
      <c r="L380" s="16">
        <f t="shared" si="85"/>
        <v>4.8323339706477508E-3</v>
      </c>
      <c r="M380" s="15">
        <f t="shared" si="86"/>
        <v>117.97752808988749</v>
      </c>
      <c r="N380" s="15">
        <f t="shared" si="87"/>
        <v>124.82547458665032</v>
      </c>
      <c r="O380" s="15">
        <f t="shared" si="88"/>
        <v>113.08724832214774</v>
      </c>
      <c r="P380" s="15">
        <f t="shared" si="89"/>
        <v>138.38570272882376</v>
      </c>
      <c r="Q380" s="18">
        <f>MAX($M$2:M380)</f>
        <v>140.7776795859107</v>
      </c>
      <c r="R380" s="18">
        <f>MAX($N$2:N380)</f>
        <v>140.7899571341089</v>
      </c>
      <c r="S380" s="18">
        <f>MAX($O$2:O380)</f>
        <v>115.23489932885919</v>
      </c>
      <c r="T380" s="18">
        <f>MAX($P$2:P380)</f>
        <v>144.83851611774466</v>
      </c>
      <c r="U380" s="19">
        <f t="shared" si="75"/>
        <v>-0.16195856873822989</v>
      </c>
      <c r="V380" s="19">
        <f t="shared" si="76"/>
        <v>-0.11339219694663083</v>
      </c>
      <c r="W380" s="19">
        <f t="shared" si="77"/>
        <v>-1.8637157833430673E-2</v>
      </c>
      <c r="X380" s="19">
        <f t="shared" si="78"/>
        <v>-4.4551777813542137E-2</v>
      </c>
    </row>
    <row r="381" spans="1:24" x14ac:dyDescent="0.55000000000000004">
      <c r="A381" s="14">
        <v>45720</v>
      </c>
      <c r="B381" s="15">
        <v>18511</v>
      </c>
      <c r="C381" s="15">
        <v>19774</v>
      </c>
      <c r="D381" s="15">
        <v>16850</v>
      </c>
      <c r="E381" s="15">
        <v>2805344.1</v>
      </c>
      <c r="F381" s="16">
        <f t="shared" si="79"/>
        <v>-9.5773140716960414E-3</v>
      </c>
      <c r="G381" s="16">
        <f t="shared" si="80"/>
        <v>-2.9925431711146033E-2</v>
      </c>
      <c r="H381" s="16">
        <f t="shared" si="81"/>
        <v>0</v>
      </c>
      <c r="I381" s="16">
        <f t="shared" si="82"/>
        <v>-2.8803803333268263E-3</v>
      </c>
      <c r="J381" s="16">
        <f t="shared" si="83"/>
        <v>-6.6969337383692151E-3</v>
      </c>
      <c r="K381" s="16">
        <f t="shared" si="84"/>
        <v>-2.7045051377819207E-2</v>
      </c>
      <c r="L381" s="16">
        <f t="shared" si="85"/>
        <v>2.8803803333268263E-3</v>
      </c>
      <c r="M381" s="15">
        <f t="shared" si="86"/>
        <v>116.84762024996829</v>
      </c>
      <c r="N381" s="15">
        <f t="shared" si="87"/>
        <v>121.09001837109612</v>
      </c>
      <c r="O381" s="15">
        <f t="shared" si="88"/>
        <v>113.08724832214774</v>
      </c>
      <c r="P381" s="15">
        <f t="shared" si="89"/>
        <v>137.98709927227003</v>
      </c>
      <c r="Q381" s="18">
        <f>MAX($M$2:M381)</f>
        <v>140.7776795859107</v>
      </c>
      <c r="R381" s="18">
        <f>MAX($N$2:N381)</f>
        <v>140.7899571341089</v>
      </c>
      <c r="S381" s="18">
        <f>MAX($O$2:O381)</f>
        <v>115.23489932885919</v>
      </c>
      <c r="T381" s="18">
        <f>MAX($P$2:P381)</f>
        <v>144.83851611774466</v>
      </c>
      <c r="U381" s="19">
        <f t="shared" si="75"/>
        <v>-0.16998475473051755</v>
      </c>
      <c r="V381" s="19">
        <f t="shared" si="76"/>
        <v>-0.13992431821147355</v>
      </c>
      <c r="W381" s="19">
        <f t="shared" si="77"/>
        <v>-1.8637157833430673E-2</v>
      </c>
      <c r="X381" s="19">
        <f t="shared" si="78"/>
        <v>-4.7303832082240205E-2</v>
      </c>
    </row>
    <row r="382" spans="1:24" x14ac:dyDescent="0.55000000000000004">
      <c r="A382" s="14">
        <v>45721</v>
      </c>
      <c r="B382" s="15">
        <v>18327</v>
      </c>
      <c r="C382" s="15">
        <v>20271</v>
      </c>
      <c r="D382" s="15">
        <v>16890</v>
      </c>
      <c r="E382" s="15">
        <v>2789970.5</v>
      </c>
      <c r="F382" s="16">
        <f t="shared" si="79"/>
        <v>-9.9400356544757651E-3</v>
      </c>
      <c r="G382" s="16">
        <f t="shared" si="80"/>
        <v>2.513401436229401E-2</v>
      </c>
      <c r="H382" s="16">
        <f t="shared" si="81"/>
        <v>2.3738872403560318E-3</v>
      </c>
      <c r="I382" s="16">
        <f t="shared" si="82"/>
        <v>-5.4801120475738152E-3</v>
      </c>
      <c r="J382" s="16">
        <f t="shared" si="83"/>
        <v>-4.4599236069019499E-3</v>
      </c>
      <c r="K382" s="16">
        <f t="shared" si="84"/>
        <v>3.0614126409867826E-2</v>
      </c>
      <c r="L382" s="16">
        <f t="shared" si="85"/>
        <v>7.853999287929847E-3</v>
      </c>
      <c r="M382" s="15">
        <f t="shared" si="86"/>
        <v>115.68615073854296</v>
      </c>
      <c r="N382" s="15">
        <f t="shared" si="87"/>
        <v>124.1334966319657</v>
      </c>
      <c r="O382" s="15">
        <f t="shared" si="88"/>
        <v>113.35570469798667</v>
      </c>
      <c r="P382" s="15">
        <f t="shared" si="89"/>
        <v>137.23091450713829</v>
      </c>
      <c r="Q382" s="18">
        <f>MAX($M$2:M382)</f>
        <v>140.7776795859107</v>
      </c>
      <c r="R382" s="18">
        <f>MAX($N$2:N382)</f>
        <v>140.7899571341089</v>
      </c>
      <c r="S382" s="18">
        <f>MAX($O$2:O382)</f>
        <v>115.23489932885919</v>
      </c>
      <c r="T382" s="18">
        <f>MAX($P$2:P382)</f>
        <v>144.83851611774466</v>
      </c>
      <c r="U382" s="19">
        <f t="shared" si="75"/>
        <v>-0.17823513586225459</v>
      </c>
      <c r="V382" s="19">
        <f t="shared" si="76"/>
        <v>-0.11830716367274097</v>
      </c>
      <c r="W382" s="19">
        <f t="shared" si="77"/>
        <v>-1.6307513104251936E-2</v>
      </c>
      <c r="X382" s="19">
        <f t="shared" si="78"/>
        <v>-5.2524713829723679E-2</v>
      </c>
    </row>
    <row r="383" spans="1:24" x14ac:dyDescent="0.55000000000000004">
      <c r="A383" s="14">
        <v>45724</v>
      </c>
      <c r="B383" s="15">
        <v>18102</v>
      </c>
      <c r="C383" s="15">
        <v>19828</v>
      </c>
      <c r="D383" s="15">
        <v>16660</v>
      </c>
      <c r="E383" s="15">
        <v>2756970.3</v>
      </c>
      <c r="F383" s="16">
        <f t="shared" si="79"/>
        <v>-1.2276968407267996E-2</v>
      </c>
      <c r="G383" s="16">
        <f t="shared" si="80"/>
        <v>-2.1853879926989284E-2</v>
      </c>
      <c r="H383" s="16">
        <f t="shared" si="81"/>
        <v>-1.3617525162818223E-2</v>
      </c>
      <c r="I383" s="16">
        <f t="shared" si="82"/>
        <v>-1.1828153738543179E-2</v>
      </c>
      <c r="J383" s="16">
        <f t="shared" si="83"/>
        <v>-4.4881466872481734E-4</v>
      </c>
      <c r="K383" s="16">
        <f t="shared" si="84"/>
        <v>-1.0025726188446105E-2</v>
      </c>
      <c r="L383" s="16">
        <f t="shared" si="85"/>
        <v>-1.7893714242750436E-3</v>
      </c>
      <c r="M383" s="15">
        <f t="shared" si="86"/>
        <v>114.26587552076742</v>
      </c>
      <c r="N383" s="15">
        <f t="shared" si="87"/>
        <v>121.42069810165339</v>
      </c>
      <c r="O383" s="15">
        <f t="shared" si="88"/>
        <v>111.81208053691284</v>
      </c>
      <c r="P383" s="15">
        <f t="shared" si="89"/>
        <v>135.607726152667</v>
      </c>
      <c r="Q383" s="18">
        <f>MAX($M$2:M383)</f>
        <v>140.7776795859107</v>
      </c>
      <c r="R383" s="18">
        <f>MAX($N$2:N383)</f>
        <v>140.7899571341089</v>
      </c>
      <c r="S383" s="18">
        <f>MAX($O$2:O383)</f>
        <v>115.23489932885919</v>
      </c>
      <c r="T383" s="18">
        <f>MAX($P$2:P383)</f>
        <v>144.83851611774466</v>
      </c>
      <c r="U383" s="19">
        <f t="shared" si="75"/>
        <v>-0.18832391713747665</v>
      </c>
      <c r="V383" s="19">
        <f t="shared" si="76"/>
        <v>-0.13757557305032353</v>
      </c>
      <c r="W383" s="19">
        <f t="shared" si="77"/>
        <v>-2.9702970297029951E-2</v>
      </c>
      <c r="X383" s="19">
        <f t="shared" si="78"/>
        <v>-6.3731597178015909E-2</v>
      </c>
    </row>
    <row r="384" spans="1:24" x14ac:dyDescent="0.55000000000000004">
      <c r="A384" s="14">
        <v>45725</v>
      </c>
      <c r="B384" s="15">
        <v>17559</v>
      </c>
      <c r="C384" s="15">
        <v>19755</v>
      </c>
      <c r="D384" s="15">
        <v>16280</v>
      </c>
      <c r="E384" s="15">
        <v>2722174.3</v>
      </c>
      <c r="F384" s="16">
        <f t="shared" si="79"/>
        <v>-2.9996685449121596E-2</v>
      </c>
      <c r="G384" s="16">
        <f t="shared" si="80"/>
        <v>-3.6816622957434042E-3</v>
      </c>
      <c r="H384" s="16">
        <f t="shared" si="81"/>
        <v>-2.280912364945975E-2</v>
      </c>
      <c r="I384" s="16">
        <f t="shared" si="82"/>
        <v>-1.2621100778633654E-2</v>
      </c>
      <c r="J384" s="16">
        <f t="shared" si="83"/>
        <v>-1.7375584670487942E-2</v>
      </c>
      <c r="K384" s="16">
        <f t="shared" si="84"/>
        <v>8.9394384828902496E-3</v>
      </c>
      <c r="L384" s="16">
        <f t="shared" si="85"/>
        <v>-1.0188022870826097E-2</v>
      </c>
      <c r="M384" s="15">
        <f t="shared" si="86"/>
        <v>110.83827799520247</v>
      </c>
      <c r="N384" s="15">
        <f t="shared" si="87"/>
        <v>120.97366809552969</v>
      </c>
      <c r="O384" s="15">
        <f t="shared" si="88"/>
        <v>109.26174496644305</v>
      </c>
      <c r="P384" s="15">
        <f t="shared" si="89"/>
        <v>133.89620737453282</v>
      </c>
      <c r="Q384" s="18">
        <f>MAX($M$2:M384)</f>
        <v>140.7776795859107</v>
      </c>
      <c r="R384" s="18">
        <f>MAX($N$2:N384)</f>
        <v>140.7899571341089</v>
      </c>
      <c r="S384" s="18">
        <f>MAX($O$2:O384)</f>
        <v>115.23489932885919</v>
      </c>
      <c r="T384" s="18">
        <f>MAX($P$2:P384)</f>
        <v>144.83851611774466</v>
      </c>
      <c r="U384" s="19">
        <f t="shared" si="75"/>
        <v>-0.21267150928167888</v>
      </c>
      <c r="V384" s="19">
        <f t="shared" si="76"/>
        <v>-0.14075072854595228</v>
      </c>
      <c r="W384" s="19">
        <f t="shared" si="77"/>
        <v>-5.1834595224228508E-2</v>
      </c>
      <c r="X384" s="19">
        <f t="shared" si="78"/>
        <v>-7.5548335045882542E-2</v>
      </c>
    </row>
    <row r="385" spans="1:24" x14ac:dyDescent="0.55000000000000004">
      <c r="A385" s="14">
        <v>45726</v>
      </c>
      <c r="B385" s="15">
        <v>17541</v>
      </c>
      <c r="C385" s="15">
        <v>19406</v>
      </c>
      <c r="D385" s="15">
        <v>16360</v>
      </c>
      <c r="E385" s="15">
        <v>2724772.4</v>
      </c>
      <c r="F385" s="16">
        <f t="shared" si="79"/>
        <v>-1.025115325474113E-3</v>
      </c>
      <c r="G385" s="16">
        <f t="shared" si="80"/>
        <v>-1.7666413566185812E-2</v>
      </c>
      <c r="H385" s="16">
        <f t="shared" si="81"/>
        <v>4.9140049140048436E-3</v>
      </c>
      <c r="I385" s="16">
        <f t="shared" si="82"/>
        <v>9.5442088333586028E-4</v>
      </c>
      <c r="J385" s="16">
        <f t="shared" si="83"/>
        <v>-1.9795362088099733E-3</v>
      </c>
      <c r="K385" s="16">
        <f t="shared" si="84"/>
        <v>-1.8620834449521673E-2</v>
      </c>
      <c r="L385" s="16">
        <f t="shared" si="85"/>
        <v>3.9595840306689833E-3</v>
      </c>
      <c r="M385" s="15">
        <f t="shared" si="86"/>
        <v>110.72465597778043</v>
      </c>
      <c r="N385" s="15">
        <f t="shared" si="87"/>
        <v>118.83649724433556</v>
      </c>
      <c r="O385" s="15">
        <f t="shared" si="88"/>
        <v>109.79865771812089</v>
      </c>
      <c r="P385" s="15">
        <f t="shared" si="89"/>
        <v>134.02400071105055</v>
      </c>
      <c r="Q385" s="18">
        <f>MAX($M$2:M385)</f>
        <v>140.7776795859107</v>
      </c>
      <c r="R385" s="18">
        <f>MAX($N$2:N385)</f>
        <v>140.7899571341089</v>
      </c>
      <c r="S385" s="18">
        <f>MAX($O$2:O385)</f>
        <v>115.23489932885919</v>
      </c>
      <c r="T385" s="18">
        <f>MAX($P$2:P385)</f>
        <v>144.83851611774466</v>
      </c>
      <c r="U385" s="19">
        <f t="shared" si="75"/>
        <v>-0.21347861178369665</v>
      </c>
      <c r="V385" s="19">
        <f t="shared" si="76"/>
        <v>-0.15593058153190331</v>
      </c>
      <c r="W385" s="19">
        <f t="shared" si="77"/>
        <v>-4.7175305765871034E-2</v>
      </c>
      <c r="X385" s="19">
        <f t="shared" si="78"/>
        <v>-7.4666019071215728E-2</v>
      </c>
    </row>
    <row r="386" spans="1:24" x14ac:dyDescent="0.55000000000000004">
      <c r="A386" s="14">
        <v>45727</v>
      </c>
      <c r="B386" s="15">
        <v>17140</v>
      </c>
      <c r="C386" s="15">
        <v>19248</v>
      </c>
      <c r="D386" s="15">
        <v>16200</v>
      </c>
      <c r="E386" s="15">
        <v>2688503.5</v>
      </c>
      <c r="F386" s="16">
        <f t="shared" si="79"/>
        <v>-2.2860726298386647E-2</v>
      </c>
      <c r="G386" s="16">
        <f t="shared" si="80"/>
        <v>-8.1418118107802195E-3</v>
      </c>
      <c r="H386" s="16">
        <f t="shared" si="81"/>
        <v>-9.7799511002445438E-3</v>
      </c>
      <c r="I386" s="16">
        <f t="shared" si="82"/>
        <v>-1.3310799830473896E-2</v>
      </c>
      <c r="J386" s="16">
        <f t="shared" si="83"/>
        <v>-9.5499264679127505E-3</v>
      </c>
      <c r="K386" s="16">
        <f t="shared" si="84"/>
        <v>5.1689880196936766E-3</v>
      </c>
      <c r="L386" s="16">
        <f t="shared" si="85"/>
        <v>3.5308487302293523E-3</v>
      </c>
      <c r="M386" s="15">
        <f t="shared" si="86"/>
        <v>108.19340992298937</v>
      </c>
      <c r="N386" s="15">
        <f t="shared" si="87"/>
        <v>117.86895284751988</v>
      </c>
      <c r="O386" s="15">
        <f t="shared" si="88"/>
        <v>108.72483221476519</v>
      </c>
      <c r="P386" s="15">
        <f t="shared" si="89"/>
        <v>132.24003406510647</v>
      </c>
      <c r="Q386" s="18">
        <f>MAX($M$2:M386)</f>
        <v>140.7776795859107</v>
      </c>
      <c r="R386" s="18">
        <f>MAX($N$2:N386)</f>
        <v>140.7899571341089</v>
      </c>
      <c r="S386" s="18">
        <f>MAX($O$2:O386)</f>
        <v>115.23489932885919</v>
      </c>
      <c r="T386" s="18">
        <f>MAX($P$2:P386)</f>
        <v>144.83851611774466</v>
      </c>
      <c r="U386" s="19">
        <f t="shared" ref="U386:U449" si="90">M386/Q386-1</f>
        <v>-0.23145906196753663</v>
      </c>
      <c r="V386" s="19">
        <f t="shared" ref="V386:V449" si="91">N386/R386-1</f>
        <v>-0.16280283589230526</v>
      </c>
      <c r="W386" s="19">
        <f t="shared" ref="W386:W449" si="92">O386/S386-1</f>
        <v>-5.6493884682586204E-2</v>
      </c>
      <c r="X386" s="19">
        <f t="shared" ref="X386:X449" si="93">P386/T386-1</f>
        <v>-8.6982954467694329E-2</v>
      </c>
    </row>
    <row r="387" spans="1:24" x14ac:dyDescent="0.55000000000000004">
      <c r="A387" s="14">
        <v>45728</v>
      </c>
      <c r="B387" s="15">
        <v>17566</v>
      </c>
      <c r="C387" s="15">
        <v>19338</v>
      </c>
      <c r="D387" s="15">
        <v>16230</v>
      </c>
      <c r="E387" s="15">
        <v>2694660.6</v>
      </c>
      <c r="F387" s="16">
        <f t="shared" ref="F387:F450" si="94">B387/B386-1</f>
        <v>2.4854142357059406E-2</v>
      </c>
      <c r="G387" s="16">
        <f t="shared" ref="G387:G450" si="95">C387/C386-1</f>
        <v>4.6758104738153783E-3</v>
      </c>
      <c r="H387" s="16">
        <f t="shared" ref="H387:H450" si="96">D387/D386-1</f>
        <v>1.8518518518517713E-3</v>
      </c>
      <c r="I387" s="16">
        <f t="shared" ref="I387:I450" si="97">E387/E386-1</f>
        <v>2.2901588188373179E-3</v>
      </c>
      <c r="J387" s="16">
        <f t="shared" ref="J387:J450" si="98">F387-I387</f>
        <v>2.2563983538222088E-2</v>
      </c>
      <c r="K387" s="16">
        <f t="shared" ref="K387:K450" si="99">G387-I387</f>
        <v>2.3856516549780604E-3</v>
      </c>
      <c r="L387" s="16">
        <f t="shared" ref="L387:L450" si="100">H387-I387</f>
        <v>-4.3830696698554661E-4</v>
      </c>
      <c r="M387" s="15">
        <f t="shared" ref="M387:M450" si="101">M386*(1+F387)</f>
        <v>110.88246433531104</v>
      </c>
      <c r="N387" s="15">
        <f t="shared" ref="N387:N450" si="102">N386*(1+G387)</f>
        <v>118.42008573178197</v>
      </c>
      <c r="O387" s="15">
        <f t="shared" ref="O387:O450" si="103">O386*(1+H387)</f>
        <v>108.92617449664438</v>
      </c>
      <c r="P387" s="15">
        <f t="shared" ref="P387:P450" si="104">P386*(1+I387)</f>
        <v>132.54288474532402</v>
      </c>
      <c r="Q387" s="18">
        <f>MAX($M$2:M387)</f>
        <v>140.7776795859107</v>
      </c>
      <c r="R387" s="18">
        <f>MAX($N$2:N387)</f>
        <v>140.7899571341089</v>
      </c>
      <c r="S387" s="18">
        <f>MAX($O$2:O387)</f>
        <v>115.23489932885919</v>
      </c>
      <c r="T387" s="18">
        <f>MAX($P$2:P387)</f>
        <v>144.83851611774466</v>
      </c>
      <c r="U387" s="19">
        <f t="shared" si="90"/>
        <v>-0.21235763608644986</v>
      </c>
      <c r="V387" s="19">
        <f t="shared" si="91"/>
        <v>-0.15888826062372197</v>
      </c>
      <c r="W387" s="19">
        <f t="shared" si="92"/>
        <v>-5.4746651135702096E-2</v>
      </c>
      <c r="X387" s="19">
        <f t="shared" si="93"/>
        <v>-8.4892000429119707E-2</v>
      </c>
    </row>
    <row r="388" spans="1:24" x14ac:dyDescent="0.55000000000000004">
      <c r="A388" s="14">
        <v>45731</v>
      </c>
      <c r="B388" s="15">
        <v>18039</v>
      </c>
      <c r="C388" s="15">
        <v>19689</v>
      </c>
      <c r="D388" s="15">
        <v>16680</v>
      </c>
      <c r="E388" s="15">
        <v>2737429.4</v>
      </c>
      <c r="F388" s="16">
        <f t="shared" si="94"/>
        <v>2.6927018103153788E-2</v>
      </c>
      <c r="G388" s="16">
        <f t="shared" si="95"/>
        <v>1.8150791188333848E-2</v>
      </c>
      <c r="H388" s="16">
        <f t="shared" si="96"/>
        <v>2.7726432532347411E-2</v>
      </c>
      <c r="I388" s="16">
        <f t="shared" si="97"/>
        <v>1.5871683432043371E-2</v>
      </c>
      <c r="J388" s="16">
        <f t="shared" si="98"/>
        <v>1.1055334671110417E-2</v>
      </c>
      <c r="K388" s="16">
        <f t="shared" si="99"/>
        <v>2.2791077562904771E-3</v>
      </c>
      <c r="L388" s="16">
        <f t="shared" si="100"/>
        <v>1.1854749100304041E-2</v>
      </c>
      <c r="M388" s="15">
        <f t="shared" si="101"/>
        <v>113.86819845979026</v>
      </c>
      <c r="N388" s="15">
        <f t="shared" si="102"/>
        <v>120.56950398040414</v>
      </c>
      <c r="O388" s="15">
        <f t="shared" si="103"/>
        <v>111.94630872483229</v>
      </c>
      <c r="P388" s="15">
        <f t="shared" si="104"/>
        <v>134.64656345317161</v>
      </c>
      <c r="Q388" s="18">
        <f>MAX($M$2:M388)</f>
        <v>140.7776795859107</v>
      </c>
      <c r="R388" s="18">
        <f>MAX($N$2:N388)</f>
        <v>140.7899571341089</v>
      </c>
      <c r="S388" s="18">
        <f>MAX($O$2:O388)</f>
        <v>115.23489932885919</v>
      </c>
      <c r="T388" s="18">
        <f>MAX($P$2:P388)</f>
        <v>144.83851611774466</v>
      </c>
      <c r="U388" s="19">
        <f t="shared" si="90"/>
        <v>-0.19114877589453882</v>
      </c>
      <c r="V388" s="19">
        <f t="shared" si="91"/>
        <v>-0.14362141707624687</v>
      </c>
      <c r="W388" s="19">
        <f t="shared" si="92"/>
        <v>-2.8538147932440694E-2</v>
      </c>
      <c r="X388" s="19">
        <f t="shared" si="93"/>
        <v>-7.0367695953800213E-2</v>
      </c>
    </row>
    <row r="389" spans="1:24" x14ac:dyDescent="0.55000000000000004">
      <c r="A389" s="14">
        <v>45732</v>
      </c>
      <c r="B389" s="15">
        <v>17960</v>
      </c>
      <c r="C389" s="15">
        <v>19676</v>
      </c>
      <c r="D389" s="15">
        <v>16770</v>
      </c>
      <c r="E389" s="15">
        <v>2753661.1</v>
      </c>
      <c r="F389" s="16">
        <f t="shared" si="94"/>
        <v>-4.3794001884804867E-3</v>
      </c>
      <c r="G389" s="16">
        <f t="shared" si="95"/>
        <v>-6.6026715424860605E-4</v>
      </c>
      <c r="H389" s="16">
        <f t="shared" si="96"/>
        <v>5.3956834532373765E-3</v>
      </c>
      <c r="I389" s="16">
        <f t="shared" si="97"/>
        <v>5.9295410504469626E-3</v>
      </c>
      <c r="J389" s="16">
        <f t="shared" si="98"/>
        <v>-1.0308941238927449E-2</v>
      </c>
      <c r="K389" s="16">
        <f t="shared" si="99"/>
        <v>-6.5898082046955686E-3</v>
      </c>
      <c r="L389" s="16">
        <f t="shared" si="100"/>
        <v>-5.3385759720958603E-4</v>
      </c>
      <c r="M389" s="15">
        <f t="shared" si="101"/>
        <v>113.36952404999353</v>
      </c>
      <c r="N389" s="15">
        <f t="shared" si="102"/>
        <v>120.48989589712183</v>
      </c>
      <c r="O389" s="15">
        <f t="shared" si="103"/>
        <v>112.55033557046987</v>
      </c>
      <c r="P389" s="15">
        <f t="shared" si="104"/>
        <v>135.4449557784688</v>
      </c>
      <c r="Q389" s="18">
        <f>MAX($M$2:M389)</f>
        <v>140.7776795859107</v>
      </c>
      <c r="R389" s="18">
        <f>MAX($N$2:N389)</f>
        <v>140.7899571341089</v>
      </c>
      <c r="S389" s="18">
        <f>MAX($O$2:O389)</f>
        <v>115.23489932885919</v>
      </c>
      <c r="T389" s="18">
        <f>MAX($P$2:P389)</f>
        <v>144.83851611774466</v>
      </c>
      <c r="U389" s="19">
        <f t="shared" si="90"/>
        <v>-0.1946910590978389</v>
      </c>
      <c r="V389" s="19">
        <f t="shared" si="91"/>
        <v>-0.14418685572615331</v>
      </c>
      <c r="W389" s="19">
        <f t="shared" si="92"/>
        <v>-2.329644729178848E-2</v>
      </c>
      <c r="X389" s="19">
        <f t="shared" si="93"/>
        <v>-6.4855403045136706E-2</v>
      </c>
    </row>
    <row r="390" spans="1:24" x14ac:dyDescent="0.55000000000000004">
      <c r="A390" s="14">
        <v>45733</v>
      </c>
      <c r="B390" s="15">
        <v>17820</v>
      </c>
      <c r="C390" s="15">
        <v>19762</v>
      </c>
      <c r="D390" s="15">
        <v>16730</v>
      </c>
      <c r="E390" s="15">
        <v>2744089.4</v>
      </c>
      <c r="F390" s="16">
        <f t="shared" si="94"/>
        <v>-7.7951002227171218E-3</v>
      </c>
      <c r="G390" s="16">
        <f t="shared" si="95"/>
        <v>4.3708070746086847E-3</v>
      </c>
      <c r="H390" s="16">
        <f t="shared" si="96"/>
        <v>-2.3852116875372475E-3</v>
      </c>
      <c r="I390" s="16">
        <f t="shared" si="97"/>
        <v>-3.4759905639805133E-3</v>
      </c>
      <c r="J390" s="16">
        <f t="shared" si="98"/>
        <v>-4.3191096587366085E-3</v>
      </c>
      <c r="K390" s="16">
        <f t="shared" si="99"/>
        <v>7.846797638589198E-3</v>
      </c>
      <c r="L390" s="16">
        <f t="shared" si="100"/>
        <v>1.0907788764432658E-3</v>
      </c>
      <c r="M390" s="15">
        <f t="shared" si="101"/>
        <v>112.48579724782209</v>
      </c>
      <c r="N390" s="15">
        <f t="shared" si="102"/>
        <v>121.01653398652783</v>
      </c>
      <c r="O390" s="15">
        <f t="shared" si="103"/>
        <v>112.28187919463095</v>
      </c>
      <c r="P390" s="15">
        <f t="shared" si="104"/>
        <v>134.97415039024409</v>
      </c>
      <c r="Q390" s="18">
        <f>MAX($M$2:M390)</f>
        <v>140.7776795859107</v>
      </c>
      <c r="R390" s="18">
        <f>MAX($N$2:N390)</f>
        <v>140.7899571341089</v>
      </c>
      <c r="S390" s="18">
        <f>MAX($O$2:O390)</f>
        <v>115.23489932885919</v>
      </c>
      <c r="T390" s="18">
        <f>MAX($P$2:P390)</f>
        <v>144.83851611774466</v>
      </c>
      <c r="U390" s="19">
        <f t="shared" si="90"/>
        <v>-0.20096852300242141</v>
      </c>
      <c r="V390" s="19">
        <f t="shared" si="91"/>
        <v>-0.14044626158061813</v>
      </c>
      <c r="W390" s="19">
        <f t="shared" si="92"/>
        <v>-2.5626092020967217E-2</v>
      </c>
      <c r="X390" s="19">
        <f t="shared" si="93"/>
        <v>-6.8105956840109116E-2</v>
      </c>
    </row>
    <row r="391" spans="1:24" x14ac:dyDescent="0.55000000000000004">
      <c r="A391" s="14">
        <v>45734</v>
      </c>
      <c r="B391" s="15">
        <v>17313</v>
      </c>
      <c r="C391" s="15">
        <v>19451</v>
      </c>
      <c r="D391" s="15">
        <v>16260</v>
      </c>
      <c r="E391" s="15">
        <v>2710088.1</v>
      </c>
      <c r="F391" s="16">
        <f t="shared" si="94"/>
        <v>-2.8451178451178505E-2</v>
      </c>
      <c r="G391" s="16">
        <f t="shared" si="95"/>
        <v>-1.5737273555308184E-2</v>
      </c>
      <c r="H391" s="16">
        <f t="shared" si="96"/>
        <v>-2.8093245666467426E-2</v>
      </c>
      <c r="I391" s="16">
        <f t="shared" si="97"/>
        <v>-1.2390740622371776E-2</v>
      </c>
      <c r="J391" s="16">
        <f t="shared" si="98"/>
        <v>-1.6060437828806728E-2</v>
      </c>
      <c r="K391" s="16">
        <f t="shared" si="99"/>
        <v>-3.346532932936408E-3</v>
      </c>
      <c r="L391" s="16">
        <f t="shared" si="100"/>
        <v>-1.5702505044095649E-2</v>
      </c>
      <c r="M391" s="15">
        <f t="shared" si="101"/>
        <v>109.28544375710122</v>
      </c>
      <c r="N391" s="15">
        <f t="shared" si="102"/>
        <v>119.1120636864666</v>
      </c>
      <c r="O391" s="15">
        <f t="shared" si="103"/>
        <v>109.12751677852356</v>
      </c>
      <c r="P391" s="15">
        <f t="shared" si="104"/>
        <v>133.30172070203358</v>
      </c>
      <c r="Q391" s="18">
        <f>MAX($M$2:M391)</f>
        <v>140.7776795859107</v>
      </c>
      <c r="R391" s="18">
        <f>MAX($N$2:N391)</f>
        <v>140.7899571341089</v>
      </c>
      <c r="S391" s="18">
        <f>MAX($O$2:O391)</f>
        <v>115.23489932885919</v>
      </c>
      <c r="T391" s="18">
        <f>MAX($P$2:P391)</f>
        <v>144.83851611774466</v>
      </c>
      <c r="U391" s="19">
        <f t="shared" si="90"/>
        <v>-0.22370191014258833</v>
      </c>
      <c r="V391" s="19">
        <f t="shared" si="91"/>
        <v>-0.15397329389761172</v>
      </c>
      <c r="W391" s="19">
        <f t="shared" si="92"/>
        <v>-5.299941758881821E-2</v>
      </c>
      <c r="X391" s="19">
        <f t="shared" si="93"/>
        <v>-7.9652814216436663E-2</v>
      </c>
    </row>
    <row r="392" spans="1:24" x14ac:dyDescent="0.55000000000000004">
      <c r="A392" s="14">
        <v>45741</v>
      </c>
      <c r="B392" s="15">
        <v>17828</v>
      </c>
      <c r="C392" s="15">
        <v>19451</v>
      </c>
      <c r="D392" s="15">
        <v>16530</v>
      </c>
      <c r="E392" s="15">
        <v>2740715.7</v>
      </c>
      <c r="F392" s="16">
        <f t="shared" si="94"/>
        <v>2.974643331600535E-2</v>
      </c>
      <c r="G392" s="16">
        <f t="shared" si="95"/>
        <v>0</v>
      </c>
      <c r="H392" s="16">
        <f t="shared" si="96"/>
        <v>1.6605166051660625E-2</v>
      </c>
      <c r="I392" s="16">
        <f t="shared" si="97"/>
        <v>1.130133001949285E-2</v>
      </c>
      <c r="J392" s="16">
        <f t="shared" si="98"/>
        <v>1.8445103296512499E-2</v>
      </c>
      <c r="K392" s="16">
        <f t="shared" si="99"/>
        <v>-1.130133001949285E-2</v>
      </c>
      <c r="L392" s="16">
        <f t="shared" si="100"/>
        <v>5.3038360321677747E-3</v>
      </c>
      <c r="M392" s="15">
        <f t="shared" si="101"/>
        <v>112.53629592223189</v>
      </c>
      <c r="N392" s="15">
        <f t="shared" si="102"/>
        <v>119.1120636864666</v>
      </c>
      <c r="O392" s="15">
        <f t="shared" si="103"/>
        <v>110.93959731543632</v>
      </c>
      <c r="P392" s="15">
        <f t="shared" si="104"/>
        <v>134.80820743985353</v>
      </c>
      <c r="Q392" s="18">
        <f>MAX($M$2:M392)</f>
        <v>140.7776795859107</v>
      </c>
      <c r="R392" s="18">
        <f>MAX($N$2:N392)</f>
        <v>140.7899571341089</v>
      </c>
      <c r="S392" s="18">
        <f>MAX($O$2:O392)</f>
        <v>115.23489932885919</v>
      </c>
      <c r="T392" s="18">
        <f>MAX($P$2:P392)</f>
        <v>144.83851611774466</v>
      </c>
      <c r="U392" s="19">
        <f t="shared" si="90"/>
        <v>-0.20060981077930251</v>
      </c>
      <c r="V392" s="19">
        <f t="shared" si="91"/>
        <v>-0.15397329389761172</v>
      </c>
      <c r="W392" s="19">
        <f t="shared" si="92"/>
        <v>-3.7274315666861235E-2</v>
      </c>
      <c r="X392" s="19">
        <f t="shared" si="93"/>
        <v>-6.9251666937385048E-2</v>
      </c>
    </row>
    <row r="393" spans="1:24" x14ac:dyDescent="0.55000000000000004">
      <c r="A393" s="14">
        <v>45742</v>
      </c>
      <c r="B393" s="15">
        <v>17944</v>
      </c>
      <c r="C393" s="15">
        <v>19752</v>
      </c>
      <c r="D393" s="15">
        <v>16800</v>
      </c>
      <c r="E393" s="15">
        <v>2766290.3</v>
      </c>
      <c r="F393" s="16">
        <f t="shared" si="94"/>
        <v>6.5066188018847448E-3</v>
      </c>
      <c r="G393" s="16">
        <f t="shared" si="95"/>
        <v>1.547478278751746E-2</v>
      </c>
      <c r="H393" s="16">
        <f t="shared" si="96"/>
        <v>1.6333938294010864E-2</v>
      </c>
      <c r="I393" s="16">
        <f t="shared" si="97"/>
        <v>9.3313582288012675E-3</v>
      </c>
      <c r="J393" s="16">
        <f t="shared" si="98"/>
        <v>-2.8247394269165227E-3</v>
      </c>
      <c r="K393" s="16">
        <f t="shared" si="99"/>
        <v>6.1434245587161929E-3</v>
      </c>
      <c r="L393" s="16">
        <f t="shared" si="100"/>
        <v>7.002580065209596E-3</v>
      </c>
      <c r="M393" s="15">
        <f t="shared" si="101"/>
        <v>113.26852670117394</v>
      </c>
      <c r="N393" s="15">
        <f t="shared" si="102"/>
        <v>120.95529699938761</v>
      </c>
      <c r="O393" s="15">
        <f t="shared" si="103"/>
        <v>112.75167785234906</v>
      </c>
      <c r="P393" s="15">
        <f t="shared" si="104"/>
        <v>136.06615111565736</v>
      </c>
      <c r="Q393" s="18">
        <f>MAX($M$2:M393)</f>
        <v>140.7776795859107</v>
      </c>
      <c r="R393" s="18">
        <f>MAX($N$2:N393)</f>
        <v>140.7899571341089</v>
      </c>
      <c r="S393" s="18">
        <f>MAX($O$2:O393)</f>
        <v>115.23489932885919</v>
      </c>
      <c r="T393" s="18">
        <f>MAX($P$2:P393)</f>
        <v>144.83851611774466</v>
      </c>
      <c r="U393" s="19">
        <f t="shared" si="90"/>
        <v>-0.19540848354407692</v>
      </c>
      <c r="V393" s="19">
        <f t="shared" si="91"/>
        <v>-0.14088121438823842</v>
      </c>
      <c r="W393" s="19">
        <f t="shared" si="92"/>
        <v>-2.1549213744904372E-2</v>
      </c>
      <c r="X393" s="19">
        <f t="shared" si="93"/>
        <v>-6.0566520820718117E-2</v>
      </c>
    </row>
    <row r="394" spans="1:24" x14ac:dyDescent="0.55000000000000004">
      <c r="A394" s="14">
        <v>45745</v>
      </c>
      <c r="B394" s="15">
        <v>17724</v>
      </c>
      <c r="C394" s="15">
        <v>19564</v>
      </c>
      <c r="D394" s="15">
        <v>17010</v>
      </c>
      <c r="E394" s="15">
        <v>2778041.5</v>
      </c>
      <c r="F394" s="16">
        <f t="shared" si="94"/>
        <v>-1.2260365581810095E-2</v>
      </c>
      <c r="G394" s="16">
        <f t="shared" si="95"/>
        <v>-9.5180234912920492E-3</v>
      </c>
      <c r="H394" s="16">
        <f t="shared" si="96"/>
        <v>1.2499999999999956E-2</v>
      </c>
      <c r="I394" s="16">
        <f t="shared" si="97"/>
        <v>4.2479995682305205E-3</v>
      </c>
      <c r="J394" s="16">
        <f t="shared" si="98"/>
        <v>-1.6508365150040616E-2</v>
      </c>
      <c r="K394" s="16">
        <f t="shared" si="99"/>
        <v>-1.376602305952257E-2</v>
      </c>
      <c r="L394" s="16">
        <f t="shared" si="100"/>
        <v>8.2520004317694351E-3</v>
      </c>
      <c r="M394" s="15">
        <f t="shared" si="101"/>
        <v>111.87981315490453</v>
      </c>
      <c r="N394" s="15">
        <f t="shared" si="102"/>
        <v>119.80404164115123</v>
      </c>
      <c r="O394" s="15">
        <f t="shared" si="103"/>
        <v>114.16107382550342</v>
      </c>
      <c r="P394" s="15">
        <f t="shared" si="104"/>
        <v>136.64416006684746</v>
      </c>
      <c r="Q394" s="18">
        <f>MAX($M$2:M394)</f>
        <v>140.7776795859107</v>
      </c>
      <c r="R394" s="18">
        <f>MAX($N$2:N394)</f>
        <v>140.7899571341089</v>
      </c>
      <c r="S394" s="18">
        <f>MAX($O$2:O394)</f>
        <v>115.23489932885919</v>
      </c>
      <c r="T394" s="18">
        <f>MAX($P$2:P394)</f>
        <v>144.83851611774466</v>
      </c>
      <c r="U394" s="19">
        <f t="shared" si="90"/>
        <v>-0.20527306967984948</v>
      </c>
      <c r="V394" s="19">
        <f t="shared" si="91"/>
        <v>-0.14905832717150147</v>
      </c>
      <c r="W394" s="19">
        <f t="shared" si="92"/>
        <v>-9.3185789167157251E-3</v>
      </c>
      <c r="X394" s="19">
        <f t="shared" si="93"/>
        <v>-5.6575807806783285E-2</v>
      </c>
    </row>
    <row r="395" spans="1:24" x14ac:dyDescent="0.55000000000000004">
      <c r="A395" s="14">
        <v>45746</v>
      </c>
      <c r="B395" s="15">
        <v>18093</v>
      </c>
      <c r="C395" s="15">
        <v>19975</v>
      </c>
      <c r="D395" s="15">
        <v>17260</v>
      </c>
      <c r="E395" s="15">
        <v>2810706.8</v>
      </c>
      <c r="F395" s="16">
        <f t="shared" si="94"/>
        <v>2.0819228165199766E-2</v>
      </c>
      <c r="G395" s="16">
        <f t="shared" si="95"/>
        <v>2.1007973829482829E-2</v>
      </c>
      <c r="H395" s="16">
        <f t="shared" si="96"/>
        <v>1.4697236919459122E-2</v>
      </c>
      <c r="I395" s="16">
        <f t="shared" si="97"/>
        <v>1.1758391658295952E-2</v>
      </c>
      <c r="J395" s="16">
        <f t="shared" si="98"/>
        <v>9.0608365069038133E-3</v>
      </c>
      <c r="K395" s="16">
        <f t="shared" si="99"/>
        <v>9.2495821711868764E-3</v>
      </c>
      <c r="L395" s="16">
        <f t="shared" si="100"/>
        <v>2.9388452611631699E-3</v>
      </c>
      <c r="M395" s="15">
        <f t="shared" si="101"/>
        <v>114.2090645120564</v>
      </c>
      <c r="N395" s="15">
        <f t="shared" si="102"/>
        <v>122.3208818126148</v>
      </c>
      <c r="O395" s="15">
        <f t="shared" si="103"/>
        <v>115.83892617449671</v>
      </c>
      <c r="P395" s="15">
        <f t="shared" si="104"/>
        <v>138.25087561873235</v>
      </c>
      <c r="Q395" s="18">
        <f>MAX($M$2:M395)</f>
        <v>140.7776795859107</v>
      </c>
      <c r="R395" s="18">
        <f>MAX($N$2:N395)</f>
        <v>140.7899571341089</v>
      </c>
      <c r="S395" s="18">
        <f>MAX($O$2:O395)</f>
        <v>115.83892617449671</v>
      </c>
      <c r="T395" s="18">
        <f>MAX($P$2:P395)</f>
        <v>144.83851611774466</v>
      </c>
      <c r="U395" s="19">
        <f t="shared" si="90"/>
        <v>-0.18872746838848553</v>
      </c>
      <c r="V395" s="19">
        <f t="shared" si="91"/>
        <v>-0.13118176677830407</v>
      </c>
      <c r="W395" s="19">
        <f t="shared" si="92"/>
        <v>0</v>
      </c>
      <c r="X395" s="19">
        <f t="shared" si="93"/>
        <v>-4.5482656655063791E-2</v>
      </c>
    </row>
    <row r="396" spans="1:24" x14ac:dyDescent="0.55000000000000004">
      <c r="A396" s="14">
        <v>45752</v>
      </c>
      <c r="B396" s="15">
        <v>18191</v>
      </c>
      <c r="C396" s="15">
        <v>20082</v>
      </c>
      <c r="D396" s="15">
        <v>17220</v>
      </c>
      <c r="E396" s="15">
        <v>2795326.2</v>
      </c>
      <c r="F396" s="16">
        <f t="shared" si="94"/>
        <v>5.4164594041894443E-3</v>
      </c>
      <c r="G396" s="16">
        <f t="shared" si="95"/>
        <v>5.3566958698372247E-3</v>
      </c>
      <c r="H396" s="16">
        <f t="shared" si="96"/>
        <v>-2.317497103128674E-3</v>
      </c>
      <c r="I396" s="16">
        <f t="shared" si="97"/>
        <v>-5.4721467212445196E-3</v>
      </c>
      <c r="J396" s="16">
        <f t="shared" si="98"/>
        <v>1.0888606125433964E-2</v>
      </c>
      <c r="K396" s="16">
        <f t="shared" si="99"/>
        <v>1.0828842591081744E-2</v>
      </c>
      <c r="L396" s="16">
        <f t="shared" si="100"/>
        <v>3.1546496181158457E-3</v>
      </c>
      <c r="M396" s="15">
        <f t="shared" si="101"/>
        <v>114.82767327357641</v>
      </c>
      <c r="N396" s="15">
        <f t="shared" si="102"/>
        <v>122.97611757501528</v>
      </c>
      <c r="O396" s="15">
        <f t="shared" si="103"/>
        <v>115.57046979865777</v>
      </c>
      <c r="P396" s="15">
        <f t="shared" si="104"/>
        <v>137.49434654300612</v>
      </c>
      <c r="Q396" s="18">
        <f>MAX($M$2:M396)</f>
        <v>140.7776795859107</v>
      </c>
      <c r="R396" s="18">
        <f>MAX($N$2:N396)</f>
        <v>140.7899571341089</v>
      </c>
      <c r="S396" s="18">
        <f>MAX($O$2:O396)</f>
        <v>115.83892617449671</v>
      </c>
      <c r="T396" s="18">
        <f>MAX($P$2:P396)</f>
        <v>144.83851611774466</v>
      </c>
      <c r="U396" s="19">
        <f t="shared" si="90"/>
        <v>-0.1843332436552777</v>
      </c>
      <c r="V396" s="19">
        <f t="shared" si="91"/>
        <v>-0.1265277717367661</v>
      </c>
      <c r="W396" s="19">
        <f t="shared" si="92"/>
        <v>-2.317497103128674E-3</v>
      </c>
      <c r="X396" s="19">
        <f t="shared" si="93"/>
        <v>-5.0705915605819829E-2</v>
      </c>
    </row>
    <row r="397" spans="1:24" x14ac:dyDescent="0.55000000000000004">
      <c r="A397" s="14">
        <v>45753</v>
      </c>
      <c r="B397" s="15">
        <v>18023</v>
      </c>
      <c r="C397" s="15">
        <v>19995</v>
      </c>
      <c r="D397" s="15">
        <v>16860</v>
      </c>
      <c r="E397" s="15">
        <v>2773820.8</v>
      </c>
      <c r="F397" s="16">
        <f t="shared" si="94"/>
        <v>-9.2353361552416358E-3</v>
      </c>
      <c r="G397" s="16">
        <f t="shared" si="95"/>
        <v>-4.3322378249178728E-3</v>
      </c>
      <c r="H397" s="16">
        <f t="shared" si="96"/>
        <v>-2.0905923344947785E-2</v>
      </c>
      <c r="I397" s="16">
        <f t="shared" si="97"/>
        <v>-7.6933418360978223E-3</v>
      </c>
      <c r="J397" s="16">
        <f t="shared" si="98"/>
        <v>-1.5419943191438135E-3</v>
      </c>
      <c r="K397" s="16">
        <f t="shared" si="99"/>
        <v>3.3611040111799495E-3</v>
      </c>
      <c r="L397" s="16">
        <f t="shared" si="100"/>
        <v>-1.3212581508849963E-2</v>
      </c>
      <c r="M397" s="15">
        <f t="shared" si="101"/>
        <v>113.76720111097067</v>
      </c>
      <c r="N397" s="15">
        <f t="shared" si="102"/>
        <v>122.44335578689525</v>
      </c>
      <c r="O397" s="15">
        <f t="shared" si="103"/>
        <v>113.15436241610743</v>
      </c>
      <c r="P397" s="15">
        <f t="shared" si="104"/>
        <v>136.43655553451987</v>
      </c>
      <c r="Q397" s="18">
        <f>MAX($M$2:M397)</f>
        <v>140.7776795859107</v>
      </c>
      <c r="R397" s="18">
        <f>MAX($N$2:N397)</f>
        <v>140.7899571341089</v>
      </c>
      <c r="S397" s="18">
        <f>MAX($O$2:O397)</f>
        <v>115.83892617449671</v>
      </c>
      <c r="T397" s="18">
        <f>MAX($P$2:P397)</f>
        <v>144.83851611774466</v>
      </c>
      <c r="U397" s="19">
        <f t="shared" si="90"/>
        <v>-0.19186620034077684</v>
      </c>
      <c r="V397" s="19">
        <f t="shared" si="91"/>
        <v>-0.13031186116306337</v>
      </c>
      <c r="W397" s="19">
        <f t="shared" si="92"/>
        <v>-2.3174971031286296E-2</v>
      </c>
      <c r="X397" s="19">
        <f t="shared" si="93"/>
        <v>-5.8009159500049812E-2</v>
      </c>
    </row>
    <row r="398" spans="1:24" x14ac:dyDescent="0.55000000000000004">
      <c r="A398" s="14">
        <v>45754</v>
      </c>
      <c r="B398" s="15">
        <v>17949</v>
      </c>
      <c r="C398" s="15">
        <v>19853</v>
      </c>
      <c r="D398" s="15">
        <v>16740</v>
      </c>
      <c r="E398" s="15">
        <v>2746856.6</v>
      </c>
      <c r="F398" s="16">
        <f t="shared" si="94"/>
        <v>-4.1058647284025751E-3</v>
      </c>
      <c r="G398" s="16">
        <f t="shared" si="95"/>
        <v>-7.1017754438609249E-3</v>
      </c>
      <c r="H398" s="16">
        <f t="shared" si="96"/>
        <v>-7.1174377224199059E-3</v>
      </c>
      <c r="I398" s="16">
        <f t="shared" si="97"/>
        <v>-9.7209596236352835E-3</v>
      </c>
      <c r="J398" s="16">
        <f t="shared" si="98"/>
        <v>5.6150948952327084E-3</v>
      </c>
      <c r="K398" s="16">
        <f t="shared" si="99"/>
        <v>2.6191841797743587E-3</v>
      </c>
      <c r="L398" s="16">
        <f t="shared" si="100"/>
        <v>2.6035219012153776E-3</v>
      </c>
      <c r="M398" s="15">
        <f t="shared" si="101"/>
        <v>113.30008837268005</v>
      </c>
      <c r="N398" s="15">
        <f t="shared" si="102"/>
        <v>121.57379056950396</v>
      </c>
      <c r="O398" s="15">
        <f t="shared" si="103"/>
        <v>112.34899328859066</v>
      </c>
      <c r="P398" s="15">
        <f t="shared" si="104"/>
        <v>135.11026128698091</v>
      </c>
      <c r="Q398" s="18">
        <f>MAX($M$2:M398)</f>
        <v>140.7776795859107</v>
      </c>
      <c r="R398" s="18">
        <f>MAX($N$2:N398)</f>
        <v>140.7899571341089</v>
      </c>
      <c r="S398" s="18">
        <f>MAX($O$2:O398)</f>
        <v>115.83892617449671</v>
      </c>
      <c r="T398" s="18">
        <f>MAX($P$2:P398)</f>
        <v>144.83851611774466</v>
      </c>
      <c r="U398" s="19">
        <f t="shared" si="90"/>
        <v>-0.19518428840462765</v>
      </c>
      <c r="V398" s="19">
        <f t="shared" si="91"/>
        <v>-0.13648819103127263</v>
      </c>
      <c r="W398" s="19">
        <f t="shared" si="92"/>
        <v>-3.0127462340672095E-2</v>
      </c>
      <c r="X398" s="19">
        <f t="shared" si="93"/>
        <v>-6.7166214426384263E-2</v>
      </c>
    </row>
    <row r="399" spans="1:24" x14ac:dyDescent="0.55000000000000004">
      <c r="A399" s="14">
        <v>45755</v>
      </c>
      <c r="B399" s="15">
        <v>18487</v>
      </c>
      <c r="C399" s="15">
        <v>20448</v>
      </c>
      <c r="D399" s="15">
        <v>17240</v>
      </c>
      <c r="E399" s="15">
        <v>2806102.8</v>
      </c>
      <c r="F399" s="16">
        <f t="shared" si="94"/>
        <v>2.9973814697197509E-2</v>
      </c>
      <c r="G399" s="16">
        <f t="shared" si="95"/>
        <v>2.9970281569536183E-2</v>
      </c>
      <c r="H399" s="16">
        <f t="shared" si="96"/>
        <v>2.9868578255675127E-2</v>
      </c>
      <c r="I399" s="16">
        <f t="shared" si="97"/>
        <v>2.156872695866241E-2</v>
      </c>
      <c r="J399" s="16">
        <f t="shared" si="98"/>
        <v>8.4050877385350997E-3</v>
      </c>
      <c r="K399" s="16">
        <f t="shared" si="99"/>
        <v>8.4015546108737738E-3</v>
      </c>
      <c r="L399" s="16">
        <f t="shared" si="100"/>
        <v>8.299851297012717E-3</v>
      </c>
      <c r="M399" s="15">
        <f t="shared" si="101"/>
        <v>116.69612422673886</v>
      </c>
      <c r="N399" s="15">
        <f t="shared" si="102"/>
        <v>125.21739130434781</v>
      </c>
      <c r="O399" s="15">
        <f t="shared" si="103"/>
        <v>115.70469798657726</v>
      </c>
      <c r="P399" s="15">
        <f t="shared" si="104"/>
        <v>138.02441762199334</v>
      </c>
      <c r="Q399" s="18">
        <f>MAX($M$2:M399)</f>
        <v>140.7776795859107</v>
      </c>
      <c r="R399" s="18">
        <f>MAX($N$2:N399)</f>
        <v>140.7899571341089</v>
      </c>
      <c r="S399" s="18">
        <f>MAX($O$2:O399)</f>
        <v>115.83892617449671</v>
      </c>
      <c r="T399" s="18">
        <f>MAX($P$2:P399)</f>
        <v>144.83851611774466</v>
      </c>
      <c r="U399" s="19">
        <f t="shared" si="90"/>
        <v>-0.17106089139987479</v>
      </c>
      <c r="V399" s="19">
        <f t="shared" si="91"/>
        <v>-0.1106084989778604</v>
      </c>
      <c r="W399" s="19">
        <f t="shared" si="92"/>
        <v>-1.1587485515641704E-3</v>
      </c>
      <c r="X399" s="19">
        <f t="shared" si="93"/>
        <v>-4.7046177207531459E-2</v>
      </c>
    </row>
    <row r="400" spans="1:24" x14ac:dyDescent="0.55000000000000004">
      <c r="A400" s="14">
        <v>45756</v>
      </c>
      <c r="B400" s="15">
        <v>18585</v>
      </c>
      <c r="C400" s="15">
        <v>20044</v>
      </c>
      <c r="D400" s="15">
        <v>17090</v>
      </c>
      <c r="E400" s="15">
        <v>2830538.6</v>
      </c>
      <c r="F400" s="16">
        <f t="shared" si="94"/>
        <v>5.3010223400227208E-3</v>
      </c>
      <c r="G400" s="16">
        <f t="shared" si="95"/>
        <v>-1.9757433489827836E-2</v>
      </c>
      <c r="H400" s="16">
        <f t="shared" si="96"/>
        <v>-8.7006960556844648E-3</v>
      </c>
      <c r="I400" s="16">
        <f t="shared" si="97"/>
        <v>8.7080915210948628E-3</v>
      </c>
      <c r="J400" s="16">
        <f t="shared" si="98"/>
        <v>-3.4070691810721421E-3</v>
      </c>
      <c r="K400" s="16">
        <f t="shared" si="99"/>
        <v>-2.8465525010922699E-2</v>
      </c>
      <c r="L400" s="16">
        <f t="shared" si="100"/>
        <v>-1.7408787576779328E-2</v>
      </c>
      <c r="M400" s="15">
        <f t="shared" si="101"/>
        <v>117.31473298825887</v>
      </c>
      <c r="N400" s="15">
        <f t="shared" si="102"/>
        <v>122.74341702388242</v>
      </c>
      <c r="O400" s="15">
        <f t="shared" si="103"/>
        <v>114.69798657718128</v>
      </c>
      <c r="P400" s="15">
        <f t="shared" si="104"/>
        <v>139.22634688279146</v>
      </c>
      <c r="Q400" s="18">
        <f>MAX($M$2:M400)</f>
        <v>140.7776795859107</v>
      </c>
      <c r="R400" s="18">
        <f>MAX($N$2:N400)</f>
        <v>140.7899571341089</v>
      </c>
      <c r="S400" s="18">
        <f>MAX($O$2:O400)</f>
        <v>115.83892617449671</v>
      </c>
      <c r="T400" s="18">
        <f>MAX($P$2:P400)</f>
        <v>144.83851611774466</v>
      </c>
      <c r="U400" s="19">
        <f t="shared" si="90"/>
        <v>-0.16666666666666707</v>
      </c>
      <c r="V400" s="19">
        <f t="shared" si="91"/>
        <v>-0.12818059240572344</v>
      </c>
      <c r="W400" s="19">
        <f t="shared" si="92"/>
        <v>-9.8493626882965035E-3</v>
      </c>
      <c r="X400" s="19">
        <f t="shared" si="93"/>
        <v>-3.8747768103277513E-2</v>
      </c>
    </row>
    <row r="401" spans="1:24" x14ac:dyDescent="0.55000000000000004">
      <c r="A401" s="14">
        <v>45759</v>
      </c>
      <c r="B401" s="15">
        <v>18445</v>
      </c>
      <c r="C401" s="15">
        <v>20002</v>
      </c>
      <c r="D401" s="15">
        <v>17190</v>
      </c>
      <c r="E401" s="15">
        <v>2845767.3</v>
      </c>
      <c r="F401" s="16">
        <f t="shared" si="94"/>
        <v>-7.532956685499026E-3</v>
      </c>
      <c r="G401" s="16">
        <f t="shared" si="95"/>
        <v>-2.095390141688247E-3</v>
      </c>
      <c r="H401" s="16">
        <f t="shared" si="96"/>
        <v>5.851375073142151E-3</v>
      </c>
      <c r="I401" s="16">
        <f t="shared" si="97"/>
        <v>5.380142139732591E-3</v>
      </c>
      <c r="J401" s="16">
        <f t="shared" si="98"/>
        <v>-1.2913098825231617E-2</v>
      </c>
      <c r="K401" s="16">
        <f t="shared" si="99"/>
        <v>-7.475532281420838E-3</v>
      </c>
      <c r="L401" s="16">
        <f t="shared" si="100"/>
        <v>4.7123293340955996E-4</v>
      </c>
      <c r="M401" s="15">
        <f t="shared" si="101"/>
        <v>116.43100618608743</v>
      </c>
      <c r="N401" s="15">
        <f t="shared" si="102"/>
        <v>122.48622167789344</v>
      </c>
      <c r="O401" s="15">
        <f t="shared" si="103"/>
        <v>115.36912751677859</v>
      </c>
      <c r="P401" s="15">
        <f t="shared" si="104"/>
        <v>139.97540441861659</v>
      </c>
      <c r="Q401" s="18">
        <f>MAX($M$2:M401)</f>
        <v>140.7776795859107</v>
      </c>
      <c r="R401" s="18">
        <f>MAX($N$2:N401)</f>
        <v>140.7899571341089</v>
      </c>
      <c r="S401" s="18">
        <f>MAX($O$2:O401)</f>
        <v>115.83892617449671</v>
      </c>
      <c r="T401" s="18">
        <f>MAX($P$2:P401)</f>
        <v>144.83851611774466</v>
      </c>
      <c r="U401" s="19">
        <f t="shared" si="90"/>
        <v>-0.17294413057124958</v>
      </c>
      <c r="V401" s="19">
        <f t="shared" si="91"/>
        <v>-0.130007394197729</v>
      </c>
      <c r="W401" s="19">
        <f t="shared" si="92"/>
        <v>-4.0556199304749851E-3</v>
      </c>
      <c r="X401" s="19">
        <f t="shared" si="93"/>
        <v>-3.3576094463538042E-2</v>
      </c>
    </row>
    <row r="402" spans="1:24" x14ac:dyDescent="0.55000000000000004">
      <c r="A402" s="14">
        <v>45760</v>
      </c>
      <c r="B402" s="15">
        <v>18998</v>
      </c>
      <c r="C402" s="15">
        <v>20602</v>
      </c>
      <c r="D402" s="15">
        <v>17700</v>
      </c>
      <c r="E402" s="15">
        <v>2908647.7</v>
      </c>
      <c r="F402" s="16">
        <f t="shared" si="94"/>
        <v>2.9981024667931733E-2</v>
      </c>
      <c r="G402" s="16">
        <f t="shared" si="95"/>
        <v>2.99970002999701E-2</v>
      </c>
      <c r="H402" s="16">
        <f t="shared" si="96"/>
        <v>2.9668411867364686E-2</v>
      </c>
      <c r="I402" s="16">
        <f t="shared" si="97"/>
        <v>2.2096114464454031E-2</v>
      </c>
      <c r="J402" s="16">
        <f t="shared" si="98"/>
        <v>7.8849102034777019E-3</v>
      </c>
      <c r="K402" s="16">
        <f t="shared" si="99"/>
        <v>7.9008858355160694E-3</v>
      </c>
      <c r="L402" s="16">
        <f t="shared" si="100"/>
        <v>7.5722974029106549E-3</v>
      </c>
      <c r="M402" s="15">
        <f t="shared" si="101"/>
        <v>119.92172705466463</v>
      </c>
      <c r="N402" s="15">
        <f t="shared" si="102"/>
        <v>126.16044090630741</v>
      </c>
      <c r="O402" s="15">
        <f t="shared" si="103"/>
        <v>118.79194630872489</v>
      </c>
      <c r="P402" s="15">
        <f t="shared" si="104"/>
        <v>143.0683169768586</v>
      </c>
      <c r="Q402" s="18">
        <f>MAX($M$2:M402)</f>
        <v>140.7776795859107</v>
      </c>
      <c r="R402" s="18">
        <f>MAX($N$2:N402)</f>
        <v>140.7899571341089</v>
      </c>
      <c r="S402" s="18">
        <f>MAX($O$2:O402)</f>
        <v>118.79194630872489</v>
      </c>
      <c r="T402" s="18">
        <f>MAX($P$2:P402)</f>
        <v>144.83851611774466</v>
      </c>
      <c r="U402" s="19">
        <f t="shared" si="90"/>
        <v>-0.14814814814814847</v>
      </c>
      <c r="V402" s="19">
        <f t="shared" si="91"/>
        <v>-0.10391022574050646</v>
      </c>
      <c r="W402" s="19">
        <f t="shared" si="92"/>
        <v>0</v>
      </c>
      <c r="X402" s="19">
        <f t="shared" si="93"/>
        <v>-1.2221881225619624E-2</v>
      </c>
    </row>
    <row r="403" spans="1:24" x14ac:dyDescent="0.55000000000000004">
      <c r="A403" s="14">
        <v>45761</v>
      </c>
      <c r="B403" s="15">
        <v>19496</v>
      </c>
      <c r="C403" s="15">
        <v>20754</v>
      </c>
      <c r="D403" s="15">
        <v>17890</v>
      </c>
      <c r="E403" s="15">
        <v>2971211.2</v>
      </c>
      <c r="F403" s="16">
        <f t="shared" si="94"/>
        <v>2.6213285609011372E-2</v>
      </c>
      <c r="G403" s="16">
        <f t="shared" si="95"/>
        <v>7.3779244733520599E-3</v>
      </c>
      <c r="H403" s="16">
        <f t="shared" si="96"/>
        <v>1.0734463276836248E-2</v>
      </c>
      <c r="I403" s="16">
        <f t="shared" si="97"/>
        <v>2.1509480161519656E-2</v>
      </c>
      <c r="J403" s="16">
        <f t="shared" si="98"/>
        <v>4.7038054474917157E-3</v>
      </c>
      <c r="K403" s="16">
        <f t="shared" si="99"/>
        <v>-1.4131555688167596E-2</v>
      </c>
      <c r="L403" s="16">
        <f t="shared" si="100"/>
        <v>-1.0775016884683408E-2</v>
      </c>
      <c r="M403" s="15">
        <f t="shared" si="101"/>
        <v>123.06526953667446</v>
      </c>
      <c r="N403" s="15">
        <f t="shared" si="102"/>
        <v>127.09124311083895</v>
      </c>
      <c r="O403" s="15">
        <f t="shared" si="103"/>
        <v>120.0671140939598</v>
      </c>
      <c r="P403" s="15">
        <f t="shared" si="104"/>
        <v>146.14564210261435</v>
      </c>
      <c r="Q403" s="18">
        <f>MAX($M$2:M403)</f>
        <v>140.7776795859107</v>
      </c>
      <c r="R403" s="18">
        <f>MAX($N$2:N403)</f>
        <v>140.7899571341089</v>
      </c>
      <c r="S403" s="18">
        <f>MAX($O$2:O403)</f>
        <v>120.0671140939598</v>
      </c>
      <c r="T403" s="18">
        <f>MAX($P$2:P403)</f>
        <v>146.14564210261435</v>
      </c>
      <c r="U403" s="19">
        <f t="shared" si="90"/>
        <v>-0.12581831225899065</v>
      </c>
      <c r="V403" s="19">
        <f t="shared" si="91"/>
        <v>-9.7298943064676902E-2</v>
      </c>
      <c r="W403" s="19">
        <f t="shared" si="92"/>
        <v>0</v>
      </c>
      <c r="X403" s="19">
        <f t="shared" si="93"/>
        <v>0</v>
      </c>
    </row>
    <row r="404" spans="1:24" x14ac:dyDescent="0.55000000000000004">
      <c r="A404" s="14">
        <v>45762</v>
      </c>
      <c r="B404" s="15">
        <v>18994</v>
      </c>
      <c r="C404" s="15">
        <v>20926</v>
      </c>
      <c r="D404" s="15">
        <v>17600</v>
      </c>
      <c r="E404" s="15">
        <v>2943603.1</v>
      </c>
      <c r="F404" s="16">
        <f t="shared" si="94"/>
        <v>-2.5748871563397668E-2</v>
      </c>
      <c r="G404" s="16">
        <f t="shared" si="95"/>
        <v>8.287559024766411E-3</v>
      </c>
      <c r="H404" s="16">
        <f t="shared" si="96"/>
        <v>-1.6210173281162699E-2</v>
      </c>
      <c r="I404" s="16">
        <f t="shared" si="97"/>
        <v>-9.2918672358263121E-3</v>
      </c>
      <c r="J404" s="16">
        <f t="shared" si="98"/>
        <v>-1.6457004327571356E-2</v>
      </c>
      <c r="K404" s="16">
        <f t="shared" si="99"/>
        <v>1.7579426260592723E-2</v>
      </c>
      <c r="L404" s="16">
        <f t="shared" si="100"/>
        <v>-6.9183060453363865E-3</v>
      </c>
      <c r="M404" s="15">
        <f t="shared" si="101"/>
        <v>119.89647771745972</v>
      </c>
      <c r="N404" s="15">
        <f t="shared" si="102"/>
        <v>128.14451928965096</v>
      </c>
      <c r="O404" s="15">
        <f t="shared" si="103"/>
        <v>118.12080536912758</v>
      </c>
      <c r="P404" s="15">
        <f t="shared" si="104"/>
        <v>144.78767619910226</v>
      </c>
      <c r="Q404" s="18">
        <f>MAX($M$2:M404)</f>
        <v>140.7776795859107</v>
      </c>
      <c r="R404" s="18">
        <f>MAX($N$2:N404)</f>
        <v>140.7899571341089</v>
      </c>
      <c r="S404" s="18">
        <f>MAX($O$2:O404)</f>
        <v>120.0671140939598</v>
      </c>
      <c r="T404" s="18">
        <f>MAX($P$2:P404)</f>
        <v>146.14564210261435</v>
      </c>
      <c r="U404" s="19">
        <f t="shared" si="90"/>
        <v>-0.14832750425970809</v>
      </c>
      <c r="V404" s="19">
        <f t="shared" si="91"/>
        <v>-8.9817754773606318E-2</v>
      </c>
      <c r="W404" s="19">
        <f t="shared" si="92"/>
        <v>-1.6210173281162699E-2</v>
      </c>
      <c r="X404" s="19">
        <f t="shared" si="93"/>
        <v>-9.2918672358263121E-3</v>
      </c>
    </row>
    <row r="405" spans="1:24" x14ac:dyDescent="0.55000000000000004">
      <c r="A405" s="14">
        <v>45763</v>
      </c>
      <c r="B405" s="15">
        <v>19201</v>
      </c>
      <c r="C405" s="15">
        <v>21104</v>
      </c>
      <c r="D405" s="15">
        <v>17840</v>
      </c>
      <c r="E405" s="15">
        <v>2966904.6</v>
      </c>
      <c r="F405" s="16">
        <f t="shared" si="94"/>
        <v>1.0898178372117595E-2</v>
      </c>
      <c r="G405" s="16">
        <f t="shared" si="95"/>
        <v>8.5061645799484609E-3</v>
      </c>
      <c r="H405" s="16">
        <f t="shared" si="96"/>
        <v>1.3636363636363669E-2</v>
      </c>
      <c r="I405" s="16">
        <f t="shared" si="97"/>
        <v>7.9159788899529904E-3</v>
      </c>
      <c r="J405" s="16">
        <f t="shared" si="98"/>
        <v>2.9821994821646047E-3</v>
      </c>
      <c r="K405" s="16">
        <f t="shared" si="99"/>
        <v>5.901856899954705E-4</v>
      </c>
      <c r="L405" s="16">
        <f t="shared" si="100"/>
        <v>5.7203847464106783E-3</v>
      </c>
      <c r="M405" s="15">
        <f t="shared" si="101"/>
        <v>121.20313091781321</v>
      </c>
      <c r="N405" s="15">
        <f t="shared" si="102"/>
        <v>129.23453766074712</v>
      </c>
      <c r="O405" s="15">
        <f t="shared" si="103"/>
        <v>119.73154362416115</v>
      </c>
      <c r="P405" s="15">
        <f t="shared" si="104"/>
        <v>145.93381238741972</v>
      </c>
      <c r="Q405" s="18">
        <f>MAX($M$2:M405)</f>
        <v>140.7776795859107</v>
      </c>
      <c r="R405" s="18">
        <f>MAX($N$2:N405)</f>
        <v>140.7899571341089</v>
      </c>
      <c r="S405" s="18">
        <f>MAX($O$2:O405)</f>
        <v>120.0671140939598</v>
      </c>
      <c r="T405" s="18">
        <f>MAX($P$2:P405)</f>
        <v>146.14564210261435</v>
      </c>
      <c r="U405" s="19">
        <f t="shared" si="90"/>
        <v>-0.13904582548650379</v>
      </c>
      <c r="V405" s="19">
        <f t="shared" si="91"/>
        <v>-8.2075594797963558E-2</v>
      </c>
      <c r="W405" s="19">
        <f t="shared" si="92"/>
        <v>-2.7948574622693734E-3</v>
      </c>
      <c r="X405" s="19">
        <f t="shared" si="93"/>
        <v>-1.4494425707602954E-3</v>
      </c>
    </row>
    <row r="406" spans="1:24" x14ac:dyDescent="0.55000000000000004">
      <c r="A406" s="14">
        <v>45766</v>
      </c>
      <c r="B406" s="15">
        <v>19615</v>
      </c>
      <c r="C406" s="15">
        <v>21676</v>
      </c>
      <c r="D406" s="15">
        <v>17950</v>
      </c>
      <c r="E406" s="15">
        <v>3012867.3</v>
      </c>
      <c r="F406" s="16">
        <f t="shared" si="94"/>
        <v>2.1561377011613869E-2</v>
      </c>
      <c r="G406" s="16">
        <f t="shared" si="95"/>
        <v>2.7103866565580059E-2</v>
      </c>
      <c r="H406" s="16">
        <f t="shared" si="96"/>
        <v>6.1659192825112008E-3</v>
      </c>
      <c r="I406" s="16">
        <f t="shared" si="97"/>
        <v>1.5491802466449212E-2</v>
      </c>
      <c r="J406" s="16">
        <f t="shared" si="98"/>
        <v>6.0695745451646577E-3</v>
      </c>
      <c r="K406" s="16">
        <f t="shared" si="99"/>
        <v>1.1612064099130848E-2</v>
      </c>
      <c r="L406" s="16">
        <f t="shared" si="100"/>
        <v>-9.3258831839380107E-3</v>
      </c>
      <c r="M406" s="15">
        <f t="shared" si="101"/>
        <v>123.81643731852017</v>
      </c>
      <c r="N406" s="15">
        <f t="shared" si="102"/>
        <v>132.73729332516845</v>
      </c>
      <c r="O406" s="15">
        <f t="shared" si="103"/>
        <v>120.4697986577182</v>
      </c>
      <c r="P406" s="15">
        <f t="shared" si="104"/>
        <v>148.19459018210148</v>
      </c>
      <c r="Q406" s="18">
        <f>MAX($M$2:M406)</f>
        <v>140.7776795859107</v>
      </c>
      <c r="R406" s="18">
        <f>MAX($N$2:N406)</f>
        <v>140.7899571341089</v>
      </c>
      <c r="S406" s="18">
        <f>MAX($O$2:O406)</f>
        <v>120.4697986577182</v>
      </c>
      <c r="T406" s="18">
        <f>MAX($P$2:P406)</f>
        <v>148.19459018210148</v>
      </c>
      <c r="U406" s="19">
        <f t="shared" si="90"/>
        <v>-0.12048246794009554</v>
      </c>
      <c r="V406" s="19">
        <f t="shared" si="91"/>
        <v>-5.7196294202078057E-2</v>
      </c>
      <c r="W406" s="19">
        <f t="shared" si="92"/>
        <v>0</v>
      </c>
      <c r="X406" s="19">
        <f t="shared" si="93"/>
        <v>0</v>
      </c>
    </row>
    <row r="407" spans="1:24" x14ac:dyDescent="0.55000000000000004">
      <c r="A407" s="14">
        <v>45767</v>
      </c>
      <c r="B407" s="15">
        <v>20203</v>
      </c>
      <c r="C407" s="15">
        <v>22326</v>
      </c>
      <c r="D407" s="15">
        <v>18410</v>
      </c>
      <c r="E407" s="15">
        <v>3077923.9</v>
      </c>
      <c r="F407" s="16">
        <f t="shared" si="94"/>
        <v>2.9977058373693577E-2</v>
      </c>
      <c r="G407" s="16">
        <f t="shared" si="95"/>
        <v>2.9987082487543892E-2</v>
      </c>
      <c r="H407" s="16">
        <f t="shared" si="96"/>
        <v>2.5626740947075177E-2</v>
      </c>
      <c r="I407" s="16">
        <f t="shared" si="97"/>
        <v>2.1592919143833544E-2</v>
      </c>
      <c r="J407" s="16">
        <f t="shared" si="98"/>
        <v>8.3841392298600326E-3</v>
      </c>
      <c r="K407" s="16">
        <f t="shared" si="99"/>
        <v>8.394163343710348E-3</v>
      </c>
      <c r="L407" s="16">
        <f t="shared" si="100"/>
        <v>4.0338218032416329E-3</v>
      </c>
      <c r="M407" s="15">
        <f t="shared" si="101"/>
        <v>127.52808988764022</v>
      </c>
      <c r="N407" s="15">
        <f t="shared" si="102"/>
        <v>136.71769748928358</v>
      </c>
      <c r="O407" s="15">
        <f t="shared" si="103"/>
        <v>123.55704697986585</v>
      </c>
      <c r="P407" s="15">
        <f t="shared" si="104"/>
        <v>151.39454398545715</v>
      </c>
      <c r="Q407" s="18">
        <f>MAX($M$2:M407)</f>
        <v>140.7776795859107</v>
      </c>
      <c r="R407" s="18">
        <f>MAX($N$2:N407)</f>
        <v>140.7899571341089</v>
      </c>
      <c r="S407" s="18">
        <f>MAX($O$2:O407)</f>
        <v>123.55704697986585</v>
      </c>
      <c r="T407" s="18">
        <f>MAX($P$2:P407)</f>
        <v>151.39454398545715</v>
      </c>
      <c r="U407" s="19">
        <f t="shared" si="90"/>
        <v>-9.4117119540848893E-2</v>
      </c>
      <c r="V407" s="19">
        <f t="shared" si="91"/>
        <v>-2.8924361706753721E-2</v>
      </c>
      <c r="W407" s="19">
        <f t="shared" si="92"/>
        <v>0</v>
      </c>
      <c r="X407" s="19">
        <f t="shared" si="93"/>
        <v>0</v>
      </c>
    </row>
    <row r="408" spans="1:24" x14ac:dyDescent="0.55000000000000004">
      <c r="A408" s="14">
        <v>45768</v>
      </c>
      <c r="B408" s="15">
        <v>20756</v>
      </c>
      <c r="C408" s="15">
        <v>22993</v>
      </c>
      <c r="D408" s="15">
        <v>18890</v>
      </c>
      <c r="E408" s="15">
        <v>3137327.7</v>
      </c>
      <c r="F408" s="16">
        <f t="shared" si="94"/>
        <v>2.7372172449636301E-2</v>
      </c>
      <c r="G408" s="16">
        <f t="shared" si="95"/>
        <v>2.9875481501388412E-2</v>
      </c>
      <c r="H408" s="16">
        <f t="shared" si="96"/>
        <v>2.6072786529060199E-2</v>
      </c>
      <c r="I408" s="16">
        <f t="shared" si="97"/>
        <v>1.9299957351122332E-2</v>
      </c>
      <c r="J408" s="16">
        <f t="shared" si="98"/>
        <v>8.0722150985139685E-3</v>
      </c>
      <c r="K408" s="16">
        <f t="shared" si="99"/>
        <v>1.057552415026608E-2</v>
      </c>
      <c r="L408" s="16">
        <f t="shared" si="100"/>
        <v>6.7728291779378669E-3</v>
      </c>
      <c r="M408" s="15">
        <f t="shared" si="101"/>
        <v>131.01881075621742</v>
      </c>
      <c r="N408" s="15">
        <f t="shared" si="102"/>
        <v>140.80220453153709</v>
      </c>
      <c r="O408" s="15">
        <f t="shared" si="103"/>
        <v>126.77852348993295</v>
      </c>
      <c r="P408" s="15">
        <f t="shared" si="104"/>
        <v>154.31645222756907</v>
      </c>
      <c r="Q408" s="18">
        <f>MAX($M$2:M408)</f>
        <v>140.7776795859107</v>
      </c>
      <c r="R408" s="18">
        <f>MAX($N$2:N408)</f>
        <v>140.80220453153709</v>
      </c>
      <c r="S408" s="18">
        <f>MAX($O$2:O408)</f>
        <v>126.77852348993295</v>
      </c>
      <c r="T408" s="18">
        <f>MAX($P$2:P408)</f>
        <v>154.31645222756907</v>
      </c>
      <c r="U408" s="19">
        <f t="shared" si="90"/>
        <v>-6.9321137117747789E-2</v>
      </c>
      <c r="V408" s="19">
        <f t="shared" si="91"/>
        <v>0</v>
      </c>
      <c r="W408" s="19">
        <f t="shared" si="92"/>
        <v>0</v>
      </c>
      <c r="X408" s="19">
        <f t="shared" si="93"/>
        <v>0</v>
      </c>
    </row>
    <row r="409" spans="1:24" x14ac:dyDescent="0.55000000000000004">
      <c r="A409" s="14">
        <v>45769</v>
      </c>
      <c r="B409" s="15">
        <v>20534</v>
      </c>
      <c r="C409" s="15">
        <v>22581</v>
      </c>
      <c r="D409" s="15">
        <v>18480</v>
      </c>
      <c r="E409" s="15">
        <v>3132631.1</v>
      </c>
      <c r="F409" s="16">
        <f t="shared" si="94"/>
        <v>-1.0695702447485078E-2</v>
      </c>
      <c r="G409" s="16">
        <f t="shared" si="95"/>
        <v>-1.7918496933849393E-2</v>
      </c>
      <c r="H409" s="16">
        <f t="shared" si="96"/>
        <v>-2.1704605611434613E-2</v>
      </c>
      <c r="I409" s="16">
        <f t="shared" si="97"/>
        <v>-1.4970065128995236E-3</v>
      </c>
      <c r="J409" s="16">
        <f t="shared" si="98"/>
        <v>-9.1986959345855546E-3</v>
      </c>
      <c r="K409" s="16">
        <f t="shared" si="99"/>
        <v>-1.6421490420949869E-2</v>
      </c>
      <c r="L409" s="16">
        <f t="shared" si="100"/>
        <v>-2.020759909853509E-2</v>
      </c>
      <c r="M409" s="15">
        <f t="shared" si="101"/>
        <v>129.61747254134556</v>
      </c>
      <c r="N409" s="15">
        <f t="shared" si="102"/>
        <v>138.27924066135949</v>
      </c>
      <c r="O409" s="15">
        <f t="shared" si="103"/>
        <v>124.02684563758396</v>
      </c>
      <c r="P409" s="15">
        <f t="shared" si="104"/>
        <v>154.08543949353685</v>
      </c>
      <c r="Q409" s="18">
        <f>MAX($M$2:M409)</f>
        <v>140.7776795859107</v>
      </c>
      <c r="R409" s="18">
        <f>MAX($N$2:N409)</f>
        <v>140.80220453153709</v>
      </c>
      <c r="S409" s="18">
        <f>MAX($O$2:O409)</f>
        <v>126.77852348993295</v>
      </c>
      <c r="T409" s="18">
        <f>MAX($P$2:P409)</f>
        <v>154.31645222756907</v>
      </c>
      <c r="U409" s="19">
        <f t="shared" si="90"/>
        <v>-7.9275401309300109E-2</v>
      </c>
      <c r="V409" s="19">
        <f t="shared" si="91"/>
        <v>-1.7918496933849504E-2</v>
      </c>
      <c r="W409" s="19">
        <f t="shared" si="92"/>
        <v>-2.1704605611434613E-2</v>
      </c>
      <c r="X409" s="19">
        <f t="shared" si="93"/>
        <v>-1.4970065128995236E-3</v>
      </c>
    </row>
    <row r="410" spans="1:24" x14ac:dyDescent="0.55000000000000004">
      <c r="A410" s="14">
        <v>45770</v>
      </c>
      <c r="B410" s="15">
        <v>20408</v>
      </c>
      <c r="C410" s="15">
        <v>22611</v>
      </c>
      <c r="D410" s="15">
        <v>18590</v>
      </c>
      <c r="E410" s="15">
        <v>3136733.7</v>
      </c>
      <c r="F410" s="16">
        <f t="shared" si="94"/>
        <v>-6.1361644102464474E-3</v>
      </c>
      <c r="G410" s="16">
        <f t="shared" si="95"/>
        <v>1.3285505513485063E-3</v>
      </c>
      <c r="H410" s="16">
        <f t="shared" si="96"/>
        <v>5.9523809523809312E-3</v>
      </c>
      <c r="I410" s="16">
        <f t="shared" si="97"/>
        <v>1.3096339367888454E-3</v>
      </c>
      <c r="J410" s="16">
        <f t="shared" si="98"/>
        <v>-7.4457983470352929E-3</v>
      </c>
      <c r="K410" s="16">
        <f t="shared" si="99"/>
        <v>1.8916614559660871E-5</v>
      </c>
      <c r="L410" s="16">
        <f t="shared" si="100"/>
        <v>4.6427470155920858E-3</v>
      </c>
      <c r="M410" s="15">
        <f t="shared" si="101"/>
        <v>128.82211841939127</v>
      </c>
      <c r="N410" s="15">
        <f t="shared" si="102"/>
        <v>138.4629516227802</v>
      </c>
      <c r="O410" s="15">
        <f t="shared" si="103"/>
        <v>124.765100671141</v>
      </c>
      <c r="P410" s="15">
        <f t="shared" si="104"/>
        <v>154.28723501426262</v>
      </c>
      <c r="Q410" s="18">
        <f>MAX($M$2:M410)</f>
        <v>140.7776795859107</v>
      </c>
      <c r="R410" s="18">
        <f>MAX($N$2:N410)</f>
        <v>140.80220453153709</v>
      </c>
      <c r="S410" s="18">
        <f>MAX($O$2:O410)</f>
        <v>126.77852348993295</v>
      </c>
      <c r="T410" s="18">
        <f>MAX($P$2:P410)</f>
        <v>154.31645222756907</v>
      </c>
      <c r="U410" s="19">
        <f t="shared" si="90"/>
        <v>-8.492511882342435E-2</v>
      </c>
      <c r="V410" s="19">
        <f t="shared" si="91"/>
        <v>-1.6613752011481742E-2</v>
      </c>
      <c r="W410" s="19">
        <f t="shared" si="92"/>
        <v>-1.5881418740074094E-2</v>
      </c>
      <c r="X410" s="19">
        <f t="shared" si="93"/>
        <v>-1.8933310664348557E-4</v>
      </c>
    </row>
    <row r="411" spans="1:24" x14ac:dyDescent="0.55000000000000004">
      <c r="A411" s="14">
        <v>45773</v>
      </c>
      <c r="B411" s="15">
        <v>20977</v>
      </c>
      <c r="C411" s="15">
        <v>22762</v>
      </c>
      <c r="D411" s="15">
        <v>18650</v>
      </c>
      <c r="E411" s="15">
        <v>3151912.3</v>
      </c>
      <c r="F411" s="16">
        <f t="shared" si="94"/>
        <v>2.7881223049784465E-2</v>
      </c>
      <c r="G411" s="16">
        <f t="shared" si="95"/>
        <v>6.678165494670818E-3</v>
      </c>
      <c r="H411" s="16">
        <f t="shared" si="96"/>
        <v>3.2275416890801267E-3</v>
      </c>
      <c r="I411" s="16">
        <f t="shared" si="97"/>
        <v>4.8389826653119083E-3</v>
      </c>
      <c r="J411" s="16">
        <f t="shared" si="98"/>
        <v>2.3042240384472557E-2</v>
      </c>
      <c r="K411" s="16">
        <f t="shared" si="99"/>
        <v>1.8391828293589096E-3</v>
      </c>
      <c r="L411" s="16">
        <f t="shared" si="100"/>
        <v>-1.6114409762317816E-3</v>
      </c>
      <c r="M411" s="15">
        <f t="shared" si="101"/>
        <v>132.41383663678806</v>
      </c>
      <c r="N411" s="15">
        <f t="shared" si="102"/>
        <v>139.38763012859772</v>
      </c>
      <c r="O411" s="15">
        <f t="shared" si="103"/>
        <v>125.16778523489938</v>
      </c>
      <c r="P411" s="15">
        <f t="shared" si="104"/>
        <v>155.03382826997554</v>
      </c>
      <c r="Q411" s="18">
        <f>MAX($M$2:M411)</f>
        <v>140.7776795859107</v>
      </c>
      <c r="R411" s="18">
        <f>MAX($N$2:N411)</f>
        <v>140.80220453153709</v>
      </c>
      <c r="S411" s="18">
        <f>MAX($O$2:O411)</f>
        <v>126.77852348993295</v>
      </c>
      <c r="T411" s="18">
        <f>MAX($P$2:P411)</f>
        <v>155.03382826997554</v>
      </c>
      <c r="U411" s="19">
        <f t="shared" si="90"/>
        <v>-5.9411711954085344E-2</v>
      </c>
      <c r="V411" s="19">
        <f t="shared" si="91"/>
        <v>-1.0046535902231035E-2</v>
      </c>
      <c r="W411" s="19">
        <f t="shared" si="92"/>
        <v>-1.2705134992059386E-2</v>
      </c>
      <c r="X411" s="19">
        <f t="shared" si="93"/>
        <v>0</v>
      </c>
    </row>
    <row r="412" spans="1:24" x14ac:dyDescent="0.55000000000000004">
      <c r="A412" s="14">
        <v>45774</v>
      </c>
      <c r="B412" s="15">
        <v>20368</v>
      </c>
      <c r="C412" s="15">
        <v>22513</v>
      </c>
      <c r="D412" s="15">
        <v>18500</v>
      </c>
      <c r="E412" s="15">
        <v>3117241.9</v>
      </c>
      <c r="F412" s="16">
        <f t="shared" si="94"/>
        <v>-2.9031796729751647E-2</v>
      </c>
      <c r="G412" s="16">
        <f t="shared" si="95"/>
        <v>-1.0939284772867097E-2</v>
      </c>
      <c r="H412" s="16">
        <f t="shared" si="96"/>
        <v>-8.0428954423592547E-3</v>
      </c>
      <c r="I412" s="16">
        <f t="shared" si="97"/>
        <v>-1.0999798439823349E-2</v>
      </c>
      <c r="J412" s="16">
        <f t="shared" si="98"/>
        <v>-1.8031998289928297E-2</v>
      </c>
      <c r="K412" s="16">
        <f t="shared" si="99"/>
        <v>6.0513666956252266E-5</v>
      </c>
      <c r="L412" s="16">
        <f t="shared" si="100"/>
        <v>2.9569029974640948E-3</v>
      </c>
      <c r="M412" s="15">
        <f t="shared" si="101"/>
        <v>128.5696250473423</v>
      </c>
      <c r="N412" s="15">
        <f t="shared" si="102"/>
        <v>137.86282914880593</v>
      </c>
      <c r="O412" s="15">
        <f t="shared" si="103"/>
        <v>124.16107382550341</v>
      </c>
      <c r="P412" s="15">
        <f t="shared" si="104"/>
        <v>153.32848740765164</v>
      </c>
      <c r="Q412" s="18">
        <f>MAX($M$2:M412)</f>
        <v>140.7776795859107</v>
      </c>
      <c r="R412" s="18">
        <f>MAX($N$2:N412)</f>
        <v>140.80220453153709</v>
      </c>
      <c r="S412" s="18">
        <f>MAX($O$2:O412)</f>
        <v>126.77852348993295</v>
      </c>
      <c r="T412" s="18">
        <f>MAX($P$2:P412)</f>
        <v>155.03382826997554</v>
      </c>
      <c r="U412" s="19">
        <f t="shared" si="90"/>
        <v>-8.6718679939019272E-2</v>
      </c>
      <c r="V412" s="19">
        <f t="shared" si="91"/>
        <v>-2.087591875788275E-2</v>
      </c>
      <c r="W412" s="19">
        <f t="shared" si="92"/>
        <v>-2.0645844362096488E-2</v>
      </c>
      <c r="X412" s="19">
        <f t="shared" si="93"/>
        <v>-1.0999798439823238E-2</v>
      </c>
    </row>
    <row r="413" spans="1:24" x14ac:dyDescent="0.55000000000000004">
      <c r="A413" s="14">
        <v>45775</v>
      </c>
      <c r="B413" s="15">
        <v>20609</v>
      </c>
      <c r="C413" s="15">
        <v>23187</v>
      </c>
      <c r="D413" s="15">
        <v>18590</v>
      </c>
      <c r="E413" s="15">
        <v>3129577.9</v>
      </c>
      <c r="F413" s="16">
        <f t="shared" si="94"/>
        <v>1.1832285938727427E-2</v>
      </c>
      <c r="G413" s="16">
        <f t="shared" si="95"/>
        <v>2.9938257895438136E-2</v>
      </c>
      <c r="H413" s="16">
        <f t="shared" si="96"/>
        <v>4.8648648648648152E-3</v>
      </c>
      <c r="I413" s="16">
        <f t="shared" si="97"/>
        <v>3.957344471726687E-3</v>
      </c>
      <c r="J413" s="16">
        <f t="shared" si="98"/>
        <v>7.87494146700074E-3</v>
      </c>
      <c r="K413" s="16">
        <f t="shared" si="99"/>
        <v>2.5980913423711449E-2</v>
      </c>
      <c r="L413" s="16">
        <f t="shared" si="100"/>
        <v>9.0752039313812816E-4</v>
      </c>
      <c r="M413" s="15">
        <f t="shared" si="101"/>
        <v>130.09089761393741</v>
      </c>
      <c r="N413" s="15">
        <f t="shared" si="102"/>
        <v>141.99020208205761</v>
      </c>
      <c r="O413" s="15">
        <f t="shared" si="103"/>
        <v>124.76510067114098</v>
      </c>
      <c r="P413" s="15">
        <f t="shared" si="104"/>
        <v>153.93526104965252</v>
      </c>
      <c r="Q413" s="18">
        <f>MAX($M$2:M413)</f>
        <v>140.7776795859107</v>
      </c>
      <c r="R413" s="18">
        <f>MAX($N$2:N413)</f>
        <v>141.99020208205761</v>
      </c>
      <c r="S413" s="18">
        <f>MAX($O$2:O413)</f>
        <v>126.77852348993295</v>
      </c>
      <c r="T413" s="18">
        <f>MAX($P$2:P413)</f>
        <v>155.03382826997554</v>
      </c>
      <c r="U413" s="19">
        <f t="shared" si="90"/>
        <v>-7.5912474217559422E-2</v>
      </c>
      <c r="V413" s="19">
        <f t="shared" si="91"/>
        <v>0</v>
      </c>
      <c r="W413" s="19">
        <f t="shared" si="92"/>
        <v>-1.5881418740074316E-2</v>
      </c>
      <c r="X413" s="19">
        <f t="shared" si="93"/>
        <v>-7.08598395964255E-3</v>
      </c>
    </row>
    <row r="414" spans="1:24" x14ac:dyDescent="0.55000000000000004">
      <c r="A414" s="14">
        <v>45776</v>
      </c>
      <c r="B414" s="15">
        <v>21187</v>
      </c>
      <c r="C414" s="15">
        <v>22846</v>
      </c>
      <c r="D414" s="15">
        <v>18730</v>
      </c>
      <c r="E414" s="15">
        <v>3136305.6</v>
      </c>
      <c r="F414" s="16">
        <f t="shared" si="94"/>
        <v>2.8045999320685189E-2</v>
      </c>
      <c r="G414" s="16">
        <f t="shared" si="95"/>
        <v>-1.470651658256783E-2</v>
      </c>
      <c r="H414" s="16">
        <f t="shared" si="96"/>
        <v>7.5309306078537031E-3</v>
      </c>
      <c r="I414" s="16">
        <f t="shared" si="97"/>
        <v>2.1497148225644302E-3</v>
      </c>
      <c r="J414" s="16">
        <f t="shared" si="98"/>
        <v>2.5896284498120758E-2</v>
      </c>
      <c r="K414" s="16">
        <f t="shared" si="99"/>
        <v>-1.685623140513226E-2</v>
      </c>
      <c r="L414" s="16">
        <f t="shared" si="100"/>
        <v>5.3812157852892728E-3</v>
      </c>
      <c r="M414" s="15">
        <f t="shared" si="101"/>
        <v>133.73942684004524</v>
      </c>
      <c r="N414" s="15">
        <f t="shared" si="102"/>
        <v>139.90202082057567</v>
      </c>
      <c r="O414" s="15">
        <f t="shared" si="103"/>
        <v>125.70469798657723</v>
      </c>
      <c r="P414" s="15">
        <f t="shared" si="104"/>
        <v>154.2661779620463</v>
      </c>
      <c r="Q414" s="18">
        <f>MAX($M$2:M414)</f>
        <v>140.7776795859107</v>
      </c>
      <c r="R414" s="18">
        <f>MAX($N$2:N414)</f>
        <v>141.99020208205761</v>
      </c>
      <c r="S414" s="18">
        <f>MAX($O$2:O414)</f>
        <v>126.77852348993295</v>
      </c>
      <c r="T414" s="18">
        <f>MAX($P$2:P414)</f>
        <v>155.03382826997554</v>
      </c>
      <c r="U414" s="19">
        <f t="shared" si="90"/>
        <v>-4.9995516097211423E-2</v>
      </c>
      <c r="V414" s="19">
        <f t="shared" si="91"/>
        <v>-1.470651658256783E-2</v>
      </c>
      <c r="W414" s="19">
        <f t="shared" si="92"/>
        <v>-8.4700899947063313E-3</v>
      </c>
      <c r="X414" s="19">
        <f t="shared" si="93"/>
        <v>-4.9515019818284767E-3</v>
      </c>
    </row>
    <row r="415" spans="1:24" x14ac:dyDescent="0.55000000000000004">
      <c r="A415" s="14">
        <v>45777</v>
      </c>
      <c r="B415" s="15">
        <v>21791</v>
      </c>
      <c r="C415" s="15">
        <v>23531</v>
      </c>
      <c r="D415" s="15">
        <v>19160</v>
      </c>
      <c r="E415" s="15">
        <v>3178642.6</v>
      </c>
      <c r="F415" s="16">
        <f t="shared" si="94"/>
        <v>2.8508047387548974E-2</v>
      </c>
      <c r="G415" s="16">
        <f t="shared" si="95"/>
        <v>2.9983366891359609E-2</v>
      </c>
      <c r="H415" s="16">
        <f t="shared" si="96"/>
        <v>2.2957821676454992E-2</v>
      </c>
      <c r="I415" s="16">
        <f t="shared" si="97"/>
        <v>1.3499003413442789E-2</v>
      </c>
      <c r="J415" s="16">
        <f t="shared" si="98"/>
        <v>1.5009043974106184E-2</v>
      </c>
      <c r="K415" s="16">
        <f t="shared" si="99"/>
        <v>1.6484363477916819E-2</v>
      </c>
      <c r="L415" s="16">
        <f t="shared" si="100"/>
        <v>9.4588182630122031E-3</v>
      </c>
      <c r="M415" s="15">
        <f t="shared" si="101"/>
        <v>137.55207675798488</v>
      </c>
      <c r="N415" s="15">
        <f t="shared" si="102"/>
        <v>144.09675443968163</v>
      </c>
      <c r="O415" s="15">
        <f t="shared" si="103"/>
        <v>128.59060402684571</v>
      </c>
      <c r="P415" s="15">
        <f t="shared" si="104"/>
        <v>156.34861762493475</v>
      </c>
      <c r="Q415" s="18">
        <f>MAX($M$2:M415)</f>
        <v>140.7776795859107</v>
      </c>
      <c r="R415" s="18">
        <f>MAX($N$2:N415)</f>
        <v>144.09675443968163</v>
      </c>
      <c r="S415" s="18">
        <f>MAX($O$2:O415)</f>
        <v>128.59060402684571</v>
      </c>
      <c r="T415" s="18">
        <f>MAX($P$2:P415)</f>
        <v>156.34861762493475</v>
      </c>
      <c r="U415" s="19">
        <f t="shared" si="90"/>
        <v>-2.2912743251726764E-2</v>
      </c>
      <c r="V415" s="19">
        <f t="shared" si="91"/>
        <v>0</v>
      </c>
      <c r="W415" s="19">
        <f t="shared" si="92"/>
        <v>0</v>
      </c>
      <c r="X415" s="19">
        <f t="shared" si="93"/>
        <v>0</v>
      </c>
    </row>
    <row r="416" spans="1:24" x14ac:dyDescent="0.55000000000000004">
      <c r="A416" s="14">
        <v>45780</v>
      </c>
      <c r="B416" s="15">
        <v>21138</v>
      </c>
      <c r="C416" s="15">
        <v>22826</v>
      </c>
      <c r="D416" s="15">
        <v>18880</v>
      </c>
      <c r="E416" s="15">
        <v>3116798.4</v>
      </c>
      <c r="F416" s="16">
        <f t="shared" si="94"/>
        <v>-2.9966499931164292E-2</v>
      </c>
      <c r="G416" s="16">
        <f t="shared" si="95"/>
        <v>-2.9960477667757446E-2</v>
      </c>
      <c r="H416" s="16">
        <f t="shared" si="96"/>
        <v>-1.4613778705636737E-2</v>
      </c>
      <c r="I416" s="16">
        <f t="shared" si="97"/>
        <v>-1.9456166603946001E-2</v>
      </c>
      <c r="J416" s="16">
        <f t="shared" si="98"/>
        <v>-1.0510333327218291E-2</v>
      </c>
      <c r="K416" s="16">
        <f t="shared" si="99"/>
        <v>-1.0504311063811445E-2</v>
      </c>
      <c r="L416" s="16">
        <f t="shared" si="100"/>
        <v>4.8423878983092639E-3</v>
      </c>
      <c r="M416" s="15">
        <f t="shared" si="101"/>
        <v>133.43012245928523</v>
      </c>
      <c r="N416" s="15">
        <f t="shared" si="102"/>
        <v>139.77954684629523</v>
      </c>
      <c r="O416" s="15">
        <f t="shared" si="103"/>
        <v>126.71140939597322</v>
      </c>
      <c r="P416" s="15">
        <f t="shared" si="104"/>
        <v>153.30667287212736</v>
      </c>
      <c r="Q416" s="18">
        <f>MAX($M$2:M416)</f>
        <v>140.7776795859107</v>
      </c>
      <c r="R416" s="18">
        <f>MAX($N$2:N416)</f>
        <v>144.09675443968163</v>
      </c>
      <c r="S416" s="18">
        <f>MAX($O$2:O416)</f>
        <v>128.59060402684571</v>
      </c>
      <c r="T416" s="18">
        <f>MAX($P$2:P416)</f>
        <v>156.34861762493475</v>
      </c>
      <c r="U416" s="19">
        <f t="shared" si="90"/>
        <v>-5.2192628463815338E-2</v>
      </c>
      <c r="V416" s="19">
        <f t="shared" si="91"/>
        <v>-2.9960477667757335E-2</v>
      </c>
      <c r="W416" s="19">
        <f t="shared" si="92"/>
        <v>-1.4613778705636737E-2</v>
      </c>
      <c r="X416" s="19">
        <f t="shared" si="93"/>
        <v>-1.9456166603946001E-2</v>
      </c>
    </row>
    <row r="417" spans="1:24" x14ac:dyDescent="0.55000000000000004">
      <c r="A417" s="14">
        <v>45781</v>
      </c>
      <c r="B417" s="15">
        <v>20842</v>
      </c>
      <c r="C417" s="15">
        <v>23067</v>
      </c>
      <c r="D417" s="15">
        <v>18870</v>
      </c>
      <c r="E417" s="15">
        <v>3092797.7</v>
      </c>
      <c r="F417" s="16">
        <f t="shared" si="94"/>
        <v>-1.4003216955246423E-2</v>
      </c>
      <c r="G417" s="16">
        <f t="shared" si="95"/>
        <v>1.0558135459563633E-2</v>
      </c>
      <c r="H417" s="16">
        <f t="shared" si="96"/>
        <v>-5.2966101694917889E-4</v>
      </c>
      <c r="I417" s="16">
        <f t="shared" si="97"/>
        <v>-7.7004338811261785E-3</v>
      </c>
      <c r="J417" s="16">
        <f t="shared" si="98"/>
        <v>-6.302783074120244E-3</v>
      </c>
      <c r="K417" s="16">
        <f t="shared" si="99"/>
        <v>1.8258569340689812E-2</v>
      </c>
      <c r="L417" s="16">
        <f t="shared" si="100"/>
        <v>7.1707728641769997E-3</v>
      </c>
      <c r="M417" s="15">
        <f t="shared" si="101"/>
        <v>131.56167150612276</v>
      </c>
      <c r="N417" s="15">
        <f t="shared" si="102"/>
        <v>141.25535823637483</v>
      </c>
      <c r="O417" s="15">
        <f t="shared" si="103"/>
        <v>126.64429530201349</v>
      </c>
      <c r="P417" s="15">
        <f t="shared" si="104"/>
        <v>152.12614497414012</v>
      </c>
      <c r="Q417" s="18">
        <f>MAX($M$2:M417)</f>
        <v>140.7776795859107</v>
      </c>
      <c r="R417" s="18">
        <f>MAX($N$2:N417)</f>
        <v>144.09675443968163</v>
      </c>
      <c r="S417" s="18">
        <f>MAX($O$2:O417)</f>
        <v>128.59060402684571</v>
      </c>
      <c r="T417" s="18">
        <f>MAX($P$2:P417)</f>
        <v>156.34861762493475</v>
      </c>
      <c r="U417" s="19">
        <f t="shared" si="90"/>
        <v>-6.5464980719218357E-2</v>
      </c>
      <c r="V417" s="19">
        <f t="shared" si="91"/>
        <v>-1.9718668989843202E-2</v>
      </c>
      <c r="W417" s="19">
        <f t="shared" si="92"/>
        <v>-1.5135699373695188E-2</v>
      </c>
      <c r="X417" s="19">
        <f t="shared" si="93"/>
        <v>-2.7006779560558303E-2</v>
      </c>
    </row>
    <row r="418" spans="1:24" x14ac:dyDescent="0.55000000000000004">
      <c r="A418" s="14">
        <v>45782</v>
      </c>
      <c r="B418" s="15">
        <v>21297</v>
      </c>
      <c r="C418" s="15">
        <v>23526</v>
      </c>
      <c r="D418" s="15">
        <v>18890</v>
      </c>
      <c r="E418" s="15">
        <v>3097608.7</v>
      </c>
      <c r="F418" s="16">
        <f t="shared" si="94"/>
        <v>2.1830918337971461E-2</v>
      </c>
      <c r="G418" s="16">
        <f t="shared" si="95"/>
        <v>1.9898556379243093E-2</v>
      </c>
      <c r="H418" s="16">
        <f t="shared" si="96"/>
        <v>1.0598834128245915E-3</v>
      </c>
      <c r="I418" s="16">
        <f t="shared" si="97"/>
        <v>1.5555495272128184E-3</v>
      </c>
      <c r="J418" s="16">
        <f t="shared" si="98"/>
        <v>2.0275368810758643E-2</v>
      </c>
      <c r="K418" s="16">
        <f t="shared" si="99"/>
        <v>1.8343006852030275E-2</v>
      </c>
      <c r="L418" s="16">
        <f t="shared" si="100"/>
        <v>-4.9566611438822683E-4</v>
      </c>
      <c r="M418" s="15">
        <f t="shared" si="101"/>
        <v>134.43378361317997</v>
      </c>
      <c r="N418" s="15">
        <f t="shared" si="102"/>
        <v>144.06613594611153</v>
      </c>
      <c r="O418" s="15">
        <f t="shared" si="103"/>
        <v>126.77852348993295</v>
      </c>
      <c r="P418" s="15">
        <f t="shared" si="104"/>
        <v>152.36278472703134</v>
      </c>
      <c r="Q418" s="18">
        <f>MAX($M$2:M418)</f>
        <v>140.7776795859107</v>
      </c>
      <c r="R418" s="18">
        <f>MAX($N$2:N418)</f>
        <v>144.09675443968163</v>
      </c>
      <c r="S418" s="18">
        <f>MAX($O$2:O418)</f>
        <v>128.59060402684571</v>
      </c>
      <c r="T418" s="18">
        <f>MAX($P$2:P418)</f>
        <v>156.34861762493475</v>
      </c>
      <c r="U418" s="19">
        <f t="shared" si="90"/>
        <v>-4.5063223029324861E-2</v>
      </c>
      <c r="V418" s="19">
        <f t="shared" si="91"/>
        <v>-2.1248565721809776E-4</v>
      </c>
      <c r="W418" s="19">
        <f t="shared" si="92"/>
        <v>-1.4091858037578286E-2</v>
      </c>
      <c r="X418" s="19">
        <f t="shared" si="93"/>
        <v>-2.5493240416522456E-2</v>
      </c>
    </row>
    <row r="419" spans="1:24" x14ac:dyDescent="0.55000000000000004">
      <c r="A419" s="14">
        <v>45783</v>
      </c>
      <c r="B419" s="15">
        <v>21783</v>
      </c>
      <c r="C419" s="15">
        <v>24191</v>
      </c>
      <c r="D419" s="15">
        <v>19040</v>
      </c>
      <c r="E419" s="15">
        <v>3110819.6</v>
      </c>
      <c r="F419" s="16">
        <f t="shared" si="94"/>
        <v>2.2820115509226691E-2</v>
      </c>
      <c r="G419" s="16">
        <f t="shared" si="95"/>
        <v>2.8266598656805142E-2</v>
      </c>
      <c r="H419" s="16">
        <f t="shared" si="96"/>
        <v>7.9407093700369913E-3</v>
      </c>
      <c r="I419" s="16">
        <f t="shared" si="97"/>
        <v>4.2648705112431351E-3</v>
      </c>
      <c r="J419" s="16">
        <f t="shared" si="98"/>
        <v>1.8555244997983555E-2</v>
      </c>
      <c r="K419" s="16">
        <f t="shared" si="99"/>
        <v>2.4001728145562007E-2</v>
      </c>
      <c r="L419" s="16">
        <f t="shared" si="100"/>
        <v>3.6758388587938562E-3</v>
      </c>
      <c r="M419" s="15">
        <f t="shared" si="101"/>
        <v>137.50157808357511</v>
      </c>
      <c r="N419" s="15">
        <f t="shared" si="102"/>
        <v>148.13839559093699</v>
      </c>
      <c r="O419" s="15">
        <f t="shared" si="103"/>
        <v>127.78523489932891</v>
      </c>
      <c r="P419" s="15">
        <f t="shared" si="104"/>
        <v>153.01259227462455</v>
      </c>
      <c r="Q419" s="18">
        <f>MAX($M$2:M419)</f>
        <v>140.7776795859107</v>
      </c>
      <c r="R419" s="18">
        <f>MAX($N$2:N419)</f>
        <v>148.13839559093699</v>
      </c>
      <c r="S419" s="18">
        <f>MAX($O$2:O419)</f>
        <v>128.59060402684571</v>
      </c>
      <c r="T419" s="18">
        <f>MAX($P$2:P419)</f>
        <v>156.34861762493475</v>
      </c>
      <c r="U419" s="19">
        <f t="shared" si="90"/>
        <v>-2.3271455474845548E-2</v>
      </c>
      <c r="V419" s="19">
        <f t="shared" si="91"/>
        <v>0</v>
      </c>
      <c r="W419" s="19">
        <f t="shared" si="92"/>
        <v>-6.2630480167016334E-3</v>
      </c>
      <c r="X419" s="19">
        <f t="shared" si="93"/>
        <v>-2.133709527456773E-2</v>
      </c>
    </row>
    <row r="420" spans="1:24" x14ac:dyDescent="0.55000000000000004">
      <c r="A420" s="14">
        <v>45784</v>
      </c>
      <c r="B420" s="15">
        <v>22076</v>
      </c>
      <c r="C420" s="15">
        <v>24768</v>
      </c>
      <c r="D420" s="15">
        <v>19320</v>
      </c>
      <c r="E420" s="15">
        <v>3169504.2</v>
      </c>
      <c r="F420" s="16">
        <f t="shared" si="94"/>
        <v>1.3450856172244396E-2</v>
      </c>
      <c r="G420" s="16">
        <f t="shared" si="95"/>
        <v>2.3851845727749899E-2</v>
      </c>
      <c r="H420" s="16">
        <f t="shared" si="96"/>
        <v>1.4705882352941124E-2</v>
      </c>
      <c r="I420" s="16">
        <f t="shared" si="97"/>
        <v>1.886467476288245E-2</v>
      </c>
      <c r="J420" s="16">
        <f t="shared" si="98"/>
        <v>-5.4138185906380532E-3</v>
      </c>
      <c r="K420" s="16">
        <f t="shared" si="99"/>
        <v>4.9871709648674489E-3</v>
      </c>
      <c r="L420" s="16">
        <f t="shared" si="100"/>
        <v>-4.1587924099413254E-3</v>
      </c>
      <c r="M420" s="15">
        <f t="shared" si="101"/>
        <v>139.35109203383391</v>
      </c>
      <c r="N420" s="15">
        <f t="shared" si="102"/>
        <v>151.6717697489284</v>
      </c>
      <c r="O420" s="15">
        <f t="shared" si="103"/>
        <v>129.6644295302014</v>
      </c>
      <c r="P420" s="15">
        <f t="shared" si="104"/>
        <v>155.89912506251088</v>
      </c>
      <c r="Q420" s="18">
        <f>MAX($M$2:M420)</f>
        <v>140.7776795859107</v>
      </c>
      <c r="R420" s="18">
        <f>MAX($N$2:N420)</f>
        <v>151.6717697489284</v>
      </c>
      <c r="S420" s="18">
        <f>MAX($O$2:O420)</f>
        <v>129.6644295302014</v>
      </c>
      <c r="T420" s="18">
        <f>MAX($P$2:P420)</f>
        <v>156.34861762493475</v>
      </c>
      <c r="U420" s="19">
        <f t="shared" si="90"/>
        <v>-1.0133620303112156E-2</v>
      </c>
      <c r="V420" s="19">
        <f t="shared" si="91"/>
        <v>0</v>
      </c>
      <c r="W420" s="19">
        <f t="shared" si="92"/>
        <v>0</v>
      </c>
      <c r="X420" s="19">
        <f t="shared" si="93"/>
        <v>-2.8749378744247212E-3</v>
      </c>
    </row>
    <row r="421" spans="1:24" x14ac:dyDescent="0.55000000000000004">
      <c r="A421" s="14">
        <v>45787</v>
      </c>
      <c r="B421" s="15">
        <v>21482</v>
      </c>
      <c r="C421" s="15">
        <v>24026</v>
      </c>
      <c r="D421" s="15">
        <v>18890</v>
      </c>
      <c r="E421" s="15">
        <v>3115508</v>
      </c>
      <c r="F421" s="16">
        <f t="shared" si="94"/>
        <v>-2.6907048378329357E-2</v>
      </c>
      <c r="G421" s="16">
        <f t="shared" si="95"/>
        <v>-2.9958010335917273E-2</v>
      </c>
      <c r="H421" s="16">
        <f t="shared" si="96"/>
        <v>-2.225672877846796E-2</v>
      </c>
      <c r="I421" s="16">
        <f t="shared" si="97"/>
        <v>-1.7036166098155059E-2</v>
      </c>
      <c r="J421" s="16">
        <f t="shared" si="98"/>
        <v>-9.8708822801742979E-3</v>
      </c>
      <c r="K421" s="16">
        <f t="shared" si="99"/>
        <v>-1.2921844237762214E-2</v>
      </c>
      <c r="L421" s="16">
        <f t="shared" si="100"/>
        <v>-5.2205626803129013E-3</v>
      </c>
      <c r="M421" s="15">
        <f t="shared" si="101"/>
        <v>135.60156545890652</v>
      </c>
      <c r="N421" s="15">
        <f t="shared" si="102"/>
        <v>147.12798530312313</v>
      </c>
      <c r="O421" s="15">
        <f t="shared" si="103"/>
        <v>126.77852348993294</v>
      </c>
      <c r="P421" s="15">
        <f t="shared" si="104"/>
        <v>153.24320167338888</v>
      </c>
      <c r="Q421" s="18">
        <f>MAX($M$2:M421)</f>
        <v>140.7776795859107</v>
      </c>
      <c r="R421" s="18">
        <f>MAX($N$2:N421)</f>
        <v>151.6717697489284</v>
      </c>
      <c r="S421" s="18">
        <f>MAX($O$2:O421)</f>
        <v>129.6644295302014</v>
      </c>
      <c r="T421" s="18">
        <f>MAX($P$2:P421)</f>
        <v>156.34861762493475</v>
      </c>
      <c r="U421" s="19">
        <f t="shared" si="90"/>
        <v>-3.6768002869697947E-2</v>
      </c>
      <c r="V421" s="19">
        <f t="shared" si="91"/>
        <v>-2.9958010335917384E-2</v>
      </c>
      <c r="W421" s="19">
        <f t="shared" si="92"/>
        <v>-2.225672877846796E-2</v>
      </c>
      <c r="X421" s="19">
        <f t="shared" si="93"/>
        <v>-1.9862126053429296E-2</v>
      </c>
    </row>
    <row r="422" spans="1:24" x14ac:dyDescent="0.55000000000000004">
      <c r="A422" s="14">
        <v>45788</v>
      </c>
      <c r="B422" s="15">
        <v>20999</v>
      </c>
      <c r="C422" s="15">
        <v>23332</v>
      </c>
      <c r="D422" s="15">
        <v>18810</v>
      </c>
      <c r="E422" s="15">
        <v>3091086.1</v>
      </c>
      <c r="F422" s="16">
        <f t="shared" si="94"/>
        <v>-2.24839400428265E-2</v>
      </c>
      <c r="G422" s="16">
        <f t="shared" si="95"/>
        <v>-2.8885374177973877E-2</v>
      </c>
      <c r="H422" s="16">
        <f t="shared" si="96"/>
        <v>-4.2350449973530546E-3</v>
      </c>
      <c r="I422" s="16">
        <f t="shared" si="97"/>
        <v>-7.8388179391610802E-3</v>
      </c>
      <c r="J422" s="16">
        <f t="shared" si="98"/>
        <v>-1.464512210366542E-2</v>
      </c>
      <c r="K422" s="16">
        <f t="shared" si="99"/>
        <v>-2.1046556238812797E-2</v>
      </c>
      <c r="L422" s="16">
        <f t="shared" si="100"/>
        <v>3.6037729418080255E-3</v>
      </c>
      <c r="M422" s="15">
        <f t="shared" si="101"/>
        <v>132.55270799141505</v>
      </c>
      <c r="N422" s="15">
        <f t="shared" si="102"/>
        <v>142.87813839559098</v>
      </c>
      <c r="O422" s="15">
        <f t="shared" si="103"/>
        <v>126.24161073825509</v>
      </c>
      <c r="P422" s="15">
        <f t="shared" si="104"/>
        <v>152.04195611505705</v>
      </c>
      <c r="Q422" s="18">
        <f>MAX($M$2:M422)</f>
        <v>140.7776795859107</v>
      </c>
      <c r="R422" s="18">
        <f>MAX($N$2:N422)</f>
        <v>151.6717697489284</v>
      </c>
      <c r="S422" s="18">
        <f>MAX($O$2:O422)</f>
        <v>129.6644295302014</v>
      </c>
      <c r="T422" s="18">
        <f>MAX($P$2:P422)</f>
        <v>156.34861762493475</v>
      </c>
      <c r="U422" s="19">
        <f t="shared" si="90"/>
        <v>-5.8425253340507743E-2</v>
      </c>
      <c r="V422" s="19">
        <f t="shared" si="91"/>
        <v>-5.7978036175710623E-2</v>
      </c>
      <c r="W422" s="19">
        <f t="shared" si="92"/>
        <v>-2.6397515527950333E-2</v>
      </c>
      <c r="X422" s="19">
        <f t="shared" si="93"/>
        <v>-2.7545248402572775E-2</v>
      </c>
    </row>
    <row r="423" spans="1:24" x14ac:dyDescent="0.55000000000000004">
      <c r="A423" s="14">
        <v>45789</v>
      </c>
      <c r="B423" s="15">
        <v>21628</v>
      </c>
      <c r="C423" s="15">
        <v>24031</v>
      </c>
      <c r="D423" s="15">
        <v>19260</v>
      </c>
      <c r="E423" s="15">
        <v>3170888.8</v>
      </c>
      <c r="F423" s="16">
        <f t="shared" si="94"/>
        <v>2.995380732415831E-2</v>
      </c>
      <c r="G423" s="16">
        <f t="shared" si="95"/>
        <v>2.9958854791702461E-2</v>
      </c>
      <c r="H423" s="16">
        <f t="shared" si="96"/>
        <v>2.3923444976076569E-2</v>
      </c>
      <c r="I423" s="16">
        <f t="shared" si="97"/>
        <v>2.581704210697966E-2</v>
      </c>
      <c r="J423" s="16">
        <f t="shared" si="98"/>
        <v>4.1367652171786506E-3</v>
      </c>
      <c r="K423" s="16">
        <f t="shared" si="99"/>
        <v>4.141812684722801E-3</v>
      </c>
      <c r="L423" s="16">
        <f t="shared" si="100"/>
        <v>-1.8935971309030908E-3</v>
      </c>
      <c r="M423" s="15">
        <f t="shared" si="101"/>
        <v>136.52316626688531</v>
      </c>
      <c r="N423" s="15">
        <f t="shared" si="102"/>
        <v>147.15860379669326</v>
      </c>
      <c r="O423" s="15">
        <f t="shared" si="103"/>
        <v>129.26174496644302</v>
      </c>
      <c r="P423" s="15">
        <f t="shared" si="104"/>
        <v>155.96722969810702</v>
      </c>
      <c r="Q423" s="18">
        <f>MAX($M$2:M423)</f>
        <v>140.7776795859107</v>
      </c>
      <c r="R423" s="18">
        <f>MAX($N$2:N423)</f>
        <v>151.6717697489284</v>
      </c>
      <c r="S423" s="18">
        <f>MAX($O$2:O423)</f>
        <v>129.6644295302014</v>
      </c>
      <c r="T423" s="18">
        <f>MAX($P$2:P423)</f>
        <v>156.34861762493475</v>
      </c>
      <c r="U423" s="19">
        <f t="shared" si="90"/>
        <v>-3.0221504797776189E-2</v>
      </c>
      <c r="V423" s="19">
        <f t="shared" si="91"/>
        <v>-2.9756136950904288E-2</v>
      </c>
      <c r="W423" s="19">
        <f t="shared" si="92"/>
        <v>-3.1055900621117516E-3</v>
      </c>
      <c r="X423" s="19">
        <f t="shared" si="93"/>
        <v>-2.4393431334496229E-3</v>
      </c>
    </row>
    <row r="424" spans="1:24" x14ac:dyDescent="0.55000000000000004">
      <c r="A424" s="14">
        <v>45790</v>
      </c>
      <c r="B424" s="15">
        <v>21817</v>
      </c>
      <c r="C424" s="15">
        <v>23755</v>
      </c>
      <c r="D424" s="15">
        <v>19340</v>
      </c>
      <c r="E424" s="15">
        <v>3206845.4</v>
      </c>
      <c r="F424" s="16">
        <f t="shared" si="94"/>
        <v>8.7386720917328464E-3</v>
      </c>
      <c r="G424" s="16">
        <f t="shared" si="95"/>
        <v>-1.148516499521457E-2</v>
      </c>
      <c r="H424" s="16">
        <f t="shared" si="96"/>
        <v>4.1536863966771254E-3</v>
      </c>
      <c r="I424" s="16">
        <f t="shared" si="97"/>
        <v>1.1339596645584038E-2</v>
      </c>
      <c r="J424" s="16">
        <f t="shared" si="98"/>
        <v>-2.6009245538511916E-3</v>
      </c>
      <c r="K424" s="16">
        <f t="shared" si="99"/>
        <v>-2.2824761640798608E-2</v>
      </c>
      <c r="L424" s="16">
        <f t="shared" si="100"/>
        <v>-7.1859102489069127E-3</v>
      </c>
      <c r="M424" s="15">
        <f t="shared" si="101"/>
        <v>137.71619744981675</v>
      </c>
      <c r="N424" s="15">
        <f t="shared" si="102"/>
        <v>145.46846295162283</v>
      </c>
      <c r="O424" s="15">
        <f t="shared" si="103"/>
        <v>129.79865771812089</v>
      </c>
      <c r="P424" s="15">
        <f t="shared" si="104"/>
        <v>157.7358351728127</v>
      </c>
      <c r="Q424" s="18">
        <f>MAX($M$2:M424)</f>
        <v>140.7776795859107</v>
      </c>
      <c r="R424" s="18">
        <f>MAX($N$2:N424)</f>
        <v>151.6717697489284</v>
      </c>
      <c r="S424" s="18">
        <f>MAX($O$2:O424)</f>
        <v>129.79865771812089</v>
      </c>
      <c r="T424" s="18">
        <f>MAX($P$2:P424)</f>
        <v>157.7358351728127</v>
      </c>
      <c r="U424" s="19">
        <f t="shared" si="90"/>
        <v>-2.174692852658977E-2</v>
      </c>
      <c r="V424" s="19">
        <f t="shared" si="91"/>
        <v>-4.0899547803617597E-2</v>
      </c>
      <c r="W424" s="19">
        <f t="shared" si="92"/>
        <v>0</v>
      </c>
      <c r="X424" s="19">
        <f t="shared" si="93"/>
        <v>0</v>
      </c>
    </row>
    <row r="425" spans="1:24" x14ac:dyDescent="0.55000000000000004">
      <c r="A425" s="14">
        <v>45791</v>
      </c>
      <c r="B425" s="15">
        <v>21756</v>
      </c>
      <c r="C425" s="15">
        <v>24302</v>
      </c>
      <c r="D425" s="15">
        <v>19520</v>
      </c>
      <c r="E425" s="15">
        <v>3236943.2</v>
      </c>
      <c r="F425" s="16">
        <f t="shared" si="94"/>
        <v>-2.7959847825090867E-3</v>
      </c>
      <c r="G425" s="16">
        <f t="shared" si="95"/>
        <v>2.3026731214481178E-2</v>
      </c>
      <c r="H425" s="16">
        <f t="shared" si="96"/>
        <v>9.3071354705274167E-3</v>
      </c>
      <c r="I425" s="16">
        <f t="shared" si="97"/>
        <v>9.3854851874057843E-3</v>
      </c>
      <c r="J425" s="16">
        <f t="shared" si="98"/>
        <v>-1.2181469969914871E-2</v>
      </c>
      <c r="K425" s="16">
        <f t="shared" si="99"/>
        <v>1.3641246027075393E-2</v>
      </c>
      <c r="L425" s="16">
        <f t="shared" si="100"/>
        <v>-7.8349716878367559E-5</v>
      </c>
      <c r="M425" s="15">
        <f t="shared" si="101"/>
        <v>137.33114505744203</v>
      </c>
      <c r="N425" s="15">
        <f t="shared" si="102"/>
        <v>148.81812614819356</v>
      </c>
      <c r="O425" s="15">
        <f t="shared" si="103"/>
        <v>131.00671140939608</v>
      </c>
      <c r="P425" s="15">
        <f t="shared" si="104"/>
        <v>159.2162625173502</v>
      </c>
      <c r="Q425" s="18">
        <f>MAX($M$2:M425)</f>
        <v>140.7776795859107</v>
      </c>
      <c r="R425" s="18">
        <f>MAX($N$2:N425)</f>
        <v>151.6717697489284</v>
      </c>
      <c r="S425" s="18">
        <f>MAX($O$2:O425)</f>
        <v>131.00671140939608</v>
      </c>
      <c r="T425" s="18">
        <f>MAX($P$2:P425)</f>
        <v>159.2162625173502</v>
      </c>
      <c r="U425" s="19">
        <f t="shared" si="90"/>
        <v>-2.4482109227872306E-2</v>
      </c>
      <c r="V425" s="19">
        <f t="shared" si="91"/>
        <v>-1.8814599483204075E-2</v>
      </c>
      <c r="W425" s="19">
        <f t="shared" si="92"/>
        <v>0</v>
      </c>
      <c r="X425" s="19">
        <f t="shared" si="93"/>
        <v>0</v>
      </c>
    </row>
    <row r="426" spans="1:24" x14ac:dyDescent="0.55000000000000004">
      <c r="A426" s="14">
        <v>45794</v>
      </c>
      <c r="B426" s="15">
        <v>21821</v>
      </c>
      <c r="C426" s="15">
        <v>24332</v>
      </c>
      <c r="D426" s="15">
        <v>19470</v>
      </c>
      <c r="E426" s="15">
        <v>3241273.4</v>
      </c>
      <c r="F426" s="16">
        <f t="shared" si="94"/>
        <v>2.9876815591101114E-3</v>
      </c>
      <c r="G426" s="16">
        <f t="shared" si="95"/>
        <v>1.2344662990699806E-3</v>
      </c>
      <c r="H426" s="16">
        <f t="shared" si="96"/>
        <v>-2.5614754098360892E-3</v>
      </c>
      <c r="I426" s="16">
        <f t="shared" si="97"/>
        <v>1.3377435847499175E-3</v>
      </c>
      <c r="J426" s="16">
        <f t="shared" si="98"/>
        <v>1.6499379743601938E-3</v>
      </c>
      <c r="K426" s="16">
        <f t="shared" si="99"/>
        <v>-1.0327728567993688E-4</v>
      </c>
      <c r="L426" s="16">
        <f t="shared" si="100"/>
        <v>-3.8992189945860067E-3</v>
      </c>
      <c r="M426" s="15">
        <f t="shared" si="101"/>
        <v>137.74144678702163</v>
      </c>
      <c r="N426" s="15">
        <f t="shared" si="102"/>
        <v>149.00183710961426</v>
      </c>
      <c r="O426" s="15">
        <f t="shared" si="103"/>
        <v>130.67114093959742</v>
      </c>
      <c r="P426" s="15">
        <f t="shared" si="104"/>
        <v>159.42925305112064</v>
      </c>
      <c r="Q426" s="18">
        <f>MAX($M$2:M426)</f>
        <v>140.7776795859107</v>
      </c>
      <c r="R426" s="18">
        <f>MAX($N$2:N426)</f>
        <v>151.6717697489284</v>
      </c>
      <c r="S426" s="18">
        <f>MAX($O$2:O426)</f>
        <v>131.00671140939608</v>
      </c>
      <c r="T426" s="18">
        <f>MAX($P$2:P426)</f>
        <v>159.42925305112064</v>
      </c>
      <c r="U426" s="19">
        <f t="shared" si="90"/>
        <v>-2.1567572415030378E-2</v>
      </c>
      <c r="V426" s="19">
        <f t="shared" si="91"/>
        <v>-1.7603359173126609E-2</v>
      </c>
      <c r="W426" s="19">
        <f t="shared" si="92"/>
        <v>-2.5614754098360892E-3</v>
      </c>
      <c r="X426" s="19">
        <f t="shared" si="93"/>
        <v>0</v>
      </c>
    </row>
    <row r="427" spans="1:24" x14ac:dyDescent="0.55000000000000004">
      <c r="A427" s="14">
        <v>45795</v>
      </c>
      <c r="B427" s="15">
        <v>21919</v>
      </c>
      <c r="C427" s="15">
        <v>24584</v>
      </c>
      <c r="D427" s="15">
        <v>19780</v>
      </c>
      <c r="E427" s="15">
        <v>3252219.4</v>
      </c>
      <c r="F427" s="16">
        <f t="shared" si="94"/>
        <v>4.4910865679850254E-3</v>
      </c>
      <c r="G427" s="16">
        <f t="shared" si="95"/>
        <v>1.0356731875719172E-2</v>
      </c>
      <c r="H427" s="16">
        <f t="shared" si="96"/>
        <v>1.5921931176168469E-2</v>
      </c>
      <c r="I427" s="16">
        <f t="shared" si="97"/>
        <v>3.3770677907023483E-3</v>
      </c>
      <c r="J427" s="16">
        <f t="shared" si="98"/>
        <v>1.1140187772826771E-3</v>
      </c>
      <c r="K427" s="16">
        <f t="shared" si="99"/>
        <v>6.9796640850168234E-3</v>
      </c>
      <c r="L427" s="16">
        <f t="shared" si="100"/>
        <v>1.2544863385466121E-2</v>
      </c>
      <c r="M427" s="15">
        <f t="shared" si="101"/>
        <v>138.36005554854165</v>
      </c>
      <c r="N427" s="15">
        <f t="shared" si="102"/>
        <v>150.54500918554811</v>
      </c>
      <c r="O427" s="15">
        <f t="shared" si="103"/>
        <v>132.7516778523491</v>
      </c>
      <c r="P427" s="15">
        <f t="shared" si="104"/>
        <v>159.96765644649531</v>
      </c>
      <c r="Q427" s="18">
        <f>MAX($M$2:M427)</f>
        <v>140.7776795859107</v>
      </c>
      <c r="R427" s="18">
        <f>MAX($N$2:N427)</f>
        <v>151.6717697489284</v>
      </c>
      <c r="S427" s="18">
        <f>MAX($O$2:O427)</f>
        <v>132.7516778523491</v>
      </c>
      <c r="T427" s="18">
        <f>MAX($P$2:P427)</f>
        <v>159.96765644649531</v>
      </c>
      <c r="U427" s="19">
        <f t="shared" si="90"/>
        <v>-1.7173347681822548E-2</v>
      </c>
      <c r="V427" s="19">
        <f t="shared" si="91"/>
        <v>-7.4289405684755394E-3</v>
      </c>
      <c r="W427" s="19">
        <f t="shared" si="92"/>
        <v>0</v>
      </c>
      <c r="X427" s="19">
        <f t="shared" si="93"/>
        <v>0</v>
      </c>
    </row>
    <row r="428" spans="1:24" x14ac:dyDescent="0.55000000000000004">
      <c r="A428" s="14">
        <v>45796</v>
      </c>
      <c r="B428" s="15">
        <v>21774</v>
      </c>
      <c r="C428" s="15">
        <v>24235</v>
      </c>
      <c r="D428" s="15">
        <v>19460</v>
      </c>
      <c r="E428" s="15">
        <v>3225561.7</v>
      </c>
      <c r="F428" s="16">
        <f t="shared" si="94"/>
        <v>-6.6152652949496016E-3</v>
      </c>
      <c r="G428" s="16">
        <f t="shared" si="95"/>
        <v>-1.4196225187113609E-2</v>
      </c>
      <c r="H428" s="16">
        <f t="shared" si="96"/>
        <v>-1.6177957532861442E-2</v>
      </c>
      <c r="I428" s="16">
        <f t="shared" si="97"/>
        <v>-8.1967717184147082E-3</v>
      </c>
      <c r="J428" s="16">
        <f t="shared" si="98"/>
        <v>1.5815064234651066E-3</v>
      </c>
      <c r="K428" s="16">
        <f t="shared" si="99"/>
        <v>-5.9994534686989009E-3</v>
      </c>
      <c r="L428" s="16">
        <f t="shared" si="100"/>
        <v>-7.981185814446734E-3</v>
      </c>
      <c r="M428" s="15">
        <f t="shared" si="101"/>
        <v>137.44476707486407</v>
      </c>
      <c r="N428" s="15">
        <f t="shared" si="102"/>
        <v>148.40783833435398</v>
      </c>
      <c r="O428" s="15">
        <f t="shared" si="103"/>
        <v>130.60402684563769</v>
      </c>
      <c r="P428" s="15">
        <f t="shared" si="104"/>
        <v>158.65643808427359</v>
      </c>
      <c r="Q428" s="18">
        <f>MAX($M$2:M428)</f>
        <v>140.7776795859107</v>
      </c>
      <c r="R428" s="18">
        <f>MAX($N$2:N428)</f>
        <v>151.6717697489284</v>
      </c>
      <c r="S428" s="18">
        <f>MAX($O$2:O428)</f>
        <v>132.7516778523491</v>
      </c>
      <c r="T428" s="18">
        <f>MAX($P$2:P428)</f>
        <v>159.96765644649531</v>
      </c>
      <c r="U428" s="19">
        <f t="shared" si="90"/>
        <v>-2.3675006725854542E-2</v>
      </c>
      <c r="V428" s="19">
        <f t="shared" si="91"/>
        <v>-2.1519702842377364E-2</v>
      </c>
      <c r="W428" s="19">
        <f t="shared" si="92"/>
        <v>-1.6177957532861442E-2</v>
      </c>
      <c r="X428" s="19">
        <f t="shared" si="93"/>
        <v>-8.1967717184148192E-3</v>
      </c>
    </row>
    <row r="429" spans="1:24" x14ac:dyDescent="0.55000000000000004">
      <c r="A429" s="14">
        <v>45797</v>
      </c>
      <c r="B429" s="15">
        <v>21463</v>
      </c>
      <c r="C429" s="15">
        <v>23571</v>
      </c>
      <c r="D429" s="15">
        <v>19210</v>
      </c>
      <c r="E429" s="15">
        <v>3166989.1</v>
      </c>
      <c r="F429" s="16">
        <f t="shared" si="94"/>
        <v>-1.428308992376226E-2</v>
      </c>
      <c r="G429" s="16">
        <f t="shared" si="95"/>
        <v>-2.7398390757169433E-2</v>
      </c>
      <c r="H429" s="16">
        <f t="shared" si="96"/>
        <v>-1.2846865364851023E-2</v>
      </c>
      <c r="I429" s="16">
        <f t="shared" si="97"/>
        <v>-1.8158883768988221E-2</v>
      </c>
      <c r="J429" s="16">
        <f t="shared" si="98"/>
        <v>3.875793845225961E-3</v>
      </c>
      <c r="K429" s="16">
        <f t="shared" si="99"/>
        <v>-9.239506988181212E-3</v>
      </c>
      <c r="L429" s="16">
        <f t="shared" si="100"/>
        <v>5.3120184041371976E-3</v>
      </c>
      <c r="M429" s="15">
        <f t="shared" si="101"/>
        <v>135.48163110718323</v>
      </c>
      <c r="N429" s="15">
        <f t="shared" si="102"/>
        <v>144.34170238824251</v>
      </c>
      <c r="O429" s="15">
        <f t="shared" si="103"/>
        <v>128.92617449664439</v>
      </c>
      <c r="P429" s="15">
        <f t="shared" si="104"/>
        <v>155.7754142658996</v>
      </c>
      <c r="Q429" s="18">
        <f>MAX($M$2:M429)</f>
        <v>140.7776795859107</v>
      </c>
      <c r="R429" s="18">
        <f>MAX($N$2:N429)</f>
        <v>151.6717697489284</v>
      </c>
      <c r="S429" s="18">
        <f>MAX($O$2:O429)</f>
        <v>132.7516778523491</v>
      </c>
      <c r="T429" s="18">
        <f>MAX($P$2:P429)</f>
        <v>159.96765644649531</v>
      </c>
      <c r="U429" s="19">
        <f t="shared" si="90"/>
        <v>-3.7619944399605698E-2</v>
      </c>
      <c r="V429" s="19">
        <f t="shared" si="91"/>
        <v>-4.8328488372093248E-2</v>
      </c>
      <c r="W429" s="19">
        <f t="shared" si="92"/>
        <v>-2.8816986855409565E-2</v>
      </c>
      <c r="X429" s="19">
        <f t="shared" si="93"/>
        <v>-2.6206811262487251E-2</v>
      </c>
    </row>
    <row r="430" spans="1:24" x14ac:dyDescent="0.55000000000000004">
      <c r="A430" s="14">
        <v>45798</v>
      </c>
      <c r="B430" s="15">
        <v>21087</v>
      </c>
      <c r="C430" s="15">
        <v>23214</v>
      </c>
      <c r="D430" s="15">
        <v>19010</v>
      </c>
      <c r="E430" s="15">
        <v>3108119</v>
      </c>
      <c r="F430" s="16">
        <f t="shared" si="94"/>
        <v>-1.7518520244141134E-2</v>
      </c>
      <c r="G430" s="16">
        <f t="shared" si="95"/>
        <v>-1.5145729922362183E-2</v>
      </c>
      <c r="H430" s="16">
        <f t="shared" si="96"/>
        <v>-1.0411244143675225E-2</v>
      </c>
      <c r="I430" s="16">
        <f t="shared" si="97"/>
        <v>-1.8588665177281527E-2</v>
      </c>
      <c r="J430" s="16">
        <f t="shared" si="98"/>
        <v>1.0701449331403934E-3</v>
      </c>
      <c r="K430" s="16">
        <f t="shared" si="99"/>
        <v>3.4429352549193437E-3</v>
      </c>
      <c r="L430" s="16">
        <f t="shared" si="100"/>
        <v>8.1774210336063025E-3</v>
      </c>
      <c r="M430" s="15">
        <f t="shared" si="101"/>
        <v>133.10819340992279</v>
      </c>
      <c r="N430" s="15">
        <f t="shared" si="102"/>
        <v>142.15554194733622</v>
      </c>
      <c r="O430" s="15">
        <f t="shared" si="103"/>
        <v>127.58389261744975</v>
      </c>
      <c r="P430" s="15">
        <f t="shared" si="104"/>
        <v>152.87975724725845</v>
      </c>
      <c r="Q430" s="18">
        <f>MAX($M$2:M430)</f>
        <v>140.7776795859107</v>
      </c>
      <c r="R430" s="18">
        <f>MAX($N$2:N430)</f>
        <v>151.6717697489284</v>
      </c>
      <c r="S430" s="18">
        <f>MAX($O$2:O430)</f>
        <v>132.7516778523491</v>
      </c>
      <c r="T430" s="18">
        <f>MAX($P$2:P430)</f>
        <v>159.96765644649531</v>
      </c>
      <c r="U430" s="19">
        <f t="shared" si="90"/>
        <v>-5.4479418886198894E-2</v>
      </c>
      <c r="V430" s="19">
        <f t="shared" si="91"/>
        <v>-6.274224806201556E-2</v>
      </c>
      <c r="W430" s="19">
        <f t="shared" si="92"/>
        <v>-3.8928210313448064E-2</v>
      </c>
      <c r="X430" s="19">
        <f t="shared" si="93"/>
        <v>-4.4308326799846309E-2</v>
      </c>
    </row>
    <row r="431" spans="1:24" x14ac:dyDescent="0.55000000000000004">
      <c r="A431" s="14">
        <v>45801</v>
      </c>
      <c r="B431" s="15">
        <v>21430</v>
      </c>
      <c r="C431" s="15">
        <v>23379</v>
      </c>
      <c r="D431" s="15">
        <v>19280</v>
      </c>
      <c r="E431" s="15">
        <v>3134383.3</v>
      </c>
      <c r="F431" s="16">
        <f t="shared" si="94"/>
        <v>1.6265945843410679E-2</v>
      </c>
      <c r="G431" s="16">
        <f t="shared" si="95"/>
        <v>7.1077797880589877E-3</v>
      </c>
      <c r="H431" s="16">
        <f t="shared" si="96"/>
        <v>1.4203051025776015E-2</v>
      </c>
      <c r="I431" s="16">
        <f t="shared" si="97"/>
        <v>8.4502234309560276E-3</v>
      </c>
      <c r="J431" s="16">
        <f t="shared" si="98"/>
        <v>7.8157224124546509E-3</v>
      </c>
      <c r="K431" s="16">
        <f t="shared" si="99"/>
        <v>-1.3424436428970399E-3</v>
      </c>
      <c r="L431" s="16">
        <f t="shared" si="100"/>
        <v>5.752827594819987E-3</v>
      </c>
      <c r="M431" s="15">
        <f t="shared" si="101"/>
        <v>135.27332407524284</v>
      </c>
      <c r="N431" s="15">
        <f t="shared" si="102"/>
        <v>143.16595223515006</v>
      </c>
      <c r="O431" s="15">
        <f t="shared" si="103"/>
        <v>129.39597315436251</v>
      </c>
      <c r="P431" s="15">
        <f t="shared" si="104"/>
        <v>154.17162535406811</v>
      </c>
      <c r="Q431" s="18">
        <f>MAX($M$2:M431)</f>
        <v>140.7776795859107</v>
      </c>
      <c r="R431" s="18">
        <f>MAX($N$2:N431)</f>
        <v>151.6717697489284</v>
      </c>
      <c r="S431" s="18">
        <f>MAX($O$2:O431)</f>
        <v>132.7516778523491</v>
      </c>
      <c r="T431" s="18">
        <f>MAX($P$2:P431)</f>
        <v>159.96765644649531</v>
      </c>
      <c r="U431" s="19">
        <f t="shared" si="90"/>
        <v>-3.9099632319971489E-2</v>
      </c>
      <c r="V431" s="19">
        <f t="shared" si="91"/>
        <v>-5.6080426356589275E-2</v>
      </c>
      <c r="W431" s="19">
        <f t="shared" si="92"/>
        <v>-2.5278058645096135E-2</v>
      </c>
      <c r="X431" s="19">
        <f t="shared" si="93"/>
        <v>-3.6232518630200827E-2</v>
      </c>
    </row>
    <row r="432" spans="1:24" x14ac:dyDescent="0.55000000000000004">
      <c r="A432" s="14">
        <v>45802</v>
      </c>
      <c r="B432" s="15">
        <v>21277</v>
      </c>
      <c r="C432" s="15">
        <v>23180</v>
      </c>
      <c r="D432" s="15">
        <v>19200</v>
      </c>
      <c r="E432" s="15">
        <v>3102012.8</v>
      </c>
      <c r="F432" s="16">
        <f t="shared" si="94"/>
        <v>-7.139524031731237E-3</v>
      </c>
      <c r="G432" s="16">
        <f t="shared" si="95"/>
        <v>-8.5119124000171409E-3</v>
      </c>
      <c r="H432" s="16">
        <f t="shared" si="96"/>
        <v>-4.1493775933609811E-3</v>
      </c>
      <c r="I432" s="16">
        <f t="shared" si="97"/>
        <v>-1.0327549920266632E-2</v>
      </c>
      <c r="J432" s="16">
        <f t="shared" si="98"/>
        <v>3.1880258885353951E-3</v>
      </c>
      <c r="K432" s="16">
        <f t="shared" si="99"/>
        <v>1.8156375202494912E-3</v>
      </c>
      <c r="L432" s="16">
        <f t="shared" si="100"/>
        <v>6.178172326905651E-3</v>
      </c>
      <c r="M432" s="15">
        <f t="shared" si="101"/>
        <v>134.30753692715547</v>
      </c>
      <c r="N432" s="15">
        <f t="shared" si="102"/>
        <v>141.94733619105943</v>
      </c>
      <c r="O432" s="15">
        <f t="shared" si="103"/>
        <v>128.85906040268466</v>
      </c>
      <c r="P432" s="15">
        <f t="shared" si="104"/>
        <v>152.57941019693533</v>
      </c>
      <c r="Q432" s="18">
        <f>MAX($M$2:M432)</f>
        <v>140.7776795859107</v>
      </c>
      <c r="R432" s="18">
        <f>MAX($N$2:N432)</f>
        <v>151.6717697489284</v>
      </c>
      <c r="S432" s="18">
        <f>MAX($O$2:O432)</f>
        <v>132.7516778523491</v>
      </c>
      <c r="T432" s="18">
        <f>MAX($P$2:P432)</f>
        <v>159.96765644649531</v>
      </c>
      <c r="U432" s="19">
        <f t="shared" si="90"/>
        <v>-4.5960003587122489E-2</v>
      </c>
      <c r="V432" s="19">
        <f t="shared" si="91"/>
        <v>-6.4114987080103436E-2</v>
      </c>
      <c r="W432" s="19">
        <f t="shared" si="92"/>
        <v>-2.9322548028311468E-2</v>
      </c>
      <c r="X432" s="19">
        <f t="shared" si="93"/>
        <v>-4.6185875405577059E-2</v>
      </c>
    </row>
    <row r="433" spans="1:24" x14ac:dyDescent="0.55000000000000004">
      <c r="A433" s="14">
        <v>45803</v>
      </c>
      <c r="B433" s="15">
        <v>21524</v>
      </c>
      <c r="C433" s="15">
        <v>23323</v>
      </c>
      <c r="D433" s="15">
        <v>19150</v>
      </c>
      <c r="E433" s="15">
        <v>3109350.6</v>
      </c>
      <c r="F433" s="16">
        <f t="shared" si="94"/>
        <v>1.1608779433190719E-2</v>
      </c>
      <c r="G433" s="16">
        <f t="shared" si="95"/>
        <v>6.1691113028472522E-3</v>
      </c>
      <c r="H433" s="16">
        <f t="shared" si="96"/>
        <v>-2.6041666666666297E-3</v>
      </c>
      <c r="I433" s="16">
        <f t="shared" si="97"/>
        <v>2.3654963641672744E-3</v>
      </c>
      <c r="J433" s="16">
        <f t="shared" si="98"/>
        <v>9.2432830690234447E-3</v>
      </c>
      <c r="K433" s="16">
        <f t="shared" si="99"/>
        <v>3.8036149386799778E-3</v>
      </c>
      <c r="L433" s="16">
        <f t="shared" si="100"/>
        <v>-4.969663030833904E-3</v>
      </c>
      <c r="M433" s="15">
        <f t="shared" si="101"/>
        <v>135.86668349955792</v>
      </c>
      <c r="N433" s="15">
        <f t="shared" si="102"/>
        <v>142.82302510716477</v>
      </c>
      <c r="O433" s="15">
        <f t="shared" si="103"/>
        <v>128.52348993288601</v>
      </c>
      <c r="P433" s="15">
        <f t="shared" si="104"/>
        <v>152.94033623700295</v>
      </c>
      <c r="Q433" s="18">
        <f>MAX($M$2:M433)</f>
        <v>140.7776795859107</v>
      </c>
      <c r="R433" s="18">
        <f>MAX($N$2:N433)</f>
        <v>151.6717697489284</v>
      </c>
      <c r="S433" s="18">
        <f>MAX($O$2:O433)</f>
        <v>132.7516778523491</v>
      </c>
      <c r="T433" s="18">
        <f>MAX($P$2:P433)</f>
        <v>159.96765644649531</v>
      </c>
      <c r="U433" s="19">
        <f t="shared" si="90"/>
        <v>-3.4884763698323384E-2</v>
      </c>
      <c r="V433" s="19">
        <f t="shared" si="91"/>
        <v>-5.8341408268733908E-2</v>
      </c>
      <c r="W433" s="19">
        <f t="shared" si="92"/>
        <v>-3.1850353892821093E-2</v>
      </c>
      <c r="X433" s="19">
        <f t="shared" si="93"/>
        <v>-4.3929631561757665E-2</v>
      </c>
    </row>
    <row r="434" spans="1:24" x14ac:dyDescent="0.55000000000000004">
      <c r="A434" s="14">
        <v>45804</v>
      </c>
      <c r="B434" s="15">
        <v>21529</v>
      </c>
      <c r="C434" s="15">
        <v>23983</v>
      </c>
      <c r="D434" s="15">
        <v>19380</v>
      </c>
      <c r="E434" s="15">
        <v>3134259.9</v>
      </c>
      <c r="F434" s="16">
        <f t="shared" si="94"/>
        <v>2.3229882921382838E-4</v>
      </c>
      <c r="G434" s="16">
        <f t="shared" si="95"/>
        <v>2.8298246366248003E-2</v>
      </c>
      <c r="H434" s="16">
        <f t="shared" si="96"/>
        <v>1.201044386422967E-2</v>
      </c>
      <c r="I434" s="16">
        <f t="shared" si="97"/>
        <v>8.0110940207256398E-3</v>
      </c>
      <c r="J434" s="16">
        <f t="shared" si="98"/>
        <v>-7.7787951915118114E-3</v>
      </c>
      <c r="K434" s="16">
        <f t="shared" si="99"/>
        <v>2.0287152345522363E-2</v>
      </c>
      <c r="L434" s="16">
        <f t="shared" si="100"/>
        <v>3.9993498435040298E-3</v>
      </c>
      <c r="M434" s="15">
        <f t="shared" si="101"/>
        <v>135.89824517106405</v>
      </c>
      <c r="N434" s="15">
        <f t="shared" si="102"/>
        <v>146.86466625842013</v>
      </c>
      <c r="O434" s="15">
        <f t="shared" si="103"/>
        <v>130.06711409395982</v>
      </c>
      <c r="P434" s="15">
        <f t="shared" si="104"/>
        <v>154.16555565015898</v>
      </c>
      <c r="Q434" s="18">
        <f>MAX($M$2:M434)</f>
        <v>140.7776795859107</v>
      </c>
      <c r="R434" s="18">
        <f>MAX($N$2:N434)</f>
        <v>151.6717697489284</v>
      </c>
      <c r="S434" s="18">
        <f>MAX($O$2:O434)</f>
        <v>132.7516778523491</v>
      </c>
      <c r="T434" s="18">
        <f>MAX($P$2:P434)</f>
        <v>159.96765644649531</v>
      </c>
      <c r="U434" s="19">
        <f t="shared" si="90"/>
        <v>-3.4660568558874005E-2</v>
      </c>
      <c r="V434" s="19">
        <f t="shared" si="91"/>
        <v>-3.1694121447028434E-2</v>
      </c>
      <c r="W434" s="19">
        <f t="shared" si="92"/>
        <v>-2.0222446916076997E-2</v>
      </c>
      <c r="X434" s="19">
        <f t="shared" si="93"/>
        <v>-3.6270461949769017E-2</v>
      </c>
    </row>
    <row r="435" spans="1:24" x14ac:dyDescent="0.55000000000000004">
      <c r="A435" s="14">
        <v>45805</v>
      </c>
      <c r="B435" s="15">
        <v>21647</v>
      </c>
      <c r="C435" s="15">
        <v>23956</v>
      </c>
      <c r="D435" s="15">
        <v>19530</v>
      </c>
      <c r="E435" s="15">
        <v>3129403.3</v>
      </c>
      <c r="F435" s="16">
        <f t="shared" si="94"/>
        <v>5.4809791444099254E-3</v>
      </c>
      <c r="G435" s="16">
        <f t="shared" si="95"/>
        <v>-1.1257974398531934E-3</v>
      </c>
      <c r="H435" s="16">
        <f t="shared" si="96"/>
        <v>7.7399380804954454E-3</v>
      </c>
      <c r="I435" s="16">
        <f t="shared" si="97"/>
        <v>-1.5495205104082421E-3</v>
      </c>
      <c r="J435" s="16">
        <f t="shared" si="98"/>
        <v>7.0304996548181675E-3</v>
      </c>
      <c r="K435" s="16">
        <f t="shared" si="99"/>
        <v>4.2372307055504876E-4</v>
      </c>
      <c r="L435" s="16">
        <f t="shared" si="100"/>
        <v>9.2894585909036875E-3</v>
      </c>
      <c r="M435" s="15">
        <f t="shared" si="101"/>
        <v>136.64310061860854</v>
      </c>
      <c r="N435" s="15">
        <f t="shared" si="102"/>
        <v>146.69932639314152</v>
      </c>
      <c r="O435" s="15">
        <f t="shared" si="103"/>
        <v>131.07382550335581</v>
      </c>
      <c r="P435" s="15">
        <f t="shared" si="104"/>
        <v>153.92667295968059</v>
      </c>
      <c r="Q435" s="18">
        <f>MAX($M$2:M435)</f>
        <v>140.7776795859107</v>
      </c>
      <c r="R435" s="18">
        <f>MAX($N$2:N435)</f>
        <v>151.6717697489284</v>
      </c>
      <c r="S435" s="18">
        <f>MAX($O$2:O435)</f>
        <v>132.7516778523491</v>
      </c>
      <c r="T435" s="18">
        <f>MAX($P$2:P435)</f>
        <v>159.96765644649531</v>
      </c>
      <c r="U435" s="19">
        <f t="shared" si="90"/>
        <v>-2.936956326786877E-2</v>
      </c>
      <c r="V435" s="19">
        <f t="shared" si="91"/>
        <v>-3.2784237726098064E-2</v>
      </c>
      <c r="W435" s="19">
        <f t="shared" si="92"/>
        <v>-1.2639029322548123E-2</v>
      </c>
      <c r="X435" s="19">
        <f t="shared" si="93"/>
        <v>-3.7763780635464039E-2</v>
      </c>
    </row>
    <row r="436" spans="1:24" x14ac:dyDescent="0.55000000000000004">
      <c r="A436" s="14">
        <v>45808</v>
      </c>
      <c r="B436" s="15">
        <v>21691</v>
      </c>
      <c r="C436" s="15">
        <v>23968</v>
      </c>
      <c r="D436" s="15">
        <v>19660</v>
      </c>
      <c r="E436" s="15">
        <v>3143363.5</v>
      </c>
      <c r="F436" s="16">
        <f t="shared" si="94"/>
        <v>2.0326142190603136E-3</v>
      </c>
      <c r="G436" s="16">
        <f t="shared" si="95"/>
        <v>5.0091835030885434E-4</v>
      </c>
      <c r="H436" s="16">
        <f t="shared" si="96"/>
        <v>6.6564260112647045E-3</v>
      </c>
      <c r="I436" s="16">
        <f t="shared" si="97"/>
        <v>4.4609782318565383E-3</v>
      </c>
      <c r="J436" s="16">
        <f t="shared" si="98"/>
        <v>-2.4283640127962247E-3</v>
      </c>
      <c r="K436" s="16">
        <f t="shared" si="99"/>
        <v>-3.960059881547684E-3</v>
      </c>
      <c r="L436" s="16">
        <f t="shared" si="100"/>
        <v>2.1954477794081662E-3</v>
      </c>
      <c r="M436" s="15">
        <f t="shared" si="101"/>
        <v>136.92084332786243</v>
      </c>
      <c r="N436" s="15">
        <f t="shared" si="102"/>
        <v>146.77281077770979</v>
      </c>
      <c r="O436" s="15">
        <f t="shared" si="103"/>
        <v>131.94630872483231</v>
      </c>
      <c r="P436" s="15">
        <f t="shared" si="104"/>
        <v>154.61333649705583</v>
      </c>
      <c r="Q436" s="18">
        <f>MAX($M$2:M436)</f>
        <v>140.7776795859107</v>
      </c>
      <c r="R436" s="18">
        <f>MAX($N$2:N436)</f>
        <v>151.6717697489284</v>
      </c>
      <c r="S436" s="18">
        <f>MAX($O$2:O436)</f>
        <v>132.7516778523491</v>
      </c>
      <c r="T436" s="18">
        <f>MAX($P$2:P436)</f>
        <v>159.96765644649531</v>
      </c>
      <c r="U436" s="19">
        <f t="shared" si="90"/>
        <v>-2.7396646040714234E-2</v>
      </c>
      <c r="V436" s="19">
        <f t="shared" si="91"/>
        <v>-3.2299741602067056E-2</v>
      </c>
      <c r="W436" s="19">
        <f t="shared" si="92"/>
        <v>-6.0667340748231657E-3</v>
      </c>
      <c r="X436" s="19">
        <f t="shared" si="93"/>
        <v>-3.3471265806974904E-2</v>
      </c>
    </row>
    <row r="437" spans="1:24" x14ac:dyDescent="0.55000000000000004">
      <c r="A437" s="14">
        <v>45809</v>
      </c>
      <c r="B437" s="15">
        <v>21396</v>
      </c>
      <c r="C437" s="15">
        <v>23501</v>
      </c>
      <c r="D437" s="15">
        <v>19490</v>
      </c>
      <c r="E437" s="15">
        <v>3106994.9</v>
      </c>
      <c r="F437" s="16">
        <f t="shared" si="94"/>
        <v>-1.3600110644967911E-2</v>
      </c>
      <c r="G437" s="16">
        <f t="shared" si="95"/>
        <v>-1.948431241655546E-2</v>
      </c>
      <c r="H437" s="16">
        <f t="shared" si="96"/>
        <v>-8.6469989827060445E-3</v>
      </c>
      <c r="I437" s="16">
        <f t="shared" si="97"/>
        <v>-1.1569963193884591E-2</v>
      </c>
      <c r="J437" s="16">
        <f t="shared" si="98"/>
        <v>-2.0301474510833195E-3</v>
      </c>
      <c r="K437" s="16">
        <f t="shared" si="99"/>
        <v>-7.9143492226708689E-3</v>
      </c>
      <c r="L437" s="16">
        <f t="shared" si="100"/>
        <v>2.922964211178547E-3</v>
      </c>
      <c r="M437" s="15">
        <f t="shared" si="101"/>
        <v>135.05870470900118</v>
      </c>
      <c r="N437" s="15">
        <f t="shared" si="102"/>
        <v>143.91304347826093</v>
      </c>
      <c r="O437" s="15">
        <f t="shared" si="103"/>
        <v>130.80536912751685</v>
      </c>
      <c r="P437" s="15">
        <f t="shared" si="104"/>
        <v>152.82446588450119</v>
      </c>
      <c r="Q437" s="18">
        <f>MAX($M$2:M437)</f>
        <v>140.7776795859107</v>
      </c>
      <c r="R437" s="18">
        <f>MAX($N$2:N437)</f>
        <v>151.6717697489284</v>
      </c>
      <c r="S437" s="18">
        <f>MAX($O$2:O437)</f>
        <v>132.7516778523491</v>
      </c>
      <c r="T437" s="18">
        <f>MAX($P$2:P437)</f>
        <v>159.96765644649531</v>
      </c>
      <c r="U437" s="19">
        <f t="shared" si="90"/>
        <v>-4.0624159268227489E-2</v>
      </c>
      <c r="V437" s="19">
        <f t="shared" si="91"/>
        <v>-5.1154715762273817E-2</v>
      </c>
      <c r="W437" s="19">
        <f t="shared" si="92"/>
        <v>-1.4661274014155956E-2</v>
      </c>
      <c r="X437" s="19">
        <f t="shared" si="93"/>
        <v>-4.4653967687420026E-2</v>
      </c>
    </row>
    <row r="438" spans="1:24" x14ac:dyDescent="0.55000000000000004">
      <c r="A438" s="14">
        <v>45810</v>
      </c>
      <c r="B438" s="15">
        <v>21508</v>
      </c>
      <c r="C438" s="15">
        <v>23902</v>
      </c>
      <c r="D438" s="15">
        <v>19340</v>
      </c>
      <c r="E438" s="15">
        <v>3125266.7</v>
      </c>
      <c r="F438" s="16">
        <f t="shared" si="94"/>
        <v>5.2346232940736481E-3</v>
      </c>
      <c r="G438" s="16">
        <f t="shared" si="95"/>
        <v>1.706310369771491E-2</v>
      </c>
      <c r="H438" s="16">
        <f t="shared" si="96"/>
        <v>-7.6962544894817464E-3</v>
      </c>
      <c r="I438" s="16">
        <f t="shared" si="97"/>
        <v>5.8808593474035664E-3</v>
      </c>
      <c r="J438" s="16">
        <f t="shared" si="98"/>
        <v>-6.4623605332991829E-4</v>
      </c>
      <c r="K438" s="16">
        <f t="shared" si="99"/>
        <v>1.1182244350311343E-2</v>
      </c>
      <c r="L438" s="16">
        <f t="shared" si="100"/>
        <v>-1.3577113836885313E-2</v>
      </c>
      <c r="M438" s="15">
        <f t="shared" si="101"/>
        <v>135.76568615073833</v>
      </c>
      <c r="N438" s="15">
        <f t="shared" si="102"/>
        <v>146.36864666258424</v>
      </c>
      <c r="O438" s="15">
        <f t="shared" si="103"/>
        <v>129.79865771812089</v>
      </c>
      <c r="P438" s="15">
        <f t="shared" si="104"/>
        <v>153.72320507321001</v>
      </c>
      <c r="Q438" s="18">
        <f>MAX($M$2:M438)</f>
        <v>140.7776795859107</v>
      </c>
      <c r="R438" s="18">
        <f>MAX($N$2:N438)</f>
        <v>151.6717697489284</v>
      </c>
      <c r="S438" s="18">
        <f>MAX($O$2:O438)</f>
        <v>132.7516778523491</v>
      </c>
      <c r="T438" s="18">
        <f>MAX($P$2:P438)</f>
        <v>159.96765644649531</v>
      </c>
      <c r="U438" s="19">
        <f t="shared" si="90"/>
        <v>-3.5602188144561397E-2</v>
      </c>
      <c r="V438" s="19">
        <f t="shared" si="91"/>
        <v>-3.496447028423777E-2</v>
      </c>
      <c r="W438" s="19">
        <f t="shared" si="92"/>
        <v>-2.2244691607684719E-2</v>
      </c>
      <c r="X438" s="19">
        <f t="shared" si="93"/>
        <v>-3.9035712043289816E-2</v>
      </c>
    </row>
    <row r="439" spans="1:24" x14ac:dyDescent="0.55000000000000004">
      <c r="A439" s="14">
        <v>45811</v>
      </c>
      <c r="B439" s="15">
        <v>21507</v>
      </c>
      <c r="C439" s="15">
        <v>23702</v>
      </c>
      <c r="D439" s="15">
        <v>19300</v>
      </c>
      <c r="E439" s="15">
        <v>3101955.1</v>
      </c>
      <c r="F439" s="16">
        <f t="shared" si="94"/>
        <v>-4.6494327691992687E-5</v>
      </c>
      <c r="G439" s="16">
        <f t="shared" si="95"/>
        <v>-8.3675006275625297E-3</v>
      </c>
      <c r="H439" s="16">
        <f t="shared" si="96"/>
        <v>-2.0682523267838704E-3</v>
      </c>
      <c r="I439" s="16">
        <f t="shared" si="97"/>
        <v>-7.4590754126679926E-3</v>
      </c>
      <c r="J439" s="16">
        <f t="shared" si="98"/>
        <v>7.4125810849759999E-3</v>
      </c>
      <c r="K439" s="16">
        <f t="shared" si="99"/>
        <v>-9.0842521489453709E-4</v>
      </c>
      <c r="L439" s="16">
        <f t="shared" si="100"/>
        <v>5.3908230858841222E-3</v>
      </c>
      <c r="M439" s="15">
        <f t="shared" si="101"/>
        <v>135.75937381643712</v>
      </c>
      <c r="N439" s="15">
        <f t="shared" si="102"/>
        <v>145.1439069197796</v>
      </c>
      <c r="O439" s="15">
        <f t="shared" si="103"/>
        <v>129.53020134228197</v>
      </c>
      <c r="P439" s="15">
        <f t="shared" si="104"/>
        <v>152.57657209389191</v>
      </c>
      <c r="Q439" s="18">
        <f>MAX($M$2:M439)</f>
        <v>140.7776795859107</v>
      </c>
      <c r="R439" s="18">
        <f>MAX($N$2:N439)</f>
        <v>151.6717697489284</v>
      </c>
      <c r="S439" s="18">
        <f>MAX($O$2:O439)</f>
        <v>132.7516778523491</v>
      </c>
      <c r="T439" s="18">
        <f>MAX($P$2:P439)</f>
        <v>159.96765644649531</v>
      </c>
      <c r="U439" s="19">
        <f t="shared" si="90"/>
        <v>-3.5647027172451162E-2</v>
      </c>
      <c r="V439" s="19">
        <f t="shared" si="91"/>
        <v>-4.3039405684754506E-2</v>
      </c>
      <c r="W439" s="19">
        <f t="shared" si="92"/>
        <v>-2.426693629929233E-2</v>
      </c>
      <c r="X439" s="19">
        <f t="shared" si="93"/>
        <v>-4.620361713603971E-2</v>
      </c>
    </row>
    <row r="440" spans="1:24" x14ac:dyDescent="0.55000000000000004">
      <c r="A440" s="14">
        <v>45815</v>
      </c>
      <c r="B440" s="15">
        <v>21042</v>
      </c>
      <c r="C440" s="15">
        <v>23069</v>
      </c>
      <c r="D440" s="15">
        <v>18900</v>
      </c>
      <c r="E440" s="15">
        <v>3041654.1</v>
      </c>
      <c r="F440" s="16">
        <f t="shared" si="94"/>
        <v>-2.1620867624494333E-2</v>
      </c>
      <c r="G440" s="16">
        <f t="shared" si="95"/>
        <v>-2.6706607037380814E-2</v>
      </c>
      <c r="H440" s="16">
        <f t="shared" si="96"/>
        <v>-2.0725388601036232E-2</v>
      </c>
      <c r="I440" s="16">
        <f t="shared" si="97"/>
        <v>-1.943967531960733E-2</v>
      </c>
      <c r="J440" s="16">
        <f t="shared" si="98"/>
        <v>-2.181192304887003E-3</v>
      </c>
      <c r="K440" s="16">
        <f t="shared" si="99"/>
        <v>-7.2669317177734838E-3</v>
      </c>
      <c r="L440" s="16">
        <f t="shared" si="100"/>
        <v>-1.2857132814289018E-3</v>
      </c>
      <c r="M440" s="15">
        <f t="shared" si="101"/>
        <v>132.82413836636769</v>
      </c>
      <c r="N440" s="15">
        <f t="shared" si="102"/>
        <v>141.26760563380287</v>
      </c>
      <c r="O440" s="15">
        <f t="shared" si="103"/>
        <v>126.84563758389271</v>
      </c>
      <c r="P440" s="15">
        <f t="shared" si="104"/>
        <v>149.61053307100798</v>
      </c>
      <c r="Q440" s="18">
        <f>MAX($M$2:M440)</f>
        <v>140.7776795859107</v>
      </c>
      <c r="R440" s="18">
        <f>MAX($N$2:N440)</f>
        <v>151.6717697489284</v>
      </c>
      <c r="S440" s="18">
        <f>MAX($O$2:O440)</f>
        <v>132.7516778523491</v>
      </c>
      <c r="T440" s="18">
        <f>MAX($P$2:P440)</f>
        <v>159.96765644649531</v>
      </c>
      <c r="U440" s="19">
        <f t="shared" si="90"/>
        <v>-5.6497175141243194E-2</v>
      </c>
      <c r="V440" s="19">
        <f t="shared" si="91"/>
        <v>-6.8596576227390127E-2</v>
      </c>
      <c r="W440" s="19">
        <f t="shared" si="92"/>
        <v>-4.4489383215369105E-2</v>
      </c>
      <c r="X440" s="19">
        <f t="shared" si="93"/>
        <v>-6.4745109139931034E-2</v>
      </c>
    </row>
    <row r="441" spans="1:24" x14ac:dyDescent="0.55000000000000004">
      <c r="A441" s="14">
        <v>45816</v>
      </c>
      <c r="B441" s="15">
        <v>20808</v>
      </c>
      <c r="C441" s="15">
        <v>23086</v>
      </c>
      <c r="D441" s="15">
        <v>19050</v>
      </c>
      <c r="E441" s="15">
        <v>3035752.3</v>
      </c>
      <c r="F441" s="16">
        <f t="shared" si="94"/>
        <v>-1.1120615911035081E-2</v>
      </c>
      <c r="G441" s="16">
        <f t="shared" si="95"/>
        <v>7.3691967575539863E-4</v>
      </c>
      <c r="H441" s="16">
        <f t="shared" si="96"/>
        <v>7.9365079365079083E-3</v>
      </c>
      <c r="I441" s="16">
        <f t="shared" si="97"/>
        <v>-1.9403258246887267E-3</v>
      </c>
      <c r="J441" s="16">
        <f t="shared" si="98"/>
        <v>-9.1802900863463544E-3</v>
      </c>
      <c r="K441" s="16">
        <f t="shared" si="99"/>
        <v>2.6772455004441253E-3</v>
      </c>
      <c r="L441" s="16">
        <f t="shared" si="100"/>
        <v>9.876833761196635E-3</v>
      </c>
      <c r="M441" s="15">
        <f t="shared" si="101"/>
        <v>131.34705213988113</v>
      </c>
      <c r="N441" s="15">
        <f t="shared" si="102"/>
        <v>141.37170851194128</v>
      </c>
      <c r="O441" s="15">
        <f t="shared" si="103"/>
        <v>127.85234899328869</v>
      </c>
      <c r="P441" s="15">
        <f t="shared" si="104"/>
        <v>149.32023989004486</v>
      </c>
      <c r="Q441" s="18">
        <f>MAX($M$2:M441)</f>
        <v>140.7776795859107</v>
      </c>
      <c r="R441" s="18">
        <f>MAX($N$2:N441)</f>
        <v>151.6717697489284</v>
      </c>
      <c r="S441" s="18">
        <f>MAX($O$2:O441)</f>
        <v>132.7516778523491</v>
      </c>
      <c r="T441" s="18">
        <f>MAX($P$2:P441)</f>
        <v>159.96765644649531</v>
      </c>
      <c r="U441" s="19">
        <f t="shared" si="90"/>
        <v>-6.6989507667474135E-2</v>
      </c>
      <c r="V441" s="19">
        <f t="shared" si="91"/>
        <v>-6.7910206718346133E-2</v>
      </c>
      <c r="W441" s="19">
        <f t="shared" si="92"/>
        <v>-3.6905965621840342E-2</v>
      </c>
      <c r="X441" s="19">
        <f t="shared" si="93"/>
        <v>-6.6559808357333217E-2</v>
      </c>
    </row>
    <row r="442" spans="1:24" x14ac:dyDescent="0.55000000000000004">
      <c r="A442" s="14">
        <v>45817</v>
      </c>
      <c r="B442" s="15">
        <v>20858</v>
      </c>
      <c r="C442" s="15">
        <v>22556</v>
      </c>
      <c r="D442" s="15">
        <v>18720</v>
      </c>
      <c r="E442" s="15">
        <v>2989578.7</v>
      </c>
      <c r="F442" s="16">
        <f t="shared" si="94"/>
        <v>2.4029219530949941E-3</v>
      </c>
      <c r="G442" s="16">
        <f t="shared" si="95"/>
        <v>-2.2957636662912617E-2</v>
      </c>
      <c r="H442" s="16">
        <f t="shared" si="96"/>
        <v>-1.7322834645669305E-2</v>
      </c>
      <c r="I442" s="16">
        <f t="shared" si="97"/>
        <v>-1.5209936594629103E-2</v>
      </c>
      <c r="J442" s="16">
        <f t="shared" si="98"/>
        <v>1.7612858547724097E-2</v>
      </c>
      <c r="K442" s="16">
        <f t="shared" si="99"/>
        <v>-7.747700068283514E-3</v>
      </c>
      <c r="L442" s="16">
        <f t="shared" si="100"/>
        <v>-2.1128980510402018E-3</v>
      </c>
      <c r="M442" s="15">
        <f t="shared" si="101"/>
        <v>131.66266885494235</v>
      </c>
      <c r="N442" s="15">
        <f t="shared" si="102"/>
        <v>138.12614819350895</v>
      </c>
      <c r="O442" s="15">
        <f t="shared" si="103"/>
        <v>125.63758389261754</v>
      </c>
      <c r="P442" s="15">
        <f t="shared" si="104"/>
        <v>147.04908850902248</v>
      </c>
      <c r="Q442" s="18">
        <f>MAX($M$2:M442)</f>
        <v>140.7776795859107</v>
      </c>
      <c r="R442" s="18">
        <f>MAX($N$2:N442)</f>
        <v>151.6717697489284</v>
      </c>
      <c r="S442" s="18">
        <f>MAX($O$2:O442)</f>
        <v>132.7516778523491</v>
      </c>
      <c r="T442" s="18">
        <f>MAX($P$2:P442)</f>
        <v>159.96765644649531</v>
      </c>
      <c r="U442" s="19">
        <f t="shared" si="90"/>
        <v>-6.4747556272980344E-2</v>
      </c>
      <c r="V442" s="19">
        <f t="shared" si="91"/>
        <v>-8.9308785529715551E-2</v>
      </c>
      <c r="W442" s="19">
        <f t="shared" si="92"/>
        <v>-5.3589484327603687E-2</v>
      </c>
      <c r="X442" s="19">
        <f t="shared" si="93"/>
        <v>-8.0757374487096523E-2</v>
      </c>
    </row>
    <row r="443" spans="1:24" x14ac:dyDescent="0.55000000000000004">
      <c r="A443" s="14">
        <v>45818</v>
      </c>
      <c r="B443" s="15">
        <v>20616</v>
      </c>
      <c r="C443" s="15">
        <v>22997</v>
      </c>
      <c r="D443" s="15">
        <v>18820</v>
      </c>
      <c r="E443" s="15">
        <v>2988256.4</v>
      </c>
      <c r="F443" s="16">
        <f t="shared" si="94"/>
        <v>-1.1602262920701878E-2</v>
      </c>
      <c r="G443" s="16">
        <f t="shared" si="95"/>
        <v>1.9551338889874037E-2</v>
      </c>
      <c r="H443" s="16">
        <f t="shared" si="96"/>
        <v>5.3418803418803229E-3</v>
      </c>
      <c r="I443" s="16">
        <f t="shared" si="97"/>
        <v>-4.4230312451731812E-4</v>
      </c>
      <c r="J443" s="16">
        <f t="shared" si="98"/>
        <v>-1.115995979618456E-2</v>
      </c>
      <c r="K443" s="16">
        <f t="shared" si="99"/>
        <v>1.9993642014391355E-2</v>
      </c>
      <c r="L443" s="16">
        <f t="shared" si="100"/>
        <v>5.784183466397641E-3</v>
      </c>
      <c r="M443" s="15">
        <f t="shared" si="101"/>
        <v>130.135083954046</v>
      </c>
      <c r="N443" s="15">
        <f t="shared" si="102"/>
        <v>140.8266993263932</v>
      </c>
      <c r="O443" s="15">
        <f t="shared" si="103"/>
        <v>126.30872483221485</v>
      </c>
      <c r="P443" s="15">
        <f t="shared" si="104"/>
        <v>146.98404823771753</v>
      </c>
      <c r="Q443" s="18">
        <f>MAX($M$2:M443)</f>
        <v>140.7776795859107</v>
      </c>
      <c r="R443" s="18">
        <f>MAX($N$2:N443)</f>
        <v>151.6717697489284</v>
      </c>
      <c r="S443" s="18">
        <f>MAX($O$2:O443)</f>
        <v>132.7516778523491</v>
      </c>
      <c r="T443" s="18">
        <f>MAX($P$2:P443)</f>
        <v>159.96765644649531</v>
      </c>
      <c r="U443" s="19">
        <f t="shared" si="90"/>
        <v>-7.5598601022330292E-2</v>
      </c>
      <c r="V443" s="19">
        <f t="shared" si="91"/>
        <v>-7.1503552971576179E-2</v>
      </c>
      <c r="W443" s="19">
        <f t="shared" si="92"/>
        <v>-4.8533872598584549E-2</v>
      </c>
      <c r="X443" s="19">
        <f t="shared" si="93"/>
        <v>-8.1163958372550304E-2</v>
      </c>
    </row>
    <row r="444" spans="1:24" x14ac:dyDescent="0.55000000000000004">
      <c r="A444" s="14">
        <v>45819</v>
      </c>
      <c r="B444" s="15">
        <v>20606</v>
      </c>
      <c r="C444" s="15">
        <v>22746</v>
      </c>
      <c r="D444" s="15">
        <v>19080</v>
      </c>
      <c r="E444" s="15">
        <v>2984605.4</v>
      </c>
      <c r="F444" s="16">
        <f t="shared" si="94"/>
        <v>-4.8506014745830495E-4</v>
      </c>
      <c r="G444" s="16">
        <f t="shared" si="95"/>
        <v>-1.0914467104404912E-2</v>
      </c>
      <c r="H444" s="16">
        <f t="shared" si="96"/>
        <v>1.381509032943673E-2</v>
      </c>
      <c r="I444" s="16">
        <f t="shared" si="97"/>
        <v>-1.2217827091409728E-3</v>
      </c>
      <c r="J444" s="16">
        <f t="shared" si="98"/>
        <v>7.3672256168266781E-4</v>
      </c>
      <c r="K444" s="16">
        <f t="shared" si="99"/>
        <v>-9.6926843952639397E-3</v>
      </c>
      <c r="L444" s="16">
        <f t="shared" si="100"/>
        <v>1.5036873038577703E-2</v>
      </c>
      <c r="M444" s="15">
        <f t="shared" si="101"/>
        <v>130.07196061103375</v>
      </c>
      <c r="N444" s="15">
        <f t="shared" si="102"/>
        <v>139.28965094917336</v>
      </c>
      <c r="O444" s="15">
        <f t="shared" si="103"/>
        <v>128.05369127516786</v>
      </c>
      <c r="P444" s="15">
        <f t="shared" si="104"/>
        <v>146.80446566906113</v>
      </c>
      <c r="Q444" s="18">
        <f>MAX($M$2:M444)</f>
        <v>140.7776795859107</v>
      </c>
      <c r="R444" s="18">
        <f>MAX($N$2:N444)</f>
        <v>151.6717697489284</v>
      </c>
      <c r="S444" s="18">
        <f>MAX($O$2:O444)</f>
        <v>132.7516778523491</v>
      </c>
      <c r="T444" s="18">
        <f>MAX($P$2:P444)</f>
        <v>159.96765644649531</v>
      </c>
      <c r="U444" s="19">
        <f t="shared" si="90"/>
        <v>-7.604699130122905E-2</v>
      </c>
      <c r="V444" s="19">
        <f t="shared" si="91"/>
        <v>-8.1637596899224674E-2</v>
      </c>
      <c r="W444" s="19">
        <f t="shared" si="92"/>
        <v>-3.5389282103134745E-2</v>
      </c>
      <c r="X444" s="19">
        <f t="shared" si="93"/>
        <v>-8.2286576360746433E-2</v>
      </c>
    </row>
    <row r="445" spans="1:24" x14ac:dyDescent="0.55000000000000004">
      <c r="A445" s="14">
        <v>45836</v>
      </c>
      <c r="B445" s="15">
        <v>19988</v>
      </c>
      <c r="C445" s="15">
        <v>22064</v>
      </c>
      <c r="D445" s="15">
        <v>18510</v>
      </c>
      <c r="E445" s="15">
        <v>2922629.1</v>
      </c>
      <c r="F445" s="16">
        <f t="shared" si="94"/>
        <v>-2.9991264680190199E-2</v>
      </c>
      <c r="G445" s="16">
        <f t="shared" si="95"/>
        <v>-2.9983293765936891E-2</v>
      </c>
      <c r="H445" s="16">
        <f t="shared" si="96"/>
        <v>-2.9874213836478036E-2</v>
      </c>
      <c r="I445" s="16">
        <f t="shared" si="97"/>
        <v>-2.0765324622142645E-2</v>
      </c>
      <c r="J445" s="16">
        <f t="shared" si="98"/>
        <v>-9.2259400580475548E-3</v>
      </c>
      <c r="K445" s="16">
        <f t="shared" si="99"/>
        <v>-9.2179691437942468E-3</v>
      </c>
      <c r="L445" s="16">
        <f t="shared" si="100"/>
        <v>-9.1088892143353917E-3</v>
      </c>
      <c r="M445" s="15">
        <f t="shared" si="101"/>
        <v>126.17093801287696</v>
      </c>
      <c r="N445" s="15">
        <f t="shared" si="102"/>
        <v>135.11328842620949</v>
      </c>
      <c r="O445" s="15">
        <f t="shared" si="103"/>
        <v>124.22818791946315</v>
      </c>
      <c r="P445" s="15">
        <f t="shared" si="104"/>
        <v>143.75602328346289</v>
      </c>
      <c r="Q445" s="18">
        <f>MAX($M$2:M445)</f>
        <v>140.7776795859107</v>
      </c>
      <c r="R445" s="18">
        <f>MAX($N$2:N445)</f>
        <v>151.6717697489284</v>
      </c>
      <c r="S445" s="18">
        <f>MAX($O$2:O445)</f>
        <v>132.7516778523491</v>
      </c>
      <c r="T445" s="18">
        <f>MAX($P$2:P445)</f>
        <v>159.96765644649531</v>
      </c>
      <c r="U445" s="19">
        <f t="shared" si="90"/>
        <v>-0.10375751053717197</v>
      </c>
      <c r="V445" s="19">
        <f t="shared" si="91"/>
        <v>-0.1091731266149869</v>
      </c>
      <c r="W445" s="19">
        <f t="shared" si="92"/>
        <v>-6.420626895854431E-2</v>
      </c>
      <c r="X445" s="19">
        <f t="shared" si="93"/>
        <v>-0.10134319351271337</v>
      </c>
    </row>
    <row r="446" spans="1:24" x14ac:dyDescent="0.55000000000000004">
      <c r="A446" s="14">
        <v>45837</v>
      </c>
      <c r="B446" s="15">
        <v>19389</v>
      </c>
      <c r="C446" s="15">
        <v>21403</v>
      </c>
      <c r="D446" s="15">
        <v>17960</v>
      </c>
      <c r="E446" s="15">
        <v>2844743.3</v>
      </c>
      <c r="F446" s="16">
        <f t="shared" si="94"/>
        <v>-2.996798078847307E-2</v>
      </c>
      <c r="G446" s="16">
        <f t="shared" si="95"/>
        <v>-2.9958303118201579E-2</v>
      </c>
      <c r="H446" s="16">
        <f t="shared" si="96"/>
        <v>-2.9713668287412176E-2</v>
      </c>
      <c r="I446" s="16">
        <f t="shared" si="97"/>
        <v>-2.6649224836637786E-2</v>
      </c>
      <c r="J446" s="16">
        <f t="shared" si="98"/>
        <v>-3.3187559518352838E-3</v>
      </c>
      <c r="K446" s="16">
        <f t="shared" si="99"/>
        <v>-3.3090782815637931E-3</v>
      </c>
      <c r="L446" s="16">
        <f t="shared" si="100"/>
        <v>-3.0644434507743901E-3</v>
      </c>
      <c r="M446" s="15">
        <f t="shared" si="101"/>
        <v>122.38984976644343</v>
      </c>
      <c r="N446" s="15">
        <f t="shared" si="102"/>
        <v>131.06552357624011</v>
      </c>
      <c r="O446" s="15">
        <f t="shared" si="103"/>
        <v>120.53691275167792</v>
      </c>
      <c r="P446" s="15">
        <f t="shared" si="104"/>
        <v>139.92503669736095</v>
      </c>
      <c r="Q446" s="18">
        <f>MAX($M$2:M446)</f>
        <v>140.7776795859107</v>
      </c>
      <c r="R446" s="18">
        <f>MAX($N$2:N446)</f>
        <v>151.6717697489284</v>
      </c>
      <c r="S446" s="18">
        <f>MAX($O$2:O446)</f>
        <v>132.7516778523491</v>
      </c>
      <c r="T446" s="18">
        <f>MAX($P$2:P446)</f>
        <v>159.96765644649531</v>
      </c>
      <c r="U446" s="19">
        <f t="shared" si="90"/>
        <v>-0.13061608824320725</v>
      </c>
      <c r="V446" s="19">
        <f t="shared" si="91"/>
        <v>-0.13586078811369495</v>
      </c>
      <c r="W446" s="19">
        <f t="shared" si="92"/>
        <v>-9.2012133468149959E-2</v>
      </c>
      <c r="X446" s="19">
        <f t="shared" si="93"/>
        <v>-0.12529170079976792</v>
      </c>
    </row>
    <row r="447" spans="1:24" x14ac:dyDescent="0.55000000000000004">
      <c r="A447" s="14">
        <v>45838</v>
      </c>
      <c r="B447" s="15">
        <v>18808</v>
      </c>
      <c r="C447" s="15">
        <v>20761</v>
      </c>
      <c r="D447" s="15">
        <v>17430</v>
      </c>
      <c r="E447" s="15">
        <v>2789093.8</v>
      </c>
      <c r="F447" s="16">
        <f t="shared" si="94"/>
        <v>-2.9965444324101309E-2</v>
      </c>
      <c r="G447" s="16">
        <f t="shared" si="95"/>
        <v>-2.9995794982011881E-2</v>
      </c>
      <c r="H447" s="16">
        <f t="shared" si="96"/>
        <v>-2.9510022271714953E-2</v>
      </c>
      <c r="I447" s="16">
        <f t="shared" si="97"/>
        <v>-1.9562222011385022E-2</v>
      </c>
      <c r="J447" s="16">
        <f t="shared" si="98"/>
        <v>-1.0403222312716287E-2</v>
      </c>
      <c r="K447" s="16">
        <f t="shared" si="99"/>
        <v>-1.0433572970626859E-2</v>
      </c>
      <c r="L447" s="16">
        <f t="shared" si="100"/>
        <v>-9.9478002603299309E-3</v>
      </c>
      <c r="M447" s="15">
        <f t="shared" si="101"/>
        <v>118.72238353743195</v>
      </c>
      <c r="N447" s="15">
        <f t="shared" si="102"/>
        <v>127.13410900183717</v>
      </c>
      <c r="O447" s="15">
        <f t="shared" si="103"/>
        <v>116.97986577181214</v>
      </c>
      <c r="P447" s="15">
        <f t="shared" si="104"/>
        <v>137.18779206453598</v>
      </c>
      <c r="Q447" s="18">
        <f>MAX($M$2:M447)</f>
        <v>140.7776795859107</v>
      </c>
      <c r="R447" s="18">
        <f>MAX($N$2:N447)</f>
        <v>151.6717697489284</v>
      </c>
      <c r="S447" s="18">
        <f>MAX($O$2:O447)</f>
        <v>132.7516778523491</v>
      </c>
      <c r="T447" s="18">
        <f>MAX($P$2:P447)</f>
        <v>159.96765644649531</v>
      </c>
      <c r="U447" s="19">
        <f t="shared" si="90"/>
        <v>-0.15666756344722488</v>
      </c>
      <c r="V447" s="19">
        <f t="shared" si="91"/>
        <v>-0.16178133074935386</v>
      </c>
      <c r="W447" s="19">
        <f t="shared" si="92"/>
        <v>-0.11880687563195169</v>
      </c>
      <c r="X447" s="19">
        <f t="shared" si="93"/>
        <v>-0.14240293874392385</v>
      </c>
    </row>
    <row r="448" spans="1:24" x14ac:dyDescent="0.55000000000000004">
      <c r="A448" s="14">
        <v>45839</v>
      </c>
      <c r="B448" s="15">
        <v>18244</v>
      </c>
      <c r="C448" s="15">
        <v>20139</v>
      </c>
      <c r="D448" s="15">
        <v>16910</v>
      </c>
      <c r="E448" s="15">
        <v>2731754</v>
      </c>
      <c r="F448" s="16">
        <f t="shared" si="94"/>
        <v>-2.9987239472564875E-2</v>
      </c>
      <c r="G448" s="16">
        <f t="shared" si="95"/>
        <v>-2.9960021193584097E-2</v>
      </c>
      <c r="H448" s="16">
        <f t="shared" si="96"/>
        <v>-2.9833620195065969E-2</v>
      </c>
      <c r="I448" s="16">
        <f t="shared" si="97"/>
        <v>-2.0558577126376987E-2</v>
      </c>
      <c r="J448" s="16">
        <f t="shared" si="98"/>
        <v>-9.4286623461878882E-3</v>
      </c>
      <c r="K448" s="16">
        <f t="shared" si="99"/>
        <v>-9.4014440672071098E-3</v>
      </c>
      <c r="L448" s="16">
        <f t="shared" si="100"/>
        <v>-9.2750430686889818E-3</v>
      </c>
      <c r="M448" s="15">
        <f t="shared" si="101"/>
        <v>115.16222699154129</v>
      </c>
      <c r="N448" s="15">
        <f t="shared" si="102"/>
        <v>123.32516840171471</v>
      </c>
      <c r="O448" s="15">
        <f t="shared" si="103"/>
        <v>113.4899328859061</v>
      </c>
      <c r="P448" s="15">
        <f t="shared" si="104"/>
        <v>134.36740626057986</v>
      </c>
      <c r="Q448" s="18">
        <f>MAX($M$2:M448)</f>
        <v>140.7776795859107</v>
      </c>
      <c r="R448" s="18">
        <f>MAX($N$2:N448)</f>
        <v>151.6717697489284</v>
      </c>
      <c r="S448" s="18">
        <f>MAX($O$2:O448)</f>
        <v>132.7516778523491</v>
      </c>
      <c r="T448" s="18">
        <f>MAX($P$2:P448)</f>
        <v>159.96765644649531</v>
      </c>
      <c r="U448" s="19">
        <f t="shared" si="90"/>
        <v>-0.1819567751771145</v>
      </c>
      <c r="V448" s="19">
        <f t="shared" si="91"/>
        <v>-0.18689437984496104</v>
      </c>
      <c r="W448" s="19">
        <f t="shared" si="92"/>
        <v>-0.14509605662285163</v>
      </c>
      <c r="X448" s="19">
        <f t="shared" si="93"/>
        <v>-0.16003391407111112</v>
      </c>
    </row>
    <row r="449" spans="1:24" x14ac:dyDescent="0.55000000000000004">
      <c r="A449" s="14">
        <v>45840</v>
      </c>
      <c r="B449" s="15">
        <v>17818</v>
      </c>
      <c r="C449" s="15">
        <v>19535</v>
      </c>
      <c r="D449" s="15">
        <v>16410</v>
      </c>
      <c r="E449" s="15">
        <v>2689643</v>
      </c>
      <c r="F449" s="16">
        <f t="shared" si="94"/>
        <v>-2.335014251260692E-2</v>
      </c>
      <c r="G449" s="16">
        <f t="shared" si="95"/>
        <v>-2.9991558667262552E-2</v>
      </c>
      <c r="H449" s="16">
        <f t="shared" si="96"/>
        <v>-2.9568302779420463E-2</v>
      </c>
      <c r="I449" s="16">
        <f t="shared" si="97"/>
        <v>-1.5415370490900693E-2</v>
      </c>
      <c r="J449" s="16">
        <f t="shared" si="98"/>
        <v>-7.9347720217062268E-3</v>
      </c>
      <c r="K449" s="16">
        <f t="shared" si="99"/>
        <v>-1.4576188176361859E-2</v>
      </c>
      <c r="L449" s="16">
        <f t="shared" si="100"/>
        <v>-1.4152932288519771E-2</v>
      </c>
      <c r="M449" s="15">
        <f t="shared" si="101"/>
        <v>112.47317257921961</v>
      </c>
      <c r="N449" s="15">
        <f t="shared" si="102"/>
        <v>119.62645437844465</v>
      </c>
      <c r="O449" s="15">
        <f t="shared" si="103"/>
        <v>110.13422818791952</v>
      </c>
      <c r="P449" s="15">
        <f t="shared" si="104"/>
        <v>132.29608291117165</v>
      </c>
      <c r="Q449" s="18">
        <f>MAX($M$2:M449)</f>
        <v>140.7776795859107</v>
      </c>
      <c r="R449" s="18">
        <f>MAX($N$2:N449)</f>
        <v>151.6717697489284</v>
      </c>
      <c r="S449" s="18">
        <f>MAX($O$2:O449)</f>
        <v>132.7516778523491</v>
      </c>
      <c r="T449" s="18">
        <f>MAX($P$2:P449)</f>
        <v>159.96765644649531</v>
      </c>
      <c r="U449" s="19">
        <f t="shared" si="90"/>
        <v>-0.20105820105820149</v>
      </c>
      <c r="V449" s="19">
        <f t="shared" si="91"/>
        <v>-0.21128068475452177</v>
      </c>
      <c r="W449" s="19">
        <f t="shared" si="92"/>
        <v>-0.17037411526794766</v>
      </c>
      <c r="X449" s="19">
        <f t="shared" si="93"/>
        <v>-0.17298230248549662</v>
      </c>
    </row>
    <row r="450" spans="1:24" x14ac:dyDescent="0.55000000000000004">
      <c r="A450" s="14">
        <v>45845</v>
      </c>
      <c r="B450" s="15">
        <v>18007</v>
      </c>
      <c r="C450" s="15">
        <v>19754</v>
      </c>
      <c r="D450" s="15">
        <v>16830</v>
      </c>
      <c r="E450" s="15">
        <v>2709505.2</v>
      </c>
      <c r="F450" s="16">
        <f t="shared" si="94"/>
        <v>1.0607251094398862E-2</v>
      </c>
      <c r="G450" s="16">
        <f t="shared" si="95"/>
        <v>1.1210647555669251E-2</v>
      </c>
      <c r="H450" s="16">
        <f t="shared" si="96"/>
        <v>2.5594149908592323E-2</v>
      </c>
      <c r="I450" s="16">
        <f t="shared" si="97"/>
        <v>7.3846975230542622E-3</v>
      </c>
      <c r="J450" s="16">
        <f t="shared" si="98"/>
        <v>3.2225535713445996E-3</v>
      </c>
      <c r="K450" s="16">
        <f t="shared" si="99"/>
        <v>3.8259500326149887E-3</v>
      </c>
      <c r="L450" s="16">
        <f t="shared" si="100"/>
        <v>1.8209452385538061E-2</v>
      </c>
      <c r="M450" s="15">
        <f t="shared" si="101"/>
        <v>113.66620376215104</v>
      </c>
      <c r="N450" s="15">
        <f t="shared" si="102"/>
        <v>120.96754439681574</v>
      </c>
      <c r="O450" s="15">
        <f t="shared" si="103"/>
        <v>112.95302013422824</v>
      </c>
      <c r="P450" s="15">
        <f t="shared" si="104"/>
        <v>133.27304946695557</v>
      </c>
      <c r="Q450" s="18">
        <f>MAX($M$2:M450)</f>
        <v>140.7776795859107</v>
      </c>
      <c r="R450" s="18">
        <f>MAX($N$2:N450)</f>
        <v>151.6717697489284</v>
      </c>
      <c r="S450" s="18">
        <f>MAX($O$2:O450)</f>
        <v>132.7516778523491</v>
      </c>
      <c r="T450" s="18">
        <f>MAX($P$2:P450)</f>
        <v>159.96765644649531</v>
      </c>
      <c r="U450" s="19">
        <f t="shared" ref="U450:U513" si="105">M450/Q450-1</f>
        <v>-0.19258362478701507</v>
      </c>
      <c r="V450" s="19">
        <f t="shared" ref="V450:V513" si="106">N450/R450-1</f>
        <v>-0.2024386304909559</v>
      </c>
      <c r="W450" s="19">
        <f t="shared" ref="W450:W513" si="107">O450/S450-1</f>
        <v>-0.14914054600606708</v>
      </c>
      <c r="X450" s="19">
        <f t="shared" ref="X450:X513" si="108">P450/T450-1</f>
        <v>-0.16687502694313916</v>
      </c>
    </row>
    <row r="451" spans="1:24" x14ac:dyDescent="0.55000000000000004">
      <c r="A451" s="14">
        <v>45846</v>
      </c>
      <c r="B451" s="15">
        <v>17559</v>
      </c>
      <c r="C451" s="15">
        <v>19564</v>
      </c>
      <c r="D451" s="15">
        <v>16460</v>
      </c>
      <c r="E451" s="15">
        <v>2658238</v>
      </c>
      <c r="F451" s="16">
        <f t="shared" ref="F451:F514" si="109">B451/B450-1</f>
        <v>-2.4879213639140363E-2</v>
      </c>
      <c r="G451" s="16">
        <f t="shared" ref="G451:G514" si="110">C451/C450-1</f>
        <v>-9.6183051533866859E-3</v>
      </c>
      <c r="H451" s="16">
        <f t="shared" ref="H451:H514" si="111">D451/D450-1</f>
        <v>-2.1984551396316054E-2</v>
      </c>
      <c r="I451" s="16">
        <f t="shared" ref="I451:I514" si="112">E451/E450-1</f>
        <v>-1.8921240675234818E-2</v>
      </c>
      <c r="J451" s="16">
        <f t="shared" ref="J451:J514" si="113">F451-I451</f>
        <v>-5.9579729639055445E-3</v>
      </c>
      <c r="K451" s="16">
        <f t="shared" ref="K451:K514" si="114">G451-I451</f>
        <v>9.3029355218481324E-3</v>
      </c>
      <c r="L451" s="16">
        <f t="shared" ref="L451:L514" si="115">H451-I451</f>
        <v>-3.063310721081236E-3</v>
      </c>
      <c r="M451" s="15">
        <f t="shared" ref="M451:M514" si="116">M450*(1+F451)</f>
        <v>110.83827799520243</v>
      </c>
      <c r="N451" s="15">
        <f t="shared" ref="N451:N514" si="117">N450*(1+G451)</f>
        <v>119.80404164115131</v>
      </c>
      <c r="O451" s="15">
        <f t="shared" ref="O451:O514" si="118">O450*(1+H451)</f>
        <v>110.46979865771817</v>
      </c>
      <c r="P451" s="15">
        <f t="shared" ref="P451:P514" si="119">P450*(1+I451)</f>
        <v>130.75135802246882</v>
      </c>
      <c r="Q451" s="18">
        <f>MAX($M$2:M451)</f>
        <v>140.7776795859107</v>
      </c>
      <c r="R451" s="18">
        <f>MAX($N$2:N451)</f>
        <v>151.6717697489284</v>
      </c>
      <c r="S451" s="18">
        <f>MAX($O$2:O451)</f>
        <v>132.7516778523491</v>
      </c>
      <c r="T451" s="18">
        <f>MAX($P$2:P451)</f>
        <v>159.96765644649531</v>
      </c>
      <c r="U451" s="19">
        <f t="shared" si="105"/>
        <v>-0.21267150928167922</v>
      </c>
      <c r="V451" s="19">
        <f t="shared" si="106"/>
        <v>-0.21010981912144688</v>
      </c>
      <c r="W451" s="19">
        <f t="shared" si="107"/>
        <v>-0.16784630940343814</v>
      </c>
      <c r="X451" s="19">
        <f t="shared" si="108"/>
        <v>-0.18263878507089659</v>
      </c>
    </row>
    <row r="452" spans="1:24" x14ac:dyDescent="0.55000000000000004">
      <c r="A452" s="14">
        <v>45847</v>
      </c>
      <c r="B452" s="15">
        <v>17194</v>
      </c>
      <c r="C452" s="15">
        <v>19741</v>
      </c>
      <c r="D452" s="15">
        <v>16080</v>
      </c>
      <c r="E452" s="15">
        <v>2637550.9</v>
      </c>
      <c r="F452" s="16">
        <f t="shared" si="109"/>
        <v>-2.0787060766558452E-2</v>
      </c>
      <c r="G452" s="16">
        <f t="shared" si="110"/>
        <v>9.0472296053976109E-3</v>
      </c>
      <c r="H452" s="16">
        <f t="shared" si="111"/>
        <v>-2.3086269744835963E-2</v>
      </c>
      <c r="I452" s="16">
        <f t="shared" si="112"/>
        <v>-7.7822602791774997E-3</v>
      </c>
      <c r="J452" s="16">
        <f t="shared" si="113"/>
        <v>-1.3004800487380952E-2</v>
      </c>
      <c r="K452" s="16">
        <f t="shared" si="114"/>
        <v>1.6829489884575111E-2</v>
      </c>
      <c r="L452" s="16">
        <f t="shared" si="115"/>
        <v>-1.5304009465658464E-2</v>
      </c>
      <c r="M452" s="15">
        <f t="shared" si="116"/>
        <v>108.53427597525545</v>
      </c>
      <c r="N452" s="15">
        <f t="shared" si="117"/>
        <v>120.88793631353343</v>
      </c>
      <c r="O452" s="15">
        <f t="shared" si="118"/>
        <v>107.91946308724837</v>
      </c>
      <c r="P452" s="15">
        <f t="shared" si="119"/>
        <v>129.73381692248205</v>
      </c>
      <c r="Q452" s="18">
        <f>MAX($M$2:M452)</f>
        <v>140.7776795859107</v>
      </c>
      <c r="R452" s="18">
        <f>MAX($N$2:N452)</f>
        <v>151.6717697489284</v>
      </c>
      <c r="S452" s="18">
        <f>MAX($O$2:O452)</f>
        <v>132.7516778523491</v>
      </c>
      <c r="T452" s="18">
        <f>MAX($P$2:P452)</f>
        <v>159.96765644649531</v>
      </c>
      <c r="U452" s="19">
        <f t="shared" si="105"/>
        <v>-0.22903775446148378</v>
      </c>
      <c r="V452" s="19">
        <f t="shared" si="106"/>
        <v>-0.20296350129198948</v>
      </c>
      <c r="W452" s="19">
        <f t="shared" si="107"/>
        <v>-0.18705763397371111</v>
      </c>
      <c r="X452" s="19">
        <f t="shared" si="108"/>
        <v>-0.1889997027875796</v>
      </c>
    </row>
    <row r="453" spans="1:24" x14ac:dyDescent="0.55000000000000004">
      <c r="A453" s="14">
        <v>45850</v>
      </c>
      <c r="B453" s="15">
        <v>17510</v>
      </c>
      <c r="C453" s="15">
        <v>20051</v>
      </c>
      <c r="D453" s="15">
        <v>16520</v>
      </c>
      <c r="E453" s="15">
        <v>2677658.2999999998</v>
      </c>
      <c r="F453" s="16">
        <f t="shared" si="109"/>
        <v>1.8378504129347384E-2</v>
      </c>
      <c r="G453" s="16">
        <f t="shared" si="110"/>
        <v>1.5703358492477504E-2</v>
      </c>
      <c r="H453" s="16">
        <f t="shared" si="111"/>
        <v>2.7363184079602032E-2</v>
      </c>
      <c r="I453" s="16">
        <f t="shared" si="112"/>
        <v>1.5206303696357004E-2</v>
      </c>
      <c r="J453" s="16">
        <f t="shared" si="113"/>
        <v>3.1722004329903797E-3</v>
      </c>
      <c r="K453" s="16">
        <f t="shared" si="114"/>
        <v>4.9705479612049963E-4</v>
      </c>
      <c r="L453" s="16">
        <f t="shared" si="115"/>
        <v>1.2156880383245028E-2</v>
      </c>
      <c r="M453" s="15">
        <f t="shared" si="116"/>
        <v>110.52897361444242</v>
      </c>
      <c r="N453" s="15">
        <f t="shared" si="117"/>
        <v>122.78628291488063</v>
      </c>
      <c r="O453" s="15">
        <f t="shared" si="118"/>
        <v>110.87248322147657</v>
      </c>
      <c r="P453" s="15">
        <f t="shared" si="119"/>
        <v>131.70658874229289</v>
      </c>
      <c r="Q453" s="18">
        <f>MAX($M$2:M453)</f>
        <v>140.7776795859107</v>
      </c>
      <c r="R453" s="18">
        <f>MAX($N$2:N453)</f>
        <v>151.6717697489284</v>
      </c>
      <c r="S453" s="18">
        <f>MAX($O$2:O453)</f>
        <v>132.7516778523491</v>
      </c>
      <c r="T453" s="18">
        <f>MAX($P$2:P453)</f>
        <v>159.96765644649531</v>
      </c>
      <c r="U453" s="19">
        <f t="shared" si="105"/>
        <v>-0.21486862164828313</v>
      </c>
      <c r="V453" s="19">
        <f t="shared" si="106"/>
        <v>-0.19044735142118863</v>
      </c>
      <c r="W453" s="19">
        <f t="shared" si="107"/>
        <v>-0.1648129423660265</v>
      </c>
      <c r="X453" s="19">
        <f t="shared" si="108"/>
        <v>-0.17666738597033171</v>
      </c>
    </row>
    <row r="454" spans="1:24" x14ac:dyDescent="0.55000000000000004">
      <c r="A454" s="14">
        <v>45851</v>
      </c>
      <c r="B454" s="15">
        <v>17533</v>
      </c>
      <c r="C454" s="15">
        <v>20248</v>
      </c>
      <c r="D454" s="15">
        <v>16990</v>
      </c>
      <c r="E454" s="15">
        <v>2707705</v>
      </c>
      <c r="F454" s="16">
        <f t="shared" si="109"/>
        <v>1.3135351227868686E-3</v>
      </c>
      <c r="G454" s="16">
        <f t="shared" si="110"/>
        <v>9.8249463867139397E-3</v>
      </c>
      <c r="H454" s="16">
        <f t="shared" si="111"/>
        <v>2.8450363196125927E-2</v>
      </c>
      <c r="I454" s="16">
        <f t="shared" si="112"/>
        <v>1.1221260009165457E-2</v>
      </c>
      <c r="J454" s="16">
        <f t="shared" si="113"/>
        <v>-9.9077248863785883E-3</v>
      </c>
      <c r="K454" s="16">
        <f t="shared" si="114"/>
        <v>-1.3963136224515171E-3</v>
      </c>
      <c r="L454" s="16">
        <f t="shared" si="115"/>
        <v>1.722910318696047E-2</v>
      </c>
      <c r="M454" s="15">
        <f t="shared" si="116"/>
        <v>110.67415730337058</v>
      </c>
      <c r="N454" s="15">
        <f t="shared" si="117"/>
        <v>123.99265156154323</v>
      </c>
      <c r="O454" s="15">
        <f t="shared" si="118"/>
        <v>114.02684563758396</v>
      </c>
      <c r="P454" s="15">
        <f t="shared" si="119"/>
        <v>133.18450261949039</v>
      </c>
      <c r="Q454" s="18">
        <f>MAX($M$2:M454)</f>
        <v>140.7776795859107</v>
      </c>
      <c r="R454" s="18">
        <f>MAX($N$2:N454)</f>
        <v>151.6717697489284</v>
      </c>
      <c r="S454" s="18">
        <f>MAX($O$2:O454)</f>
        <v>132.7516778523491</v>
      </c>
      <c r="T454" s="18">
        <f>MAX($P$2:P454)</f>
        <v>159.96765644649531</v>
      </c>
      <c r="U454" s="19">
        <f t="shared" si="105"/>
        <v>-0.2138373240068161</v>
      </c>
      <c r="V454" s="19">
        <f t="shared" si="106"/>
        <v>-0.1824935400516795</v>
      </c>
      <c r="W454" s="19">
        <f t="shared" si="107"/>
        <v>-0.14105156723963619</v>
      </c>
      <c r="X454" s="19">
        <f t="shared" si="108"/>
        <v>-0.16742855663427902</v>
      </c>
    </row>
    <row r="455" spans="1:24" x14ac:dyDescent="0.55000000000000004">
      <c r="A455" s="14">
        <v>45852</v>
      </c>
      <c r="B455" s="15">
        <v>17697</v>
      </c>
      <c r="C455" s="15">
        <v>20304</v>
      </c>
      <c r="D455" s="15">
        <v>17080</v>
      </c>
      <c r="E455" s="15">
        <v>2734260.3</v>
      </c>
      <c r="F455" s="16">
        <f t="shared" si="109"/>
        <v>9.3537899960074444E-3</v>
      </c>
      <c r="G455" s="16">
        <f t="shared" si="110"/>
        <v>2.7657052548399896E-3</v>
      </c>
      <c r="H455" s="16">
        <f t="shared" si="111"/>
        <v>5.297233666862855E-3</v>
      </c>
      <c r="I455" s="16">
        <f t="shared" si="112"/>
        <v>9.807309141874665E-3</v>
      </c>
      <c r="J455" s="16">
        <f t="shared" si="113"/>
        <v>-4.5351914586722053E-4</v>
      </c>
      <c r="K455" s="16">
        <f t="shared" si="114"/>
        <v>-7.0416038870346753E-3</v>
      </c>
      <c r="L455" s="16">
        <f t="shared" si="115"/>
        <v>-4.5100754750118099E-3</v>
      </c>
      <c r="M455" s="15">
        <f t="shared" si="116"/>
        <v>111.7093801287714</v>
      </c>
      <c r="N455" s="15">
        <f t="shared" si="117"/>
        <v>124.33557868952853</v>
      </c>
      <c r="O455" s="15">
        <f t="shared" si="118"/>
        <v>114.63087248322154</v>
      </c>
      <c r="P455" s="15">
        <f t="shared" si="119"/>
        <v>134.49068420958653</v>
      </c>
      <c r="Q455" s="18">
        <f>MAX($M$2:M455)</f>
        <v>140.7776795859107</v>
      </c>
      <c r="R455" s="18">
        <f>MAX($N$2:N455)</f>
        <v>151.6717697489284</v>
      </c>
      <c r="S455" s="18">
        <f>MAX($O$2:O455)</f>
        <v>132.7516778523491</v>
      </c>
      <c r="T455" s="18">
        <f>MAX($P$2:P455)</f>
        <v>159.96765644649531</v>
      </c>
      <c r="U455" s="19">
        <f t="shared" si="105"/>
        <v>-0.20648372343287658</v>
      </c>
      <c r="V455" s="19">
        <f t="shared" si="106"/>
        <v>-0.18023255813953476</v>
      </c>
      <c r="W455" s="19">
        <f t="shared" si="107"/>
        <v>-0.13650151668351895</v>
      </c>
      <c r="X455" s="19">
        <f t="shared" si="108"/>
        <v>-0.15926327110649463</v>
      </c>
    </row>
    <row r="456" spans="1:24" x14ac:dyDescent="0.55000000000000004">
      <c r="A456" s="14">
        <v>45853</v>
      </c>
      <c r="B456" s="15">
        <v>17869</v>
      </c>
      <c r="C456" s="15">
        <v>20346</v>
      </c>
      <c r="D456" s="15">
        <v>16950</v>
      </c>
      <c r="E456" s="15">
        <v>2761497.4</v>
      </c>
      <c r="F456" s="16">
        <f t="shared" si="109"/>
        <v>9.7191614397920123E-3</v>
      </c>
      <c r="G456" s="16">
        <f t="shared" si="110"/>
        <v>2.068557919621794E-3</v>
      </c>
      <c r="H456" s="16">
        <f t="shared" si="111"/>
        <v>-7.6112412177985478E-3</v>
      </c>
      <c r="I456" s="16">
        <f t="shared" si="112"/>
        <v>9.9614144271487071E-3</v>
      </c>
      <c r="J456" s="16">
        <f t="shared" si="113"/>
        <v>-2.4225298735669476E-4</v>
      </c>
      <c r="K456" s="16">
        <f t="shared" si="114"/>
        <v>-7.892856507526913E-3</v>
      </c>
      <c r="L456" s="16">
        <f t="shared" si="115"/>
        <v>-1.7572655644947255E-2</v>
      </c>
      <c r="M456" s="15">
        <f t="shared" si="116"/>
        <v>112.79510162858202</v>
      </c>
      <c r="N456" s="15">
        <f t="shared" si="117"/>
        <v>124.59277403551752</v>
      </c>
      <c r="O456" s="15">
        <f t="shared" si="118"/>
        <v>113.75838926174504</v>
      </c>
      <c r="P456" s="15">
        <f t="shared" si="119"/>
        <v>135.830401651589</v>
      </c>
      <c r="Q456" s="18">
        <f>MAX($M$2:M456)</f>
        <v>140.7776795859107</v>
      </c>
      <c r="R456" s="18">
        <f>MAX($N$2:N456)</f>
        <v>151.6717697489284</v>
      </c>
      <c r="S456" s="18">
        <f>MAX($O$2:O456)</f>
        <v>132.7516778523491</v>
      </c>
      <c r="T456" s="18">
        <f>MAX($P$2:P456)</f>
        <v>159.96765644649531</v>
      </c>
      <c r="U456" s="19">
        <f t="shared" si="105"/>
        <v>-0.19877141063581816</v>
      </c>
      <c r="V456" s="19">
        <f t="shared" si="106"/>
        <v>-0.17853682170542617</v>
      </c>
      <c r="W456" s="19">
        <f t="shared" si="107"/>
        <v>-0.14307381193124391</v>
      </c>
      <c r="X456" s="19">
        <f t="shared" si="108"/>
        <v>-0.15088834412586116</v>
      </c>
    </row>
    <row r="457" spans="1:24" x14ac:dyDescent="0.55000000000000004">
      <c r="A457" s="14">
        <v>45854</v>
      </c>
      <c r="B457" s="15">
        <v>18360</v>
      </c>
      <c r="C457" s="15">
        <v>20824</v>
      </c>
      <c r="D457" s="15">
        <v>17280</v>
      </c>
      <c r="E457" s="15">
        <v>2785692.6</v>
      </c>
      <c r="F457" s="16">
        <f t="shared" si="109"/>
        <v>2.7477754770832252E-2</v>
      </c>
      <c r="G457" s="16">
        <f t="shared" si="110"/>
        <v>2.349356138798786E-2</v>
      </c>
      <c r="H457" s="16">
        <f t="shared" si="111"/>
        <v>1.9469026548672552E-2</v>
      </c>
      <c r="I457" s="16">
        <f t="shared" si="112"/>
        <v>8.7616233134966137E-3</v>
      </c>
      <c r="J457" s="16">
        <f t="shared" si="113"/>
        <v>1.8716131457335639E-2</v>
      </c>
      <c r="K457" s="16">
        <f t="shared" si="114"/>
        <v>1.4731938074491246E-2</v>
      </c>
      <c r="L457" s="16">
        <f t="shared" si="115"/>
        <v>1.0707403235175939E-2</v>
      </c>
      <c r="M457" s="15">
        <f t="shared" si="116"/>
        <v>115.8944577704833</v>
      </c>
      <c r="N457" s="15">
        <f t="shared" si="117"/>
        <v>127.51990202082065</v>
      </c>
      <c r="O457" s="15">
        <f t="shared" si="118"/>
        <v>115.97315436241618</v>
      </c>
      <c r="P457" s="15">
        <f t="shared" si="119"/>
        <v>137.02049646538117</v>
      </c>
      <c r="Q457" s="18">
        <f>MAX($M$2:M457)</f>
        <v>140.7776795859107</v>
      </c>
      <c r="R457" s="18">
        <f>MAX($N$2:N457)</f>
        <v>151.6717697489284</v>
      </c>
      <c r="S457" s="18">
        <f>MAX($O$2:O457)</f>
        <v>132.7516778523491</v>
      </c>
      <c r="T457" s="18">
        <f>MAX($P$2:P457)</f>
        <v>159.96765644649531</v>
      </c>
      <c r="U457" s="19">
        <f t="shared" si="105"/>
        <v>-0.17675544794188924</v>
      </c>
      <c r="V457" s="19">
        <f t="shared" si="106"/>
        <v>-0.15923772609819098</v>
      </c>
      <c r="W457" s="19">
        <f t="shared" si="107"/>
        <v>-0.12639029322548045</v>
      </c>
      <c r="X457" s="19">
        <f t="shared" si="108"/>
        <v>-0.14344874764599258</v>
      </c>
    </row>
    <row r="458" spans="1:24" x14ac:dyDescent="0.55000000000000004">
      <c r="A458" s="14">
        <v>45857</v>
      </c>
      <c r="B458" s="15">
        <v>18758</v>
      </c>
      <c r="C458" s="15">
        <v>20890</v>
      </c>
      <c r="D458" s="15">
        <v>17210</v>
      </c>
      <c r="E458" s="15">
        <v>2801514.6</v>
      </c>
      <c r="F458" s="16">
        <f t="shared" si="109"/>
        <v>2.1677559912854028E-2</v>
      </c>
      <c r="G458" s="16">
        <f t="shared" si="110"/>
        <v>3.1694199001153223E-3</v>
      </c>
      <c r="H458" s="16">
        <f t="shared" si="111"/>
        <v>-4.05092592592593E-3</v>
      </c>
      <c r="I458" s="16">
        <f t="shared" si="112"/>
        <v>5.6797365222567286E-3</v>
      </c>
      <c r="J458" s="16">
        <f t="shared" si="113"/>
        <v>1.5997823390597299E-2</v>
      </c>
      <c r="K458" s="16">
        <f t="shared" si="114"/>
        <v>-2.5103166221414064E-3</v>
      </c>
      <c r="L458" s="16">
        <f t="shared" si="115"/>
        <v>-9.7306624481826587E-3</v>
      </c>
      <c r="M458" s="15">
        <f t="shared" si="116"/>
        <v>118.40676682237068</v>
      </c>
      <c r="N458" s="15">
        <f t="shared" si="117"/>
        <v>127.92406613594619</v>
      </c>
      <c r="O458" s="15">
        <f t="shared" si="118"/>
        <v>115.50335570469807</v>
      </c>
      <c r="P458" s="15">
        <f t="shared" si="119"/>
        <v>137.79873678345334</v>
      </c>
      <c r="Q458" s="18">
        <f>MAX($M$2:M458)</f>
        <v>140.7776795859107</v>
      </c>
      <c r="R458" s="18">
        <f>MAX($N$2:N458)</f>
        <v>151.6717697489284</v>
      </c>
      <c r="S458" s="18">
        <f>MAX($O$2:O458)</f>
        <v>132.7516778523491</v>
      </c>
      <c r="T458" s="18">
        <f>MAX($P$2:P458)</f>
        <v>159.96765644649531</v>
      </c>
      <c r="U458" s="19">
        <f t="shared" si="105"/>
        <v>-0.15890951484171889</v>
      </c>
      <c r="V458" s="19">
        <f t="shared" si="106"/>
        <v>-0.15657299741602038</v>
      </c>
      <c r="W458" s="19">
        <f t="shared" si="107"/>
        <v>-0.12992922143579388</v>
      </c>
      <c r="X458" s="19">
        <f t="shared" si="108"/>
        <v>-0.13858376221481283</v>
      </c>
    </row>
    <row r="459" spans="1:24" x14ac:dyDescent="0.55000000000000004">
      <c r="A459" s="14">
        <v>45858</v>
      </c>
      <c r="B459" s="15">
        <v>18861</v>
      </c>
      <c r="C459" s="15">
        <v>20691</v>
      </c>
      <c r="D459" s="15">
        <v>17180</v>
      </c>
      <c r="E459" s="15">
        <v>2824277.4</v>
      </c>
      <c r="F459" s="16">
        <f t="shared" si="109"/>
        <v>5.4909905107154433E-3</v>
      </c>
      <c r="G459" s="16">
        <f t="shared" si="110"/>
        <v>-9.5260890378171537E-3</v>
      </c>
      <c r="H459" s="16">
        <f t="shared" si="111"/>
        <v>-1.7431725740848503E-3</v>
      </c>
      <c r="I459" s="16">
        <f t="shared" si="112"/>
        <v>8.1251762885690137E-3</v>
      </c>
      <c r="J459" s="16">
        <f t="shared" si="113"/>
        <v>-2.6341857778535704E-3</v>
      </c>
      <c r="K459" s="16">
        <f t="shared" si="114"/>
        <v>-1.7651265326386167E-2</v>
      </c>
      <c r="L459" s="16">
        <f t="shared" si="115"/>
        <v>-9.868348862653864E-3</v>
      </c>
      <c r="M459" s="15">
        <f t="shared" si="116"/>
        <v>119.05693725539682</v>
      </c>
      <c r="N459" s="15">
        <f t="shared" si="117"/>
        <v>126.70545009185555</v>
      </c>
      <c r="O459" s="15">
        <f t="shared" si="118"/>
        <v>115.30201342281887</v>
      </c>
      <c r="P459" s="15">
        <f t="shared" si="119"/>
        <v>138.918375812161</v>
      </c>
      <c r="Q459" s="18">
        <f>MAX($M$2:M459)</f>
        <v>140.7776795859107</v>
      </c>
      <c r="R459" s="18">
        <f>MAX($N$2:N459)</f>
        <v>151.6717697489284</v>
      </c>
      <c r="S459" s="18">
        <f>MAX($O$2:O459)</f>
        <v>132.7516778523491</v>
      </c>
      <c r="T459" s="18">
        <f>MAX($P$2:P459)</f>
        <v>159.96765644649531</v>
      </c>
      <c r="U459" s="19">
        <f t="shared" si="105"/>
        <v>-0.15429109496906168</v>
      </c>
      <c r="V459" s="19">
        <f t="shared" si="106"/>
        <v>-0.16460755813953465</v>
      </c>
      <c r="W459" s="19">
        <f t="shared" si="107"/>
        <v>-0.13144590495449959</v>
      </c>
      <c r="X459" s="19">
        <f t="shared" si="108"/>
        <v>-0.13158460342497236</v>
      </c>
    </row>
    <row r="460" spans="1:24" x14ac:dyDescent="0.55000000000000004">
      <c r="A460" s="14">
        <v>45859</v>
      </c>
      <c r="B460" s="15">
        <v>19042</v>
      </c>
      <c r="C460" s="15">
        <v>20821</v>
      </c>
      <c r="D460" s="15">
        <v>17550</v>
      </c>
      <c r="E460" s="15">
        <v>2838895</v>
      </c>
      <c r="F460" s="16">
        <f t="shared" si="109"/>
        <v>9.5965219235458754E-3</v>
      </c>
      <c r="G460" s="16">
        <f t="shared" si="110"/>
        <v>6.2829249432119205E-3</v>
      </c>
      <c r="H460" s="16">
        <f t="shared" si="111"/>
        <v>2.1536670547147807E-2</v>
      </c>
      <c r="I460" s="16">
        <f t="shared" si="112"/>
        <v>5.1756955602166865E-3</v>
      </c>
      <c r="J460" s="16">
        <f t="shared" si="113"/>
        <v>4.4208263633291889E-3</v>
      </c>
      <c r="K460" s="16">
        <f t="shared" si="114"/>
        <v>1.107229382995234E-3</v>
      </c>
      <c r="L460" s="16">
        <f t="shared" si="115"/>
        <v>1.6360974986931121E-2</v>
      </c>
      <c r="M460" s="15">
        <f t="shared" si="116"/>
        <v>120.19946976391846</v>
      </c>
      <c r="N460" s="15">
        <f t="shared" si="117"/>
        <v>127.50153092467856</v>
      </c>
      <c r="O460" s="15">
        <f t="shared" si="118"/>
        <v>117.78523489932894</v>
      </c>
      <c r="P460" s="15">
        <f t="shared" si="119"/>
        <v>139.63737503308451</v>
      </c>
      <c r="Q460" s="18">
        <f>MAX($M$2:M460)</f>
        <v>140.7776795859107</v>
      </c>
      <c r="R460" s="18">
        <f>MAX($N$2:N460)</f>
        <v>151.6717697489284</v>
      </c>
      <c r="S460" s="18">
        <f>MAX($O$2:O460)</f>
        <v>132.7516778523491</v>
      </c>
      <c r="T460" s="18">
        <f>MAX($P$2:P460)</f>
        <v>159.96765644649531</v>
      </c>
      <c r="U460" s="19">
        <f t="shared" si="105"/>
        <v>-0.14617523092099438</v>
      </c>
      <c r="V460" s="19">
        <f t="shared" si="106"/>
        <v>-0.15935885012919881</v>
      </c>
      <c r="W460" s="19">
        <f t="shared" si="107"/>
        <v>-0.11274014155712853</v>
      </c>
      <c r="X460" s="19">
        <f t="shared" si="108"/>
        <v>-0.12708994971249521</v>
      </c>
    </row>
    <row r="461" spans="1:24" x14ac:dyDescent="0.55000000000000004">
      <c r="A461" s="14">
        <v>45860</v>
      </c>
      <c r="B461" s="15">
        <v>18906</v>
      </c>
      <c r="C461" s="15">
        <v>21000</v>
      </c>
      <c r="D461" s="15">
        <v>17840</v>
      </c>
      <c r="E461" s="15">
        <v>2843904.1</v>
      </c>
      <c r="F461" s="16">
        <f t="shared" si="109"/>
        <v>-7.1421069215418242E-3</v>
      </c>
      <c r="G461" s="16">
        <f t="shared" si="110"/>
        <v>8.5970894769704653E-3</v>
      </c>
      <c r="H461" s="16">
        <f t="shared" si="111"/>
        <v>1.652421652421654E-2</v>
      </c>
      <c r="I461" s="16">
        <f t="shared" si="112"/>
        <v>1.7644541273982295E-3</v>
      </c>
      <c r="J461" s="16">
        <f t="shared" si="113"/>
        <v>-8.9065610489400537E-3</v>
      </c>
      <c r="K461" s="16">
        <f t="shared" si="114"/>
        <v>6.8326353495722358E-3</v>
      </c>
      <c r="L461" s="16">
        <f t="shared" si="115"/>
        <v>1.475976239681831E-2</v>
      </c>
      <c r="M461" s="15">
        <f t="shared" si="116"/>
        <v>119.34099229895192</v>
      </c>
      <c r="N461" s="15">
        <f t="shared" si="117"/>
        <v>128.59767299448873</v>
      </c>
      <c r="O461" s="15">
        <f t="shared" si="118"/>
        <v>119.73154362416116</v>
      </c>
      <c r="P461" s="15">
        <f t="shared" si="119"/>
        <v>139.88375877580069</v>
      </c>
      <c r="Q461" s="18">
        <f>MAX($M$2:M461)</f>
        <v>140.7776795859107</v>
      </c>
      <c r="R461" s="18">
        <f>MAX($N$2:N461)</f>
        <v>151.6717697489284</v>
      </c>
      <c r="S461" s="18">
        <f>MAX($O$2:O461)</f>
        <v>132.7516778523491</v>
      </c>
      <c r="T461" s="18">
        <f>MAX($P$2:P461)</f>
        <v>159.96765644649531</v>
      </c>
      <c r="U461" s="19">
        <f t="shared" si="105"/>
        <v>-0.15227333871401738</v>
      </c>
      <c r="V461" s="19">
        <f t="shared" si="106"/>
        <v>-0.15213178294573626</v>
      </c>
      <c r="W461" s="19">
        <f t="shared" si="107"/>
        <v>-9.8078867542972792E-2</v>
      </c>
      <c r="X461" s="19">
        <f t="shared" si="108"/>
        <v>-0.12554973997141805</v>
      </c>
    </row>
    <row r="462" spans="1:24" x14ac:dyDescent="0.55000000000000004">
      <c r="A462" s="14">
        <v>45861</v>
      </c>
      <c r="B462" s="15">
        <v>18814</v>
      </c>
      <c r="C462" s="15">
        <v>20853</v>
      </c>
      <c r="D462" s="15">
        <v>17350</v>
      </c>
      <c r="E462" s="15">
        <v>2836979.6</v>
      </c>
      <c r="F462" s="16">
        <f t="shared" si="109"/>
        <v>-4.8661800486617945E-3</v>
      </c>
      <c r="G462" s="16">
        <f t="shared" si="110"/>
        <v>-7.0000000000000062E-3</v>
      </c>
      <c r="H462" s="16">
        <f t="shared" si="111"/>
        <v>-2.746636771300448E-2</v>
      </c>
      <c r="I462" s="16">
        <f t="shared" si="112"/>
        <v>-2.4348570684925575E-3</v>
      </c>
      <c r="J462" s="16">
        <f t="shared" si="113"/>
        <v>-2.4313229801692371E-3</v>
      </c>
      <c r="K462" s="16">
        <f t="shared" si="114"/>
        <v>-4.5651429315074488E-3</v>
      </c>
      <c r="L462" s="16">
        <f t="shared" si="115"/>
        <v>-2.5031510644511923E-2</v>
      </c>
      <c r="M462" s="15">
        <f t="shared" si="116"/>
        <v>118.76025754323926</v>
      </c>
      <c r="N462" s="15">
        <f t="shared" si="117"/>
        <v>127.6974892835273</v>
      </c>
      <c r="O462" s="15">
        <f t="shared" si="118"/>
        <v>116.44295302013431</v>
      </c>
      <c r="P462" s="15">
        <f t="shared" si="119"/>
        <v>139.54316181697811</v>
      </c>
      <c r="Q462" s="18">
        <f>MAX($M$2:M462)</f>
        <v>140.7776795859107</v>
      </c>
      <c r="R462" s="18">
        <f>MAX($N$2:N462)</f>
        <v>151.6717697489284</v>
      </c>
      <c r="S462" s="18">
        <f>MAX($O$2:O462)</f>
        <v>132.7516778523491</v>
      </c>
      <c r="T462" s="18">
        <f>MAX($P$2:P462)</f>
        <v>159.96765644649531</v>
      </c>
      <c r="U462" s="19">
        <f t="shared" si="105"/>
        <v>-0.15639852927988585</v>
      </c>
      <c r="V462" s="19">
        <f t="shared" si="106"/>
        <v>-0.1580668604651162</v>
      </c>
      <c r="W462" s="19">
        <f t="shared" si="107"/>
        <v>-0.12285136501516691</v>
      </c>
      <c r="X462" s="19">
        <f t="shared" si="108"/>
        <v>-0.1276789013680939</v>
      </c>
    </row>
    <row r="463" spans="1:24" x14ac:dyDescent="0.55000000000000004">
      <c r="A463" s="14">
        <v>45864</v>
      </c>
      <c r="B463" s="15">
        <v>18760</v>
      </c>
      <c r="C463" s="15">
        <v>20764</v>
      </c>
      <c r="D463" s="15">
        <v>17200</v>
      </c>
      <c r="E463" s="15">
        <v>2825157.5</v>
      </c>
      <c r="F463" s="16">
        <f t="shared" si="109"/>
        <v>-2.8702030402891765E-3</v>
      </c>
      <c r="G463" s="16">
        <f t="shared" si="110"/>
        <v>-4.2679710353425993E-3</v>
      </c>
      <c r="H463" s="16">
        <f t="shared" si="111"/>
        <v>-8.6455331412104153E-3</v>
      </c>
      <c r="I463" s="16">
        <f t="shared" si="112"/>
        <v>-4.1671431123438962E-3</v>
      </c>
      <c r="J463" s="16">
        <f t="shared" si="113"/>
        <v>1.2969400720547197E-3</v>
      </c>
      <c r="K463" s="16">
        <f t="shared" si="114"/>
        <v>-1.0082792299870302E-4</v>
      </c>
      <c r="L463" s="16">
        <f t="shared" si="115"/>
        <v>-4.478390028866519E-3</v>
      </c>
      <c r="M463" s="15">
        <f t="shared" si="116"/>
        <v>118.41939149097313</v>
      </c>
      <c r="N463" s="15">
        <f t="shared" si="117"/>
        <v>127.15248009797924</v>
      </c>
      <c r="O463" s="15">
        <f t="shared" si="118"/>
        <v>115.43624161073834</v>
      </c>
      <c r="P463" s="15">
        <f t="shared" si="119"/>
        <v>138.96166549133781</v>
      </c>
      <c r="Q463" s="18">
        <f>MAX($M$2:M463)</f>
        <v>140.7776795859107</v>
      </c>
      <c r="R463" s="18">
        <f>MAX($N$2:N463)</f>
        <v>151.6717697489284</v>
      </c>
      <c r="S463" s="18">
        <f>MAX($O$2:O463)</f>
        <v>132.7516778523491</v>
      </c>
      <c r="T463" s="18">
        <f>MAX($P$2:P463)</f>
        <v>159.96765644649531</v>
      </c>
      <c r="U463" s="19">
        <f t="shared" si="105"/>
        <v>-0.15881983678593914</v>
      </c>
      <c r="V463" s="19">
        <f t="shared" si="106"/>
        <v>-0.16166020671834613</v>
      </c>
      <c r="W463" s="19">
        <f t="shared" si="107"/>
        <v>-0.13043478260869579</v>
      </c>
      <c r="X463" s="19">
        <f t="shared" si="108"/>
        <v>-0.13131398822601004</v>
      </c>
    </row>
    <row r="464" spans="1:24" x14ac:dyDescent="0.55000000000000004">
      <c r="A464" s="14">
        <v>45865</v>
      </c>
      <c r="B464" s="15">
        <v>18527</v>
      </c>
      <c r="C464" s="15">
        <v>20560</v>
      </c>
      <c r="D464" s="15">
        <v>17090</v>
      </c>
      <c r="E464" s="15">
        <v>2811281.9</v>
      </c>
      <c r="F464" s="16">
        <f t="shared" si="109"/>
        <v>-1.2420042643923268E-2</v>
      </c>
      <c r="G464" s="16">
        <f t="shared" si="110"/>
        <v>-9.8246965902523131E-3</v>
      </c>
      <c r="H464" s="16">
        <f t="shared" si="111"/>
        <v>-6.3953488372092693E-3</v>
      </c>
      <c r="I464" s="16">
        <f t="shared" si="112"/>
        <v>-4.9114429903466261E-3</v>
      </c>
      <c r="J464" s="16">
        <f t="shared" si="113"/>
        <v>-7.5085996535766419E-3</v>
      </c>
      <c r="K464" s="16">
        <f t="shared" si="114"/>
        <v>-4.913253599905687E-3</v>
      </c>
      <c r="L464" s="16">
        <f t="shared" si="115"/>
        <v>-1.4839058468626432E-3</v>
      </c>
      <c r="M464" s="15">
        <f t="shared" si="116"/>
        <v>116.94861759878779</v>
      </c>
      <c r="N464" s="15">
        <f t="shared" si="117"/>
        <v>125.9032455603185</v>
      </c>
      <c r="O464" s="15">
        <f t="shared" si="118"/>
        <v>114.6979865771813</v>
      </c>
      <c r="P464" s="15">
        <f t="shared" si="119"/>
        <v>138.27916319343348</v>
      </c>
      <c r="Q464" s="18">
        <f>MAX($M$2:M464)</f>
        <v>140.7776795859107</v>
      </c>
      <c r="R464" s="18">
        <f>MAX($N$2:N464)</f>
        <v>151.6717697489284</v>
      </c>
      <c r="S464" s="18">
        <f>MAX($O$2:O464)</f>
        <v>132.7516778523491</v>
      </c>
      <c r="T464" s="18">
        <f>MAX($P$2:P464)</f>
        <v>159.96765644649531</v>
      </c>
      <c r="U464" s="19">
        <f t="shared" si="105"/>
        <v>-0.1692673302842802</v>
      </c>
      <c r="V464" s="19">
        <f t="shared" si="106"/>
        <v>-0.16989664082687317</v>
      </c>
      <c r="W464" s="19">
        <f t="shared" si="107"/>
        <v>-0.13599595551061683</v>
      </c>
      <c r="X464" s="19">
        <f t="shared" si="108"/>
        <v>-0.13558049004934958</v>
      </c>
    </row>
    <row r="465" spans="1:24" x14ac:dyDescent="0.55000000000000004">
      <c r="A465" s="14">
        <v>45866</v>
      </c>
      <c r="B465" s="15">
        <v>18027</v>
      </c>
      <c r="C465" s="15">
        <v>20013</v>
      </c>
      <c r="D465" s="15">
        <v>16650</v>
      </c>
      <c r="E465" s="15">
        <v>2768848.4</v>
      </c>
      <c r="F465" s="16">
        <f t="shared" si="109"/>
        <v>-2.6987639661035234E-2</v>
      </c>
      <c r="G465" s="16">
        <f t="shared" si="110"/>
        <v>-2.6605058365758771E-2</v>
      </c>
      <c r="H465" s="16">
        <f t="shared" si="111"/>
        <v>-2.5746050321825642E-2</v>
      </c>
      <c r="I465" s="16">
        <f t="shared" si="112"/>
        <v>-1.5094003913303733E-2</v>
      </c>
      <c r="J465" s="16">
        <f t="shared" si="113"/>
        <v>-1.1893635747731501E-2</v>
      </c>
      <c r="K465" s="16">
        <f t="shared" si="114"/>
        <v>-1.1511054452455038E-2</v>
      </c>
      <c r="L465" s="16">
        <f t="shared" si="115"/>
        <v>-1.0652046408521909E-2</v>
      </c>
      <c r="M465" s="15">
        <f t="shared" si="116"/>
        <v>113.7924504481755</v>
      </c>
      <c r="N465" s="15">
        <f t="shared" si="117"/>
        <v>122.55358236374776</v>
      </c>
      <c r="O465" s="15">
        <f t="shared" si="118"/>
        <v>111.7449664429531</v>
      </c>
      <c r="P465" s="15">
        <f t="shared" si="119"/>
        <v>136.19197696306344</v>
      </c>
      <c r="Q465" s="18">
        <f>MAX($M$2:M465)</f>
        <v>140.7776795859107</v>
      </c>
      <c r="R465" s="18">
        <f>MAX($N$2:N465)</f>
        <v>151.6717697489284</v>
      </c>
      <c r="S465" s="18">
        <f>MAX($O$2:O465)</f>
        <v>132.7516778523491</v>
      </c>
      <c r="T465" s="18">
        <f>MAX($P$2:P465)</f>
        <v>159.96765644649531</v>
      </c>
      <c r="U465" s="19">
        <f t="shared" si="105"/>
        <v>-0.19168684422921778</v>
      </c>
      <c r="V465" s="19">
        <f t="shared" si="106"/>
        <v>-0.19198158914728669</v>
      </c>
      <c r="W465" s="19">
        <f t="shared" si="107"/>
        <v>-0.15824064711830144</v>
      </c>
      <c r="X465" s="19">
        <f t="shared" si="108"/>
        <v>-0.14862804151528075</v>
      </c>
    </row>
    <row r="466" spans="1:24" x14ac:dyDescent="0.55000000000000004">
      <c r="A466" s="14">
        <v>45867</v>
      </c>
      <c r="B466" s="15">
        <v>17557</v>
      </c>
      <c r="C466" s="15">
        <v>19490</v>
      </c>
      <c r="D466" s="15">
        <v>16290</v>
      </c>
      <c r="E466" s="15">
        <v>2733889.8</v>
      </c>
      <c r="F466" s="16">
        <f t="shared" si="109"/>
        <v>-2.6072003106451414E-2</v>
      </c>
      <c r="G466" s="16">
        <f t="shared" si="110"/>
        <v>-2.6133013541198236E-2</v>
      </c>
      <c r="H466" s="16">
        <f t="shared" si="111"/>
        <v>-2.1621621621621623E-2</v>
      </c>
      <c r="I466" s="16">
        <f t="shared" si="112"/>
        <v>-1.262568221503213E-2</v>
      </c>
      <c r="J466" s="16">
        <f t="shared" si="113"/>
        <v>-1.3446320891419283E-2</v>
      </c>
      <c r="K466" s="16">
        <f t="shared" si="114"/>
        <v>-1.3507331326166105E-2</v>
      </c>
      <c r="L466" s="16">
        <f t="shared" si="115"/>
        <v>-8.9959394065894926E-3</v>
      </c>
      <c r="M466" s="15">
        <f t="shared" si="116"/>
        <v>110.82565332659995</v>
      </c>
      <c r="N466" s="15">
        <f t="shared" si="117"/>
        <v>119.3508879363136</v>
      </c>
      <c r="O466" s="15">
        <f t="shared" si="118"/>
        <v>109.32885906040276</v>
      </c>
      <c r="P466" s="15">
        <f t="shared" si="119"/>
        <v>134.47246034169083</v>
      </c>
      <c r="Q466" s="18">
        <f>MAX($M$2:M466)</f>
        <v>140.7776795859107</v>
      </c>
      <c r="R466" s="18">
        <f>MAX($N$2:N466)</f>
        <v>151.6717697489284</v>
      </c>
      <c r="S466" s="18">
        <f>MAX($O$2:O466)</f>
        <v>132.7516778523491</v>
      </c>
      <c r="T466" s="18">
        <f>MAX($P$2:P466)</f>
        <v>159.96765644649531</v>
      </c>
      <c r="U466" s="19">
        <f t="shared" si="105"/>
        <v>-0.21276118733745919</v>
      </c>
      <c r="V466" s="19">
        <f t="shared" si="106"/>
        <v>-0.21309754521963808</v>
      </c>
      <c r="W466" s="19">
        <f t="shared" si="107"/>
        <v>-0.1764408493427706</v>
      </c>
      <c r="X466" s="19">
        <f t="shared" si="108"/>
        <v>-0.1593771933098983</v>
      </c>
    </row>
    <row r="467" spans="1:24" x14ac:dyDescent="0.55000000000000004">
      <c r="A467" s="14">
        <v>45868</v>
      </c>
      <c r="B467" s="15">
        <v>17291</v>
      </c>
      <c r="C467" s="15">
        <v>19490</v>
      </c>
      <c r="D467" s="15">
        <v>16260</v>
      </c>
      <c r="E467" s="15">
        <v>2681858</v>
      </c>
      <c r="F467" s="16">
        <f t="shared" si="109"/>
        <v>-1.5150652161530997E-2</v>
      </c>
      <c r="G467" s="16">
        <f t="shared" si="110"/>
        <v>0</v>
      </c>
      <c r="H467" s="16">
        <f t="shared" si="111"/>
        <v>-1.8416206261510082E-3</v>
      </c>
      <c r="I467" s="16">
        <f t="shared" si="112"/>
        <v>-1.9032149723079428E-2</v>
      </c>
      <c r="J467" s="16">
        <f t="shared" si="113"/>
        <v>3.8814975615484304E-3</v>
      </c>
      <c r="K467" s="16">
        <f t="shared" si="114"/>
        <v>1.9032149723079428E-2</v>
      </c>
      <c r="L467" s="16">
        <f t="shared" si="115"/>
        <v>1.719052909692842E-2</v>
      </c>
      <c r="M467" s="15">
        <f t="shared" si="116"/>
        <v>109.14657240247421</v>
      </c>
      <c r="N467" s="15">
        <f t="shared" si="117"/>
        <v>119.3508879363136</v>
      </c>
      <c r="O467" s="15">
        <f t="shared" si="118"/>
        <v>109.12751677852357</v>
      </c>
      <c r="P467" s="15">
        <f t="shared" si="119"/>
        <v>131.9131603428369</v>
      </c>
      <c r="Q467" s="18">
        <f>MAX($M$2:M467)</f>
        <v>140.7776795859107</v>
      </c>
      <c r="R467" s="18">
        <f>MAX($N$2:N467)</f>
        <v>151.6717697489284</v>
      </c>
      <c r="S467" s="18">
        <f>MAX($O$2:O467)</f>
        <v>132.7516778523491</v>
      </c>
      <c r="T467" s="18">
        <f>MAX($P$2:P467)</f>
        <v>159.96765644649531</v>
      </c>
      <c r="U467" s="19">
        <f t="shared" si="105"/>
        <v>-0.22468836875616605</v>
      </c>
      <c r="V467" s="19">
        <f t="shared" si="106"/>
        <v>-0.21309754521963808</v>
      </c>
      <c r="W467" s="19">
        <f t="shared" si="107"/>
        <v>-0.17795753286147631</v>
      </c>
      <c r="X467" s="19">
        <f t="shared" si="108"/>
        <v>-0.17537605242745957</v>
      </c>
    </row>
    <row r="468" spans="1:24" x14ac:dyDescent="0.55000000000000004">
      <c r="A468" s="14">
        <v>45871</v>
      </c>
      <c r="B468" s="15">
        <v>17294</v>
      </c>
      <c r="C468" s="15">
        <v>19086</v>
      </c>
      <c r="D468" s="15">
        <v>16290</v>
      </c>
      <c r="E468" s="15">
        <v>2655177.2000000002</v>
      </c>
      <c r="F468" s="16">
        <f t="shared" si="109"/>
        <v>1.7350066508581286E-4</v>
      </c>
      <c r="G468" s="16">
        <f t="shared" si="110"/>
        <v>-2.0728578758337557E-2</v>
      </c>
      <c r="H468" s="16">
        <f t="shared" si="111"/>
        <v>1.8450184501845879E-3</v>
      </c>
      <c r="I468" s="16">
        <f t="shared" si="112"/>
        <v>-9.9486251695651839E-3</v>
      </c>
      <c r="J468" s="16">
        <f t="shared" si="113"/>
        <v>1.0122125834650997E-2</v>
      </c>
      <c r="K468" s="16">
        <f t="shared" si="114"/>
        <v>-1.0779953588772373E-2</v>
      </c>
      <c r="L468" s="16">
        <f t="shared" si="115"/>
        <v>1.1793643619749772E-2</v>
      </c>
      <c r="M468" s="15">
        <f t="shared" si="116"/>
        <v>109.16550940537788</v>
      </c>
      <c r="N468" s="15">
        <f t="shared" si="117"/>
        <v>116.8769136558482</v>
      </c>
      <c r="O468" s="15">
        <f t="shared" si="118"/>
        <v>109.32885906040278</v>
      </c>
      <c r="P468" s="15">
        <f t="shared" si="119"/>
        <v>130.60080575565325</v>
      </c>
      <c r="Q468" s="18">
        <f>MAX($M$2:M468)</f>
        <v>140.7776795859107</v>
      </c>
      <c r="R468" s="18">
        <f>MAX($N$2:N468)</f>
        <v>151.6717697489284</v>
      </c>
      <c r="S468" s="18">
        <f>MAX($O$2:O468)</f>
        <v>132.7516778523491</v>
      </c>
      <c r="T468" s="18">
        <f>MAX($P$2:P468)</f>
        <v>159.96765644649531</v>
      </c>
      <c r="U468" s="19">
        <f t="shared" si="105"/>
        <v>-0.22455385167249653</v>
      </c>
      <c r="V468" s="19">
        <f t="shared" si="106"/>
        <v>-0.22940891472868197</v>
      </c>
      <c r="W468" s="19">
        <f t="shared" si="107"/>
        <v>-0.17644084934277049</v>
      </c>
      <c r="X468" s="19">
        <f t="shared" si="108"/>
        <v>-0.18357992698770609</v>
      </c>
    </row>
    <row r="469" spans="1:24" x14ac:dyDescent="0.55000000000000004">
      <c r="A469" s="14">
        <v>45872</v>
      </c>
      <c r="B469" s="15">
        <v>17348</v>
      </c>
      <c r="C469" s="15">
        <v>19086</v>
      </c>
      <c r="D469" s="15">
        <v>16070</v>
      </c>
      <c r="E469" s="15">
        <v>2639421.1</v>
      </c>
      <c r="F469" s="16">
        <f t="shared" si="109"/>
        <v>3.1224702208858535E-3</v>
      </c>
      <c r="G469" s="16">
        <f t="shared" si="110"/>
        <v>0</v>
      </c>
      <c r="H469" s="16">
        <f t="shared" si="111"/>
        <v>-1.3505217925107393E-2</v>
      </c>
      <c r="I469" s="16">
        <f t="shared" si="112"/>
        <v>-5.9341048876135893E-3</v>
      </c>
      <c r="J469" s="16">
        <f t="shared" si="113"/>
        <v>9.0565751084994428E-3</v>
      </c>
      <c r="K469" s="16">
        <f t="shared" si="114"/>
        <v>5.9341048876135893E-3</v>
      </c>
      <c r="L469" s="16">
        <f t="shared" si="115"/>
        <v>-7.571113037493804E-3</v>
      </c>
      <c r="M469" s="15">
        <f t="shared" si="116"/>
        <v>109.506375457644</v>
      </c>
      <c r="N469" s="15">
        <f t="shared" si="117"/>
        <v>116.8769136558482</v>
      </c>
      <c r="O469" s="15">
        <f t="shared" si="118"/>
        <v>107.85234899328869</v>
      </c>
      <c r="P469" s="15">
        <f t="shared" si="119"/>
        <v>129.82580687589237</v>
      </c>
      <c r="Q469" s="18">
        <f>MAX($M$2:M469)</f>
        <v>140.7776795859107</v>
      </c>
      <c r="R469" s="18">
        <f>MAX($N$2:N469)</f>
        <v>151.6717697489284</v>
      </c>
      <c r="S469" s="18">
        <f>MAX($O$2:O469)</f>
        <v>132.7516778523491</v>
      </c>
      <c r="T469" s="18">
        <f>MAX($P$2:P469)</f>
        <v>159.96765644649531</v>
      </c>
      <c r="U469" s="19">
        <f t="shared" si="105"/>
        <v>-0.22213254416644324</v>
      </c>
      <c r="V469" s="19">
        <f t="shared" si="106"/>
        <v>-0.22940891472868197</v>
      </c>
      <c r="W469" s="19">
        <f t="shared" si="107"/>
        <v>-0.18756319514661268</v>
      </c>
      <c r="X469" s="19">
        <f t="shared" si="108"/>
        <v>-0.18842464933331415</v>
      </c>
    </row>
    <row r="470" spans="1:24" x14ac:dyDescent="0.55000000000000004">
      <c r="A470" s="14">
        <v>45873</v>
      </c>
      <c r="B470" s="15">
        <v>17404</v>
      </c>
      <c r="C470" s="15">
        <v>19086</v>
      </c>
      <c r="D470" s="15">
        <v>16110</v>
      </c>
      <c r="E470" s="15">
        <v>2624673.2999999998</v>
      </c>
      <c r="F470" s="16">
        <f t="shared" si="109"/>
        <v>3.2280378141571475E-3</v>
      </c>
      <c r="G470" s="16">
        <f t="shared" si="110"/>
        <v>0</v>
      </c>
      <c r="H470" s="16">
        <f t="shared" si="111"/>
        <v>2.4891101431239182E-3</v>
      </c>
      <c r="I470" s="16">
        <f t="shared" si="112"/>
        <v>-5.5875131103559905E-3</v>
      </c>
      <c r="J470" s="16">
        <f t="shared" si="113"/>
        <v>8.815550924513138E-3</v>
      </c>
      <c r="K470" s="16">
        <f t="shared" si="114"/>
        <v>5.5875131103559905E-3</v>
      </c>
      <c r="L470" s="16">
        <f t="shared" si="115"/>
        <v>8.0766232534799087E-3</v>
      </c>
      <c r="M470" s="15">
        <f t="shared" si="116"/>
        <v>109.85986617851256</v>
      </c>
      <c r="N470" s="15">
        <f t="shared" si="117"/>
        <v>116.8769136558482</v>
      </c>
      <c r="O470" s="15">
        <f t="shared" si="118"/>
        <v>108.12080536912762</v>
      </c>
      <c r="P470" s="15">
        <f t="shared" si="119"/>
        <v>129.10040347791079</v>
      </c>
      <c r="Q470" s="18">
        <f>MAX($M$2:M470)</f>
        <v>140.7776795859107</v>
      </c>
      <c r="R470" s="18">
        <f>MAX($N$2:N470)</f>
        <v>151.6717697489284</v>
      </c>
      <c r="S470" s="18">
        <f>MAX($O$2:O470)</f>
        <v>132.7516778523491</v>
      </c>
      <c r="T470" s="18">
        <f>MAX($P$2:P470)</f>
        <v>159.96765644649531</v>
      </c>
      <c r="U470" s="19">
        <f t="shared" si="105"/>
        <v>-0.2196215586046103</v>
      </c>
      <c r="V470" s="19">
        <f t="shared" si="106"/>
        <v>-0.22940891472868197</v>
      </c>
      <c r="W470" s="19">
        <f t="shared" si="107"/>
        <v>-0.18554095045500496</v>
      </c>
      <c r="X470" s="19">
        <f t="shared" si="108"/>
        <v>-0.19295933724520586</v>
      </c>
    </row>
    <row r="471" spans="1:24" x14ac:dyDescent="0.55000000000000004">
      <c r="A471" s="14">
        <v>45874</v>
      </c>
      <c r="B471" s="15">
        <v>17330</v>
      </c>
      <c r="C471" s="15">
        <v>19248</v>
      </c>
      <c r="D471" s="15">
        <v>15800</v>
      </c>
      <c r="E471" s="15">
        <v>2589428.2000000002</v>
      </c>
      <c r="F471" s="16">
        <f t="shared" si="109"/>
        <v>-4.2518961158354296E-3</v>
      </c>
      <c r="G471" s="16">
        <f t="shared" si="110"/>
        <v>8.4878968877710737E-3</v>
      </c>
      <c r="H471" s="16">
        <f t="shared" si="111"/>
        <v>-1.9242706393544418E-2</v>
      </c>
      <c r="I471" s="16">
        <f t="shared" si="112"/>
        <v>-1.3428376019217203E-2</v>
      </c>
      <c r="J471" s="16">
        <f t="shared" si="113"/>
        <v>9.1764799033817734E-3</v>
      </c>
      <c r="K471" s="16">
        <f t="shared" si="114"/>
        <v>2.1916272906988277E-2</v>
      </c>
      <c r="L471" s="16">
        <f t="shared" si="115"/>
        <v>-5.8143303743272146E-3</v>
      </c>
      <c r="M471" s="15">
        <f t="shared" si="116"/>
        <v>109.39275344022194</v>
      </c>
      <c r="N471" s="15">
        <f t="shared" si="117"/>
        <v>117.86895284751996</v>
      </c>
      <c r="O471" s="15">
        <f t="shared" si="118"/>
        <v>106.04026845637594</v>
      </c>
      <c r="P471" s="15">
        <f t="shared" si="119"/>
        <v>127.36679471577675</v>
      </c>
      <c r="Q471" s="18">
        <f>MAX($M$2:M471)</f>
        <v>140.7776795859107</v>
      </c>
      <c r="R471" s="18">
        <f>MAX($N$2:N471)</f>
        <v>151.6717697489284</v>
      </c>
      <c r="S471" s="18">
        <f>MAX($O$2:O471)</f>
        <v>132.7516778523491</v>
      </c>
      <c r="T471" s="18">
        <f>MAX($P$2:P471)</f>
        <v>159.96765644649531</v>
      </c>
      <c r="U471" s="19">
        <f t="shared" si="105"/>
        <v>-0.22293964666846111</v>
      </c>
      <c r="V471" s="19">
        <f t="shared" si="106"/>
        <v>-0.22286821705426341</v>
      </c>
      <c r="W471" s="19">
        <f t="shared" si="107"/>
        <v>-0.2012133468149645</v>
      </c>
      <c r="X471" s="19">
        <f t="shared" si="108"/>
        <v>-0.20379658272747547</v>
      </c>
    </row>
    <row r="472" spans="1:24" x14ac:dyDescent="0.55000000000000004">
      <c r="A472" s="14">
        <v>45875</v>
      </c>
      <c r="B472" s="15">
        <v>17128</v>
      </c>
      <c r="C472" s="15">
        <v>19045</v>
      </c>
      <c r="D472" s="15">
        <v>15800</v>
      </c>
      <c r="E472" s="15">
        <v>2554877.2999999998</v>
      </c>
      <c r="F472" s="16">
        <f t="shared" si="109"/>
        <v>-1.1656087709174812E-2</v>
      </c>
      <c r="G472" s="16">
        <f t="shared" si="110"/>
        <v>-1.0546550290939316E-2</v>
      </c>
      <c r="H472" s="16">
        <f t="shared" si="111"/>
        <v>0</v>
      </c>
      <c r="I472" s="16">
        <f t="shared" si="112"/>
        <v>-1.3343061607192008E-2</v>
      </c>
      <c r="J472" s="16">
        <f t="shared" si="113"/>
        <v>1.6869738980171967E-3</v>
      </c>
      <c r="K472" s="16">
        <f t="shared" si="114"/>
        <v>2.7965113162526922E-3</v>
      </c>
      <c r="L472" s="16">
        <f t="shared" si="115"/>
        <v>1.3343061607192008E-2</v>
      </c>
      <c r="M472" s="15">
        <f t="shared" si="116"/>
        <v>108.11766191137458</v>
      </c>
      <c r="N472" s="15">
        <f t="shared" si="117"/>
        <v>116.62584200857324</v>
      </c>
      <c r="O472" s="15">
        <f t="shared" si="118"/>
        <v>106.04026845637594</v>
      </c>
      <c r="P472" s="15">
        <f t="shared" si="119"/>
        <v>125.66733172717356</v>
      </c>
      <c r="Q472" s="18">
        <f>MAX($M$2:M472)</f>
        <v>140.7776795859107</v>
      </c>
      <c r="R472" s="18">
        <f>MAX($N$2:N472)</f>
        <v>151.6717697489284</v>
      </c>
      <c r="S472" s="18">
        <f>MAX($O$2:O472)</f>
        <v>132.7516778523491</v>
      </c>
      <c r="T472" s="18">
        <f>MAX($P$2:P472)</f>
        <v>159.96765644649531</v>
      </c>
      <c r="U472" s="19">
        <f t="shared" si="105"/>
        <v>-0.23199713030221591</v>
      </c>
      <c r="V472" s="19">
        <f t="shared" si="106"/>
        <v>-0.23106427648578787</v>
      </c>
      <c r="W472" s="19">
        <f t="shared" si="107"/>
        <v>-0.2012133468149645</v>
      </c>
      <c r="X472" s="19">
        <f t="shared" si="108"/>
        <v>-0.21442037397599967</v>
      </c>
    </row>
    <row r="473" spans="1:24" x14ac:dyDescent="0.55000000000000004">
      <c r="A473" s="14">
        <v>45878</v>
      </c>
      <c r="B473" s="15">
        <v>17407</v>
      </c>
      <c r="C473" s="15">
        <v>19151</v>
      </c>
      <c r="D473" s="15">
        <v>16050</v>
      </c>
      <c r="E473" s="15">
        <v>2571052.1</v>
      </c>
      <c r="F473" s="16">
        <f t="shared" si="109"/>
        <v>1.6289117234936867E-2</v>
      </c>
      <c r="G473" s="16">
        <f t="shared" si="110"/>
        <v>5.5657652927276757E-3</v>
      </c>
      <c r="H473" s="16">
        <f t="shared" si="111"/>
        <v>1.5822784810126667E-2</v>
      </c>
      <c r="I473" s="16">
        <f t="shared" si="112"/>
        <v>6.330949826827359E-3</v>
      </c>
      <c r="J473" s="16">
        <f t="shared" si="113"/>
        <v>9.9581674081095084E-3</v>
      </c>
      <c r="K473" s="16">
        <f t="shared" si="114"/>
        <v>-7.6518453409968323E-4</v>
      </c>
      <c r="L473" s="16">
        <f t="shared" si="115"/>
        <v>9.4918349832993076E-3</v>
      </c>
      <c r="M473" s="15">
        <f t="shared" si="116"/>
        <v>109.87880318141623</v>
      </c>
      <c r="N473" s="15">
        <f t="shared" si="117"/>
        <v>117.2749540722597</v>
      </c>
      <c r="O473" s="15">
        <f t="shared" si="118"/>
        <v>107.71812080536924</v>
      </c>
      <c r="P473" s="15">
        <f t="shared" si="119"/>
        <v>126.46292529920957</v>
      </c>
      <c r="Q473" s="18">
        <f>MAX($M$2:M473)</f>
        <v>140.7776795859107</v>
      </c>
      <c r="R473" s="18">
        <f>MAX($N$2:N473)</f>
        <v>151.6717697489284</v>
      </c>
      <c r="S473" s="18">
        <f>MAX($O$2:O473)</f>
        <v>132.7516778523491</v>
      </c>
      <c r="T473" s="18">
        <f>MAX($P$2:P473)</f>
        <v>159.96765644649531</v>
      </c>
      <c r="U473" s="19">
        <f t="shared" si="105"/>
        <v>-0.21948704152094078</v>
      </c>
      <c r="V473" s="19">
        <f t="shared" si="106"/>
        <v>-0.22678456072351405</v>
      </c>
      <c r="W473" s="19">
        <f t="shared" si="107"/>
        <v>-0.18857431749241638</v>
      </c>
      <c r="X473" s="19">
        <f t="shared" si="108"/>
        <v>-0.20944690877866379</v>
      </c>
    </row>
    <row r="474" spans="1:24" x14ac:dyDescent="0.55000000000000004">
      <c r="A474" s="14">
        <v>45879</v>
      </c>
      <c r="B474" s="15">
        <v>17161</v>
      </c>
      <c r="C474" s="15">
        <v>18927</v>
      </c>
      <c r="D474" s="15">
        <v>16060</v>
      </c>
      <c r="E474" s="15">
        <v>2562313.6</v>
      </c>
      <c r="F474" s="16">
        <f t="shared" si="109"/>
        <v>-1.4132245648302399E-2</v>
      </c>
      <c r="G474" s="16">
        <f t="shared" si="110"/>
        <v>-1.1696517153151231E-2</v>
      </c>
      <c r="H474" s="16">
        <f t="shared" si="111"/>
        <v>6.2305295950149109E-4</v>
      </c>
      <c r="I474" s="16">
        <f t="shared" si="112"/>
        <v>-3.3988031592202539E-3</v>
      </c>
      <c r="J474" s="16">
        <f t="shared" si="113"/>
        <v>-1.0733442489082146E-2</v>
      </c>
      <c r="K474" s="16">
        <f t="shared" si="114"/>
        <v>-8.2977139939309774E-3</v>
      </c>
      <c r="L474" s="16">
        <f t="shared" si="115"/>
        <v>4.021856118721745E-3</v>
      </c>
      <c r="M474" s="15">
        <f t="shared" si="116"/>
        <v>108.32596894331499</v>
      </c>
      <c r="N474" s="15">
        <f t="shared" si="117"/>
        <v>115.9032455603185</v>
      </c>
      <c r="O474" s="15">
        <f t="shared" si="118"/>
        <v>107.78523489932897</v>
      </c>
      <c r="P474" s="15">
        <f t="shared" si="119"/>
        <v>126.03310270917838</v>
      </c>
      <c r="Q474" s="18">
        <f>MAX($M$2:M474)</f>
        <v>140.7776795859107</v>
      </c>
      <c r="R474" s="18">
        <f>MAX($N$2:N474)</f>
        <v>151.6717697489284</v>
      </c>
      <c r="S474" s="18">
        <f>MAX($O$2:O474)</f>
        <v>132.7516778523491</v>
      </c>
      <c r="T474" s="18">
        <f>MAX($P$2:P474)</f>
        <v>159.96765644649531</v>
      </c>
      <c r="U474" s="19">
        <f t="shared" si="105"/>
        <v>-0.23051744238185001</v>
      </c>
      <c r="V474" s="19">
        <f t="shared" si="106"/>
        <v>-0.2358284883720928</v>
      </c>
      <c r="W474" s="19">
        <f t="shared" si="107"/>
        <v>-0.18806875631951447</v>
      </c>
      <c r="X474" s="19">
        <f t="shared" si="108"/>
        <v>-0.21213384312263828</v>
      </c>
    </row>
    <row r="475" spans="1:24" x14ac:dyDescent="0.55000000000000004">
      <c r="A475" s="14">
        <v>45880</v>
      </c>
      <c r="B475" s="15">
        <v>16959</v>
      </c>
      <c r="C475" s="15">
        <v>18707</v>
      </c>
      <c r="D475" s="15">
        <v>15910</v>
      </c>
      <c r="E475" s="15">
        <v>2540766.2999999998</v>
      </c>
      <c r="F475" s="16">
        <f t="shared" si="109"/>
        <v>-1.1770875823087223E-2</v>
      </c>
      <c r="G475" s="16">
        <f t="shared" si="110"/>
        <v>-1.1623606488085803E-2</v>
      </c>
      <c r="H475" s="16">
        <f t="shared" si="111"/>
        <v>-9.3399750933997883E-3</v>
      </c>
      <c r="I475" s="16">
        <f t="shared" si="112"/>
        <v>-8.4093141448416953E-3</v>
      </c>
      <c r="J475" s="16">
        <f t="shared" si="113"/>
        <v>-3.3615616782455282E-3</v>
      </c>
      <c r="K475" s="16">
        <f t="shared" si="114"/>
        <v>-3.2142923432441073E-3</v>
      </c>
      <c r="L475" s="16">
        <f t="shared" si="115"/>
        <v>-9.30660948558093E-4</v>
      </c>
      <c r="M475" s="15">
        <f t="shared" si="116"/>
        <v>107.05087741446762</v>
      </c>
      <c r="N475" s="15">
        <f t="shared" si="117"/>
        <v>114.55603184323337</v>
      </c>
      <c r="O475" s="15">
        <f t="shared" si="118"/>
        <v>106.77852348993299</v>
      </c>
      <c r="P475" s="15">
        <f t="shared" si="119"/>
        <v>124.9732507558478</v>
      </c>
      <c r="Q475" s="18">
        <f>MAX($M$2:M475)</f>
        <v>140.7776795859107</v>
      </c>
      <c r="R475" s="18">
        <f>MAX($N$2:N475)</f>
        <v>151.6717697489284</v>
      </c>
      <c r="S475" s="18">
        <f>MAX($O$2:O475)</f>
        <v>132.7516778523491</v>
      </c>
      <c r="T475" s="18">
        <f>MAX($P$2:P475)</f>
        <v>159.96765644649531</v>
      </c>
      <c r="U475" s="19">
        <f t="shared" si="105"/>
        <v>-0.23957492601560482</v>
      </c>
      <c r="V475" s="19">
        <f t="shared" si="106"/>
        <v>-0.24471091731266137</v>
      </c>
      <c r="W475" s="19">
        <f t="shared" si="107"/>
        <v>-0.19565217391304335</v>
      </c>
      <c r="X475" s="19">
        <f t="shared" si="108"/>
        <v>-0.21875925713990918</v>
      </c>
    </row>
    <row r="476" spans="1:24" x14ac:dyDescent="0.55000000000000004">
      <c r="A476" s="14">
        <v>45881</v>
      </c>
      <c r="B476" s="15">
        <v>16686</v>
      </c>
      <c r="C476" s="15">
        <v>18586</v>
      </c>
      <c r="D476" s="15">
        <v>15680</v>
      </c>
      <c r="E476" s="15">
        <v>2510160.4</v>
      </c>
      <c r="F476" s="16">
        <f t="shared" si="109"/>
        <v>-1.6097647266937964E-2</v>
      </c>
      <c r="G476" s="16">
        <f t="shared" si="110"/>
        <v>-6.4681669963115862E-3</v>
      </c>
      <c r="H476" s="16">
        <f t="shared" si="111"/>
        <v>-1.4456316781898182E-2</v>
      </c>
      <c r="I476" s="16">
        <f t="shared" si="112"/>
        <v>-1.2045932756586053E-2</v>
      </c>
      <c r="J476" s="16">
        <f t="shared" si="113"/>
        <v>-4.0517145103519114E-3</v>
      </c>
      <c r="K476" s="16">
        <f t="shared" si="114"/>
        <v>5.5777657602744668E-3</v>
      </c>
      <c r="L476" s="16">
        <f t="shared" si="115"/>
        <v>-2.4103840253121289E-3</v>
      </c>
      <c r="M476" s="15">
        <f t="shared" si="116"/>
        <v>105.32761015023331</v>
      </c>
      <c r="N476" s="15">
        <f t="shared" si="117"/>
        <v>113.81506429883655</v>
      </c>
      <c r="O476" s="15">
        <f t="shared" si="118"/>
        <v>105.23489932885917</v>
      </c>
      <c r="P476" s="15">
        <f t="shared" si="119"/>
        <v>123.46783138087089</v>
      </c>
      <c r="Q476" s="18">
        <f>MAX($M$2:M476)</f>
        <v>140.7776795859107</v>
      </c>
      <c r="R476" s="18">
        <f>MAX($N$2:N476)</f>
        <v>151.6717697489284</v>
      </c>
      <c r="S476" s="18">
        <f>MAX($O$2:O476)</f>
        <v>132.7516778523491</v>
      </c>
      <c r="T476" s="18">
        <f>MAX($P$2:P476)</f>
        <v>159.96765644649531</v>
      </c>
      <c r="U476" s="19">
        <f t="shared" si="105"/>
        <v>-0.2518159806295408</v>
      </c>
      <c r="V476" s="19">
        <f t="shared" si="106"/>
        <v>-0.24959625322997403</v>
      </c>
      <c r="W476" s="19">
        <f t="shared" si="107"/>
        <v>-0.20728008088978744</v>
      </c>
      <c r="X476" s="19">
        <f t="shared" si="108"/>
        <v>-0.2281700305951071</v>
      </c>
    </row>
    <row r="477" spans="1:24" x14ac:dyDescent="0.55000000000000004">
      <c r="A477" s="14">
        <v>45882</v>
      </c>
      <c r="B477" s="15">
        <v>16281</v>
      </c>
      <c r="C477" s="15">
        <v>18125</v>
      </c>
      <c r="D477" s="15">
        <v>15420</v>
      </c>
      <c r="E477" s="15">
        <v>2466979.2000000002</v>
      </c>
      <c r="F477" s="16">
        <f t="shared" si="109"/>
        <v>-2.4271844660194164E-2</v>
      </c>
      <c r="G477" s="16">
        <f t="shared" si="110"/>
        <v>-2.4803615624663711E-2</v>
      </c>
      <c r="H477" s="16">
        <f t="shared" si="111"/>
        <v>-1.6581632653061229E-2</v>
      </c>
      <c r="I477" s="16">
        <f t="shared" si="112"/>
        <v>-1.7202566019286936E-2</v>
      </c>
      <c r="J477" s="16">
        <f t="shared" si="113"/>
        <v>-7.0692786409072284E-3</v>
      </c>
      <c r="K477" s="16">
        <f t="shared" si="114"/>
        <v>-7.6010496053767751E-3</v>
      </c>
      <c r="L477" s="16">
        <f t="shared" si="115"/>
        <v>6.2093336622570661E-4</v>
      </c>
      <c r="M477" s="15">
        <f t="shared" si="116"/>
        <v>102.77111475823736</v>
      </c>
      <c r="N477" s="15">
        <f t="shared" si="117"/>
        <v>110.99203919167182</v>
      </c>
      <c r="O477" s="15">
        <f t="shared" si="118"/>
        <v>103.48993288590614</v>
      </c>
      <c r="P477" s="15">
        <f t="shared" si="119"/>
        <v>121.34386786028327</v>
      </c>
      <c r="Q477" s="18">
        <f>MAX($M$2:M477)</f>
        <v>140.7776795859107</v>
      </c>
      <c r="R477" s="18">
        <f>MAX($N$2:N477)</f>
        <v>151.6717697489284</v>
      </c>
      <c r="S477" s="18">
        <f>MAX($O$2:O477)</f>
        <v>132.7516778523491</v>
      </c>
      <c r="T477" s="18">
        <f>MAX($P$2:P477)</f>
        <v>159.96765644649531</v>
      </c>
      <c r="U477" s="19">
        <f t="shared" si="105"/>
        <v>-0.26997578692494029</v>
      </c>
      <c r="V477" s="19">
        <f t="shared" si="106"/>
        <v>-0.26820897932816523</v>
      </c>
      <c r="W477" s="19">
        <f t="shared" si="107"/>
        <v>-0.22042467138523747</v>
      </c>
      <c r="X477" s="19">
        <f t="shared" si="108"/>
        <v>-0.24144748659945903</v>
      </c>
    </row>
    <row r="478" spans="1:24" x14ac:dyDescent="0.55000000000000004">
      <c r="A478" s="14">
        <v>45885</v>
      </c>
      <c r="B478" s="15">
        <v>16257</v>
      </c>
      <c r="C478" s="15">
        <v>18110</v>
      </c>
      <c r="D478" s="15">
        <v>15360</v>
      </c>
      <c r="E478" s="15">
        <v>2454394.4</v>
      </c>
      <c r="F478" s="16">
        <f t="shared" si="109"/>
        <v>-1.4741109268472385E-3</v>
      </c>
      <c r="G478" s="16">
        <f t="shared" si="110"/>
        <v>-8.2758620689660223E-4</v>
      </c>
      <c r="H478" s="16">
        <f t="shared" si="111"/>
        <v>-3.8910505836575737E-3</v>
      </c>
      <c r="I478" s="16">
        <f t="shared" si="112"/>
        <v>-5.10129959749972E-3</v>
      </c>
      <c r="J478" s="16">
        <f t="shared" si="113"/>
        <v>3.6271886706524814E-3</v>
      </c>
      <c r="K478" s="16">
        <f t="shared" si="114"/>
        <v>4.2737133906031177E-3</v>
      </c>
      <c r="L478" s="16">
        <f t="shared" si="115"/>
        <v>1.2102490138421462E-3</v>
      </c>
      <c r="M478" s="15">
        <f t="shared" si="116"/>
        <v>102.61961873500798</v>
      </c>
      <c r="N478" s="15">
        <f t="shared" si="117"/>
        <v>110.90018371096147</v>
      </c>
      <c r="O478" s="15">
        <f t="shared" si="118"/>
        <v>103.08724832214776</v>
      </c>
      <c r="P478" s="15">
        <f t="shared" si="119"/>
        <v>120.72485643600855</v>
      </c>
      <c r="Q478" s="18">
        <f>MAX($M$2:M478)</f>
        <v>140.7776795859107</v>
      </c>
      <c r="R478" s="18">
        <f>MAX($N$2:N478)</f>
        <v>151.6717697489284</v>
      </c>
      <c r="S478" s="18">
        <f>MAX($O$2:O478)</f>
        <v>132.7516778523491</v>
      </c>
      <c r="T478" s="18">
        <f>MAX($P$2:P478)</f>
        <v>159.96765644649531</v>
      </c>
      <c r="U478" s="19">
        <f t="shared" si="105"/>
        <v>-0.27105192359429731</v>
      </c>
      <c r="V478" s="19">
        <f t="shared" si="106"/>
        <v>-0.26881459948320396</v>
      </c>
      <c r="W478" s="19">
        <f t="shared" si="107"/>
        <v>-0.223458038422649</v>
      </c>
      <c r="X478" s="19">
        <f t="shared" si="108"/>
        <v>-0.24531709023075154</v>
      </c>
    </row>
    <row r="479" spans="1:24" x14ac:dyDescent="0.55000000000000004">
      <c r="A479" s="14">
        <v>45886</v>
      </c>
      <c r="B479" s="15">
        <v>16743</v>
      </c>
      <c r="C479" s="15">
        <v>18645</v>
      </c>
      <c r="D479" s="15">
        <v>15720</v>
      </c>
      <c r="E479" s="15">
        <v>2500128.9</v>
      </c>
      <c r="F479" s="16">
        <f t="shared" si="109"/>
        <v>2.9894814541428394E-2</v>
      </c>
      <c r="G479" s="16">
        <f t="shared" si="110"/>
        <v>2.9541689674213112E-2</v>
      </c>
      <c r="H479" s="16">
        <f t="shared" si="111"/>
        <v>2.34375E-2</v>
      </c>
      <c r="I479" s="16">
        <f t="shared" si="112"/>
        <v>1.8633720807055276E-2</v>
      </c>
      <c r="J479" s="16">
        <f t="shared" si="113"/>
        <v>1.1261093734373118E-2</v>
      </c>
      <c r="K479" s="16">
        <f t="shared" si="114"/>
        <v>1.0907968867157836E-2</v>
      </c>
      <c r="L479" s="16">
        <f t="shared" si="115"/>
        <v>4.8037791929447238E-3</v>
      </c>
      <c r="M479" s="15">
        <f t="shared" si="116"/>
        <v>105.68741320540313</v>
      </c>
      <c r="N479" s="15">
        <f t="shared" si="117"/>
        <v>114.17636252296391</v>
      </c>
      <c r="O479" s="15">
        <f t="shared" si="118"/>
        <v>105.50335570469809</v>
      </c>
      <c r="P479" s="15">
        <f t="shared" si="119"/>
        <v>122.97440970530896</v>
      </c>
      <c r="Q479" s="18">
        <f>MAX($M$2:M479)</f>
        <v>140.7776795859107</v>
      </c>
      <c r="R479" s="18">
        <f>MAX($N$2:N479)</f>
        <v>151.6717697489284</v>
      </c>
      <c r="S479" s="18">
        <f>MAX($O$2:O479)</f>
        <v>132.7516778523491</v>
      </c>
      <c r="T479" s="18">
        <f>MAX($P$2:P479)</f>
        <v>159.96765644649531</v>
      </c>
      <c r="U479" s="19">
        <f t="shared" si="105"/>
        <v>-0.24926015603981777</v>
      </c>
      <c r="V479" s="19">
        <f t="shared" si="106"/>
        <v>-0.24721414728682167</v>
      </c>
      <c r="W479" s="19">
        <f t="shared" si="107"/>
        <v>-0.20525783619817983</v>
      </c>
      <c r="X479" s="19">
        <f t="shared" si="108"/>
        <v>-0.23125453959225539</v>
      </c>
    </row>
    <row r="480" spans="1:24" x14ac:dyDescent="0.55000000000000004">
      <c r="A480" s="14">
        <v>45887</v>
      </c>
      <c r="B480" s="15">
        <v>16757</v>
      </c>
      <c r="C480" s="15">
        <v>18475</v>
      </c>
      <c r="D480" s="15">
        <v>15780</v>
      </c>
      <c r="E480" s="15">
        <v>2513420.5</v>
      </c>
      <c r="F480" s="16">
        <f t="shared" si="109"/>
        <v>8.3617033984362266E-4</v>
      </c>
      <c r="G480" s="16">
        <f t="shared" si="110"/>
        <v>-9.1177259318852011E-3</v>
      </c>
      <c r="H480" s="16">
        <f t="shared" si="111"/>
        <v>3.8167938931297218E-3</v>
      </c>
      <c r="I480" s="16">
        <f t="shared" si="112"/>
        <v>5.3163658881747455E-3</v>
      </c>
      <c r="J480" s="16">
        <f t="shared" si="113"/>
        <v>-4.4801955483311229E-3</v>
      </c>
      <c r="K480" s="16">
        <f t="shared" si="114"/>
        <v>-1.4434091820059947E-2</v>
      </c>
      <c r="L480" s="16">
        <f t="shared" si="115"/>
        <v>-1.4995719950450237E-3</v>
      </c>
      <c r="M480" s="15">
        <f t="shared" si="116"/>
        <v>105.77578588562029</v>
      </c>
      <c r="N480" s="15">
        <f t="shared" si="117"/>
        <v>113.13533374157996</v>
      </c>
      <c r="O480" s="15">
        <f t="shared" si="118"/>
        <v>105.90604026845648</v>
      </c>
      <c r="P480" s="15">
        <f t="shared" si="119"/>
        <v>123.62818666218469</v>
      </c>
      <c r="Q480" s="18">
        <f>MAX($M$2:M480)</f>
        <v>140.7776795859107</v>
      </c>
      <c r="R480" s="18">
        <f>MAX($N$2:N480)</f>
        <v>151.6717697489284</v>
      </c>
      <c r="S480" s="18">
        <f>MAX($O$2:O480)</f>
        <v>132.7516778523491</v>
      </c>
      <c r="T480" s="18">
        <f>MAX($P$2:P480)</f>
        <v>159.96765644649531</v>
      </c>
      <c r="U480" s="19">
        <f t="shared" si="105"/>
        <v>-0.2486324096493594</v>
      </c>
      <c r="V480" s="19">
        <f t="shared" si="106"/>
        <v>-0.25407784237726094</v>
      </c>
      <c r="W480" s="19">
        <f t="shared" si="107"/>
        <v>-0.20222446916076831</v>
      </c>
      <c r="X480" s="19">
        <f t="shared" si="108"/>
        <v>-0.22716760744985443</v>
      </c>
    </row>
    <row r="481" spans="1:24" x14ac:dyDescent="0.55000000000000004">
      <c r="A481" s="14">
        <v>45888</v>
      </c>
      <c r="B481" s="15">
        <v>16783</v>
      </c>
      <c r="C481" s="15">
        <v>18532</v>
      </c>
      <c r="D481" s="15">
        <v>15940</v>
      </c>
      <c r="E481" s="15">
        <v>2494135.2999999998</v>
      </c>
      <c r="F481" s="16">
        <f t="shared" si="109"/>
        <v>1.5515903801397446E-3</v>
      </c>
      <c r="G481" s="16">
        <f t="shared" si="110"/>
        <v>3.085250338294987E-3</v>
      </c>
      <c r="H481" s="16">
        <f t="shared" si="111"/>
        <v>1.0139416983523386E-2</v>
      </c>
      <c r="I481" s="16">
        <f t="shared" si="112"/>
        <v>-7.6728903898094503E-3</v>
      </c>
      <c r="J481" s="16">
        <f t="shared" si="113"/>
        <v>9.2244807699491949E-3</v>
      </c>
      <c r="K481" s="16">
        <f t="shared" si="114"/>
        <v>1.0758140728104437E-2</v>
      </c>
      <c r="L481" s="16">
        <f t="shared" si="115"/>
        <v>1.7812307373332836E-2</v>
      </c>
      <c r="M481" s="15">
        <f t="shared" si="116"/>
        <v>105.93990657745215</v>
      </c>
      <c r="N481" s="15">
        <f t="shared" si="117"/>
        <v>113.48438456827928</v>
      </c>
      <c r="O481" s="15">
        <f t="shared" si="118"/>
        <v>106.97986577181217</v>
      </c>
      <c r="P481" s="15">
        <f t="shared" si="119"/>
        <v>122.67960113683485</v>
      </c>
      <c r="Q481" s="18">
        <f>MAX($M$2:M481)</f>
        <v>140.7776795859107</v>
      </c>
      <c r="R481" s="18">
        <f>MAX($N$2:N481)</f>
        <v>151.6717697489284</v>
      </c>
      <c r="S481" s="18">
        <f>MAX($O$2:O481)</f>
        <v>132.7516778523491</v>
      </c>
      <c r="T481" s="18">
        <f>MAX($P$2:P481)</f>
        <v>159.96765644649531</v>
      </c>
      <c r="U481" s="19">
        <f t="shared" si="105"/>
        <v>-0.24746659492422252</v>
      </c>
      <c r="V481" s="19">
        <f t="shared" si="106"/>
        <v>-0.25177648578811362</v>
      </c>
      <c r="W481" s="19">
        <f t="shared" si="107"/>
        <v>-0.19413549039433775</v>
      </c>
      <c r="X481" s="19">
        <f t="shared" si="108"/>
        <v>-0.23309746568758583</v>
      </c>
    </row>
    <row r="482" spans="1:24" x14ac:dyDescent="0.55000000000000004">
      <c r="A482" s="14">
        <v>45889</v>
      </c>
      <c r="B482" s="15">
        <v>16721</v>
      </c>
      <c r="C482" s="15">
        <v>18532</v>
      </c>
      <c r="D482" s="15">
        <v>15940</v>
      </c>
      <c r="E482" s="15">
        <v>2475213.2999999998</v>
      </c>
      <c r="F482" s="16">
        <f t="shared" si="109"/>
        <v>-3.6942143836024011E-3</v>
      </c>
      <c r="G482" s="16">
        <f t="shared" si="110"/>
        <v>0</v>
      </c>
      <c r="H482" s="16">
        <f t="shared" si="111"/>
        <v>0</v>
      </c>
      <c r="I482" s="16">
        <f t="shared" si="112"/>
        <v>-7.5865972467491494E-3</v>
      </c>
      <c r="J482" s="16">
        <f t="shared" si="113"/>
        <v>3.8923828631467483E-3</v>
      </c>
      <c r="K482" s="16">
        <f t="shared" si="114"/>
        <v>7.5865972467491494E-3</v>
      </c>
      <c r="L482" s="16">
        <f t="shared" si="115"/>
        <v>7.5865972467491494E-3</v>
      </c>
      <c r="M482" s="15">
        <f t="shared" si="116"/>
        <v>105.54854185077623</v>
      </c>
      <c r="N482" s="15">
        <f t="shared" si="117"/>
        <v>113.48438456827928</v>
      </c>
      <c r="O482" s="15">
        <f t="shared" si="118"/>
        <v>106.97986577181217</v>
      </c>
      <c r="P482" s="15">
        <f t="shared" si="119"/>
        <v>121.74888041261785</v>
      </c>
      <c r="Q482" s="18">
        <f>MAX($M$2:M482)</f>
        <v>140.7776795859107</v>
      </c>
      <c r="R482" s="18">
        <f>MAX($N$2:N482)</f>
        <v>151.6717697489284</v>
      </c>
      <c r="S482" s="18">
        <f>MAX($O$2:O482)</f>
        <v>132.7516778523491</v>
      </c>
      <c r="T482" s="18">
        <f>MAX($P$2:P482)</f>
        <v>159.96765644649531</v>
      </c>
      <c r="U482" s="19">
        <f t="shared" si="105"/>
        <v>-0.25024661465339471</v>
      </c>
      <c r="V482" s="19">
        <f t="shared" si="106"/>
        <v>-0.25177648578811362</v>
      </c>
      <c r="W482" s="19">
        <f t="shared" si="107"/>
        <v>-0.19413549039433775</v>
      </c>
      <c r="X482" s="19">
        <f t="shared" si="108"/>
        <v>-0.23891564634292539</v>
      </c>
    </row>
    <row r="483" spans="1:24" x14ac:dyDescent="0.55000000000000004">
      <c r="A483" s="14">
        <v>45892</v>
      </c>
      <c r="B483" s="15">
        <v>16802</v>
      </c>
      <c r="C483" s="15">
        <v>18408</v>
      </c>
      <c r="D483" s="15">
        <v>15620</v>
      </c>
      <c r="E483" s="15">
        <v>2470968.6</v>
      </c>
      <c r="F483" s="16">
        <f t="shared" si="109"/>
        <v>4.8442078823036638E-3</v>
      </c>
      <c r="G483" s="16">
        <f t="shared" si="110"/>
        <v>-6.6911288581912309E-3</v>
      </c>
      <c r="H483" s="16">
        <f t="shared" si="111"/>
        <v>-2.0075282308657516E-2</v>
      </c>
      <c r="I483" s="16">
        <f t="shared" si="112"/>
        <v>-1.7148825113374455E-3</v>
      </c>
      <c r="J483" s="16">
        <f t="shared" si="113"/>
        <v>6.5590903936411094E-3</v>
      </c>
      <c r="K483" s="16">
        <f t="shared" si="114"/>
        <v>-4.9762463468537854E-3</v>
      </c>
      <c r="L483" s="16">
        <f t="shared" si="115"/>
        <v>-1.8360399797320071E-2</v>
      </c>
      <c r="M483" s="15">
        <f t="shared" si="116"/>
        <v>106.05984092917542</v>
      </c>
      <c r="N483" s="15">
        <f t="shared" si="117"/>
        <v>112.7250459277404</v>
      </c>
      <c r="O483" s="15">
        <f t="shared" si="118"/>
        <v>104.83221476510076</v>
      </c>
      <c r="P483" s="15">
        <f t="shared" si="119"/>
        <v>121.54009538682334</v>
      </c>
      <c r="Q483" s="18">
        <f>MAX($M$2:M483)</f>
        <v>140.7776795859107</v>
      </c>
      <c r="R483" s="18">
        <f>MAX($N$2:N483)</f>
        <v>151.6717697489284</v>
      </c>
      <c r="S483" s="18">
        <f>MAX($O$2:O483)</f>
        <v>132.7516778523491</v>
      </c>
      <c r="T483" s="18">
        <f>MAX($P$2:P483)</f>
        <v>159.96765644649531</v>
      </c>
      <c r="U483" s="19">
        <f t="shared" si="105"/>
        <v>-0.24661465339431488</v>
      </c>
      <c r="V483" s="19">
        <f t="shared" si="106"/>
        <v>-0.25678294573643401</v>
      </c>
      <c r="W483" s="19">
        <f t="shared" si="107"/>
        <v>-0.21031344792719919</v>
      </c>
      <c r="X483" s="19">
        <f t="shared" si="108"/>
        <v>-0.24022081659066441</v>
      </c>
    </row>
    <row r="484" spans="1:24" x14ac:dyDescent="0.55000000000000004">
      <c r="A484" s="14">
        <v>45894</v>
      </c>
      <c r="B484" s="15">
        <v>16658</v>
      </c>
      <c r="C484" s="15">
        <v>18109</v>
      </c>
      <c r="D484" s="15">
        <v>15620</v>
      </c>
      <c r="E484" s="15">
        <v>2438038.7999999998</v>
      </c>
      <c r="F484" s="16">
        <f t="shared" si="109"/>
        <v>-8.5704082847279928E-3</v>
      </c>
      <c r="G484" s="16">
        <f t="shared" si="110"/>
        <v>-1.6242937853107375E-2</v>
      </c>
      <c r="H484" s="16">
        <f t="shared" si="111"/>
        <v>0</v>
      </c>
      <c r="I484" s="16">
        <f t="shared" si="112"/>
        <v>-1.3326676834339524E-2</v>
      </c>
      <c r="J484" s="16">
        <f t="shared" si="113"/>
        <v>4.7562685496115309E-3</v>
      </c>
      <c r="K484" s="16">
        <f t="shared" si="114"/>
        <v>-2.9162610187678517E-3</v>
      </c>
      <c r="L484" s="16">
        <f t="shared" si="115"/>
        <v>1.3326676834339524E-2</v>
      </c>
      <c r="M484" s="15">
        <f t="shared" si="116"/>
        <v>105.15086478979909</v>
      </c>
      <c r="N484" s="15">
        <f t="shared" si="117"/>
        <v>110.89406001224744</v>
      </c>
      <c r="O484" s="15">
        <f t="shared" si="118"/>
        <v>104.83221476510076</v>
      </c>
      <c r="P484" s="15">
        <f t="shared" si="119"/>
        <v>119.92036981318834</v>
      </c>
      <c r="Q484" s="18">
        <f>MAX($M$2:M484)</f>
        <v>140.7776795859107</v>
      </c>
      <c r="R484" s="18">
        <f>MAX($N$2:N484)</f>
        <v>151.6717697489284</v>
      </c>
      <c r="S484" s="18">
        <f>MAX($O$2:O484)</f>
        <v>132.7516778523491</v>
      </c>
      <c r="T484" s="18">
        <f>MAX($P$2:P484)</f>
        <v>159.96765644649531</v>
      </c>
      <c r="U484" s="19">
        <f t="shared" si="105"/>
        <v>-0.25307147341045688</v>
      </c>
      <c r="V484" s="19">
        <f t="shared" si="106"/>
        <v>-0.26885497416020665</v>
      </c>
      <c r="W484" s="19">
        <f t="shared" si="107"/>
        <v>-0.21031344792719919</v>
      </c>
      <c r="X484" s="19">
        <f t="shared" si="108"/>
        <v>-0.25034614823341905</v>
      </c>
    </row>
    <row r="485" spans="1:24" x14ac:dyDescent="0.55000000000000004">
      <c r="A485" s="14">
        <v>45895</v>
      </c>
      <c r="B485" s="15">
        <v>16506</v>
      </c>
      <c r="C485" s="15">
        <v>18109</v>
      </c>
      <c r="D485" s="15">
        <v>15620</v>
      </c>
      <c r="E485" s="15">
        <v>2416296.6</v>
      </c>
      <c r="F485" s="16">
        <f t="shared" si="109"/>
        <v>-9.1247448673310583E-3</v>
      </c>
      <c r="G485" s="16">
        <f t="shared" si="110"/>
        <v>0</v>
      </c>
      <c r="H485" s="16">
        <f t="shared" si="111"/>
        <v>0</v>
      </c>
      <c r="I485" s="16">
        <f t="shared" si="112"/>
        <v>-8.9179056543315927E-3</v>
      </c>
      <c r="J485" s="16">
        <f t="shared" si="113"/>
        <v>-2.0683921299946562E-4</v>
      </c>
      <c r="K485" s="16">
        <f t="shared" si="114"/>
        <v>8.9179056543315927E-3</v>
      </c>
      <c r="L485" s="16">
        <f t="shared" si="115"/>
        <v>8.9179056543315927E-3</v>
      </c>
      <c r="M485" s="15">
        <f t="shared" si="116"/>
        <v>104.19138997601294</v>
      </c>
      <c r="N485" s="15">
        <f t="shared" si="117"/>
        <v>110.89406001224744</v>
      </c>
      <c r="O485" s="15">
        <f t="shared" si="118"/>
        <v>104.83221476510076</v>
      </c>
      <c r="P485" s="15">
        <f t="shared" si="119"/>
        <v>118.85093126916178</v>
      </c>
      <c r="Q485" s="18">
        <f>MAX($M$2:M485)</f>
        <v>140.7776795859107</v>
      </c>
      <c r="R485" s="18">
        <f>MAX($N$2:N485)</f>
        <v>151.6717697489284</v>
      </c>
      <c r="S485" s="18">
        <f>MAX($O$2:O485)</f>
        <v>132.7516778523491</v>
      </c>
      <c r="T485" s="18">
        <f>MAX($P$2:P485)</f>
        <v>159.96765644649531</v>
      </c>
      <c r="U485" s="19">
        <f t="shared" si="105"/>
        <v>-0.25988700564971801</v>
      </c>
      <c r="V485" s="19">
        <f t="shared" si="106"/>
        <v>-0.26885497416020665</v>
      </c>
      <c r="W485" s="19">
        <f t="shared" si="107"/>
        <v>-0.21031344792719919</v>
      </c>
      <c r="X485" s="19">
        <f t="shared" si="108"/>
        <v>-0.25703149055687968</v>
      </c>
    </row>
    <row r="486" spans="1:24" x14ac:dyDescent="0.55000000000000004">
      <c r="A486" s="14">
        <v>45896</v>
      </c>
      <c r="B486" s="15">
        <v>16678</v>
      </c>
      <c r="C486" s="15">
        <v>18115</v>
      </c>
      <c r="D486" s="15">
        <v>15690</v>
      </c>
      <c r="E486" s="15">
        <v>2431039.4</v>
      </c>
      <c r="F486" s="16">
        <f t="shared" si="109"/>
        <v>1.0420453168544785E-2</v>
      </c>
      <c r="G486" s="16">
        <f t="shared" si="110"/>
        <v>3.3132696449289512E-4</v>
      </c>
      <c r="H486" s="16">
        <f t="shared" si="111"/>
        <v>4.4814340588987811E-3</v>
      </c>
      <c r="I486" s="16">
        <f t="shared" si="112"/>
        <v>6.1014032797130913E-3</v>
      </c>
      <c r="J486" s="16">
        <f t="shared" si="113"/>
        <v>4.3190498888316942E-3</v>
      </c>
      <c r="K486" s="16">
        <f t="shared" si="114"/>
        <v>-5.7700763152201962E-3</v>
      </c>
      <c r="L486" s="16">
        <f t="shared" si="115"/>
        <v>-1.6199692208143102E-3</v>
      </c>
      <c r="M486" s="15">
        <f t="shared" si="116"/>
        <v>105.27711147582357</v>
      </c>
      <c r="N486" s="15">
        <f t="shared" si="117"/>
        <v>110.93080220453159</v>
      </c>
      <c r="O486" s="15">
        <f t="shared" si="118"/>
        <v>105.30201342281887</v>
      </c>
      <c r="P486" s="15">
        <f t="shared" si="119"/>
        <v>119.57608873100439</v>
      </c>
      <c r="Q486" s="18">
        <f>MAX($M$2:M486)</f>
        <v>140.7776795859107</v>
      </c>
      <c r="R486" s="18">
        <f>MAX($N$2:N486)</f>
        <v>151.6717697489284</v>
      </c>
      <c r="S486" s="18">
        <f>MAX($O$2:O486)</f>
        <v>132.7516778523491</v>
      </c>
      <c r="T486" s="18">
        <f>MAX($P$2:P486)</f>
        <v>159.96765644649531</v>
      </c>
      <c r="U486" s="19">
        <f t="shared" si="105"/>
        <v>-0.25217469285265937</v>
      </c>
      <c r="V486" s="19">
        <f t="shared" si="106"/>
        <v>-0.26861272609819109</v>
      </c>
      <c r="W486" s="19">
        <f t="shared" si="107"/>
        <v>-0.20677451971688576</v>
      </c>
      <c r="X486" s="19">
        <f t="shared" si="108"/>
        <v>-0.25249834005663996</v>
      </c>
    </row>
    <row r="487" spans="1:24" x14ac:dyDescent="0.55000000000000004">
      <c r="A487" s="14">
        <v>45899</v>
      </c>
      <c r="B487" s="15">
        <v>16207</v>
      </c>
      <c r="C487" s="15">
        <v>18115</v>
      </c>
      <c r="D487" s="15">
        <v>15520</v>
      </c>
      <c r="E487" s="15">
        <v>2395694.7000000002</v>
      </c>
      <c r="F487" s="16">
        <f t="shared" si="109"/>
        <v>-2.8240796258544143E-2</v>
      </c>
      <c r="G487" s="16">
        <f t="shared" si="110"/>
        <v>0</v>
      </c>
      <c r="H487" s="16">
        <f t="shared" si="111"/>
        <v>-1.0834926704907599E-2</v>
      </c>
      <c r="I487" s="16">
        <f t="shared" si="112"/>
        <v>-1.4538925202117081E-2</v>
      </c>
      <c r="J487" s="16">
        <f t="shared" si="113"/>
        <v>-1.3701871056427062E-2</v>
      </c>
      <c r="K487" s="16">
        <f t="shared" si="114"/>
        <v>1.4538925202117081E-2</v>
      </c>
      <c r="L487" s="16">
        <f t="shared" si="115"/>
        <v>3.7039984972094819E-3</v>
      </c>
      <c r="M487" s="15">
        <f t="shared" si="116"/>
        <v>102.30400201994681</v>
      </c>
      <c r="N487" s="15">
        <f t="shared" si="117"/>
        <v>110.93080220453159</v>
      </c>
      <c r="O487" s="15">
        <f t="shared" si="118"/>
        <v>104.16107382550344</v>
      </c>
      <c r="P487" s="15">
        <f t="shared" si="119"/>
        <v>117.8375809209826</v>
      </c>
      <c r="Q487" s="18">
        <f>MAX($M$2:M487)</f>
        <v>140.7776795859107</v>
      </c>
      <c r="R487" s="18">
        <f>MAX($N$2:N487)</f>
        <v>151.6717697489284</v>
      </c>
      <c r="S487" s="18">
        <f>MAX($O$2:O487)</f>
        <v>132.7516778523491</v>
      </c>
      <c r="T487" s="18">
        <f>MAX($P$2:P487)</f>
        <v>159.96765644649531</v>
      </c>
      <c r="U487" s="19">
        <f t="shared" si="105"/>
        <v>-0.27329387498879054</v>
      </c>
      <c r="V487" s="19">
        <f t="shared" si="106"/>
        <v>-0.26861272609819109</v>
      </c>
      <c r="W487" s="19">
        <f t="shared" si="107"/>
        <v>-0.21536905965621844</v>
      </c>
      <c r="X487" s="19">
        <f t="shared" si="108"/>
        <v>-0.26336621077901479</v>
      </c>
    </row>
    <row r="488" spans="1:24" x14ac:dyDescent="0.55000000000000004">
      <c r="A488" s="14">
        <v>45900</v>
      </c>
      <c r="B488" s="15">
        <v>16654</v>
      </c>
      <c r="C488" s="15">
        <v>18447</v>
      </c>
      <c r="D488" s="15">
        <v>15780</v>
      </c>
      <c r="E488" s="15">
        <v>2430150</v>
      </c>
      <c r="F488" s="16">
        <f t="shared" si="109"/>
        <v>2.7580675016968037E-2</v>
      </c>
      <c r="G488" s="16">
        <f t="shared" si="110"/>
        <v>1.8327353022357107E-2</v>
      </c>
      <c r="H488" s="16">
        <f t="shared" si="111"/>
        <v>1.6752577319587569E-2</v>
      </c>
      <c r="I488" s="16">
        <f t="shared" si="112"/>
        <v>1.438217482386217E-2</v>
      </c>
      <c r="J488" s="16">
        <f t="shared" si="113"/>
        <v>1.3198500193105867E-2</v>
      </c>
      <c r="K488" s="16">
        <f t="shared" si="114"/>
        <v>3.9451781984949363E-3</v>
      </c>
      <c r="L488" s="16">
        <f t="shared" si="115"/>
        <v>2.3704024957253989E-3</v>
      </c>
      <c r="M488" s="15">
        <f t="shared" si="116"/>
        <v>105.1256154525942</v>
      </c>
      <c r="N488" s="15">
        <f t="shared" si="117"/>
        <v>112.96387017758731</v>
      </c>
      <c r="O488" s="15">
        <f t="shared" si="118"/>
        <v>105.90604026845645</v>
      </c>
      <c r="P488" s="15">
        <f t="shared" si="119"/>
        <v>119.53234161060918</v>
      </c>
      <c r="Q488" s="18">
        <f>MAX($M$2:M488)</f>
        <v>140.7776795859107</v>
      </c>
      <c r="R488" s="18">
        <f>MAX($N$2:N488)</f>
        <v>151.6717697489284</v>
      </c>
      <c r="S488" s="18">
        <f>MAX($O$2:O488)</f>
        <v>132.7516778523491</v>
      </c>
      <c r="T488" s="18">
        <f>MAX($P$2:P488)</f>
        <v>159.96765644649531</v>
      </c>
      <c r="U488" s="19">
        <f t="shared" si="105"/>
        <v>-0.25325082952201627</v>
      </c>
      <c r="V488" s="19">
        <f t="shared" si="106"/>
        <v>-0.25520833333333326</v>
      </c>
      <c r="W488" s="19">
        <f t="shared" si="107"/>
        <v>-0.20222446916076853</v>
      </c>
      <c r="X488" s="19">
        <f t="shared" si="108"/>
        <v>-0.25277181484127453</v>
      </c>
    </row>
    <row r="489" spans="1:24" x14ac:dyDescent="0.55000000000000004">
      <c r="A489" s="14">
        <v>45902</v>
      </c>
      <c r="B489" s="15">
        <v>17146</v>
      </c>
      <c r="C489" s="15">
        <v>18618</v>
      </c>
      <c r="D489" s="15">
        <v>16110</v>
      </c>
      <c r="E489" s="15">
        <v>2477159.1</v>
      </c>
      <c r="F489" s="16">
        <f t="shared" si="109"/>
        <v>2.9542452263720431E-2</v>
      </c>
      <c r="G489" s="16">
        <f t="shared" si="110"/>
        <v>9.2697999674744569E-3</v>
      </c>
      <c r="H489" s="16">
        <f t="shared" si="111"/>
        <v>2.0912547528517011E-2</v>
      </c>
      <c r="I489" s="16">
        <f t="shared" si="112"/>
        <v>1.9344114560829517E-2</v>
      </c>
      <c r="J489" s="16">
        <f t="shared" si="113"/>
        <v>1.0198337702890914E-2</v>
      </c>
      <c r="K489" s="16">
        <f t="shared" si="114"/>
        <v>-1.007431459335506E-2</v>
      </c>
      <c r="L489" s="16">
        <f t="shared" si="115"/>
        <v>1.5684329676874942E-3</v>
      </c>
      <c r="M489" s="15">
        <f t="shared" si="116"/>
        <v>108.2312839287967</v>
      </c>
      <c r="N489" s="15">
        <f t="shared" si="117"/>
        <v>114.0110226576853</v>
      </c>
      <c r="O489" s="15">
        <f t="shared" si="118"/>
        <v>108.12080536912758</v>
      </c>
      <c r="P489" s="15">
        <f t="shared" si="119"/>
        <v>121.84458892044901</v>
      </c>
      <c r="Q489" s="18">
        <f>MAX($M$2:M489)</f>
        <v>140.7776795859107</v>
      </c>
      <c r="R489" s="18">
        <f>MAX($N$2:N489)</f>
        <v>151.6717697489284</v>
      </c>
      <c r="S489" s="18">
        <f>MAX($O$2:O489)</f>
        <v>132.7516778523491</v>
      </c>
      <c r="T489" s="18">
        <f>MAX($P$2:P489)</f>
        <v>159.96765644649531</v>
      </c>
      <c r="U489" s="19">
        <f t="shared" si="105"/>
        <v>-0.2311900278001976</v>
      </c>
      <c r="V489" s="19">
        <f t="shared" si="106"/>
        <v>-0.2483042635658913</v>
      </c>
      <c r="W489" s="19">
        <f t="shared" si="107"/>
        <v>-0.18554095045500529</v>
      </c>
      <c r="X489" s="19">
        <f t="shared" si="108"/>
        <v>-0.23831734722448339</v>
      </c>
    </row>
    <row r="490" spans="1:24" x14ac:dyDescent="0.55000000000000004">
      <c r="A490" s="14">
        <v>45903</v>
      </c>
      <c r="B490" s="15">
        <v>17142</v>
      </c>
      <c r="C490" s="15">
        <v>18873</v>
      </c>
      <c r="D490" s="15">
        <v>16340</v>
      </c>
      <c r="E490" s="15">
        <v>2523539.2000000002</v>
      </c>
      <c r="F490" s="16">
        <f t="shared" si="109"/>
        <v>-2.3329056339671528E-4</v>
      </c>
      <c r="G490" s="16">
        <f t="shared" si="110"/>
        <v>1.3696422816628973E-2</v>
      </c>
      <c r="H490" s="16">
        <f t="shared" si="111"/>
        <v>1.4276846679081245E-2</v>
      </c>
      <c r="I490" s="16">
        <f t="shared" si="112"/>
        <v>1.8723100990969854E-2</v>
      </c>
      <c r="J490" s="16">
        <f t="shared" si="113"/>
        <v>-1.895639155436657E-2</v>
      </c>
      <c r="K490" s="16">
        <f t="shared" si="114"/>
        <v>-5.0266781743408817E-3</v>
      </c>
      <c r="L490" s="16">
        <f t="shared" si="115"/>
        <v>-4.4462543118886089E-3</v>
      </c>
      <c r="M490" s="15">
        <f t="shared" si="116"/>
        <v>108.2060345915918</v>
      </c>
      <c r="N490" s="15">
        <f t="shared" si="117"/>
        <v>115.57256582976123</v>
      </c>
      <c r="O490" s="15">
        <f t="shared" si="118"/>
        <v>109.6644295302014</v>
      </c>
      <c r="P490" s="15">
        <f t="shared" si="119"/>
        <v>124.12589746400978</v>
      </c>
      <c r="Q490" s="18">
        <f>MAX($M$2:M490)</f>
        <v>140.7776795859107</v>
      </c>
      <c r="R490" s="18">
        <f>MAX($N$2:N490)</f>
        <v>151.6717697489284</v>
      </c>
      <c r="S490" s="18">
        <f>MAX($O$2:O490)</f>
        <v>132.7516778523491</v>
      </c>
      <c r="T490" s="18">
        <f>MAX($P$2:P490)</f>
        <v>159.96765644649531</v>
      </c>
      <c r="U490" s="19">
        <f t="shared" si="105"/>
        <v>-0.2313693839117571</v>
      </c>
      <c r="V490" s="19">
        <f t="shared" si="106"/>
        <v>-0.2380087209302324</v>
      </c>
      <c r="W490" s="19">
        <f t="shared" si="107"/>
        <v>-0.17391304347826109</v>
      </c>
      <c r="X490" s="19">
        <f t="shared" si="108"/>
        <v>-0.22405628599349758</v>
      </c>
    </row>
    <row r="491" spans="1:24" x14ac:dyDescent="0.55000000000000004">
      <c r="A491" s="14">
        <v>45906</v>
      </c>
      <c r="B491" s="15">
        <v>17053</v>
      </c>
      <c r="C491" s="15">
        <v>19190</v>
      </c>
      <c r="D491" s="15">
        <v>16500</v>
      </c>
      <c r="E491" s="15">
        <v>2542851.1</v>
      </c>
      <c r="F491" s="16">
        <f t="shared" si="109"/>
        <v>-5.191926262979818E-3</v>
      </c>
      <c r="G491" s="16">
        <f t="shared" si="110"/>
        <v>1.679648174641013E-2</v>
      </c>
      <c r="H491" s="16">
        <f t="shared" si="111"/>
        <v>9.7919216646267238E-3</v>
      </c>
      <c r="I491" s="16">
        <f t="shared" si="112"/>
        <v>7.6527045825165452E-3</v>
      </c>
      <c r="J491" s="16">
        <f t="shared" si="113"/>
        <v>-1.2844630845496363E-2</v>
      </c>
      <c r="K491" s="16">
        <f t="shared" si="114"/>
        <v>9.143777163893585E-3</v>
      </c>
      <c r="L491" s="16">
        <f t="shared" si="115"/>
        <v>2.1392170821101786E-3</v>
      </c>
      <c r="M491" s="15">
        <f t="shared" si="116"/>
        <v>107.64423683878282</v>
      </c>
      <c r="N491" s="15">
        <f t="shared" si="117"/>
        <v>117.5137783221066</v>
      </c>
      <c r="O491" s="15">
        <f t="shared" si="118"/>
        <v>110.73825503355711</v>
      </c>
      <c r="P491" s="15">
        <f t="shared" si="119"/>
        <v>125.07579628834159</v>
      </c>
      <c r="Q491" s="18">
        <f>MAX($M$2:M491)</f>
        <v>140.7776795859107</v>
      </c>
      <c r="R491" s="18">
        <f>MAX($N$2:N491)</f>
        <v>151.6717697489284</v>
      </c>
      <c r="S491" s="18">
        <f>MAX($O$2:O491)</f>
        <v>132.7516778523491</v>
      </c>
      <c r="T491" s="18">
        <f>MAX($P$2:P491)</f>
        <v>159.96765644649531</v>
      </c>
      <c r="U491" s="19">
        <f t="shared" si="105"/>
        <v>-0.23536005739395593</v>
      </c>
      <c r="V491" s="19">
        <f t="shared" si="106"/>
        <v>-0.2252099483204133</v>
      </c>
      <c r="W491" s="19">
        <f t="shared" si="107"/>
        <v>-0.16582406471183031</v>
      </c>
      <c r="X491" s="19">
        <f t="shared" si="108"/>
        <v>-0.21811821797754516</v>
      </c>
    </row>
    <row r="492" spans="1:24" x14ac:dyDescent="0.55000000000000004">
      <c r="A492" s="14">
        <v>45907</v>
      </c>
      <c r="B492" s="15">
        <v>17084</v>
      </c>
      <c r="C492" s="15">
        <v>19142</v>
      </c>
      <c r="D492" s="15">
        <v>16860</v>
      </c>
      <c r="E492" s="15">
        <v>2570657</v>
      </c>
      <c r="F492" s="16">
        <f t="shared" si="109"/>
        <v>1.8178619597724044E-3</v>
      </c>
      <c r="G492" s="16">
        <f t="shared" si="110"/>
        <v>-2.5013027618551176E-3</v>
      </c>
      <c r="H492" s="16">
        <f t="shared" si="111"/>
        <v>2.1818181818181737E-2</v>
      </c>
      <c r="I492" s="16">
        <f t="shared" si="112"/>
        <v>1.09349304802E-2</v>
      </c>
      <c r="J492" s="16">
        <f t="shared" si="113"/>
        <v>-9.1170685204275959E-3</v>
      </c>
      <c r="K492" s="16">
        <f t="shared" si="114"/>
        <v>-1.3436233242055118E-2</v>
      </c>
      <c r="L492" s="16">
        <f t="shared" si="115"/>
        <v>1.0883251337981736E-2</v>
      </c>
      <c r="M492" s="15">
        <f t="shared" si="116"/>
        <v>107.83991920212077</v>
      </c>
      <c r="N492" s="15">
        <f t="shared" si="117"/>
        <v>117.21984078383349</v>
      </c>
      <c r="O492" s="15">
        <f t="shared" si="118"/>
        <v>113.15436241610743</v>
      </c>
      <c r="P492" s="15">
        <f t="shared" si="119"/>
        <v>126.44349142551026</v>
      </c>
      <c r="Q492" s="18">
        <f>MAX($M$2:M492)</f>
        <v>140.7776795859107</v>
      </c>
      <c r="R492" s="18">
        <f>MAX($N$2:N492)</f>
        <v>151.6717697489284</v>
      </c>
      <c r="S492" s="18">
        <f>MAX($O$2:O492)</f>
        <v>132.7516778523491</v>
      </c>
      <c r="T492" s="18">
        <f>MAX($P$2:P492)</f>
        <v>159.96765644649531</v>
      </c>
      <c r="U492" s="19">
        <f t="shared" si="105"/>
        <v>-0.2339700475293699</v>
      </c>
      <c r="V492" s="19">
        <f t="shared" si="106"/>
        <v>-0.22714793281653733</v>
      </c>
      <c r="W492" s="19">
        <f t="shared" si="107"/>
        <v>-0.14762386248736126</v>
      </c>
      <c r="X492" s="19">
        <f t="shared" si="108"/>
        <v>-0.20956839504739477</v>
      </c>
    </row>
    <row r="493" spans="1:24" x14ac:dyDescent="0.55000000000000004">
      <c r="A493" s="14">
        <v>45908</v>
      </c>
      <c r="B493" s="15">
        <v>17562</v>
      </c>
      <c r="C493" s="15">
        <v>19592</v>
      </c>
      <c r="D493" s="15">
        <v>16810</v>
      </c>
      <c r="E493" s="15">
        <v>2623296.2000000002</v>
      </c>
      <c r="F493" s="16">
        <f t="shared" si="109"/>
        <v>2.7979395926012618E-2</v>
      </c>
      <c r="G493" s="16">
        <f t="shared" si="110"/>
        <v>2.3508515306655431E-2</v>
      </c>
      <c r="H493" s="16">
        <f t="shared" si="111"/>
        <v>-2.9655990510083496E-3</v>
      </c>
      <c r="I493" s="16">
        <f t="shared" si="112"/>
        <v>2.0476944220874316E-2</v>
      </c>
      <c r="J493" s="16">
        <f t="shared" si="113"/>
        <v>7.5024517051383022E-3</v>
      </c>
      <c r="K493" s="16">
        <f t="shared" si="114"/>
        <v>3.0315710857811151E-3</v>
      </c>
      <c r="L493" s="16">
        <f t="shared" si="115"/>
        <v>-2.3442543271882665E-2</v>
      </c>
      <c r="M493" s="15">
        <f t="shared" si="116"/>
        <v>110.85721499810612</v>
      </c>
      <c r="N493" s="15">
        <f t="shared" si="117"/>
        <v>119.97550520514395</v>
      </c>
      <c r="O493" s="15">
        <f t="shared" si="118"/>
        <v>112.81879194630876</v>
      </c>
      <c r="P493" s="15">
        <f t="shared" si="119"/>
        <v>129.03266774652303</v>
      </c>
      <c r="Q493" s="18">
        <f>MAX($M$2:M493)</f>
        <v>140.7776795859107</v>
      </c>
      <c r="R493" s="18">
        <f>MAX($N$2:N493)</f>
        <v>151.6717697489284</v>
      </c>
      <c r="S493" s="18">
        <f>MAX($O$2:O493)</f>
        <v>132.7516778523491</v>
      </c>
      <c r="T493" s="18">
        <f>MAX($P$2:P493)</f>
        <v>159.96765644649531</v>
      </c>
      <c r="U493" s="19">
        <f t="shared" si="105"/>
        <v>-0.21253699219800948</v>
      </c>
      <c r="V493" s="19">
        <f t="shared" si="106"/>
        <v>-0.20897932816537468</v>
      </c>
      <c r="W493" s="19">
        <f t="shared" si="107"/>
        <v>-0.15015166835187099</v>
      </c>
      <c r="X493" s="19">
        <f t="shared" si="108"/>
        <v>-0.19338277116236413</v>
      </c>
    </row>
    <row r="494" spans="1:24" x14ac:dyDescent="0.55000000000000004">
      <c r="A494" s="14">
        <v>45909</v>
      </c>
      <c r="B494" s="15">
        <v>17574</v>
      </c>
      <c r="C494" s="15">
        <v>19444</v>
      </c>
      <c r="D494" s="15">
        <v>16600</v>
      </c>
      <c r="E494" s="15">
        <v>2629182.7999999998</v>
      </c>
      <c r="F494" s="16">
        <f t="shared" si="109"/>
        <v>6.8329347454731959E-4</v>
      </c>
      <c r="G494" s="16">
        <f t="shared" si="110"/>
        <v>-7.5541037158023405E-3</v>
      </c>
      <c r="H494" s="16">
        <f t="shared" si="111"/>
        <v>-1.2492563950029734E-2</v>
      </c>
      <c r="I494" s="16">
        <f t="shared" si="112"/>
        <v>2.2439707723433955E-3</v>
      </c>
      <c r="J494" s="16">
        <f t="shared" si="113"/>
        <v>-1.5606772977960759E-3</v>
      </c>
      <c r="K494" s="16">
        <f t="shared" si="114"/>
        <v>-9.798074488145736E-3</v>
      </c>
      <c r="L494" s="16">
        <f t="shared" si="115"/>
        <v>-1.4736534722373129E-2</v>
      </c>
      <c r="M494" s="15">
        <f t="shared" si="116"/>
        <v>110.93296300972081</v>
      </c>
      <c r="N494" s="15">
        <f t="shared" si="117"/>
        <v>119.06919779546851</v>
      </c>
      <c r="O494" s="15">
        <f t="shared" si="118"/>
        <v>111.4093959731544</v>
      </c>
      <c r="P494" s="15">
        <f t="shared" si="119"/>
        <v>129.32221328162373</v>
      </c>
      <c r="Q494" s="18">
        <f>MAX($M$2:M494)</f>
        <v>140.7776795859107</v>
      </c>
      <c r="R494" s="18">
        <f>MAX($N$2:N494)</f>
        <v>151.6717697489284</v>
      </c>
      <c r="S494" s="18">
        <f>MAX($O$2:O494)</f>
        <v>132.7516778523491</v>
      </c>
      <c r="T494" s="18">
        <f>MAX($P$2:P494)</f>
        <v>159.96765644649531</v>
      </c>
      <c r="U494" s="19">
        <f t="shared" si="105"/>
        <v>-0.21199892386333108</v>
      </c>
      <c r="V494" s="19">
        <f t="shared" si="106"/>
        <v>-0.21495478036175697</v>
      </c>
      <c r="W494" s="19">
        <f t="shared" si="107"/>
        <v>-0.16076845298281128</v>
      </c>
      <c r="X494" s="19">
        <f t="shared" si="108"/>
        <v>-0.19157274567638383</v>
      </c>
    </row>
    <row r="495" spans="1:24" x14ac:dyDescent="0.55000000000000004">
      <c r="A495" s="14">
        <v>45913</v>
      </c>
      <c r="B495" s="15">
        <v>17540</v>
      </c>
      <c r="C495" s="15">
        <v>19542</v>
      </c>
      <c r="D495" s="15">
        <v>16620</v>
      </c>
      <c r="E495" s="15">
        <v>2630488.2000000002</v>
      </c>
      <c r="F495" s="16">
        <f t="shared" si="109"/>
        <v>-1.9346762262433259E-3</v>
      </c>
      <c r="G495" s="16">
        <f t="shared" si="110"/>
        <v>5.0401152026331442E-3</v>
      </c>
      <c r="H495" s="16">
        <f t="shared" si="111"/>
        <v>1.2048192771083599E-3</v>
      </c>
      <c r="I495" s="16">
        <f t="shared" si="112"/>
        <v>4.965040848434743E-4</v>
      </c>
      <c r="J495" s="16">
        <f t="shared" si="113"/>
        <v>-2.4311803110868002E-3</v>
      </c>
      <c r="K495" s="16">
        <f t="shared" si="114"/>
        <v>4.5436111177896699E-3</v>
      </c>
      <c r="L495" s="16">
        <f t="shared" si="115"/>
        <v>7.083151922648856E-4</v>
      </c>
      <c r="M495" s="15">
        <f t="shared" si="116"/>
        <v>110.71834364347917</v>
      </c>
      <c r="N495" s="15">
        <f t="shared" si="117"/>
        <v>119.66932026944278</v>
      </c>
      <c r="O495" s="15">
        <f t="shared" si="118"/>
        <v>111.54362416107386</v>
      </c>
      <c r="P495" s="15">
        <f t="shared" si="119"/>
        <v>129.38642228877904</v>
      </c>
      <c r="Q495" s="18">
        <f>MAX($M$2:M495)</f>
        <v>140.7776795859107</v>
      </c>
      <c r="R495" s="18">
        <f>MAX($N$2:N495)</f>
        <v>151.6717697489284</v>
      </c>
      <c r="S495" s="18">
        <f>MAX($O$2:O495)</f>
        <v>132.7516778523491</v>
      </c>
      <c r="T495" s="18">
        <f>MAX($P$2:P495)</f>
        <v>159.96765644649531</v>
      </c>
      <c r="U495" s="19">
        <f t="shared" si="105"/>
        <v>-0.21352345081158675</v>
      </c>
      <c r="V495" s="19">
        <f t="shared" si="106"/>
        <v>-0.21099806201550386</v>
      </c>
      <c r="W495" s="19">
        <f t="shared" si="107"/>
        <v>-0.15975733063700748</v>
      </c>
      <c r="X495" s="19">
        <f t="shared" si="108"/>
        <v>-0.19117135824231335</v>
      </c>
    </row>
    <row r="496" spans="1:24" x14ac:dyDescent="0.55000000000000004">
      <c r="A496" s="14">
        <v>45914</v>
      </c>
      <c r="B496" s="15">
        <v>17967</v>
      </c>
      <c r="C496" s="15">
        <v>20063</v>
      </c>
      <c r="D496" s="15">
        <v>16720</v>
      </c>
      <c r="E496" s="15">
        <v>2676988.7000000002</v>
      </c>
      <c r="F496" s="16">
        <f t="shared" si="109"/>
        <v>2.4344355758266767E-2</v>
      </c>
      <c r="G496" s="16">
        <f t="shared" si="110"/>
        <v>2.6660526046464073E-2</v>
      </c>
      <c r="H496" s="16">
        <f t="shared" si="111"/>
        <v>6.0168471720818406E-3</v>
      </c>
      <c r="I496" s="16">
        <f t="shared" si="112"/>
        <v>1.7677517047976155E-2</v>
      </c>
      <c r="J496" s="16">
        <f t="shared" si="113"/>
        <v>6.6668387102906124E-3</v>
      </c>
      <c r="K496" s="16">
        <f t="shared" si="114"/>
        <v>8.983008998487918E-3</v>
      </c>
      <c r="L496" s="16">
        <f t="shared" si="115"/>
        <v>-1.1660669875894314E-2</v>
      </c>
      <c r="M496" s="15">
        <f t="shared" si="116"/>
        <v>113.41371039010207</v>
      </c>
      <c r="N496" s="15">
        <f t="shared" si="117"/>
        <v>122.8597672994489</v>
      </c>
      <c r="O496" s="15">
        <f t="shared" si="118"/>
        <v>112.21476510067119</v>
      </c>
      <c r="P496" s="15">
        <f t="shared" si="119"/>
        <v>131.67365297456558</v>
      </c>
      <c r="Q496" s="18">
        <f>MAX($M$2:M496)</f>
        <v>140.7776795859107</v>
      </c>
      <c r="R496" s="18">
        <f>MAX($N$2:N496)</f>
        <v>151.6717697489284</v>
      </c>
      <c r="S496" s="18">
        <f>MAX($O$2:O496)</f>
        <v>132.7516778523491</v>
      </c>
      <c r="T496" s="18">
        <f>MAX($P$2:P496)</f>
        <v>159.96765644649531</v>
      </c>
      <c r="U496" s="19">
        <f t="shared" si="105"/>
        <v>-0.19437718590260999</v>
      </c>
      <c r="V496" s="19">
        <f t="shared" si="106"/>
        <v>-0.18996285529715762</v>
      </c>
      <c r="W496" s="19">
        <f t="shared" si="107"/>
        <v>-0.15470171890798823</v>
      </c>
      <c r="X496" s="19">
        <f t="shared" si="108"/>
        <v>-0.17687327613875048</v>
      </c>
    </row>
    <row r="497" spans="1:24" x14ac:dyDescent="0.55000000000000004">
      <c r="A497" s="14">
        <v>45915</v>
      </c>
      <c r="B497" s="15">
        <v>17729</v>
      </c>
      <c r="C497" s="15">
        <v>19809</v>
      </c>
      <c r="D497" s="15">
        <v>17020</v>
      </c>
      <c r="E497" s="15">
        <v>2677040.2999999998</v>
      </c>
      <c r="F497" s="16">
        <f t="shared" si="109"/>
        <v>-1.3246507485946468E-2</v>
      </c>
      <c r="G497" s="16">
        <f t="shared" si="110"/>
        <v>-1.2660120620046844E-2</v>
      </c>
      <c r="H497" s="16">
        <f t="shared" si="111"/>
        <v>1.7942583732057482E-2</v>
      </c>
      <c r="I497" s="16">
        <f t="shared" si="112"/>
        <v>1.9275389544937127E-5</v>
      </c>
      <c r="J497" s="16">
        <f t="shared" si="113"/>
        <v>-1.3265782875491405E-2</v>
      </c>
      <c r="K497" s="16">
        <f t="shared" si="114"/>
        <v>-1.2679396009591781E-2</v>
      </c>
      <c r="L497" s="16">
        <f t="shared" si="115"/>
        <v>1.7923308342512545E-2</v>
      </c>
      <c r="M497" s="15">
        <f t="shared" si="116"/>
        <v>111.91137482641062</v>
      </c>
      <c r="N497" s="15">
        <f t="shared" si="117"/>
        <v>121.304347826087</v>
      </c>
      <c r="O497" s="15">
        <f t="shared" si="118"/>
        <v>114.22818791946314</v>
      </c>
      <c r="P497" s="15">
        <f t="shared" si="119"/>
        <v>131.67619103551948</v>
      </c>
      <c r="Q497" s="18">
        <f>MAX($M$2:M497)</f>
        <v>140.7776795859107</v>
      </c>
      <c r="R497" s="18">
        <f>MAX($N$2:N497)</f>
        <v>151.6717697489284</v>
      </c>
      <c r="S497" s="18">
        <f>MAX($O$2:O497)</f>
        <v>132.7516778523491</v>
      </c>
      <c r="T497" s="18">
        <f>MAX($P$2:P497)</f>
        <v>159.96765644649531</v>
      </c>
      <c r="U497" s="19">
        <f t="shared" si="105"/>
        <v>-0.20504887454040033</v>
      </c>
      <c r="V497" s="19">
        <f t="shared" si="106"/>
        <v>-0.20021802325581395</v>
      </c>
      <c r="W497" s="19">
        <f t="shared" si="107"/>
        <v>-0.13953488372093059</v>
      </c>
      <c r="X497" s="19">
        <f t="shared" si="108"/>
        <v>-0.17685741005050315</v>
      </c>
    </row>
    <row r="498" spans="1:24" x14ac:dyDescent="0.55000000000000004">
      <c r="A498" s="14">
        <v>45916</v>
      </c>
      <c r="B498" s="15">
        <v>17531</v>
      </c>
      <c r="C498" s="15">
        <v>19514</v>
      </c>
      <c r="D498" s="15">
        <v>16520</v>
      </c>
      <c r="E498" s="15">
        <v>2630807.7999999998</v>
      </c>
      <c r="F498" s="16">
        <f t="shared" si="109"/>
        <v>-1.1168142591234664E-2</v>
      </c>
      <c r="G498" s="16">
        <f t="shared" si="110"/>
        <v>-1.4892220707759085E-2</v>
      </c>
      <c r="H498" s="16">
        <f t="shared" si="111"/>
        <v>-2.9377203290246734E-2</v>
      </c>
      <c r="I498" s="16">
        <f t="shared" si="112"/>
        <v>-1.7270005236753483E-2</v>
      </c>
      <c r="J498" s="16">
        <f t="shared" si="113"/>
        <v>6.1018626455188185E-3</v>
      </c>
      <c r="K498" s="16">
        <f t="shared" si="114"/>
        <v>2.3777845289943977E-3</v>
      </c>
      <c r="L498" s="16">
        <f t="shared" si="115"/>
        <v>-1.2107198053493251E-2</v>
      </c>
      <c r="M498" s="15">
        <f t="shared" si="116"/>
        <v>110.66153263476816</v>
      </c>
      <c r="N498" s="15">
        <f t="shared" si="117"/>
        <v>119.49785670545013</v>
      </c>
      <c r="O498" s="15">
        <f t="shared" si="118"/>
        <v>110.87248322147656</v>
      </c>
      <c r="P498" s="15">
        <f t="shared" si="119"/>
        <v>129.4021425267803</v>
      </c>
      <c r="Q498" s="18">
        <f>MAX($M$2:M498)</f>
        <v>140.7776795859107</v>
      </c>
      <c r="R498" s="18">
        <f>MAX($N$2:N498)</f>
        <v>151.6717697489284</v>
      </c>
      <c r="S498" s="18">
        <f>MAX($O$2:O498)</f>
        <v>132.7516778523491</v>
      </c>
      <c r="T498" s="18">
        <f>MAX($P$2:P498)</f>
        <v>159.96765644649531</v>
      </c>
      <c r="U498" s="19">
        <f t="shared" si="105"/>
        <v>-0.21392700206259563</v>
      </c>
      <c r="V498" s="19">
        <f t="shared" si="106"/>
        <v>-0.21212855297157618</v>
      </c>
      <c r="W498" s="19">
        <f t="shared" si="107"/>
        <v>-0.16481294236602662</v>
      </c>
      <c r="X498" s="19">
        <f t="shared" si="108"/>
        <v>-0.19107308688952584</v>
      </c>
    </row>
    <row r="499" spans="1:24" x14ac:dyDescent="0.55000000000000004">
      <c r="A499" s="14">
        <v>45917</v>
      </c>
      <c r="B499" s="15">
        <v>17385</v>
      </c>
      <c r="C499" s="15">
        <v>19284</v>
      </c>
      <c r="D499" s="15">
        <v>16200</v>
      </c>
      <c r="E499" s="15">
        <v>2593170.6</v>
      </c>
      <c r="F499" s="16">
        <f t="shared" si="109"/>
        <v>-8.328104500598954E-3</v>
      </c>
      <c r="G499" s="16">
        <f t="shared" si="110"/>
        <v>-1.1786409757097438E-2</v>
      </c>
      <c r="H499" s="16">
        <f t="shared" si="111"/>
        <v>-1.937046004842613E-2</v>
      </c>
      <c r="I499" s="16">
        <f t="shared" si="112"/>
        <v>-1.4306328269210633E-2</v>
      </c>
      <c r="J499" s="16">
        <f t="shared" si="113"/>
        <v>5.978223768611679E-3</v>
      </c>
      <c r="K499" s="16">
        <f t="shared" si="114"/>
        <v>2.5199185121131951E-3</v>
      </c>
      <c r="L499" s="16">
        <f t="shared" si="115"/>
        <v>-5.0641317792154972E-3</v>
      </c>
      <c r="M499" s="15">
        <f t="shared" si="116"/>
        <v>109.73993182678937</v>
      </c>
      <c r="N499" s="15">
        <f t="shared" si="117"/>
        <v>118.08940600122479</v>
      </c>
      <c r="O499" s="15">
        <f t="shared" si="118"/>
        <v>108.72483221476514</v>
      </c>
      <c r="P499" s="15">
        <f t="shared" si="119"/>
        <v>127.55087299705299</v>
      </c>
      <c r="Q499" s="18">
        <f>MAX($M$2:M499)</f>
        <v>140.7776795859107</v>
      </c>
      <c r="R499" s="18">
        <f>MAX($N$2:N499)</f>
        <v>151.6717697489284</v>
      </c>
      <c r="S499" s="18">
        <f>MAX($O$2:O499)</f>
        <v>132.7516778523491</v>
      </c>
      <c r="T499" s="18">
        <f>MAX($P$2:P499)</f>
        <v>159.96765644649531</v>
      </c>
      <c r="U499" s="19">
        <f t="shared" si="105"/>
        <v>-0.22047350013451739</v>
      </c>
      <c r="V499" s="19">
        <f t="shared" si="106"/>
        <v>-0.22141472868217049</v>
      </c>
      <c r="W499" s="19">
        <f t="shared" si="107"/>
        <v>-0.18099089989888817</v>
      </c>
      <c r="X499" s="19">
        <f t="shared" si="108"/>
        <v>-0.20264586085428349</v>
      </c>
    </row>
    <row r="500" spans="1:24" x14ac:dyDescent="0.55000000000000004">
      <c r="A500" s="14">
        <v>45920</v>
      </c>
      <c r="B500" s="15">
        <v>16931</v>
      </c>
      <c r="C500" s="15">
        <v>18706</v>
      </c>
      <c r="D500" s="15">
        <v>15780</v>
      </c>
      <c r="E500" s="15">
        <v>2542596.9</v>
      </c>
      <c r="F500" s="16">
        <f t="shared" si="109"/>
        <v>-2.6114466494104094E-2</v>
      </c>
      <c r="G500" s="16">
        <f t="shared" si="110"/>
        <v>-2.9973034640116136E-2</v>
      </c>
      <c r="H500" s="16">
        <f t="shared" si="111"/>
        <v>-2.5925925925925908E-2</v>
      </c>
      <c r="I500" s="16">
        <f t="shared" si="112"/>
        <v>-1.950265053907374E-2</v>
      </c>
      <c r="J500" s="16">
        <f t="shared" si="113"/>
        <v>-6.6118159550303535E-3</v>
      </c>
      <c r="K500" s="16">
        <f t="shared" si="114"/>
        <v>-1.0470384101042396E-2</v>
      </c>
      <c r="L500" s="16">
        <f t="shared" si="115"/>
        <v>-6.4232753868521675E-3</v>
      </c>
      <c r="M500" s="15">
        <f t="shared" si="116"/>
        <v>106.87413205403341</v>
      </c>
      <c r="N500" s="15">
        <f t="shared" si="117"/>
        <v>114.54990814451934</v>
      </c>
      <c r="O500" s="15">
        <f t="shared" si="118"/>
        <v>105.90604026845642</v>
      </c>
      <c r="P500" s="15">
        <f t="shared" si="119"/>
        <v>125.06329289503769</v>
      </c>
      <c r="Q500" s="18">
        <f>MAX($M$2:M500)</f>
        <v>140.7776795859107</v>
      </c>
      <c r="R500" s="18">
        <f>MAX($N$2:N500)</f>
        <v>151.6717697489284</v>
      </c>
      <c r="S500" s="18">
        <f>MAX($O$2:O500)</f>
        <v>132.7516778523491</v>
      </c>
      <c r="T500" s="18">
        <f>MAX($P$2:P500)</f>
        <v>159.96765644649531</v>
      </c>
      <c r="U500" s="19">
        <f t="shared" si="105"/>
        <v>-0.24083041879652078</v>
      </c>
      <c r="V500" s="19">
        <f t="shared" si="106"/>
        <v>-0.24475129198966405</v>
      </c>
      <c r="W500" s="19">
        <f t="shared" si="107"/>
        <v>-0.20222446916076875</v>
      </c>
      <c r="X500" s="19">
        <f t="shared" si="108"/>
        <v>-0.21819637998592645</v>
      </c>
    </row>
    <row r="501" spans="1:24" x14ac:dyDescent="0.55000000000000004">
      <c r="A501" s="14">
        <v>45921</v>
      </c>
      <c r="B501" s="15">
        <v>16447</v>
      </c>
      <c r="C501" s="15">
        <v>18800</v>
      </c>
      <c r="D501" s="15">
        <v>15900</v>
      </c>
      <c r="E501" s="15">
        <v>2504453.2999999998</v>
      </c>
      <c r="F501" s="16">
        <f t="shared" si="109"/>
        <v>-2.8586616266020881E-2</v>
      </c>
      <c r="G501" s="16">
        <f t="shared" si="110"/>
        <v>5.0251256281406143E-3</v>
      </c>
      <c r="H501" s="16">
        <f t="shared" si="111"/>
        <v>7.6045627376426506E-3</v>
      </c>
      <c r="I501" s="16">
        <f t="shared" si="112"/>
        <v>-1.5001827462308381E-2</v>
      </c>
      <c r="J501" s="16">
        <f t="shared" si="113"/>
        <v>-1.35847888037125E-2</v>
      </c>
      <c r="K501" s="16">
        <f t="shared" si="114"/>
        <v>2.0026953090448996E-2</v>
      </c>
      <c r="L501" s="16">
        <f t="shared" si="115"/>
        <v>2.2606390199951032E-2</v>
      </c>
      <c r="M501" s="15">
        <f t="shared" si="116"/>
        <v>103.81896225224071</v>
      </c>
      <c r="N501" s="15">
        <f t="shared" si="117"/>
        <v>115.12553582363751</v>
      </c>
      <c r="O501" s="15">
        <f t="shared" si="118"/>
        <v>106.71140939597321</v>
      </c>
      <c r="P501" s="15">
        <f t="shared" si="119"/>
        <v>123.1871149531582</v>
      </c>
      <c r="Q501" s="18">
        <f>MAX($M$2:M501)</f>
        <v>140.7776795859107</v>
      </c>
      <c r="R501" s="18">
        <f>MAX($N$2:N501)</f>
        <v>151.6717697489284</v>
      </c>
      <c r="S501" s="18">
        <f>MAX($O$2:O501)</f>
        <v>132.7516778523491</v>
      </c>
      <c r="T501" s="18">
        <f>MAX($P$2:P501)</f>
        <v>159.96765644649531</v>
      </c>
      <c r="U501" s="19">
        <f t="shared" si="105"/>
        <v>-0.26253250829522046</v>
      </c>
      <c r="V501" s="19">
        <f t="shared" si="106"/>
        <v>-0.24095607235142125</v>
      </c>
      <c r="W501" s="19">
        <f t="shared" si="107"/>
        <v>-0.19615773508594569</v>
      </c>
      <c r="X501" s="19">
        <f t="shared" si="108"/>
        <v>-0.22992486300278558</v>
      </c>
    </row>
    <row r="502" spans="1:24" x14ac:dyDescent="0.55000000000000004">
      <c r="A502" s="14">
        <v>45922</v>
      </c>
      <c r="B502" s="15">
        <v>16851</v>
      </c>
      <c r="C502" s="15">
        <v>18916</v>
      </c>
      <c r="D502" s="15">
        <v>16320</v>
      </c>
      <c r="E502" s="15">
        <v>2540173.6</v>
      </c>
      <c r="F502" s="16">
        <f t="shared" si="109"/>
        <v>2.4563750228005166E-2</v>
      </c>
      <c r="G502" s="16">
        <f t="shared" si="110"/>
        <v>6.1702127659575279E-3</v>
      </c>
      <c r="H502" s="16">
        <f t="shared" si="111"/>
        <v>2.6415094339622636E-2</v>
      </c>
      <c r="I502" s="16">
        <f t="shared" si="112"/>
        <v>1.4262713543111483E-2</v>
      </c>
      <c r="J502" s="16">
        <f t="shared" si="113"/>
        <v>1.0301036684893683E-2</v>
      </c>
      <c r="K502" s="16">
        <f t="shared" si="114"/>
        <v>-8.0925007771539548E-3</v>
      </c>
      <c r="L502" s="16">
        <f t="shared" si="115"/>
        <v>1.2152380796511153E-2</v>
      </c>
      <c r="M502" s="15">
        <f t="shared" si="116"/>
        <v>106.36914530993545</v>
      </c>
      <c r="N502" s="15">
        <f t="shared" si="117"/>
        <v>115.83588487446421</v>
      </c>
      <c r="O502" s="15">
        <f t="shared" si="118"/>
        <v>109.53020134228193</v>
      </c>
      <c r="P502" s="15">
        <f t="shared" si="119"/>
        <v>124.94409748593745</v>
      </c>
      <c r="Q502" s="18">
        <f>MAX($M$2:M502)</f>
        <v>140.7776795859107</v>
      </c>
      <c r="R502" s="18">
        <f>MAX($N$2:N502)</f>
        <v>151.6717697489284</v>
      </c>
      <c r="S502" s="18">
        <f>MAX($O$2:O502)</f>
        <v>132.7516778523491</v>
      </c>
      <c r="T502" s="18">
        <f>MAX($P$2:P502)</f>
        <v>159.96765644649531</v>
      </c>
      <c r="U502" s="19">
        <f t="shared" si="105"/>
        <v>-0.24441754102771085</v>
      </c>
      <c r="V502" s="19">
        <f t="shared" si="106"/>
        <v>-0.23627260981912146</v>
      </c>
      <c r="W502" s="19">
        <f t="shared" si="107"/>
        <v>-0.174924165824065</v>
      </c>
      <c r="X502" s="19">
        <f t="shared" si="108"/>
        <v>-0.21894150191712203</v>
      </c>
    </row>
    <row r="503" spans="1:24" x14ac:dyDescent="0.55000000000000004">
      <c r="A503" s="14">
        <v>45923</v>
      </c>
      <c r="B503" s="15">
        <v>17158</v>
      </c>
      <c r="C503" s="15">
        <v>18866</v>
      </c>
      <c r="D503" s="15">
        <v>16450</v>
      </c>
      <c r="E503" s="15">
        <v>2544273.5</v>
      </c>
      <c r="F503" s="16">
        <f t="shared" si="109"/>
        <v>1.8218503352916748E-2</v>
      </c>
      <c r="G503" s="16">
        <f t="shared" si="110"/>
        <v>-2.6432649608796321E-3</v>
      </c>
      <c r="H503" s="16">
        <f t="shared" si="111"/>
        <v>7.9656862745098866E-3</v>
      </c>
      <c r="I503" s="16">
        <f t="shared" si="112"/>
        <v>1.6140235454773499E-3</v>
      </c>
      <c r="J503" s="16">
        <f t="shared" si="113"/>
        <v>1.6604479807439398E-2</v>
      </c>
      <c r="K503" s="16">
        <f t="shared" si="114"/>
        <v>-4.2572885063569821E-3</v>
      </c>
      <c r="L503" s="16">
        <f t="shared" si="115"/>
        <v>6.3516627290325367E-3</v>
      </c>
      <c r="M503" s="15">
        <f t="shared" si="116"/>
        <v>108.30703194041139</v>
      </c>
      <c r="N503" s="15">
        <f t="shared" si="117"/>
        <v>115.52969993876306</v>
      </c>
      <c r="O503" s="15">
        <f t="shared" si="118"/>
        <v>110.40268456375844</v>
      </c>
      <c r="P503" s="15">
        <f t="shared" si="119"/>
        <v>125.14576020114816</v>
      </c>
      <c r="Q503" s="18">
        <f>MAX($M$2:M503)</f>
        <v>140.7776795859107</v>
      </c>
      <c r="R503" s="18">
        <f>MAX($N$2:N503)</f>
        <v>151.6717697489284</v>
      </c>
      <c r="S503" s="18">
        <f>MAX($O$2:O503)</f>
        <v>132.7516778523491</v>
      </c>
      <c r="T503" s="18">
        <f>MAX($P$2:P503)</f>
        <v>159.96765644649531</v>
      </c>
      <c r="U503" s="19">
        <f t="shared" si="105"/>
        <v>-0.23065195946551909</v>
      </c>
      <c r="V503" s="19">
        <f t="shared" si="106"/>
        <v>-0.23829134366925053</v>
      </c>
      <c r="W503" s="19">
        <f t="shared" si="107"/>
        <v>-0.16835187057634005</v>
      </c>
      <c r="X503" s="19">
        <f t="shared" si="108"/>
        <v>-0.21768085511082103</v>
      </c>
    </row>
    <row r="504" spans="1:24" x14ac:dyDescent="0.55000000000000004">
      <c r="A504" s="14">
        <v>45924</v>
      </c>
      <c r="B504" s="15">
        <v>16738</v>
      </c>
      <c r="C504" s="15">
        <v>18561</v>
      </c>
      <c r="D504" s="15">
        <v>16180</v>
      </c>
      <c r="E504" s="15">
        <v>2524256.1</v>
      </c>
      <c r="F504" s="16">
        <f t="shared" si="109"/>
        <v>-2.4478377433267307E-2</v>
      </c>
      <c r="G504" s="16">
        <f t="shared" si="110"/>
        <v>-1.6166648998197863E-2</v>
      </c>
      <c r="H504" s="16">
        <f t="shared" si="111"/>
        <v>-1.6413373860182379E-2</v>
      </c>
      <c r="I504" s="16">
        <f t="shared" si="112"/>
        <v>-7.8676290107961844E-3</v>
      </c>
      <c r="J504" s="16">
        <f t="shared" si="113"/>
        <v>-1.6610748422471122E-2</v>
      </c>
      <c r="K504" s="16">
        <f t="shared" si="114"/>
        <v>-8.299019987401679E-3</v>
      </c>
      <c r="L504" s="16">
        <f t="shared" si="115"/>
        <v>-8.5457448493861943E-3</v>
      </c>
      <c r="M504" s="15">
        <f t="shared" si="116"/>
        <v>105.65585153389706</v>
      </c>
      <c r="N504" s="15">
        <f t="shared" si="117"/>
        <v>113.66197183098596</v>
      </c>
      <c r="O504" s="15">
        <f t="shared" si="118"/>
        <v>108.59060402684568</v>
      </c>
      <c r="P504" s="15">
        <f t="shared" si="119"/>
        <v>124.16115978761147</v>
      </c>
      <c r="Q504" s="18">
        <f>MAX($M$2:M504)</f>
        <v>140.7776795859107</v>
      </c>
      <c r="R504" s="18">
        <f>MAX($N$2:N504)</f>
        <v>151.6717697489284</v>
      </c>
      <c r="S504" s="18">
        <f>MAX($O$2:O504)</f>
        <v>132.7516778523491</v>
      </c>
      <c r="T504" s="18">
        <f>MAX($P$2:P504)</f>
        <v>159.96765644649531</v>
      </c>
      <c r="U504" s="19">
        <f t="shared" si="105"/>
        <v>-0.24948435117926682</v>
      </c>
      <c r="V504" s="19">
        <f t="shared" si="106"/>
        <v>-0.25060562015503862</v>
      </c>
      <c r="W504" s="19">
        <f t="shared" si="107"/>
        <v>-0.18200202224469197</v>
      </c>
      <c r="X504" s="19">
        <f t="shared" si="108"/>
        <v>-0.22383585191085242</v>
      </c>
    </row>
    <row r="505" spans="1:24" x14ac:dyDescent="0.55000000000000004">
      <c r="A505" s="14">
        <v>45927</v>
      </c>
      <c r="B505" s="15">
        <v>17218</v>
      </c>
      <c r="C505" s="15">
        <v>19107</v>
      </c>
      <c r="D505" s="15">
        <v>16260</v>
      </c>
      <c r="E505" s="15">
        <v>2577526.2999999998</v>
      </c>
      <c r="F505" s="16">
        <f t="shared" si="109"/>
        <v>2.8677261321543801E-2</v>
      </c>
      <c r="G505" s="16">
        <f t="shared" si="110"/>
        <v>2.941651850654603E-2</v>
      </c>
      <c r="H505" s="16">
        <f t="shared" si="111"/>
        <v>4.9443757725586845E-3</v>
      </c>
      <c r="I505" s="16">
        <f t="shared" si="112"/>
        <v>2.1103326243323561E-2</v>
      </c>
      <c r="J505" s="16">
        <f t="shared" si="113"/>
        <v>7.5739350782202397E-3</v>
      </c>
      <c r="K505" s="16">
        <f t="shared" si="114"/>
        <v>8.3131922632224686E-3</v>
      </c>
      <c r="L505" s="16">
        <f t="shared" si="115"/>
        <v>-1.6158950470764877E-2</v>
      </c>
      <c r="M505" s="15">
        <f t="shared" si="116"/>
        <v>108.68577199848487</v>
      </c>
      <c r="N505" s="15">
        <f t="shared" si="117"/>
        <v>117.00551132884267</v>
      </c>
      <c r="O505" s="15">
        <f t="shared" si="118"/>
        <v>109.12751677852353</v>
      </c>
      <c r="P505" s="15">
        <f t="shared" si="119"/>
        <v>126.78137324935886</v>
      </c>
      <c r="Q505" s="18">
        <f>MAX($M$2:M505)</f>
        <v>140.7776795859107</v>
      </c>
      <c r="R505" s="18">
        <f>MAX($N$2:N505)</f>
        <v>151.6717697489284</v>
      </c>
      <c r="S505" s="18">
        <f>MAX($O$2:O505)</f>
        <v>132.7516778523491</v>
      </c>
      <c r="T505" s="18">
        <f>MAX($P$2:P505)</f>
        <v>159.96765644649531</v>
      </c>
      <c r="U505" s="19">
        <f t="shared" si="105"/>
        <v>-0.22796161779212654</v>
      </c>
      <c r="V505" s="19">
        <f t="shared" si="106"/>
        <v>-0.22856104651162779</v>
      </c>
      <c r="W505" s="19">
        <f t="shared" si="107"/>
        <v>-0.17795753286147664</v>
      </c>
      <c r="X505" s="19">
        <f t="shared" si="108"/>
        <v>-0.2074562066753558</v>
      </c>
    </row>
    <row r="506" spans="1:24" x14ac:dyDescent="0.55000000000000004">
      <c r="A506" s="14">
        <v>45928</v>
      </c>
      <c r="B506" s="15">
        <v>17734</v>
      </c>
      <c r="C506" s="15">
        <v>19680</v>
      </c>
      <c r="D506" s="15">
        <v>16740</v>
      </c>
      <c r="E506" s="15">
        <v>2639373</v>
      </c>
      <c r="F506" s="16">
        <f t="shared" si="109"/>
        <v>2.9968637472412629E-2</v>
      </c>
      <c r="G506" s="16">
        <f t="shared" si="110"/>
        <v>2.9989009263620581E-2</v>
      </c>
      <c r="H506" s="16">
        <f t="shared" si="111"/>
        <v>2.9520295202952074E-2</v>
      </c>
      <c r="I506" s="16">
        <f t="shared" si="112"/>
        <v>2.3994595127894591E-2</v>
      </c>
      <c r="J506" s="16">
        <f t="shared" si="113"/>
        <v>5.974042344518038E-3</v>
      </c>
      <c r="K506" s="16">
        <f t="shared" si="114"/>
        <v>5.9944141357259895E-3</v>
      </c>
      <c r="L506" s="16">
        <f t="shared" si="115"/>
        <v>5.5257000750574825E-3</v>
      </c>
      <c r="M506" s="15">
        <f t="shared" si="116"/>
        <v>111.94293649791676</v>
      </c>
      <c r="N506" s="15">
        <f t="shared" si="117"/>
        <v>120.51439069197799</v>
      </c>
      <c r="O506" s="15">
        <f t="shared" si="118"/>
        <v>112.34899328859065</v>
      </c>
      <c r="P506" s="15">
        <f t="shared" si="119"/>
        <v>129.82344097023571</v>
      </c>
      <c r="Q506" s="18">
        <f>MAX($M$2:M506)</f>
        <v>140.7776795859107</v>
      </c>
      <c r="R506" s="18">
        <f>MAX($N$2:N506)</f>
        <v>151.6717697489284</v>
      </c>
      <c r="S506" s="18">
        <f>MAX($O$2:O506)</f>
        <v>132.7516778523491</v>
      </c>
      <c r="T506" s="18">
        <f>MAX($P$2:P506)</f>
        <v>159.96765644649531</v>
      </c>
      <c r="U506" s="19">
        <f t="shared" si="105"/>
        <v>-0.20482467940095084</v>
      </c>
      <c r="V506" s="19">
        <f t="shared" si="106"/>
        <v>-0.20542635658914732</v>
      </c>
      <c r="W506" s="19">
        <f t="shared" si="107"/>
        <v>-0.15369059656218442</v>
      </c>
      <c r="X506" s="19">
        <f t="shared" si="108"/>
        <v>-0.18843943923340523</v>
      </c>
    </row>
    <row r="507" spans="1:24" x14ac:dyDescent="0.55000000000000004">
      <c r="A507" s="14">
        <v>45929</v>
      </c>
      <c r="B507" s="15">
        <v>18266</v>
      </c>
      <c r="C507" s="15">
        <v>20270</v>
      </c>
      <c r="D507" s="15">
        <v>17240</v>
      </c>
      <c r="E507" s="15">
        <v>2700530.6</v>
      </c>
      <c r="F507" s="16">
        <f t="shared" si="109"/>
        <v>2.9998872222848805E-2</v>
      </c>
      <c r="G507" s="16">
        <f t="shared" si="110"/>
        <v>2.9979674796748013E-2</v>
      </c>
      <c r="H507" s="16">
        <f t="shared" si="111"/>
        <v>2.9868578255675127E-2</v>
      </c>
      <c r="I507" s="16">
        <f t="shared" si="112"/>
        <v>2.3171260750185718E-2</v>
      </c>
      <c r="J507" s="16">
        <f t="shared" si="113"/>
        <v>6.8276114726630865E-3</v>
      </c>
      <c r="K507" s="16">
        <f t="shared" si="114"/>
        <v>6.8084140465622944E-3</v>
      </c>
      <c r="L507" s="16">
        <f t="shared" si="115"/>
        <v>6.6973175054894085E-3</v>
      </c>
      <c r="M507" s="15">
        <f t="shared" si="116"/>
        <v>115.30109834616825</v>
      </c>
      <c r="N507" s="15">
        <f t="shared" si="117"/>
        <v>124.12737293325173</v>
      </c>
      <c r="O507" s="15">
        <f t="shared" si="118"/>
        <v>115.70469798657724</v>
      </c>
      <c r="P507" s="15">
        <f t="shared" si="119"/>
        <v>132.83161377244338</v>
      </c>
      <c r="Q507" s="18">
        <f>MAX($M$2:M507)</f>
        <v>140.7776795859107</v>
      </c>
      <c r="R507" s="18">
        <f>MAX($N$2:N507)</f>
        <v>151.6717697489284</v>
      </c>
      <c r="S507" s="18">
        <f>MAX($O$2:O507)</f>
        <v>132.7516778523491</v>
      </c>
      <c r="T507" s="18">
        <f>MAX($P$2:P507)</f>
        <v>159.96765644649531</v>
      </c>
      <c r="U507" s="19">
        <f t="shared" si="105"/>
        <v>-0.18097031656353713</v>
      </c>
      <c r="V507" s="19">
        <f t="shared" si="106"/>
        <v>-0.18160529715762264</v>
      </c>
      <c r="W507" s="19">
        <f t="shared" si="107"/>
        <v>-0.12841253791708818</v>
      </c>
      <c r="X507" s="19">
        <f t="shared" si="108"/>
        <v>-0.16963455786531556</v>
      </c>
    </row>
    <row r="508" spans="1:24" x14ac:dyDescent="0.55000000000000004">
      <c r="A508" s="14">
        <v>45930</v>
      </c>
      <c r="B508" s="15">
        <v>18041</v>
      </c>
      <c r="C508" s="15">
        <v>19917</v>
      </c>
      <c r="D508" s="15">
        <v>17380</v>
      </c>
      <c r="E508" s="15">
        <v>2735177.2</v>
      </c>
      <c r="F508" s="16">
        <f t="shared" si="109"/>
        <v>-1.231796780904415E-2</v>
      </c>
      <c r="G508" s="16">
        <f t="shared" si="110"/>
        <v>-1.7414898865318218E-2</v>
      </c>
      <c r="H508" s="16">
        <f t="shared" si="111"/>
        <v>8.1206496519721227E-3</v>
      </c>
      <c r="I508" s="16">
        <f t="shared" si="112"/>
        <v>1.2829552829358937E-2</v>
      </c>
      <c r="J508" s="16">
        <f t="shared" si="113"/>
        <v>-2.5147520638403087E-2</v>
      </c>
      <c r="K508" s="16">
        <f t="shared" si="114"/>
        <v>-3.0244451694677155E-2</v>
      </c>
      <c r="L508" s="16">
        <f t="shared" si="115"/>
        <v>-4.708903177386814E-3</v>
      </c>
      <c r="M508" s="15">
        <f t="shared" si="116"/>
        <v>113.88082312839271</v>
      </c>
      <c r="N508" s="15">
        <f t="shared" si="117"/>
        <v>121.96570728720152</v>
      </c>
      <c r="O508" s="15">
        <f t="shared" si="118"/>
        <v>116.64429530201349</v>
      </c>
      <c r="P508" s="15">
        <f t="shared" si="119"/>
        <v>134.53578397874594</v>
      </c>
      <c r="Q508" s="18">
        <f>MAX($M$2:M508)</f>
        <v>140.7776795859107</v>
      </c>
      <c r="R508" s="18">
        <f>MAX($N$2:N508)</f>
        <v>151.6717697489284</v>
      </c>
      <c r="S508" s="18">
        <f>MAX($O$2:O508)</f>
        <v>132.7516778523491</v>
      </c>
      <c r="T508" s="18">
        <f>MAX($P$2:P508)</f>
        <v>159.96765644649531</v>
      </c>
      <c r="U508" s="19">
        <f t="shared" si="105"/>
        <v>-0.19105909783875918</v>
      </c>
      <c r="V508" s="19">
        <f t="shared" si="106"/>
        <v>-0.19585755813953476</v>
      </c>
      <c r="W508" s="19">
        <f t="shared" si="107"/>
        <v>-0.12133468149646132</v>
      </c>
      <c r="X508" s="19">
        <f t="shared" si="108"/>
        <v>-0.15898134055777469</v>
      </c>
    </row>
    <row r="509" spans="1:24" x14ac:dyDescent="0.55000000000000004">
      <c r="A509" s="14">
        <v>45931</v>
      </c>
      <c r="B509" s="15">
        <v>17922</v>
      </c>
      <c r="C509" s="15">
        <v>20038</v>
      </c>
      <c r="D509" s="15">
        <v>17220</v>
      </c>
      <c r="E509" s="15">
        <v>2728485</v>
      </c>
      <c r="F509" s="16">
        <f t="shared" si="109"/>
        <v>-6.5960866914250849E-3</v>
      </c>
      <c r="G509" s="16">
        <f t="shared" si="110"/>
        <v>6.0752121303409012E-3</v>
      </c>
      <c r="H509" s="16">
        <f t="shared" si="111"/>
        <v>-9.205983889528202E-3</v>
      </c>
      <c r="I509" s="16">
        <f t="shared" si="112"/>
        <v>-2.4467153352990545E-3</v>
      </c>
      <c r="J509" s="16">
        <f t="shared" si="113"/>
        <v>-4.1493713561260304E-3</v>
      </c>
      <c r="K509" s="16">
        <f t="shared" si="114"/>
        <v>8.5219274656399557E-3</v>
      </c>
      <c r="L509" s="16">
        <f t="shared" si="115"/>
        <v>-6.7592685542291475E-3</v>
      </c>
      <c r="M509" s="15">
        <f t="shared" si="116"/>
        <v>113.12965534654698</v>
      </c>
      <c r="N509" s="15">
        <f t="shared" si="117"/>
        <v>122.70667483159833</v>
      </c>
      <c r="O509" s="15">
        <f t="shared" si="118"/>
        <v>115.57046979865778</v>
      </c>
      <c r="P509" s="15">
        <f t="shared" si="119"/>
        <v>134.20661321293866</v>
      </c>
      <c r="Q509" s="18">
        <f>MAX($M$2:M509)</f>
        <v>140.7776795859107</v>
      </c>
      <c r="R509" s="18">
        <f>MAX($N$2:N509)</f>
        <v>151.6717697489284</v>
      </c>
      <c r="S509" s="18">
        <f>MAX($O$2:O509)</f>
        <v>132.7516778523491</v>
      </c>
      <c r="T509" s="18">
        <f>MAX($P$2:P509)</f>
        <v>159.96765644649531</v>
      </c>
      <c r="U509" s="19">
        <f t="shared" si="105"/>
        <v>-0.1963949421576543</v>
      </c>
      <c r="V509" s="19">
        <f t="shared" si="106"/>
        <v>-0.1909722222222221</v>
      </c>
      <c r="W509" s="19">
        <f t="shared" si="107"/>
        <v>-0.12942366026289209</v>
      </c>
      <c r="X509" s="19">
        <f t="shared" si="108"/>
        <v>-0.16103907380910465</v>
      </c>
    </row>
    <row r="510" spans="1:24" x14ac:dyDescent="0.55000000000000004">
      <c r="A510" s="14">
        <v>45934</v>
      </c>
      <c r="B510" s="15">
        <v>18458</v>
      </c>
      <c r="C510" s="15">
        <v>20607</v>
      </c>
      <c r="D510" s="15">
        <v>17720</v>
      </c>
      <c r="E510" s="15">
        <v>2793333.9</v>
      </c>
      <c r="F510" s="16">
        <f t="shared" si="109"/>
        <v>2.9907376408882858E-2</v>
      </c>
      <c r="G510" s="16">
        <f t="shared" si="110"/>
        <v>2.839604750973157E-2</v>
      </c>
      <c r="H510" s="16">
        <f t="shared" si="111"/>
        <v>2.9036004645760727E-2</v>
      </c>
      <c r="I510" s="16">
        <f t="shared" si="112"/>
        <v>2.3767365406077046E-2</v>
      </c>
      <c r="J510" s="16">
        <f t="shared" si="113"/>
        <v>6.1400110028058119E-3</v>
      </c>
      <c r="K510" s="16">
        <f t="shared" si="114"/>
        <v>4.6286821036545245E-3</v>
      </c>
      <c r="L510" s="16">
        <f t="shared" si="115"/>
        <v>5.2686392396836812E-3</v>
      </c>
      <c r="M510" s="15">
        <f t="shared" si="116"/>
        <v>116.51306653200335</v>
      </c>
      <c r="N510" s="15">
        <f t="shared" si="117"/>
        <v>126.19105939987759</v>
      </c>
      <c r="O510" s="15">
        <f t="shared" si="118"/>
        <v>118.92617449664436</v>
      </c>
      <c r="P510" s="15">
        <f t="shared" si="119"/>
        <v>137.39635082908262</v>
      </c>
      <c r="Q510" s="18">
        <f>MAX($M$2:M510)</f>
        <v>140.7776795859107</v>
      </c>
      <c r="R510" s="18">
        <f>MAX($N$2:N510)</f>
        <v>151.6717697489284</v>
      </c>
      <c r="S510" s="18">
        <f>MAX($O$2:O510)</f>
        <v>132.7516778523491</v>
      </c>
      <c r="T510" s="18">
        <f>MAX($P$2:P510)</f>
        <v>159.96765644649531</v>
      </c>
      <c r="U510" s="19">
        <f t="shared" si="105"/>
        <v>-0.17236122320868119</v>
      </c>
      <c r="V510" s="19">
        <f t="shared" si="106"/>
        <v>-0.16799903100775182</v>
      </c>
      <c r="W510" s="19">
        <f t="shared" si="107"/>
        <v>-0.10414560161779596</v>
      </c>
      <c r="X510" s="19">
        <f t="shared" si="108"/>
        <v>-0.14109918291490475</v>
      </c>
    </row>
    <row r="511" spans="1:24" x14ac:dyDescent="0.55000000000000004">
      <c r="A511" s="14">
        <v>45935</v>
      </c>
      <c r="B511" s="15">
        <v>18637</v>
      </c>
      <c r="C511" s="15">
        <v>20829</v>
      </c>
      <c r="D511" s="15">
        <v>18060</v>
      </c>
      <c r="E511" s="15">
        <v>2854059.5</v>
      </c>
      <c r="F511" s="16">
        <f t="shared" si="109"/>
        <v>9.6976920576443693E-3</v>
      </c>
      <c r="G511" s="16">
        <f t="shared" si="110"/>
        <v>1.0773038287960501E-2</v>
      </c>
      <c r="H511" s="16">
        <f t="shared" si="111"/>
        <v>1.9187358916478603E-2</v>
      </c>
      <c r="I511" s="16">
        <f t="shared" si="112"/>
        <v>2.1739470530178995E-2</v>
      </c>
      <c r="J511" s="16">
        <f t="shared" si="113"/>
        <v>-1.2041778472534626E-2</v>
      </c>
      <c r="K511" s="16">
        <f t="shared" si="114"/>
        <v>-1.0966432242218493E-2</v>
      </c>
      <c r="L511" s="16">
        <f t="shared" si="115"/>
        <v>-2.5521116137003919E-3</v>
      </c>
      <c r="M511" s="15">
        <f t="shared" si="116"/>
        <v>117.64297437192255</v>
      </c>
      <c r="N511" s="15">
        <f t="shared" si="117"/>
        <v>127.55052051439077</v>
      </c>
      <c r="O511" s="15">
        <f t="shared" si="118"/>
        <v>121.20805369127524</v>
      </c>
      <c r="P511" s="15">
        <f t="shared" si="119"/>
        <v>140.38327474888558</v>
      </c>
      <c r="Q511" s="18">
        <f>MAX($M$2:M511)</f>
        <v>140.7776795859107</v>
      </c>
      <c r="R511" s="18">
        <f>MAX($N$2:N511)</f>
        <v>151.6717697489284</v>
      </c>
      <c r="S511" s="18">
        <f>MAX($O$2:O511)</f>
        <v>132.7516778523491</v>
      </c>
      <c r="T511" s="18">
        <f>MAX($P$2:P511)</f>
        <v>159.96765644649531</v>
      </c>
      <c r="U511" s="19">
        <f t="shared" si="105"/>
        <v>-0.16433503721639353</v>
      </c>
      <c r="V511" s="19">
        <f t="shared" si="106"/>
        <v>-0.15903585271317799</v>
      </c>
      <c r="W511" s="19">
        <f t="shared" si="107"/>
        <v>-8.695652173913071E-2</v>
      </c>
      <c r="X511" s="19">
        <f t="shared" si="108"/>
        <v>-0.12242713391353677</v>
      </c>
    </row>
    <row r="512" spans="1:24" x14ac:dyDescent="0.55000000000000004">
      <c r="A512" s="14">
        <v>45936</v>
      </c>
      <c r="B512" s="15">
        <v>18569</v>
      </c>
      <c r="C512" s="15">
        <v>20712</v>
      </c>
      <c r="D512" s="15">
        <v>18150</v>
      </c>
      <c r="E512" s="15">
        <v>2890697.3</v>
      </c>
      <c r="F512" s="16">
        <f t="shared" si="109"/>
        <v>-3.6486558995546536E-3</v>
      </c>
      <c r="G512" s="16">
        <f t="shared" si="110"/>
        <v>-5.6171683710212195E-3</v>
      </c>
      <c r="H512" s="16">
        <f t="shared" si="111"/>
        <v>4.983388704318914E-3</v>
      </c>
      <c r="I512" s="16">
        <f t="shared" si="112"/>
        <v>1.2837083459542376E-2</v>
      </c>
      <c r="J512" s="16">
        <f t="shared" si="113"/>
        <v>-1.6485739359097029E-2</v>
      </c>
      <c r="K512" s="16">
        <f t="shared" si="114"/>
        <v>-1.8454251830563595E-2</v>
      </c>
      <c r="L512" s="16">
        <f t="shared" si="115"/>
        <v>-7.8536947552234615E-3</v>
      </c>
      <c r="M512" s="15">
        <f t="shared" si="116"/>
        <v>117.21373563943928</v>
      </c>
      <c r="N512" s="15">
        <f t="shared" si="117"/>
        <v>126.83404776485004</v>
      </c>
      <c r="O512" s="15">
        <f t="shared" si="118"/>
        <v>121.81208053691282</v>
      </c>
      <c r="P512" s="15">
        <f t="shared" si="119"/>
        <v>142.1853865631609</v>
      </c>
      <c r="Q512" s="18">
        <f>MAX($M$2:M512)</f>
        <v>140.7776795859107</v>
      </c>
      <c r="R512" s="18">
        <f>MAX($N$2:N512)</f>
        <v>151.6717697489284</v>
      </c>
      <c r="S512" s="18">
        <f>MAX($O$2:O512)</f>
        <v>132.7516778523491</v>
      </c>
      <c r="T512" s="18">
        <f>MAX($P$2:P512)</f>
        <v>159.96765644649531</v>
      </c>
      <c r="U512" s="19">
        <f t="shared" si="105"/>
        <v>-0.16738409111290498</v>
      </c>
      <c r="V512" s="19">
        <f t="shared" si="106"/>
        <v>-0.16375968992248036</v>
      </c>
      <c r="W512" s="19">
        <f t="shared" si="107"/>
        <v>-8.2406471183013474E-2</v>
      </c>
      <c r="X512" s="19">
        <f t="shared" si="108"/>
        <v>-0.11116165778975495</v>
      </c>
    </row>
    <row r="513" spans="1:24" x14ac:dyDescent="0.55000000000000004">
      <c r="A513" s="14">
        <v>45937</v>
      </c>
      <c r="B513" s="15">
        <v>18883</v>
      </c>
      <c r="C513" s="15">
        <v>21055</v>
      </c>
      <c r="D513" s="15">
        <v>18270</v>
      </c>
      <c r="E513" s="15">
        <v>2932145</v>
      </c>
      <c r="F513" s="16">
        <f t="shared" si="109"/>
        <v>1.6909903602778886E-2</v>
      </c>
      <c r="G513" s="16">
        <f t="shared" si="110"/>
        <v>1.6560448049439902E-2</v>
      </c>
      <c r="H513" s="16">
        <f t="shared" si="111"/>
        <v>6.6115702479339067E-3</v>
      </c>
      <c r="I513" s="16">
        <f t="shared" si="112"/>
        <v>1.4338305155645381E-2</v>
      </c>
      <c r="J513" s="16">
        <f t="shared" si="113"/>
        <v>2.5715984471335052E-3</v>
      </c>
      <c r="K513" s="16">
        <f t="shared" si="114"/>
        <v>2.2221428937945209E-3</v>
      </c>
      <c r="L513" s="16">
        <f t="shared" si="115"/>
        <v>-7.7267349077114744E-3</v>
      </c>
      <c r="M513" s="15">
        <f t="shared" si="116"/>
        <v>119.1958086100238</v>
      </c>
      <c r="N513" s="15">
        <f t="shared" si="117"/>
        <v>128.93447642376003</v>
      </c>
      <c r="O513" s="15">
        <f t="shared" si="118"/>
        <v>122.6174496644296</v>
      </c>
      <c r="P513" s="15">
        <f t="shared" si="119"/>
        <v>144.22408402437691</v>
      </c>
      <c r="Q513" s="18">
        <f>MAX($M$2:M513)</f>
        <v>140.7776795859107</v>
      </c>
      <c r="R513" s="18">
        <f>MAX($N$2:N513)</f>
        <v>151.6717697489284</v>
      </c>
      <c r="S513" s="18">
        <f>MAX($O$2:O513)</f>
        <v>132.7516778523491</v>
      </c>
      <c r="T513" s="18">
        <f>MAX($P$2:P513)</f>
        <v>159.96765644649531</v>
      </c>
      <c r="U513" s="19">
        <f t="shared" si="105"/>
        <v>-0.15330463635548408</v>
      </c>
      <c r="V513" s="19">
        <f t="shared" si="106"/>
        <v>-0.14991117571059409</v>
      </c>
      <c r="W513" s="19">
        <f t="shared" si="107"/>
        <v>-7.6339737108190309E-2</v>
      </c>
      <c r="X513" s="19">
        <f t="shared" si="108"/>
        <v>-9.841722240510653E-2</v>
      </c>
    </row>
    <row r="514" spans="1:24" x14ac:dyDescent="0.55000000000000004">
      <c r="A514" s="14">
        <v>45938</v>
      </c>
      <c r="B514" s="15">
        <v>18898</v>
      </c>
      <c r="C514" s="15">
        <v>20888</v>
      </c>
      <c r="D514" s="15">
        <v>18430</v>
      </c>
      <c r="E514" s="15">
        <v>2926059.2</v>
      </c>
      <c r="F514" s="16">
        <f t="shared" si="109"/>
        <v>7.94365302123623E-4</v>
      </c>
      <c r="G514" s="16">
        <f t="shared" si="110"/>
        <v>-7.9316076941343683E-3</v>
      </c>
      <c r="H514" s="16">
        <f t="shared" si="111"/>
        <v>8.7575259989052245E-3</v>
      </c>
      <c r="I514" s="16">
        <f t="shared" si="112"/>
        <v>-2.0755453771896804E-3</v>
      </c>
      <c r="J514" s="16">
        <f t="shared" si="113"/>
        <v>2.8699106793133033E-3</v>
      </c>
      <c r="K514" s="16">
        <f t="shared" si="114"/>
        <v>-5.8560623169446879E-3</v>
      </c>
      <c r="L514" s="16">
        <f t="shared" si="115"/>
        <v>1.0833071376094905E-2</v>
      </c>
      <c r="M514" s="15">
        <f t="shared" si="116"/>
        <v>119.29049362454218</v>
      </c>
      <c r="N514" s="15">
        <f t="shared" si="117"/>
        <v>127.91181873851815</v>
      </c>
      <c r="O514" s="15">
        <f t="shared" si="118"/>
        <v>123.69127516778529</v>
      </c>
      <c r="P514" s="15">
        <f t="shared" si="119"/>
        <v>143.92474039350068</v>
      </c>
      <c r="Q514" s="18">
        <f>MAX($M$2:M514)</f>
        <v>140.7776795859107</v>
      </c>
      <c r="R514" s="18">
        <f>MAX($N$2:N514)</f>
        <v>151.6717697489284</v>
      </c>
      <c r="S514" s="18">
        <f>MAX($O$2:O514)</f>
        <v>132.7516778523491</v>
      </c>
      <c r="T514" s="18">
        <f>MAX($P$2:P514)</f>
        <v>159.96765644649531</v>
      </c>
      <c r="U514" s="19">
        <f t="shared" ref="U514:U577" si="120">M514/Q514-1</f>
        <v>-0.15263205093713594</v>
      </c>
      <c r="V514" s="19">
        <f t="shared" ref="V514:V577" si="121">N514/R514-1</f>
        <v>-0.15665374677002553</v>
      </c>
      <c r="W514" s="19">
        <f t="shared" ref="W514:W577" si="122">O514/S514-1</f>
        <v>-6.8250758341759643E-2</v>
      </c>
      <c r="X514" s="19">
        <f t="shared" ref="X514:X577" si="123">P514/T514-1</f>
        <v>-0.1002884983712975</v>
      </c>
    </row>
    <row r="515" spans="1:24" x14ac:dyDescent="0.55000000000000004">
      <c r="A515" s="14">
        <v>45941</v>
      </c>
      <c r="B515" s="15">
        <v>19018</v>
      </c>
      <c r="C515" s="15">
        <v>21098</v>
      </c>
      <c r="D515" s="15">
        <v>18490</v>
      </c>
      <c r="E515" s="15">
        <v>2950342.6</v>
      </c>
      <c r="F515" s="16">
        <f t="shared" ref="F515:F578" si="124">B515/B514-1</f>
        <v>6.3498782939994669E-3</v>
      </c>
      <c r="G515" s="16">
        <f t="shared" ref="G515:G578" si="125">C515/C514-1</f>
        <v>1.0053619302949013E-2</v>
      </c>
      <c r="H515" s="16">
        <f t="shared" ref="H515:H578" si="126">D515/D514-1</f>
        <v>3.2555615843732344E-3</v>
      </c>
      <c r="I515" s="16">
        <f t="shared" ref="I515:I578" si="127">E515/E514-1</f>
        <v>8.2990118586800943E-3</v>
      </c>
      <c r="J515" s="16">
        <f t="shared" ref="J515:J578" si="128">F515-I515</f>
        <v>-1.9491335646806274E-3</v>
      </c>
      <c r="K515" s="16">
        <f t="shared" ref="K515:K578" si="129">G515-I515</f>
        <v>1.7546074442689186E-3</v>
      </c>
      <c r="L515" s="16">
        <f t="shared" ref="L515:L578" si="130">H515-I515</f>
        <v>-5.0434502743068599E-3</v>
      </c>
      <c r="M515" s="15">
        <f t="shared" ref="M515:M578" si="131">M514*(1+F515)</f>
        <v>120.04797374068914</v>
      </c>
      <c r="N515" s="15">
        <f t="shared" ref="N515:N578" si="132">N514*(1+G515)</f>
        <v>129.19779546846303</v>
      </c>
      <c r="O515" s="15">
        <f t="shared" ref="O515:O578" si="133">O514*(1+H515)</f>
        <v>124.09395973154368</v>
      </c>
      <c r="P515" s="15">
        <f t="shared" ref="P515:P578" si="134">P514*(1+I515)</f>
        <v>145.11917352078379</v>
      </c>
      <c r="Q515" s="18">
        <f>MAX($M$2:M515)</f>
        <v>140.7776795859107</v>
      </c>
      <c r="R515" s="18">
        <f>MAX($N$2:N515)</f>
        <v>151.6717697489284</v>
      </c>
      <c r="S515" s="18">
        <f>MAX($O$2:O515)</f>
        <v>132.7516778523491</v>
      </c>
      <c r="T515" s="18">
        <f>MAX($P$2:P515)</f>
        <v>159.96765644649531</v>
      </c>
      <c r="U515" s="19">
        <f t="shared" si="120"/>
        <v>-0.14725136759035073</v>
      </c>
      <c r="V515" s="19">
        <f t="shared" si="121"/>
        <v>-0.14817506459948293</v>
      </c>
      <c r="W515" s="19">
        <f t="shared" si="122"/>
        <v>-6.5217391304348227E-2</v>
      </c>
      <c r="X515" s="19">
        <f t="shared" si="123"/>
        <v>-9.2821781949890103E-2</v>
      </c>
    </row>
    <row r="516" spans="1:24" x14ac:dyDescent="0.55000000000000004">
      <c r="A516" s="14">
        <v>45942</v>
      </c>
      <c r="B516" s="15">
        <v>19579</v>
      </c>
      <c r="C516" s="15">
        <v>21721</v>
      </c>
      <c r="D516" s="15">
        <v>18880</v>
      </c>
      <c r="E516" s="15">
        <v>3018752.1</v>
      </c>
      <c r="F516" s="16">
        <f t="shared" si="124"/>
        <v>2.9498369965295979E-2</v>
      </c>
      <c r="G516" s="16">
        <f t="shared" si="125"/>
        <v>2.9528865295288753E-2</v>
      </c>
      <c r="H516" s="16">
        <f t="shared" si="126"/>
        <v>2.1092482422931269E-2</v>
      </c>
      <c r="I516" s="16">
        <f t="shared" si="127"/>
        <v>2.3186968184643941E-2</v>
      </c>
      <c r="J516" s="16">
        <f t="shared" si="128"/>
        <v>6.3114017806520373E-3</v>
      </c>
      <c r="K516" s="16">
        <f t="shared" si="129"/>
        <v>6.3418971106448119E-3</v>
      </c>
      <c r="L516" s="16">
        <f t="shared" si="130"/>
        <v>-2.0944857617126722E-3</v>
      </c>
      <c r="M516" s="15">
        <f t="shared" si="131"/>
        <v>123.58919328367612</v>
      </c>
      <c r="N516" s="15">
        <f t="shared" si="132"/>
        <v>133.01285976729955</v>
      </c>
      <c r="O516" s="15">
        <f t="shared" si="133"/>
        <v>126.71140939597321</v>
      </c>
      <c r="P516" s="15">
        <f t="shared" si="134"/>
        <v>148.48404718019202</v>
      </c>
      <c r="Q516" s="18">
        <f>MAX($M$2:M516)</f>
        <v>140.7776795859107</v>
      </c>
      <c r="R516" s="18">
        <f>MAX($N$2:N516)</f>
        <v>151.6717697489284</v>
      </c>
      <c r="S516" s="18">
        <f>MAX($O$2:O516)</f>
        <v>132.7516778523491</v>
      </c>
      <c r="T516" s="18">
        <f>MAX($P$2:P516)</f>
        <v>159.96765644649531</v>
      </c>
      <c r="U516" s="19">
        <f t="shared" si="120"/>
        <v>-0.12209667294413085</v>
      </c>
      <c r="V516" s="19">
        <f t="shared" si="121"/>
        <v>-0.12302164082687306</v>
      </c>
      <c r="W516" s="19">
        <f t="shared" si="122"/>
        <v>-4.5500505561173354E-2</v>
      </c>
      <c r="X516" s="19">
        <f t="shared" si="123"/>
        <v>-7.1787069470160225E-2</v>
      </c>
    </row>
    <row r="517" spans="1:24" x14ac:dyDescent="0.55000000000000004">
      <c r="A517" s="14">
        <v>45943</v>
      </c>
      <c r="B517" s="15">
        <v>19524</v>
      </c>
      <c r="C517" s="15">
        <v>21789</v>
      </c>
      <c r="D517" s="15">
        <v>18910</v>
      </c>
      <c r="E517" s="15">
        <v>3042933.8</v>
      </c>
      <c r="F517" s="16">
        <f t="shared" si="124"/>
        <v>-2.8091322335155322E-3</v>
      </c>
      <c r="G517" s="16">
        <f t="shared" si="125"/>
        <v>3.1306109295152762E-3</v>
      </c>
      <c r="H517" s="16">
        <f t="shared" si="126"/>
        <v>1.5889830508475367E-3</v>
      </c>
      <c r="I517" s="16">
        <f t="shared" si="127"/>
        <v>8.0104954626780689E-3</v>
      </c>
      <c r="J517" s="16">
        <f t="shared" si="128"/>
        <v>-1.0819627696193601E-2</v>
      </c>
      <c r="K517" s="16">
        <f t="shared" si="129"/>
        <v>-4.8798845331627927E-3</v>
      </c>
      <c r="L517" s="16">
        <f t="shared" si="130"/>
        <v>-6.4215124118305322E-3</v>
      </c>
      <c r="M517" s="15">
        <f t="shared" si="131"/>
        <v>123.24201489710877</v>
      </c>
      <c r="N517" s="15">
        <f t="shared" si="132"/>
        <v>133.42927127985314</v>
      </c>
      <c r="O517" s="15">
        <f t="shared" si="133"/>
        <v>126.91275167785241</v>
      </c>
      <c r="P517" s="15">
        <f t="shared" si="134"/>
        <v>149.67347796640902</v>
      </c>
      <c r="Q517" s="18">
        <f>MAX($M$2:M517)</f>
        <v>140.7776795859107</v>
      </c>
      <c r="R517" s="18">
        <f>MAX($N$2:N517)</f>
        <v>151.6717697489284</v>
      </c>
      <c r="S517" s="18">
        <f>MAX($O$2:O517)</f>
        <v>132.7516778523491</v>
      </c>
      <c r="T517" s="18">
        <f>MAX($P$2:P517)</f>
        <v>159.96765644649531</v>
      </c>
      <c r="U517" s="19">
        <f t="shared" si="120"/>
        <v>-0.12456281947807391</v>
      </c>
      <c r="V517" s="19">
        <f t="shared" si="121"/>
        <v>-0.12027616279069719</v>
      </c>
      <c r="W517" s="19">
        <f t="shared" si="122"/>
        <v>-4.3983822042467424E-2</v>
      </c>
      <c r="X517" s="19">
        <f t="shared" si="123"/>
        <v>-6.4351624001751873E-2</v>
      </c>
    </row>
    <row r="518" spans="1:24" x14ac:dyDescent="0.55000000000000004">
      <c r="A518" s="14">
        <v>45944</v>
      </c>
      <c r="B518" s="15">
        <v>19417</v>
      </c>
      <c r="C518" s="15">
        <v>21794</v>
      </c>
      <c r="D518" s="15">
        <v>19150</v>
      </c>
      <c r="E518" s="15">
        <v>3016113.6</v>
      </c>
      <c r="F518" s="16">
        <f t="shared" si="124"/>
        <v>-5.4804343372260034E-3</v>
      </c>
      <c r="G518" s="16">
        <f t="shared" si="125"/>
        <v>2.2947358759006775E-4</v>
      </c>
      <c r="H518" s="16">
        <f t="shared" si="126"/>
        <v>1.2691697514542577E-2</v>
      </c>
      <c r="I518" s="16">
        <f t="shared" si="127"/>
        <v>-8.8139281899591859E-3</v>
      </c>
      <c r="J518" s="16">
        <f t="shared" si="128"/>
        <v>3.3334938527331825E-3</v>
      </c>
      <c r="K518" s="16">
        <f t="shared" si="129"/>
        <v>9.0434017775492537E-3</v>
      </c>
      <c r="L518" s="16">
        <f t="shared" si="130"/>
        <v>2.1505625704501763E-2</v>
      </c>
      <c r="M518" s="15">
        <f t="shared" si="131"/>
        <v>122.56659512687774</v>
      </c>
      <c r="N518" s="15">
        <f t="shared" si="132"/>
        <v>133.45988977342324</v>
      </c>
      <c r="O518" s="15">
        <f t="shared" si="133"/>
        <v>128.52348993288598</v>
      </c>
      <c r="P518" s="15">
        <f t="shared" si="134"/>
        <v>148.35426667967167</v>
      </c>
      <c r="Q518" s="18">
        <f>MAX($M$2:M518)</f>
        <v>140.7776795859107</v>
      </c>
      <c r="R518" s="18">
        <f>MAX($N$2:N518)</f>
        <v>151.6717697489284</v>
      </c>
      <c r="S518" s="18">
        <f>MAX($O$2:O518)</f>
        <v>132.7516778523491</v>
      </c>
      <c r="T518" s="18">
        <f>MAX($P$2:P518)</f>
        <v>159.96765644649531</v>
      </c>
      <c r="U518" s="19">
        <f t="shared" si="120"/>
        <v>-0.12936059546229062</v>
      </c>
      <c r="V518" s="19">
        <f t="shared" si="121"/>
        <v>-0.12007428940568443</v>
      </c>
      <c r="W518" s="19">
        <f t="shared" si="122"/>
        <v>-3.1850353892821315E-2</v>
      </c>
      <c r="X518" s="19">
        <f t="shared" si="123"/>
        <v>-7.2598361598852357E-2</v>
      </c>
    </row>
    <row r="519" spans="1:24" x14ac:dyDescent="0.55000000000000004">
      <c r="A519" s="14">
        <v>45945</v>
      </c>
      <c r="B519" s="15">
        <v>19404</v>
      </c>
      <c r="C519" s="15">
        <v>21585</v>
      </c>
      <c r="D519" s="15">
        <v>18890</v>
      </c>
      <c r="E519" s="15">
        <v>2974531.4</v>
      </c>
      <c r="F519" s="16">
        <f t="shared" si="124"/>
        <v>-6.6951640315182637E-4</v>
      </c>
      <c r="G519" s="16">
        <f t="shared" si="125"/>
        <v>-9.5897953565201588E-3</v>
      </c>
      <c r="H519" s="16">
        <f t="shared" si="126"/>
        <v>-1.3577023498694496E-2</v>
      </c>
      <c r="I519" s="16">
        <f t="shared" si="127"/>
        <v>-1.3786682305334974E-2</v>
      </c>
      <c r="J519" s="16">
        <f t="shared" si="128"/>
        <v>1.3117165902183148E-2</v>
      </c>
      <c r="K519" s="16">
        <f t="shared" si="129"/>
        <v>4.1968869488148153E-3</v>
      </c>
      <c r="L519" s="16">
        <f t="shared" si="130"/>
        <v>2.0965880664047809E-4</v>
      </c>
      <c r="M519" s="15">
        <f t="shared" si="131"/>
        <v>122.48453478096182</v>
      </c>
      <c r="N519" s="15">
        <f t="shared" si="132"/>
        <v>132.18003674219239</v>
      </c>
      <c r="O519" s="15">
        <f t="shared" si="133"/>
        <v>126.77852348993297</v>
      </c>
      <c r="P519" s="15">
        <f t="shared" si="134"/>
        <v>146.30895353631809</v>
      </c>
      <c r="Q519" s="18">
        <f>MAX($M$2:M519)</f>
        <v>140.7776795859107</v>
      </c>
      <c r="R519" s="18">
        <f>MAX($N$2:N519)</f>
        <v>151.6717697489284</v>
      </c>
      <c r="S519" s="18">
        <f>MAX($O$2:O519)</f>
        <v>132.7516778523491</v>
      </c>
      <c r="T519" s="18">
        <f>MAX($P$2:P519)</f>
        <v>159.96765644649531</v>
      </c>
      <c r="U519" s="19">
        <f t="shared" si="120"/>
        <v>-0.129943502824859</v>
      </c>
      <c r="V519" s="19">
        <f t="shared" si="121"/>
        <v>-0.12851259689922445</v>
      </c>
      <c r="W519" s="19">
        <f t="shared" si="122"/>
        <v>-4.499494438827123E-2</v>
      </c>
      <c r="X519" s="19">
        <f t="shared" si="123"/>
        <v>-8.5384153356936165E-2</v>
      </c>
    </row>
    <row r="520" spans="1:24" x14ac:dyDescent="0.55000000000000004">
      <c r="A520" s="14">
        <v>45948</v>
      </c>
      <c r="B520" s="15">
        <v>19984</v>
      </c>
      <c r="C520" s="15">
        <v>22179</v>
      </c>
      <c r="D520" s="15">
        <v>19020</v>
      </c>
      <c r="E520" s="15">
        <v>3048978.4</v>
      </c>
      <c r="F520" s="16">
        <f t="shared" si="124"/>
        <v>2.9890744176458428E-2</v>
      </c>
      <c r="G520" s="16">
        <f t="shared" si="125"/>
        <v>2.751911049339828E-2</v>
      </c>
      <c r="H520" s="16">
        <f t="shared" si="126"/>
        <v>6.8819481206987554E-3</v>
      </c>
      <c r="I520" s="16">
        <f t="shared" si="127"/>
        <v>2.50281439288218E-2</v>
      </c>
      <c r="J520" s="16">
        <f t="shared" si="128"/>
        <v>4.8626002476366281E-3</v>
      </c>
      <c r="K520" s="16">
        <f t="shared" si="129"/>
        <v>2.49096656457648E-3</v>
      </c>
      <c r="L520" s="16">
        <f t="shared" si="130"/>
        <v>-1.8146195808123045E-2</v>
      </c>
      <c r="M520" s="15">
        <f t="shared" si="131"/>
        <v>126.14568867567208</v>
      </c>
      <c r="N520" s="15">
        <f t="shared" si="132"/>
        <v>135.81751377832222</v>
      </c>
      <c r="O520" s="15">
        <f t="shared" si="133"/>
        <v>127.65100671140947</v>
      </c>
      <c r="P520" s="15">
        <f t="shared" si="134"/>
        <v>149.97079508350035</v>
      </c>
      <c r="Q520" s="18">
        <f>MAX($M$2:M520)</f>
        <v>140.7776795859107</v>
      </c>
      <c r="R520" s="18">
        <f>MAX($N$2:N520)</f>
        <v>151.6717697489284</v>
      </c>
      <c r="S520" s="18">
        <f>MAX($O$2:O520)</f>
        <v>132.7516778523491</v>
      </c>
      <c r="T520" s="18">
        <f>MAX($P$2:P520)</f>
        <v>159.96765644649531</v>
      </c>
      <c r="U520" s="19">
        <f t="shared" si="120"/>
        <v>-0.10393686664873136</v>
      </c>
      <c r="V520" s="19">
        <f t="shared" si="121"/>
        <v>-0.10453003875968947</v>
      </c>
      <c r="W520" s="19">
        <f t="shared" si="122"/>
        <v>-3.8422649140546272E-2</v>
      </c>
      <c r="X520" s="19">
        <f t="shared" si="123"/>
        <v>-6.2493016307572313E-2</v>
      </c>
    </row>
    <row r="521" spans="1:24" x14ac:dyDescent="0.55000000000000004">
      <c r="A521" s="14">
        <v>45949</v>
      </c>
      <c r="B521" s="15">
        <v>20166</v>
      </c>
      <c r="C521" s="15">
        <v>22408</v>
      </c>
      <c r="D521" s="15">
        <v>19130</v>
      </c>
      <c r="E521" s="15">
        <v>3087820.2</v>
      </c>
      <c r="F521" s="16">
        <f t="shared" si="124"/>
        <v>9.1072858286629366E-3</v>
      </c>
      <c r="G521" s="16">
        <f t="shared" si="125"/>
        <v>1.0325082285044473E-2</v>
      </c>
      <c r="H521" s="16">
        <f t="shared" si="126"/>
        <v>5.7833859095688389E-3</v>
      </c>
      <c r="I521" s="16">
        <f t="shared" si="127"/>
        <v>1.2739283426868475E-2</v>
      </c>
      <c r="J521" s="16">
        <f t="shared" si="128"/>
        <v>-3.6319975982055386E-3</v>
      </c>
      <c r="K521" s="16">
        <f t="shared" si="129"/>
        <v>-2.4142011418240017E-3</v>
      </c>
      <c r="L521" s="16">
        <f t="shared" si="130"/>
        <v>-6.9558975172996362E-3</v>
      </c>
      <c r="M521" s="15">
        <f t="shared" si="131"/>
        <v>127.29453351849494</v>
      </c>
      <c r="N521" s="15">
        <f t="shared" si="132"/>
        <v>137.21984078383355</v>
      </c>
      <c r="O521" s="15">
        <f t="shared" si="133"/>
        <v>128.38926174496652</v>
      </c>
      <c r="P521" s="15">
        <f t="shared" si="134"/>
        <v>151.88131554782188</v>
      </c>
      <c r="Q521" s="18">
        <f>MAX($M$2:M521)</f>
        <v>140.7776795859107</v>
      </c>
      <c r="R521" s="18">
        <f>MAX($N$2:N521)</f>
        <v>151.6717697489284</v>
      </c>
      <c r="S521" s="18">
        <f>MAX($O$2:O521)</f>
        <v>132.7516778523491</v>
      </c>
      <c r="T521" s="18">
        <f>MAX($P$2:P521)</f>
        <v>159.96765644649531</v>
      </c>
      <c r="U521" s="19">
        <f t="shared" si="120"/>
        <v>-9.5776163572774076E-2</v>
      </c>
      <c r="V521" s="19">
        <f t="shared" si="121"/>
        <v>-9.5284237726097731E-2</v>
      </c>
      <c r="W521" s="19">
        <f t="shared" si="122"/>
        <v>-3.286147623862512E-2</v>
      </c>
      <c r="X521" s="19">
        <f t="shared" si="123"/>
        <v>-5.0549849127645929E-2</v>
      </c>
    </row>
    <row r="522" spans="1:24" x14ac:dyDescent="0.55000000000000004">
      <c r="A522" s="14">
        <v>45950</v>
      </c>
      <c r="B522" s="15">
        <v>19780</v>
      </c>
      <c r="C522" s="15">
        <v>22242</v>
      </c>
      <c r="D522" s="15">
        <v>19030</v>
      </c>
      <c r="E522" s="15">
        <v>3056677.3</v>
      </c>
      <c r="F522" s="16">
        <f t="shared" si="124"/>
        <v>-1.9141128632351512E-2</v>
      </c>
      <c r="G522" s="16">
        <f t="shared" si="125"/>
        <v>-7.4080685469475327E-3</v>
      </c>
      <c r="H522" s="16">
        <f t="shared" si="126"/>
        <v>-5.2273915316257691E-3</v>
      </c>
      <c r="I522" s="16">
        <f t="shared" si="127"/>
        <v>-1.0085723255518708E-2</v>
      </c>
      <c r="J522" s="16">
        <f t="shared" si="128"/>
        <v>-9.0554053768328036E-3</v>
      </c>
      <c r="K522" s="16">
        <f t="shared" si="129"/>
        <v>2.6776547085711755E-3</v>
      </c>
      <c r="L522" s="16">
        <f t="shared" si="130"/>
        <v>4.8583317238929391E-3</v>
      </c>
      <c r="M522" s="15">
        <f t="shared" si="131"/>
        <v>124.85797247822225</v>
      </c>
      <c r="N522" s="15">
        <f t="shared" si="132"/>
        <v>136.20330679730569</v>
      </c>
      <c r="O522" s="15">
        <f t="shared" si="133"/>
        <v>127.7181208053692</v>
      </c>
      <c r="P522" s="15">
        <f t="shared" si="134"/>
        <v>150.34948263152245</v>
      </c>
      <c r="Q522" s="18">
        <f>MAX($M$2:M522)</f>
        <v>140.7776795859107</v>
      </c>
      <c r="R522" s="18">
        <f>MAX($N$2:N522)</f>
        <v>151.6717697489284</v>
      </c>
      <c r="S522" s="18">
        <f>MAX($O$2:O522)</f>
        <v>132.7516778523491</v>
      </c>
      <c r="T522" s="18">
        <f>MAX($P$2:P522)</f>
        <v>159.96765644649531</v>
      </c>
      <c r="U522" s="19">
        <f t="shared" si="120"/>
        <v>-0.11308402833826592</v>
      </c>
      <c r="V522" s="19">
        <f t="shared" si="121"/>
        <v>-0.1019864341085267</v>
      </c>
      <c r="W522" s="19">
        <f t="shared" si="122"/>
        <v>-3.791708796764437E-2</v>
      </c>
      <c r="X522" s="19">
        <f t="shared" si="123"/>
        <v>-6.0125740594254906E-2</v>
      </c>
    </row>
    <row r="523" spans="1:24" x14ac:dyDescent="0.55000000000000004">
      <c r="A523" s="14">
        <v>45951</v>
      </c>
      <c r="B523" s="15">
        <v>19840</v>
      </c>
      <c r="C523" s="15">
        <v>22210</v>
      </c>
      <c r="D523" s="15">
        <v>19230</v>
      </c>
      <c r="E523" s="15">
        <v>3052278.9</v>
      </c>
      <c r="F523" s="16">
        <f t="shared" si="124"/>
        <v>3.0333670374114163E-3</v>
      </c>
      <c r="G523" s="16">
        <f t="shared" si="125"/>
        <v>-1.438719539609723E-3</v>
      </c>
      <c r="H523" s="16">
        <f t="shared" si="126"/>
        <v>1.0509721492380386E-2</v>
      </c>
      <c r="I523" s="16">
        <f t="shared" si="127"/>
        <v>-1.438948102241544E-3</v>
      </c>
      <c r="J523" s="16">
        <f t="shared" si="128"/>
        <v>4.4723151396529603E-3</v>
      </c>
      <c r="K523" s="16">
        <f t="shared" si="129"/>
        <v>2.2856263182102765E-7</v>
      </c>
      <c r="L523" s="16">
        <f t="shared" si="130"/>
        <v>1.194866959462193E-2</v>
      </c>
      <c r="M523" s="15">
        <f t="shared" si="131"/>
        <v>125.23671253629571</v>
      </c>
      <c r="N523" s="15">
        <f t="shared" si="132"/>
        <v>136.00734843845694</v>
      </c>
      <c r="O523" s="15">
        <f t="shared" si="133"/>
        <v>129.06040268456383</v>
      </c>
      <c r="P523" s="15">
        <f t="shared" si="134"/>
        <v>150.13313752881683</v>
      </c>
      <c r="Q523" s="18">
        <f>MAX($M$2:M523)</f>
        <v>140.7776795859107</v>
      </c>
      <c r="R523" s="18">
        <f>MAX($N$2:N523)</f>
        <v>151.6717697489284</v>
      </c>
      <c r="S523" s="18">
        <f>MAX($O$2:O523)</f>
        <v>132.7516778523491</v>
      </c>
      <c r="T523" s="18">
        <f>MAX($P$2:P523)</f>
        <v>159.96765644649531</v>
      </c>
      <c r="U523" s="19">
        <f t="shared" si="120"/>
        <v>-0.11039368666487359</v>
      </c>
      <c r="V523" s="19">
        <f t="shared" si="121"/>
        <v>-0.10327842377260932</v>
      </c>
      <c r="W523" s="19">
        <f t="shared" si="122"/>
        <v>-2.7805864509605982E-2</v>
      </c>
      <c r="X523" s="19">
        <f t="shared" si="123"/>
        <v>-6.1478170876172356E-2</v>
      </c>
    </row>
    <row r="524" spans="1:24" x14ac:dyDescent="0.55000000000000004">
      <c r="A524" s="14">
        <v>45952</v>
      </c>
      <c r="B524" s="15">
        <v>20273</v>
      </c>
      <c r="C524" s="15">
        <v>22394</v>
      </c>
      <c r="D524" s="15">
        <v>19420</v>
      </c>
      <c r="E524" s="15">
        <v>3079824</v>
      </c>
      <c r="F524" s="16">
        <f t="shared" si="124"/>
        <v>2.1824596774193461E-2</v>
      </c>
      <c r="G524" s="16">
        <f t="shared" si="125"/>
        <v>8.2845565060782889E-3</v>
      </c>
      <c r="H524" s="16">
        <f t="shared" si="126"/>
        <v>9.880395215808635E-3</v>
      </c>
      <c r="I524" s="16">
        <f t="shared" si="127"/>
        <v>9.0244374457393306E-3</v>
      </c>
      <c r="J524" s="16">
        <f t="shared" si="128"/>
        <v>1.280015932845413E-2</v>
      </c>
      <c r="K524" s="16">
        <f t="shared" si="129"/>
        <v>-7.3988093966104174E-4</v>
      </c>
      <c r="L524" s="16">
        <f t="shared" si="130"/>
        <v>8.559577700693044E-4</v>
      </c>
      <c r="M524" s="15">
        <f t="shared" si="131"/>
        <v>127.96995328872595</v>
      </c>
      <c r="N524" s="15">
        <f t="shared" si="132"/>
        <v>137.13410900183723</v>
      </c>
      <c r="O524" s="15">
        <f t="shared" si="133"/>
        <v>130.33557046979874</v>
      </c>
      <c r="P524" s="15">
        <f t="shared" si="134"/>
        <v>151.48800463697822</v>
      </c>
      <c r="Q524" s="18">
        <f>MAX($M$2:M524)</f>
        <v>140.7776795859107</v>
      </c>
      <c r="R524" s="18">
        <f>MAX($N$2:N524)</f>
        <v>151.6717697489284</v>
      </c>
      <c r="S524" s="18">
        <f>MAX($O$2:O524)</f>
        <v>132.7516778523491</v>
      </c>
      <c r="T524" s="18">
        <f>MAX($P$2:P524)</f>
        <v>159.96765644649531</v>
      </c>
      <c r="U524" s="19">
        <f t="shared" si="120"/>
        <v>-9.0978387588557585E-2</v>
      </c>
      <c r="V524" s="19">
        <f t="shared" si="121"/>
        <v>-9.5849483204133779E-2</v>
      </c>
      <c r="W524" s="19">
        <f t="shared" si="122"/>
        <v>-1.8200202224469386E-2</v>
      </c>
      <c r="X524" s="19">
        <f t="shared" si="123"/>
        <v>-5.30085393377836E-2</v>
      </c>
    </row>
    <row r="525" spans="1:24" x14ac:dyDescent="0.55000000000000004">
      <c r="A525" s="14">
        <v>45955</v>
      </c>
      <c r="B525" s="15">
        <v>20077</v>
      </c>
      <c r="C525" s="15">
        <v>22679</v>
      </c>
      <c r="D525" s="15">
        <v>19280</v>
      </c>
      <c r="E525" s="15">
        <v>3060107</v>
      </c>
      <c r="F525" s="16">
        <f t="shared" si="124"/>
        <v>-9.6680313717752986E-3</v>
      </c>
      <c r="G525" s="16">
        <f t="shared" si="125"/>
        <v>1.2726623202643506E-2</v>
      </c>
      <c r="H525" s="16">
        <f t="shared" si="126"/>
        <v>-7.2090628218332009E-3</v>
      </c>
      <c r="I525" s="16">
        <f t="shared" si="127"/>
        <v>-6.401989204577907E-3</v>
      </c>
      <c r="J525" s="16">
        <f t="shared" si="128"/>
        <v>-3.2660421671973916E-3</v>
      </c>
      <c r="K525" s="16">
        <f t="shared" si="129"/>
        <v>1.9128612407221413E-2</v>
      </c>
      <c r="L525" s="16">
        <f t="shared" si="130"/>
        <v>-8.0707361725529392E-4</v>
      </c>
      <c r="M525" s="15">
        <f t="shared" si="131"/>
        <v>126.73273576568593</v>
      </c>
      <c r="N525" s="15">
        <f t="shared" si="132"/>
        <v>138.87936313533385</v>
      </c>
      <c r="O525" s="15">
        <f t="shared" si="133"/>
        <v>129.39597315436248</v>
      </c>
      <c r="P525" s="15">
        <f t="shared" si="134"/>
        <v>150.51818006666923</v>
      </c>
      <c r="Q525" s="18">
        <f>MAX($M$2:M525)</f>
        <v>140.7776795859107</v>
      </c>
      <c r="R525" s="18">
        <f>MAX($N$2:N525)</f>
        <v>151.6717697489284</v>
      </c>
      <c r="S525" s="18">
        <f>MAX($O$2:O525)</f>
        <v>132.7516778523491</v>
      </c>
      <c r="T525" s="18">
        <f>MAX($P$2:P525)</f>
        <v>159.96765644649531</v>
      </c>
      <c r="U525" s="19">
        <f t="shared" si="120"/>
        <v>-9.9766837054973134E-2</v>
      </c>
      <c r="V525" s="19">
        <f t="shared" si="121"/>
        <v>-8.4342700258397518E-2</v>
      </c>
      <c r="W525" s="19">
        <f t="shared" si="122"/>
        <v>-2.5278058645096357E-2</v>
      </c>
      <c r="X525" s="19">
        <f t="shared" si="123"/>
        <v>-5.9071168445770539E-2</v>
      </c>
    </row>
    <row r="526" spans="1:24" x14ac:dyDescent="0.55000000000000004">
      <c r="A526" s="14">
        <v>45956</v>
      </c>
      <c r="B526" s="15">
        <v>20218</v>
      </c>
      <c r="C526" s="15">
        <v>22682</v>
      </c>
      <c r="D526" s="15">
        <v>19500</v>
      </c>
      <c r="E526" s="15">
        <v>3084242.9</v>
      </c>
      <c r="F526" s="16">
        <f t="shared" si="124"/>
        <v>7.0229615978483206E-3</v>
      </c>
      <c r="G526" s="16">
        <f t="shared" si="125"/>
        <v>1.3228096476924911E-4</v>
      </c>
      <c r="H526" s="16">
        <f t="shared" si="126"/>
        <v>1.1410788381742698E-2</v>
      </c>
      <c r="I526" s="16">
        <f t="shared" si="127"/>
        <v>7.8872732227990294E-3</v>
      </c>
      <c r="J526" s="16">
        <f t="shared" si="128"/>
        <v>-8.6431162495070879E-4</v>
      </c>
      <c r="K526" s="16">
        <f t="shared" si="129"/>
        <v>-7.7549922580297803E-3</v>
      </c>
      <c r="L526" s="16">
        <f t="shared" si="130"/>
        <v>3.5235151589436686E-3</v>
      </c>
      <c r="M526" s="15">
        <f t="shared" si="131"/>
        <v>127.6227749021586</v>
      </c>
      <c r="N526" s="15">
        <f t="shared" si="132"/>
        <v>138.89773423147594</v>
      </c>
      <c r="O526" s="15">
        <f t="shared" si="133"/>
        <v>130.87248322147656</v>
      </c>
      <c r="P526" s="15">
        <f t="shared" si="134"/>
        <v>151.7053580778535</v>
      </c>
      <c r="Q526" s="18">
        <f>MAX($M$2:M526)</f>
        <v>140.7776795859107</v>
      </c>
      <c r="R526" s="18">
        <f>MAX($N$2:N526)</f>
        <v>151.6717697489284</v>
      </c>
      <c r="S526" s="18">
        <f>MAX($O$2:O526)</f>
        <v>132.7516778523491</v>
      </c>
      <c r="T526" s="18">
        <f>MAX($P$2:P526)</f>
        <v>159.96765644649531</v>
      </c>
      <c r="U526" s="19">
        <f t="shared" si="120"/>
        <v>-9.3444534122500755E-2</v>
      </c>
      <c r="V526" s="19">
        <f t="shared" si="121"/>
        <v>-8.4221576227389572E-2</v>
      </c>
      <c r="W526" s="19">
        <f t="shared" si="122"/>
        <v>-1.4155712841254275E-2</v>
      </c>
      <c r="X526" s="19">
        <f t="shared" si="123"/>
        <v>-5.1649805668093407E-2</v>
      </c>
    </row>
    <row r="527" spans="1:24" x14ac:dyDescent="0.55000000000000004">
      <c r="A527" s="14">
        <v>45957</v>
      </c>
      <c r="B527" s="15">
        <v>20536</v>
      </c>
      <c r="C527" s="15">
        <v>22803</v>
      </c>
      <c r="D527" s="15">
        <v>19790</v>
      </c>
      <c r="E527" s="15">
        <v>3127645</v>
      </c>
      <c r="F527" s="16">
        <f t="shared" si="124"/>
        <v>1.5728558710060403E-2</v>
      </c>
      <c r="G527" s="16">
        <f t="shared" si="125"/>
        <v>5.3346265761395895E-3</v>
      </c>
      <c r="H527" s="16">
        <f t="shared" si="126"/>
        <v>1.4871794871794908E-2</v>
      </c>
      <c r="I527" s="16">
        <f t="shared" si="127"/>
        <v>1.4072205532190685E-2</v>
      </c>
      <c r="J527" s="16">
        <f t="shared" si="128"/>
        <v>1.6563531778697183E-3</v>
      </c>
      <c r="K527" s="16">
        <f t="shared" si="129"/>
        <v>-8.7375789560510952E-3</v>
      </c>
      <c r="L527" s="16">
        <f t="shared" si="130"/>
        <v>7.9958933960422307E-4</v>
      </c>
      <c r="M527" s="15">
        <f t="shared" si="131"/>
        <v>129.63009720994802</v>
      </c>
      <c r="N527" s="15">
        <f t="shared" si="132"/>
        <v>139.63870177587273</v>
      </c>
      <c r="O527" s="15">
        <f t="shared" si="133"/>
        <v>132.81879194630878</v>
      </c>
      <c r="P527" s="15">
        <f t="shared" si="134"/>
        <v>153.84018705705964</v>
      </c>
      <c r="Q527" s="18">
        <f>MAX($M$2:M527)</f>
        <v>140.7776795859107</v>
      </c>
      <c r="R527" s="18">
        <f>MAX($N$2:N527)</f>
        <v>151.6717697489284</v>
      </c>
      <c r="S527" s="18">
        <f>MAX($O$2:O527)</f>
        <v>132.81879194630878</v>
      </c>
      <c r="T527" s="18">
        <f>MAX($P$2:P527)</f>
        <v>159.96765644649531</v>
      </c>
      <c r="U527" s="19">
        <f t="shared" si="120"/>
        <v>-7.9185723253520357E-2</v>
      </c>
      <c r="V527" s="19">
        <f t="shared" si="121"/>
        <v>-7.9336240310077133E-2</v>
      </c>
      <c r="W527" s="19">
        <f t="shared" si="122"/>
        <v>0</v>
      </c>
      <c r="X527" s="19">
        <f t="shared" si="123"/>
        <v>-3.830442681696189E-2</v>
      </c>
    </row>
    <row r="528" spans="1:24" x14ac:dyDescent="0.55000000000000004">
      <c r="A528" s="14">
        <v>45958</v>
      </c>
      <c r="B528" s="15">
        <v>20682</v>
      </c>
      <c r="C528" s="15">
        <v>23105</v>
      </c>
      <c r="D528" s="15">
        <v>19800</v>
      </c>
      <c r="E528" s="15">
        <v>3175617.7</v>
      </c>
      <c r="F528" s="16">
        <f t="shared" si="124"/>
        <v>7.1094663030775163E-3</v>
      </c>
      <c r="G528" s="16">
        <f t="shared" si="125"/>
        <v>1.3243871420427045E-2</v>
      </c>
      <c r="H528" s="16">
        <f t="shared" si="126"/>
        <v>5.0530570995444002E-4</v>
      </c>
      <c r="I528" s="16">
        <f t="shared" si="127"/>
        <v>1.5338281678387578E-2</v>
      </c>
      <c r="J528" s="16">
        <f t="shared" si="128"/>
        <v>-8.2288153753100612E-3</v>
      </c>
      <c r="K528" s="16">
        <f t="shared" si="129"/>
        <v>-2.0944102579605328E-3</v>
      </c>
      <c r="L528" s="16">
        <f t="shared" si="130"/>
        <v>-1.4832975968433137E-2</v>
      </c>
      <c r="M528" s="15">
        <f t="shared" si="131"/>
        <v>130.55169801792681</v>
      </c>
      <c r="N528" s="15">
        <f t="shared" si="132"/>
        <v>141.48805878750775</v>
      </c>
      <c r="O528" s="15">
        <f t="shared" si="133"/>
        <v>132.88590604026851</v>
      </c>
      <c r="P528" s="15">
        <f t="shared" si="134"/>
        <v>156.19983117959666</v>
      </c>
      <c r="Q528" s="18">
        <f>MAX($M$2:M528)</f>
        <v>140.7776795859107</v>
      </c>
      <c r="R528" s="18">
        <f>MAX($N$2:N528)</f>
        <v>151.6717697489284</v>
      </c>
      <c r="S528" s="18">
        <f>MAX($O$2:O528)</f>
        <v>132.88590604026851</v>
      </c>
      <c r="T528" s="18">
        <f>MAX($P$2:P528)</f>
        <v>159.96765644649531</v>
      </c>
      <c r="U528" s="19">
        <f t="shared" si="120"/>
        <v>-7.2639225181598488E-2</v>
      </c>
      <c r="V528" s="19">
        <f t="shared" si="121"/>
        <v>-6.7143087855296768E-2</v>
      </c>
      <c r="W528" s="19">
        <f t="shared" si="122"/>
        <v>0</v>
      </c>
      <c r="X528" s="19">
        <f t="shared" si="123"/>
        <v>-2.3553669226621943E-2</v>
      </c>
    </row>
    <row r="529" spans="1:24" x14ac:dyDescent="0.55000000000000004">
      <c r="A529" s="14">
        <v>45959</v>
      </c>
      <c r="B529" s="15">
        <v>20515</v>
      </c>
      <c r="C529" s="15">
        <v>23227</v>
      </c>
      <c r="D529" s="15">
        <v>19920</v>
      </c>
      <c r="E529" s="15">
        <v>3209112</v>
      </c>
      <c r="F529" s="16">
        <f t="shared" si="124"/>
        <v>-8.0746542887535355E-3</v>
      </c>
      <c r="G529" s="16">
        <f t="shared" si="125"/>
        <v>5.2802423717810409E-3</v>
      </c>
      <c r="H529" s="16">
        <f t="shared" si="126"/>
        <v>6.0606060606060996E-3</v>
      </c>
      <c r="I529" s="16">
        <f t="shared" si="127"/>
        <v>1.0547333830517314E-2</v>
      </c>
      <c r="J529" s="16">
        <f t="shared" si="128"/>
        <v>-1.8621988119270849E-2</v>
      </c>
      <c r="K529" s="16">
        <f t="shared" si="129"/>
        <v>-5.2670914587362727E-3</v>
      </c>
      <c r="L529" s="16">
        <f t="shared" si="130"/>
        <v>-4.486727769911214E-3</v>
      </c>
      <c r="M529" s="15">
        <f t="shared" si="131"/>
        <v>129.4975381896223</v>
      </c>
      <c r="N529" s="15">
        <f t="shared" si="132"/>
        <v>142.2351500306186</v>
      </c>
      <c r="O529" s="15">
        <f t="shared" si="133"/>
        <v>133.69127516778531</v>
      </c>
      <c r="P529" s="15">
        <f t="shared" si="134"/>
        <v>157.84732294331832</v>
      </c>
      <c r="Q529" s="18">
        <f>MAX($M$2:M529)</f>
        <v>140.7776795859107</v>
      </c>
      <c r="R529" s="18">
        <f>MAX($N$2:N529)</f>
        <v>151.6717697489284</v>
      </c>
      <c r="S529" s="18">
        <f>MAX($O$2:O529)</f>
        <v>133.69127516778531</v>
      </c>
      <c r="T529" s="18">
        <f>MAX($P$2:P529)</f>
        <v>159.96765644649531</v>
      </c>
      <c r="U529" s="19">
        <f t="shared" si="120"/>
        <v>-8.0127342839207749E-2</v>
      </c>
      <c r="V529" s="19">
        <f t="shared" si="121"/>
        <v>-6.2217377260981532E-2</v>
      </c>
      <c r="W529" s="19">
        <f t="shared" si="122"/>
        <v>0</v>
      </c>
      <c r="X529" s="19">
        <f t="shared" si="123"/>
        <v>-1.3254763808371428E-2</v>
      </c>
    </row>
    <row r="530" spans="1:24" x14ac:dyDescent="0.55000000000000004">
      <c r="A530" s="14">
        <v>45962</v>
      </c>
      <c r="B530" s="15">
        <v>20502</v>
      </c>
      <c r="C530" s="15">
        <v>23175</v>
      </c>
      <c r="D530" s="15">
        <v>20110</v>
      </c>
      <c r="E530" s="15">
        <v>3207449</v>
      </c>
      <c r="F530" s="16">
        <f t="shared" si="124"/>
        <v>-6.3368267121621802E-4</v>
      </c>
      <c r="G530" s="16">
        <f t="shared" si="125"/>
        <v>-2.2387738407887436E-3</v>
      </c>
      <c r="H530" s="16">
        <f t="shared" si="126"/>
        <v>9.5381526104416636E-3</v>
      </c>
      <c r="I530" s="16">
        <f t="shared" si="127"/>
        <v>-5.1821189163858694E-4</v>
      </c>
      <c r="J530" s="16">
        <f t="shared" si="128"/>
        <v>-1.1547077957763108E-4</v>
      </c>
      <c r="K530" s="16">
        <f t="shared" si="129"/>
        <v>-1.7205619491501567E-3</v>
      </c>
      <c r="L530" s="16">
        <f t="shared" si="130"/>
        <v>1.0056364502080251E-2</v>
      </c>
      <c r="M530" s="15">
        <f t="shared" si="131"/>
        <v>129.41547784370638</v>
      </c>
      <c r="N530" s="15">
        <f t="shared" si="132"/>
        <v>141.91671769748939</v>
      </c>
      <c r="O530" s="15">
        <f t="shared" si="133"/>
        <v>134.96644295302019</v>
      </c>
      <c r="P530" s="15">
        <f t="shared" si="134"/>
        <v>157.76552458350577</v>
      </c>
      <c r="Q530" s="18">
        <f>MAX($M$2:M530)</f>
        <v>140.7776795859107</v>
      </c>
      <c r="R530" s="18">
        <f>MAX($N$2:N530)</f>
        <v>151.6717697489284</v>
      </c>
      <c r="S530" s="18">
        <f>MAX($O$2:O530)</f>
        <v>134.96644295302019</v>
      </c>
      <c r="T530" s="18">
        <f>MAX($P$2:P530)</f>
        <v>159.96765644649531</v>
      </c>
      <c r="U530" s="19">
        <f t="shared" si="120"/>
        <v>-8.0710250201776135E-2</v>
      </c>
      <c r="V530" s="19">
        <f t="shared" si="121"/>
        <v>-6.4316860465115866E-2</v>
      </c>
      <c r="W530" s="19">
        <f t="shared" si="122"/>
        <v>0</v>
      </c>
      <c r="X530" s="19">
        <f t="shared" si="123"/>
        <v>-1.3766106923783661E-2</v>
      </c>
    </row>
    <row r="531" spans="1:24" x14ac:dyDescent="0.55000000000000004">
      <c r="A531" s="14">
        <v>45963</v>
      </c>
      <c r="B531" s="15">
        <v>20559</v>
      </c>
      <c r="C531" s="15">
        <v>23366</v>
      </c>
      <c r="D531" s="15">
        <v>19960</v>
      </c>
      <c r="E531" s="15">
        <v>3217613.4</v>
      </c>
      <c r="F531" s="16">
        <f t="shared" si="124"/>
        <v>2.7802165642376586E-3</v>
      </c>
      <c r="G531" s="16">
        <f t="shared" si="125"/>
        <v>8.2416396979503315E-3</v>
      </c>
      <c r="H531" s="16">
        <f t="shared" si="126"/>
        <v>-7.4589756340128766E-3</v>
      </c>
      <c r="I531" s="16">
        <f t="shared" si="127"/>
        <v>3.16899816645555E-3</v>
      </c>
      <c r="J531" s="16">
        <f t="shared" si="128"/>
        <v>-3.8878160221789138E-4</v>
      </c>
      <c r="K531" s="16">
        <f t="shared" si="129"/>
        <v>5.0726415314947815E-3</v>
      </c>
      <c r="L531" s="16">
        <f t="shared" si="130"/>
        <v>-1.0627973800468427E-2</v>
      </c>
      <c r="M531" s="15">
        <f t="shared" si="131"/>
        <v>129.77528089887619</v>
      </c>
      <c r="N531" s="15">
        <f t="shared" si="132"/>
        <v>143.08634415186782</v>
      </c>
      <c r="O531" s="15">
        <f t="shared" si="133"/>
        <v>133.95973154362423</v>
      </c>
      <c r="P531" s="15">
        <f t="shared" si="134"/>
        <v>158.26548324164079</v>
      </c>
      <c r="Q531" s="18">
        <f>MAX($M$2:M531)</f>
        <v>140.7776795859107</v>
      </c>
      <c r="R531" s="18">
        <f>MAX($N$2:N531)</f>
        <v>151.6717697489284</v>
      </c>
      <c r="S531" s="18">
        <f>MAX($O$2:O531)</f>
        <v>134.96644295302019</v>
      </c>
      <c r="T531" s="18">
        <f>MAX($P$2:P531)</f>
        <v>159.96765644649531</v>
      </c>
      <c r="U531" s="19">
        <f t="shared" si="120"/>
        <v>-7.8154425612053213E-2</v>
      </c>
      <c r="V531" s="19">
        <f t="shared" si="121"/>
        <v>-5.6605297157622414E-2</v>
      </c>
      <c r="W531" s="19">
        <f t="shared" si="122"/>
        <v>-7.4589756340128766E-3</v>
      </c>
      <c r="X531" s="19">
        <f t="shared" si="123"/>
        <v>-1.064073352492878E-2</v>
      </c>
    </row>
    <row r="532" spans="1:24" x14ac:dyDescent="0.55000000000000004">
      <c r="A532" s="14">
        <v>45964</v>
      </c>
      <c r="B532" s="15">
        <v>20785</v>
      </c>
      <c r="C532" s="15">
        <v>23848</v>
      </c>
      <c r="D532" s="15">
        <v>20220</v>
      </c>
      <c r="E532" s="15">
        <v>3265335.3</v>
      </c>
      <c r="F532" s="16">
        <f t="shared" si="124"/>
        <v>1.0992752565786246E-2</v>
      </c>
      <c r="G532" s="16">
        <f t="shared" si="125"/>
        <v>2.062826328853884E-2</v>
      </c>
      <c r="H532" s="16">
        <f t="shared" si="126"/>
        <v>1.3026052104208485E-2</v>
      </c>
      <c r="I532" s="16">
        <f t="shared" si="127"/>
        <v>1.4831458620852223E-2</v>
      </c>
      <c r="J532" s="16">
        <f t="shared" si="128"/>
        <v>-3.8387060550659768E-3</v>
      </c>
      <c r="K532" s="16">
        <f t="shared" si="129"/>
        <v>5.796804667686617E-3</v>
      </c>
      <c r="L532" s="16">
        <f t="shared" si="130"/>
        <v>-1.8054065166437372E-3</v>
      </c>
      <c r="M532" s="15">
        <f t="shared" si="131"/>
        <v>131.20186845095293</v>
      </c>
      <c r="N532" s="15">
        <f t="shared" si="132"/>
        <v>146.03796693202702</v>
      </c>
      <c r="O532" s="15">
        <f t="shared" si="133"/>
        <v>135.70469798657726</v>
      </c>
      <c r="P532" s="15">
        <f t="shared" si="134"/>
        <v>160.61279120744837</v>
      </c>
      <c r="Q532" s="18">
        <f>MAX($M$2:M532)</f>
        <v>140.7776795859107</v>
      </c>
      <c r="R532" s="18">
        <f>MAX($N$2:N532)</f>
        <v>151.6717697489284</v>
      </c>
      <c r="S532" s="18">
        <f>MAX($O$2:O532)</f>
        <v>135.70469798657726</v>
      </c>
      <c r="T532" s="18">
        <f>MAX($P$2:P532)</f>
        <v>160.61279120744837</v>
      </c>
      <c r="U532" s="19">
        <f t="shared" si="120"/>
        <v>-6.8020805308941501E-2</v>
      </c>
      <c r="V532" s="19">
        <f t="shared" si="121"/>
        <v>-3.7144702842377031E-2</v>
      </c>
      <c r="W532" s="19">
        <f t="shared" si="122"/>
        <v>0</v>
      </c>
      <c r="X532" s="19">
        <f t="shared" si="123"/>
        <v>0</v>
      </c>
    </row>
    <row r="533" spans="1:24" x14ac:dyDescent="0.55000000000000004">
      <c r="A533" s="14">
        <v>45965</v>
      </c>
      <c r="B533" s="15">
        <v>20564</v>
      </c>
      <c r="C533" s="15">
        <v>23365</v>
      </c>
      <c r="D533" s="15">
        <v>20070</v>
      </c>
      <c r="E533" s="15">
        <v>3224331.7</v>
      </c>
      <c r="F533" s="16">
        <f t="shared" si="124"/>
        <v>-1.0632667789271077E-2</v>
      </c>
      <c r="G533" s="16">
        <f t="shared" si="125"/>
        <v>-2.0253270714525318E-2</v>
      </c>
      <c r="H533" s="16">
        <f t="shared" si="126"/>
        <v>-7.4183976261127382E-3</v>
      </c>
      <c r="I533" s="16">
        <f t="shared" si="127"/>
        <v>-1.2557240293209593E-2</v>
      </c>
      <c r="J533" s="16">
        <f t="shared" si="128"/>
        <v>1.9245725039385153E-3</v>
      </c>
      <c r="K533" s="16">
        <f t="shared" si="129"/>
        <v>-7.6960304213157249E-3</v>
      </c>
      <c r="L533" s="16">
        <f t="shared" si="130"/>
        <v>5.1388426670968546E-3</v>
      </c>
      <c r="M533" s="15">
        <f t="shared" si="131"/>
        <v>129.80684257038229</v>
      </c>
      <c r="N533" s="15">
        <f t="shared" si="132"/>
        <v>143.08022045315377</v>
      </c>
      <c r="O533" s="15">
        <f t="shared" si="133"/>
        <v>134.6979865771813</v>
      </c>
      <c r="P533" s="15">
        <f t="shared" si="134"/>
        <v>158.59593779409335</v>
      </c>
      <c r="Q533" s="18">
        <f>MAX($M$2:M533)</f>
        <v>140.7776795859107</v>
      </c>
      <c r="R533" s="18">
        <f>MAX($N$2:N533)</f>
        <v>151.6717697489284</v>
      </c>
      <c r="S533" s="18">
        <f>MAX($O$2:O533)</f>
        <v>135.70469798657726</v>
      </c>
      <c r="T533" s="18">
        <f>MAX($P$2:P533)</f>
        <v>160.61279120744837</v>
      </c>
      <c r="U533" s="19">
        <f t="shared" si="120"/>
        <v>-7.7930230472603945E-2</v>
      </c>
      <c r="V533" s="19">
        <f t="shared" si="121"/>
        <v>-5.6645671834625211E-2</v>
      </c>
      <c r="W533" s="19">
        <f t="shared" si="122"/>
        <v>-7.4183976261126272E-3</v>
      </c>
      <c r="X533" s="19">
        <f t="shared" si="123"/>
        <v>-1.2557240293209593E-2</v>
      </c>
    </row>
    <row r="534" spans="1:24" x14ac:dyDescent="0.55000000000000004">
      <c r="A534" s="14">
        <v>45966</v>
      </c>
      <c r="B534" s="15">
        <v>20413</v>
      </c>
      <c r="C534" s="15">
        <v>23365</v>
      </c>
      <c r="D534" s="15">
        <v>19700</v>
      </c>
      <c r="E534" s="15">
        <v>3202889.7</v>
      </c>
      <c r="F534" s="16">
        <f t="shared" si="124"/>
        <v>-7.3429293911689841E-3</v>
      </c>
      <c r="G534" s="16">
        <f t="shared" si="125"/>
        <v>0</v>
      </c>
      <c r="H534" s="16">
        <f t="shared" si="126"/>
        <v>-1.843547583457894E-2</v>
      </c>
      <c r="I534" s="16">
        <f t="shared" si="127"/>
        <v>-6.6500602279846444E-3</v>
      </c>
      <c r="J534" s="16">
        <f t="shared" si="128"/>
        <v>-6.9286916318433978E-4</v>
      </c>
      <c r="K534" s="16">
        <f t="shared" si="129"/>
        <v>6.6500602279846444E-3</v>
      </c>
      <c r="L534" s="16">
        <f t="shared" si="130"/>
        <v>-1.1785415606594296E-2</v>
      </c>
      <c r="M534" s="15">
        <f t="shared" si="131"/>
        <v>128.85368009089737</v>
      </c>
      <c r="N534" s="15">
        <f t="shared" si="132"/>
        <v>143.08022045315377</v>
      </c>
      <c r="O534" s="15">
        <f t="shared" si="133"/>
        <v>132.21476510067123</v>
      </c>
      <c r="P534" s="15">
        <f t="shared" si="134"/>
        <v>157.54126525584891</v>
      </c>
      <c r="Q534" s="18">
        <f>MAX($M$2:M534)</f>
        <v>140.7776795859107</v>
      </c>
      <c r="R534" s="18">
        <f>MAX($N$2:N534)</f>
        <v>151.6717697489284</v>
      </c>
      <c r="S534" s="18">
        <f>MAX($O$2:O534)</f>
        <v>135.70469798657726</v>
      </c>
      <c r="T534" s="18">
        <f>MAX($P$2:P534)</f>
        <v>160.61279120744837</v>
      </c>
      <c r="U534" s="19">
        <f t="shared" si="120"/>
        <v>-8.4700923683975193E-2</v>
      </c>
      <c r="V534" s="19">
        <f t="shared" si="121"/>
        <v>-5.6645671834625211E-2</v>
      </c>
      <c r="W534" s="19">
        <f t="shared" si="122"/>
        <v>-2.5717111770524159E-2</v>
      </c>
      <c r="X534" s="19">
        <f t="shared" si="123"/>
        <v>-1.912379411694709E-2</v>
      </c>
    </row>
    <row r="535" spans="1:24" x14ac:dyDescent="0.55000000000000004">
      <c r="A535" s="14">
        <v>45969</v>
      </c>
      <c r="B535" s="15">
        <v>20665</v>
      </c>
      <c r="C535" s="15">
        <v>23209</v>
      </c>
      <c r="D535" s="15">
        <v>19810</v>
      </c>
      <c r="E535" s="15">
        <v>3224031.3</v>
      </c>
      <c r="F535" s="16">
        <f t="shared" si="124"/>
        <v>1.234507421741049E-2</v>
      </c>
      <c r="G535" s="16">
        <f t="shared" si="125"/>
        <v>-6.6766531136315255E-3</v>
      </c>
      <c r="H535" s="16">
        <f t="shared" si="126"/>
        <v>5.583756345177715E-3</v>
      </c>
      <c r="I535" s="16">
        <f t="shared" si="127"/>
        <v>6.6007892810044932E-3</v>
      </c>
      <c r="J535" s="16">
        <f t="shared" si="128"/>
        <v>5.7442849364059967E-3</v>
      </c>
      <c r="K535" s="16">
        <f t="shared" si="129"/>
        <v>-1.3277442394636019E-2</v>
      </c>
      <c r="L535" s="16">
        <f t="shared" si="130"/>
        <v>-1.0170329358267782E-3</v>
      </c>
      <c r="M535" s="15">
        <f t="shared" si="131"/>
        <v>130.44438833480598</v>
      </c>
      <c r="N535" s="15">
        <f t="shared" si="132"/>
        <v>142.12492345376614</v>
      </c>
      <c r="O535" s="15">
        <f t="shared" si="133"/>
        <v>132.9530201342283</v>
      </c>
      <c r="P535" s="15">
        <f t="shared" si="134"/>
        <v>158.58116195086561</v>
      </c>
      <c r="Q535" s="18">
        <f>MAX($M$2:M535)</f>
        <v>140.7776795859107</v>
      </c>
      <c r="R535" s="18">
        <f>MAX($N$2:N535)</f>
        <v>151.6717697489284</v>
      </c>
      <c r="S535" s="18">
        <f>MAX($O$2:O535)</f>
        <v>135.70469798657726</v>
      </c>
      <c r="T535" s="18">
        <f>MAX($P$2:P535)</f>
        <v>160.61279120744837</v>
      </c>
      <c r="U535" s="19">
        <f t="shared" si="120"/>
        <v>-7.3401488655726488E-2</v>
      </c>
      <c r="V535" s="19">
        <f t="shared" si="121"/>
        <v>-6.2944121447028212E-2</v>
      </c>
      <c r="W535" s="19">
        <f t="shared" si="122"/>
        <v>-2.0276953511374596E-2</v>
      </c>
      <c r="X535" s="19">
        <f t="shared" si="123"/>
        <v>-1.2649236971161937E-2</v>
      </c>
    </row>
    <row r="536" spans="1:24" x14ac:dyDescent="0.55000000000000004">
      <c r="A536" s="14">
        <v>45970</v>
      </c>
      <c r="B536" s="15">
        <v>20202</v>
      </c>
      <c r="C536" s="15">
        <v>22831</v>
      </c>
      <c r="D536" s="15">
        <v>19380</v>
      </c>
      <c r="E536" s="15">
        <v>3151335.5</v>
      </c>
      <c r="F536" s="16">
        <f t="shared" si="124"/>
        <v>-2.2405032663924462E-2</v>
      </c>
      <c r="G536" s="16">
        <f t="shared" si="125"/>
        <v>-1.628678529880645E-2</v>
      </c>
      <c r="H536" s="16">
        <f t="shared" si="126"/>
        <v>-2.1706208985360909E-2</v>
      </c>
      <c r="I536" s="16">
        <f t="shared" si="127"/>
        <v>-2.2548106155172776E-2</v>
      </c>
      <c r="J536" s="16">
        <f t="shared" si="128"/>
        <v>1.4307349124831337E-4</v>
      </c>
      <c r="K536" s="16">
        <f t="shared" si="129"/>
        <v>6.2613208563663258E-3</v>
      </c>
      <c r="L536" s="16">
        <f t="shared" si="130"/>
        <v>8.4189716981186713E-4</v>
      </c>
      <c r="M536" s="15">
        <f t="shared" si="131"/>
        <v>127.52177755333901</v>
      </c>
      <c r="N536" s="15">
        <f t="shared" si="132"/>
        <v>139.81016533986536</v>
      </c>
      <c r="O536" s="15">
        <f t="shared" si="133"/>
        <v>130.06711409395984</v>
      </c>
      <c r="P536" s="15">
        <f t="shared" si="134"/>
        <v>155.00545707698683</v>
      </c>
      <c r="Q536" s="18">
        <f>MAX($M$2:M536)</f>
        <v>140.7776795859107</v>
      </c>
      <c r="R536" s="18">
        <f>MAX($N$2:N536)</f>
        <v>151.6717697489284</v>
      </c>
      <c r="S536" s="18">
        <f>MAX($O$2:O536)</f>
        <v>135.70469798657726</v>
      </c>
      <c r="T536" s="18">
        <f>MAX($P$2:P536)</f>
        <v>160.61279120744837</v>
      </c>
      <c r="U536" s="19">
        <f t="shared" si="120"/>
        <v>-9.4161958568738657E-2</v>
      </c>
      <c r="V536" s="19">
        <f t="shared" si="121"/>
        <v>-7.8205749354004928E-2</v>
      </c>
      <c r="W536" s="19">
        <f t="shared" si="122"/>
        <v>-4.1543026706231112E-2</v>
      </c>
      <c r="X536" s="19">
        <f t="shared" si="123"/>
        <v>-3.4912126788327003E-2</v>
      </c>
    </row>
    <row r="537" spans="1:24" x14ac:dyDescent="0.55000000000000004">
      <c r="A537" s="14">
        <v>45971</v>
      </c>
      <c r="B537" s="15">
        <v>19911</v>
      </c>
      <c r="C537" s="15">
        <v>22480</v>
      </c>
      <c r="D537" s="15">
        <v>19210</v>
      </c>
      <c r="E537" s="15">
        <v>3114579.9</v>
      </c>
      <c r="F537" s="16">
        <f t="shared" si="124"/>
        <v>-1.4404514404514401E-2</v>
      </c>
      <c r="G537" s="16">
        <f t="shared" si="125"/>
        <v>-1.5373833822434402E-2</v>
      </c>
      <c r="H537" s="16">
        <f t="shared" si="126"/>
        <v>-8.7719298245614308E-3</v>
      </c>
      <c r="I537" s="16">
        <f t="shared" si="127"/>
        <v>-1.1663499490930151E-2</v>
      </c>
      <c r="J537" s="16">
        <f t="shared" si="128"/>
        <v>-2.7410149135842499E-3</v>
      </c>
      <c r="K537" s="16">
        <f t="shared" si="129"/>
        <v>-3.7103343315042503E-3</v>
      </c>
      <c r="L537" s="16">
        <f t="shared" si="130"/>
        <v>2.8915696663687207E-3</v>
      </c>
      <c r="M537" s="15">
        <f t="shared" si="131"/>
        <v>125.68488827168265</v>
      </c>
      <c r="N537" s="15">
        <f t="shared" si="132"/>
        <v>137.66074709124319</v>
      </c>
      <c r="O537" s="15">
        <f t="shared" si="133"/>
        <v>128.92617449664439</v>
      </c>
      <c r="P537" s="15">
        <f t="shared" si="134"/>
        <v>153.19755100727801</v>
      </c>
      <c r="Q537" s="18">
        <f>MAX($M$2:M537)</f>
        <v>140.7776795859107</v>
      </c>
      <c r="R537" s="18">
        <f>MAX($N$2:N537)</f>
        <v>151.6717697489284</v>
      </c>
      <c r="S537" s="18">
        <f>MAX($O$2:O537)</f>
        <v>135.70469798657726</v>
      </c>
      <c r="T537" s="18">
        <f>MAX($P$2:P537)</f>
        <v>160.61279120744837</v>
      </c>
      <c r="U537" s="19">
        <f t="shared" si="120"/>
        <v>-0.10721011568469241</v>
      </c>
      <c r="V537" s="19">
        <f t="shared" si="121"/>
        <v>-9.2377260981911902E-2</v>
      </c>
      <c r="W537" s="19">
        <f t="shared" si="122"/>
        <v>-4.9950544015825771E-2</v>
      </c>
      <c r="X537" s="19">
        <f t="shared" si="123"/>
        <v>-4.6168428706234166E-2</v>
      </c>
    </row>
    <row r="538" spans="1:24" x14ac:dyDescent="0.55000000000000004">
      <c r="A538" s="14">
        <v>45972</v>
      </c>
      <c r="B538" s="15">
        <v>20043</v>
      </c>
      <c r="C538" s="15">
        <v>22735</v>
      </c>
      <c r="D538" s="15">
        <v>19370</v>
      </c>
      <c r="E538" s="15">
        <v>3106963.4</v>
      </c>
      <c r="F538" s="16">
        <f t="shared" si="124"/>
        <v>6.6295012806991682E-3</v>
      </c>
      <c r="G538" s="16">
        <f t="shared" si="125"/>
        <v>1.1343416370106718E-2</v>
      </c>
      <c r="H538" s="16">
        <f t="shared" si="126"/>
        <v>8.3289953149401352E-3</v>
      </c>
      <c r="I538" s="16">
        <f t="shared" si="127"/>
        <v>-2.4454341338296937E-3</v>
      </c>
      <c r="J538" s="16">
        <f t="shared" si="128"/>
        <v>9.0749354145288619E-3</v>
      </c>
      <c r="K538" s="16">
        <f t="shared" si="129"/>
        <v>1.3788850503936412E-2</v>
      </c>
      <c r="L538" s="16">
        <f t="shared" si="130"/>
        <v>1.0774429448769829E-2</v>
      </c>
      <c r="M538" s="15">
        <f t="shared" si="131"/>
        <v>126.51811639944431</v>
      </c>
      <c r="N538" s="15">
        <f t="shared" si="132"/>
        <v>139.22229026331911</v>
      </c>
      <c r="O538" s="15">
        <f t="shared" si="133"/>
        <v>130.00000000000009</v>
      </c>
      <c r="P538" s="15">
        <f t="shared" si="134"/>
        <v>152.8229164868257</v>
      </c>
      <c r="Q538" s="18">
        <f>MAX($M$2:M538)</f>
        <v>140.7776795859107</v>
      </c>
      <c r="R538" s="18">
        <f>MAX($N$2:N538)</f>
        <v>151.6717697489284</v>
      </c>
      <c r="S538" s="18">
        <f>MAX($O$2:O538)</f>
        <v>135.70469798657726</v>
      </c>
      <c r="T538" s="18">
        <f>MAX($P$2:P538)</f>
        <v>160.61279120744837</v>
      </c>
      <c r="U538" s="19">
        <f t="shared" si="120"/>
        <v>-0.1012913640032288</v>
      </c>
      <c r="V538" s="19">
        <f t="shared" si="121"/>
        <v>-8.2081718346253107E-2</v>
      </c>
      <c r="W538" s="19">
        <f t="shared" si="122"/>
        <v>-4.2037586547972183E-2</v>
      </c>
      <c r="X538" s="19">
        <f t="shared" si="123"/>
        <v>-4.850096098860035E-2</v>
      </c>
    </row>
    <row r="539" spans="1:24" x14ac:dyDescent="0.55000000000000004">
      <c r="A539" s="14">
        <v>45973</v>
      </c>
      <c r="B539" s="15">
        <v>19939</v>
      </c>
      <c r="C539" s="15">
        <v>22602</v>
      </c>
      <c r="D539" s="15">
        <v>19210</v>
      </c>
      <c r="E539" s="15">
        <v>3098763.2</v>
      </c>
      <c r="F539" s="16">
        <f t="shared" si="124"/>
        <v>-5.1888439854312907E-3</v>
      </c>
      <c r="G539" s="16">
        <f t="shared" si="125"/>
        <v>-5.8500109962612568E-3</v>
      </c>
      <c r="H539" s="16">
        <f t="shared" si="126"/>
        <v>-8.2601961796592294E-3</v>
      </c>
      <c r="I539" s="16">
        <f t="shared" si="127"/>
        <v>-2.6392972636882783E-3</v>
      </c>
      <c r="J539" s="16">
        <f t="shared" si="128"/>
        <v>-2.5495467217430123E-3</v>
      </c>
      <c r="K539" s="16">
        <f t="shared" si="129"/>
        <v>-3.2107137325729784E-3</v>
      </c>
      <c r="L539" s="16">
        <f t="shared" si="130"/>
        <v>-5.620898915970951E-3</v>
      </c>
      <c r="M539" s="15">
        <f t="shared" si="131"/>
        <v>125.86163363211696</v>
      </c>
      <c r="N539" s="15">
        <f t="shared" si="132"/>
        <v>138.40783833435401</v>
      </c>
      <c r="O539" s="15">
        <f t="shared" si="133"/>
        <v>128.92617449664439</v>
      </c>
      <c r="P539" s="15">
        <f t="shared" si="134"/>
        <v>152.41957138151315</v>
      </c>
      <c r="Q539" s="18">
        <f>MAX($M$2:M539)</f>
        <v>140.7776795859107</v>
      </c>
      <c r="R539" s="18">
        <f>MAX($N$2:N539)</f>
        <v>151.6717697489284</v>
      </c>
      <c r="S539" s="18">
        <f>MAX($O$2:O539)</f>
        <v>135.70469798657726</v>
      </c>
      <c r="T539" s="18">
        <f>MAX($P$2:P539)</f>
        <v>160.61279120744837</v>
      </c>
      <c r="U539" s="19">
        <f t="shared" si="120"/>
        <v>-0.10595462290377577</v>
      </c>
      <c r="V539" s="19">
        <f t="shared" si="121"/>
        <v>-8.7451550387596777E-2</v>
      </c>
      <c r="W539" s="19">
        <f t="shared" si="122"/>
        <v>-4.9950544015825771E-2</v>
      </c>
      <c r="X539" s="19">
        <f t="shared" si="123"/>
        <v>-5.1012249798665255E-2</v>
      </c>
    </row>
    <row r="540" spans="1:24" x14ac:dyDescent="0.55000000000000004">
      <c r="A540" s="14">
        <v>45976</v>
      </c>
      <c r="B540" s="15">
        <v>20125</v>
      </c>
      <c r="C540" s="15">
        <v>22608</v>
      </c>
      <c r="D540" s="15">
        <v>19370</v>
      </c>
      <c r="E540" s="15">
        <v>3105525.3</v>
      </c>
      <c r="F540" s="16">
        <f t="shared" si="124"/>
        <v>9.3284517779226306E-3</v>
      </c>
      <c r="G540" s="16">
        <f t="shared" si="125"/>
        <v>2.6546323334208921E-4</v>
      </c>
      <c r="H540" s="16">
        <f t="shared" si="126"/>
        <v>8.3289953149401352E-3</v>
      </c>
      <c r="I540" s="16">
        <f t="shared" si="127"/>
        <v>2.1821932053407433E-3</v>
      </c>
      <c r="J540" s="16">
        <f t="shared" si="128"/>
        <v>7.1462585725818872E-3</v>
      </c>
      <c r="K540" s="16">
        <f t="shared" si="129"/>
        <v>-1.9167299719986541E-3</v>
      </c>
      <c r="L540" s="16">
        <f t="shared" si="130"/>
        <v>6.1468021095993919E-3</v>
      </c>
      <c r="M540" s="15">
        <f t="shared" si="131"/>
        <v>127.03572781214473</v>
      </c>
      <c r="N540" s="15">
        <f t="shared" si="132"/>
        <v>138.44458052663813</v>
      </c>
      <c r="O540" s="15">
        <f t="shared" si="133"/>
        <v>130.00000000000009</v>
      </c>
      <c r="P540" s="15">
        <f t="shared" si="134"/>
        <v>152.75218033454283</v>
      </c>
      <c r="Q540" s="18">
        <f>MAX($M$2:M540)</f>
        <v>140.7776795859107</v>
      </c>
      <c r="R540" s="18">
        <f>MAX($N$2:N540)</f>
        <v>151.6717697489284</v>
      </c>
      <c r="S540" s="18">
        <f>MAX($O$2:O540)</f>
        <v>135.70469798657726</v>
      </c>
      <c r="T540" s="18">
        <f>MAX($P$2:P540)</f>
        <v>160.61279120744837</v>
      </c>
      <c r="U540" s="19">
        <f t="shared" si="120"/>
        <v>-9.7614563716258984E-2</v>
      </c>
      <c r="V540" s="19">
        <f t="shared" si="121"/>
        <v>-8.7209302325581328E-2</v>
      </c>
      <c r="W540" s="19">
        <f t="shared" si="122"/>
        <v>-4.2037586547972183E-2</v>
      </c>
      <c r="X540" s="19">
        <f t="shared" si="123"/>
        <v>-4.8941375178224278E-2</v>
      </c>
    </row>
    <row r="541" spans="1:24" x14ac:dyDescent="0.55000000000000004">
      <c r="A541" s="14">
        <v>45977</v>
      </c>
      <c r="B541" s="15">
        <v>20283</v>
      </c>
      <c r="C541" s="15">
        <v>22820</v>
      </c>
      <c r="D541" s="15">
        <v>19440</v>
      </c>
      <c r="E541" s="15">
        <v>3139588.5</v>
      </c>
      <c r="F541" s="16">
        <f t="shared" si="124"/>
        <v>7.8509316770185578E-3</v>
      </c>
      <c r="G541" s="16">
        <f t="shared" si="125"/>
        <v>9.377211606510949E-3</v>
      </c>
      <c r="H541" s="16">
        <f t="shared" si="126"/>
        <v>3.6138358286008643E-3</v>
      </c>
      <c r="I541" s="16">
        <f t="shared" si="127"/>
        <v>1.0968579132168088E-2</v>
      </c>
      <c r="J541" s="16">
        <f t="shared" si="128"/>
        <v>-3.1176474551495303E-3</v>
      </c>
      <c r="K541" s="16">
        <f t="shared" si="129"/>
        <v>-1.5913675256571391E-3</v>
      </c>
      <c r="L541" s="16">
        <f t="shared" si="130"/>
        <v>-7.3547433035672238E-3</v>
      </c>
      <c r="M541" s="15">
        <f t="shared" si="131"/>
        <v>128.0330766317382</v>
      </c>
      <c r="N541" s="15">
        <f t="shared" si="132"/>
        <v>139.74280465401105</v>
      </c>
      <c r="O541" s="15">
        <f t="shared" si="133"/>
        <v>130.4697986577182</v>
      </c>
      <c r="P541" s="15">
        <f t="shared" si="134"/>
        <v>154.42765471215347</v>
      </c>
      <c r="Q541" s="18">
        <f>MAX($M$2:M541)</f>
        <v>140.7776795859107</v>
      </c>
      <c r="R541" s="18">
        <f>MAX($N$2:N541)</f>
        <v>151.6717697489284</v>
      </c>
      <c r="S541" s="18">
        <f>MAX($O$2:O541)</f>
        <v>135.70469798657726</v>
      </c>
      <c r="T541" s="18">
        <f>MAX($P$2:P541)</f>
        <v>160.61279120744837</v>
      </c>
      <c r="U541" s="19">
        <f t="shared" si="120"/>
        <v>-9.0529997309658827E-2</v>
      </c>
      <c r="V541" s="19">
        <f t="shared" si="121"/>
        <v>-7.8649870801033694E-2</v>
      </c>
      <c r="W541" s="19">
        <f t="shared" si="122"/>
        <v>-3.857566765578635E-2</v>
      </c>
      <c r="X541" s="19">
        <f t="shared" si="123"/>
        <v>-3.850961339253578E-2</v>
      </c>
    </row>
    <row r="542" spans="1:24" x14ac:dyDescent="0.55000000000000004">
      <c r="A542" s="14">
        <v>45978</v>
      </c>
      <c r="B542" s="15">
        <v>20461</v>
      </c>
      <c r="C542" s="15">
        <v>23238</v>
      </c>
      <c r="D542" s="15">
        <v>19580</v>
      </c>
      <c r="E542" s="15">
        <v>3175112.6</v>
      </c>
      <c r="F542" s="16">
        <f t="shared" si="124"/>
        <v>8.7758221170437523E-3</v>
      </c>
      <c r="G542" s="16">
        <f t="shared" si="125"/>
        <v>1.831726555652935E-2</v>
      </c>
      <c r="H542" s="16">
        <f t="shared" si="126"/>
        <v>7.2016460905350854E-3</v>
      </c>
      <c r="I542" s="16">
        <f t="shared" si="127"/>
        <v>1.1314890470518701E-2</v>
      </c>
      <c r="J542" s="16">
        <f t="shared" si="128"/>
        <v>-2.5390683534749492E-3</v>
      </c>
      <c r="K542" s="16">
        <f t="shared" si="129"/>
        <v>7.0023750860106482E-3</v>
      </c>
      <c r="L542" s="16">
        <f t="shared" si="130"/>
        <v>-4.113244379983616E-3</v>
      </c>
      <c r="M542" s="15">
        <f t="shared" si="131"/>
        <v>129.15667213735617</v>
      </c>
      <c r="N542" s="15">
        <f t="shared" si="132"/>
        <v>142.30251071647277</v>
      </c>
      <c r="O542" s="15">
        <f t="shared" si="133"/>
        <v>131.40939597315446</v>
      </c>
      <c r="P542" s="15">
        <f t="shared" si="134"/>
        <v>156.17498671084056</v>
      </c>
      <c r="Q542" s="18">
        <f>MAX($M$2:M542)</f>
        <v>140.7776795859107</v>
      </c>
      <c r="R542" s="18">
        <f>MAX($N$2:N542)</f>
        <v>151.6717697489284</v>
      </c>
      <c r="S542" s="18">
        <f>MAX($O$2:O542)</f>
        <v>135.70469798657726</v>
      </c>
      <c r="T542" s="18">
        <f>MAX($P$2:P542)</f>
        <v>160.61279120744837</v>
      </c>
      <c r="U542" s="19">
        <f t="shared" si="120"/>
        <v>-8.2548650345261043E-2</v>
      </c>
      <c r="V542" s="19">
        <f t="shared" si="121"/>
        <v>-6.1773255813953654E-2</v>
      </c>
      <c r="W542" s="19">
        <f t="shared" si="122"/>
        <v>-3.1651829871414239E-2</v>
      </c>
      <c r="X542" s="19">
        <f t="shared" si="123"/>
        <v>-2.7630454979615693E-2</v>
      </c>
    </row>
    <row r="543" spans="1:24" x14ac:dyDescent="0.55000000000000004">
      <c r="A543" s="14">
        <v>45979</v>
      </c>
      <c r="B543" s="15">
        <v>20315</v>
      </c>
      <c r="C543" s="15">
        <v>23020</v>
      </c>
      <c r="D543" s="15">
        <v>19520</v>
      </c>
      <c r="E543" s="15">
        <v>3160181.2</v>
      </c>
      <c r="F543" s="16">
        <f t="shared" si="124"/>
        <v>-7.1355261228679412E-3</v>
      </c>
      <c r="G543" s="16">
        <f t="shared" si="125"/>
        <v>-9.3811859884671556E-3</v>
      </c>
      <c r="H543" s="16">
        <f t="shared" si="126"/>
        <v>-3.0643513789581078E-3</v>
      </c>
      <c r="I543" s="16">
        <f t="shared" si="127"/>
        <v>-4.702636372643898E-3</v>
      </c>
      <c r="J543" s="16">
        <f t="shared" si="128"/>
        <v>-2.4328897502240432E-3</v>
      </c>
      <c r="K543" s="16">
        <f t="shared" si="129"/>
        <v>-4.6785496158232576E-3</v>
      </c>
      <c r="L543" s="16">
        <f t="shared" si="130"/>
        <v>1.6382849936857902E-3</v>
      </c>
      <c r="M543" s="15">
        <f t="shared" si="131"/>
        <v>128.23507132937738</v>
      </c>
      <c r="N543" s="15">
        <f t="shared" si="132"/>
        <v>140.9675443968157</v>
      </c>
      <c r="O543" s="15">
        <f t="shared" si="133"/>
        <v>131.00671140939608</v>
      </c>
      <c r="P543" s="15">
        <f t="shared" si="134"/>
        <v>155.44055253783699</v>
      </c>
      <c r="Q543" s="18">
        <f>MAX($M$2:M543)</f>
        <v>140.7776795859107</v>
      </c>
      <c r="R543" s="18">
        <f>MAX($N$2:N543)</f>
        <v>151.6717697489284</v>
      </c>
      <c r="S543" s="18">
        <f>MAX($O$2:O543)</f>
        <v>135.70469798657726</v>
      </c>
      <c r="T543" s="18">
        <f>MAX($P$2:P543)</f>
        <v>160.61279120744837</v>
      </c>
      <c r="U543" s="19">
        <f t="shared" si="120"/>
        <v>-8.9095148417182912E-2</v>
      </c>
      <c r="V543" s="19">
        <f t="shared" si="121"/>
        <v>-7.0574935400516958E-2</v>
      </c>
      <c r="W543" s="19">
        <f t="shared" si="122"/>
        <v>-3.4619188921859334E-2</v>
      </c>
      <c r="X543" s="19">
        <f t="shared" si="123"/>
        <v>-3.2203155369679659E-2</v>
      </c>
    </row>
    <row r="544" spans="1:24" x14ac:dyDescent="0.55000000000000004">
      <c r="A544" s="14">
        <v>45980</v>
      </c>
      <c r="B544" s="15">
        <v>20319</v>
      </c>
      <c r="C544" s="15">
        <v>23040</v>
      </c>
      <c r="D544" s="15">
        <v>19560</v>
      </c>
      <c r="E544" s="15">
        <v>3168563.1</v>
      </c>
      <c r="F544" s="16">
        <f t="shared" si="124"/>
        <v>1.9689884321927309E-4</v>
      </c>
      <c r="G544" s="16">
        <f t="shared" si="125"/>
        <v>8.6880973066905121E-4</v>
      </c>
      <c r="H544" s="16">
        <f t="shared" si="126"/>
        <v>2.049180327868827E-3</v>
      </c>
      <c r="I544" s="16">
        <f t="shared" si="127"/>
        <v>2.6523479096705049E-3</v>
      </c>
      <c r="J544" s="16">
        <f t="shared" si="128"/>
        <v>-2.4554490664512318E-3</v>
      </c>
      <c r="K544" s="16">
        <f t="shared" si="129"/>
        <v>-1.7835381790014537E-3</v>
      </c>
      <c r="L544" s="16">
        <f t="shared" si="130"/>
        <v>-6.0316758180167795E-4</v>
      </c>
      <c r="M544" s="15">
        <f t="shared" si="131"/>
        <v>128.26032066658226</v>
      </c>
      <c r="N544" s="15">
        <f t="shared" si="132"/>
        <v>141.09001837109616</v>
      </c>
      <c r="O544" s="15">
        <f t="shared" si="133"/>
        <v>131.275167785235</v>
      </c>
      <c r="P544" s="15">
        <f t="shared" si="134"/>
        <v>155.85283496243875</v>
      </c>
      <c r="Q544" s="18">
        <f>MAX($M$2:M544)</f>
        <v>140.7776795859107</v>
      </c>
      <c r="R544" s="18">
        <f>MAX($N$2:N544)</f>
        <v>151.6717697489284</v>
      </c>
      <c r="S544" s="18">
        <f>MAX($O$2:O544)</f>
        <v>135.70469798657726</v>
      </c>
      <c r="T544" s="18">
        <f>MAX($P$2:P544)</f>
        <v>160.61279120744837</v>
      </c>
      <c r="U544" s="19">
        <f t="shared" si="120"/>
        <v>-8.8915792305623409E-2</v>
      </c>
      <c r="V544" s="19">
        <f t="shared" si="121"/>
        <v>-6.976744186046524E-2</v>
      </c>
      <c r="W544" s="19">
        <f t="shared" si="122"/>
        <v>-3.2640949554895937E-2</v>
      </c>
      <c r="X544" s="19">
        <f t="shared" si="123"/>
        <v>-2.963622143183875E-2</v>
      </c>
    </row>
    <row r="545" spans="1:24" x14ac:dyDescent="0.55000000000000004">
      <c r="A545" s="14">
        <v>45983</v>
      </c>
      <c r="B545" s="15">
        <v>20521</v>
      </c>
      <c r="C545" s="15">
        <v>23121</v>
      </c>
      <c r="D545" s="15">
        <v>19620</v>
      </c>
      <c r="E545" s="15">
        <v>3197705.5</v>
      </c>
      <c r="F545" s="16">
        <f t="shared" si="124"/>
        <v>9.9414341256951477E-3</v>
      </c>
      <c r="G545" s="16">
        <f t="shared" si="125"/>
        <v>3.5156249999999112E-3</v>
      </c>
      <c r="H545" s="16">
        <f t="shared" si="126"/>
        <v>3.0674846625766694E-3</v>
      </c>
      <c r="I545" s="16">
        <f t="shared" si="127"/>
        <v>9.1973551039585821E-3</v>
      </c>
      <c r="J545" s="16">
        <f t="shared" si="128"/>
        <v>7.4407902173656559E-4</v>
      </c>
      <c r="K545" s="16">
        <f t="shared" si="129"/>
        <v>-5.681730103958671E-3</v>
      </c>
      <c r="L545" s="16">
        <f t="shared" si="130"/>
        <v>-6.1298704413819127E-3</v>
      </c>
      <c r="M545" s="15">
        <f t="shared" si="131"/>
        <v>129.53541219542961</v>
      </c>
      <c r="N545" s="15">
        <f t="shared" si="132"/>
        <v>141.58603796693203</v>
      </c>
      <c r="O545" s="15">
        <f t="shared" si="133"/>
        <v>131.67785234899338</v>
      </c>
      <c r="P545" s="15">
        <f t="shared" si="134"/>
        <v>157.28626882954694</v>
      </c>
      <c r="Q545" s="18">
        <f>MAX($M$2:M545)</f>
        <v>140.7776795859107</v>
      </c>
      <c r="R545" s="18">
        <f>MAX($N$2:N545)</f>
        <v>151.6717697489284</v>
      </c>
      <c r="S545" s="18">
        <f>MAX($O$2:O545)</f>
        <v>135.70469798657726</v>
      </c>
      <c r="T545" s="18">
        <f>MAX($P$2:P545)</f>
        <v>160.61279120744837</v>
      </c>
      <c r="U545" s="19">
        <f t="shared" si="120"/>
        <v>-7.9858308671868716E-2</v>
      </c>
      <c r="V545" s="19">
        <f t="shared" si="121"/>
        <v>-6.6497093023256126E-2</v>
      </c>
      <c r="W545" s="19">
        <f t="shared" si="122"/>
        <v>-2.9673590504450842E-2</v>
      </c>
      <c r="X545" s="19">
        <f t="shared" si="123"/>
        <v>-2.0711441180328305E-2</v>
      </c>
    </row>
    <row r="546" spans="1:24" x14ac:dyDescent="0.55000000000000004">
      <c r="A546" s="14">
        <v>45984</v>
      </c>
      <c r="B546" s="15">
        <v>20772</v>
      </c>
      <c r="C546" s="15">
        <v>23519</v>
      </c>
      <c r="D546" s="15">
        <v>19830</v>
      </c>
      <c r="E546" s="15">
        <v>3251300.8</v>
      </c>
      <c r="F546" s="16">
        <f t="shared" si="124"/>
        <v>1.2231372740119983E-2</v>
      </c>
      <c r="G546" s="16">
        <f t="shared" si="125"/>
        <v>1.7213788330954438E-2</v>
      </c>
      <c r="H546" s="16">
        <f t="shared" si="126"/>
        <v>1.0703363914372988E-2</v>
      </c>
      <c r="I546" s="16">
        <f t="shared" si="127"/>
        <v>1.6760549087462717E-2</v>
      </c>
      <c r="J546" s="16">
        <f t="shared" si="128"/>
        <v>-4.5291763473427338E-3</v>
      </c>
      <c r="K546" s="16">
        <f t="shared" si="129"/>
        <v>4.5323924349172096E-4</v>
      </c>
      <c r="L546" s="16">
        <f t="shared" si="130"/>
        <v>-6.0571851730897297E-3</v>
      </c>
      <c r="M546" s="15">
        <f t="shared" si="131"/>
        <v>131.11980810503701</v>
      </c>
      <c r="N546" s="15">
        <f t="shared" si="132"/>
        <v>144.02327005511327</v>
      </c>
      <c r="O546" s="15">
        <f t="shared" si="133"/>
        <v>133.08724832214773</v>
      </c>
      <c r="P546" s="15">
        <f t="shared" si="134"/>
        <v>159.92247305904843</v>
      </c>
      <c r="Q546" s="18">
        <f>MAX($M$2:M546)</f>
        <v>140.7776795859107</v>
      </c>
      <c r="R546" s="18">
        <f>MAX($N$2:N546)</f>
        <v>151.6717697489284</v>
      </c>
      <c r="S546" s="18">
        <f>MAX($O$2:O546)</f>
        <v>135.70469798657726</v>
      </c>
      <c r="T546" s="18">
        <f>MAX($P$2:P546)</f>
        <v>160.61279120744837</v>
      </c>
      <c r="U546" s="19">
        <f t="shared" si="120"/>
        <v>-6.8603712671509887E-2</v>
      </c>
      <c r="V546" s="19">
        <f t="shared" si="121"/>
        <v>-5.0427971576227804E-2</v>
      </c>
      <c r="W546" s="19">
        <f t="shared" si="122"/>
        <v>-1.9287833827893119E-2</v>
      </c>
      <c r="X546" s="19">
        <f t="shared" si="123"/>
        <v>-4.2980272194406144E-3</v>
      </c>
    </row>
    <row r="547" spans="1:24" x14ac:dyDescent="0.55000000000000004">
      <c r="A547" s="14">
        <v>45986</v>
      </c>
      <c r="B547" s="15">
        <v>21045</v>
      </c>
      <c r="C547" s="15">
        <v>23996</v>
      </c>
      <c r="D547" s="15">
        <v>20180</v>
      </c>
      <c r="E547" s="15">
        <v>3303819.6</v>
      </c>
      <c r="F547" s="16">
        <f t="shared" si="124"/>
        <v>1.3142692085499785E-2</v>
      </c>
      <c r="G547" s="16">
        <f t="shared" si="125"/>
        <v>2.028147455248952E-2</v>
      </c>
      <c r="H547" s="16">
        <f t="shared" si="126"/>
        <v>1.7650025214321685E-2</v>
      </c>
      <c r="I547" s="16">
        <f t="shared" si="127"/>
        <v>1.6153165526856306E-2</v>
      </c>
      <c r="J547" s="16">
        <f t="shared" si="128"/>
        <v>-3.0104734413565204E-3</v>
      </c>
      <c r="K547" s="16">
        <f t="shared" si="129"/>
        <v>4.1283090256332144E-3</v>
      </c>
      <c r="L547" s="16">
        <f t="shared" si="130"/>
        <v>1.4968596874653795E-3</v>
      </c>
      <c r="M547" s="15">
        <f t="shared" si="131"/>
        <v>132.84307536927133</v>
      </c>
      <c r="N547" s="15">
        <f t="shared" si="132"/>
        <v>146.94427434170237</v>
      </c>
      <c r="O547" s="15">
        <f t="shared" si="133"/>
        <v>135.43624161073834</v>
      </c>
      <c r="P547" s="15">
        <f t="shared" si="134"/>
        <v>162.50572723783546</v>
      </c>
      <c r="Q547" s="18">
        <f>MAX($M$2:M547)</f>
        <v>140.7776795859107</v>
      </c>
      <c r="R547" s="18">
        <f>MAX($N$2:N547)</f>
        <v>151.6717697489284</v>
      </c>
      <c r="S547" s="18">
        <f>MAX($O$2:O547)</f>
        <v>135.70469798657726</v>
      </c>
      <c r="T547" s="18">
        <f>MAX($P$2:P547)</f>
        <v>162.50572723783546</v>
      </c>
      <c r="U547" s="19">
        <f t="shared" si="120"/>
        <v>-5.6362658057573789E-2</v>
      </c>
      <c r="V547" s="19">
        <f t="shared" si="121"/>
        <v>-3.1169250645995294E-2</v>
      </c>
      <c r="W547" s="19">
        <f t="shared" si="122"/>
        <v>-1.9782393669633969E-3</v>
      </c>
      <c r="X547" s="19">
        <f t="shared" si="123"/>
        <v>0</v>
      </c>
    </row>
    <row r="548" spans="1:24" x14ac:dyDescent="0.55000000000000004">
      <c r="A548" s="14">
        <v>45987</v>
      </c>
      <c r="B548" s="15">
        <v>20952</v>
      </c>
      <c r="C548" s="15">
        <v>23996</v>
      </c>
      <c r="D548" s="15">
        <v>20150</v>
      </c>
      <c r="E548" s="15">
        <v>3282354.2</v>
      </c>
      <c r="F548" s="16">
        <f t="shared" si="124"/>
        <v>-4.4191019244476104E-3</v>
      </c>
      <c r="G548" s="16">
        <f t="shared" si="125"/>
        <v>0</v>
      </c>
      <c r="H548" s="16">
        <f t="shared" si="126"/>
        <v>-1.4866204162536922E-3</v>
      </c>
      <c r="I548" s="16">
        <f t="shared" si="127"/>
        <v>-6.4971465149005203E-3</v>
      </c>
      <c r="J548" s="16">
        <f t="shared" si="128"/>
        <v>2.0780445904529099E-3</v>
      </c>
      <c r="K548" s="16">
        <f t="shared" si="129"/>
        <v>6.4971465149005203E-3</v>
      </c>
      <c r="L548" s="16">
        <f t="shared" si="130"/>
        <v>5.0105260986468281E-3</v>
      </c>
      <c r="M548" s="15">
        <f t="shared" si="131"/>
        <v>132.25602827925744</v>
      </c>
      <c r="N548" s="15">
        <f t="shared" si="132"/>
        <v>146.94427434170237</v>
      </c>
      <c r="O548" s="15">
        <f t="shared" si="133"/>
        <v>135.23489932885914</v>
      </c>
      <c r="P548" s="15">
        <f t="shared" si="134"/>
        <v>161.44990371846077</v>
      </c>
      <c r="Q548" s="18">
        <f>MAX($M$2:M548)</f>
        <v>140.7776795859107</v>
      </c>
      <c r="R548" s="18">
        <f>MAX($N$2:N548)</f>
        <v>151.6717697489284</v>
      </c>
      <c r="S548" s="18">
        <f>MAX($O$2:O548)</f>
        <v>135.70469798657726</v>
      </c>
      <c r="T548" s="18">
        <f>MAX($P$2:P548)</f>
        <v>162.50572723783546</v>
      </c>
      <c r="U548" s="19">
        <f t="shared" si="120"/>
        <v>-6.053268765133224E-2</v>
      </c>
      <c r="V548" s="19">
        <f t="shared" si="121"/>
        <v>-3.1169250645995294E-2</v>
      </c>
      <c r="W548" s="19">
        <f t="shared" si="122"/>
        <v>-3.4619188921859445E-3</v>
      </c>
      <c r="X548" s="19">
        <f t="shared" si="123"/>
        <v>-6.4971465149005203E-3</v>
      </c>
    </row>
    <row r="549" spans="1:24" x14ac:dyDescent="0.55000000000000004">
      <c r="A549" s="14">
        <v>45990</v>
      </c>
      <c r="B549" s="15">
        <v>20843</v>
      </c>
      <c r="C549" s="15">
        <v>23531</v>
      </c>
      <c r="D549" s="15">
        <v>20010</v>
      </c>
      <c r="E549" s="15">
        <v>3273042.7</v>
      </c>
      <c r="F549" s="16">
        <f t="shared" si="124"/>
        <v>-5.2023673157693961E-3</v>
      </c>
      <c r="G549" s="16">
        <f t="shared" si="125"/>
        <v>-1.9378229704950845E-2</v>
      </c>
      <c r="H549" s="16">
        <f t="shared" si="126"/>
        <v>-6.9478908188586042E-3</v>
      </c>
      <c r="I549" s="16">
        <f t="shared" si="127"/>
        <v>-2.8368358296005924E-3</v>
      </c>
      <c r="J549" s="16">
        <f t="shared" si="128"/>
        <v>-2.3655314861688037E-3</v>
      </c>
      <c r="K549" s="16">
        <f t="shared" si="129"/>
        <v>-1.6541393875350252E-2</v>
      </c>
      <c r="L549" s="16">
        <f t="shared" si="130"/>
        <v>-4.1110549892580117E-3</v>
      </c>
      <c r="M549" s="15">
        <f t="shared" si="131"/>
        <v>131.56798384042395</v>
      </c>
      <c r="N549" s="15">
        <f t="shared" si="132"/>
        <v>144.09675443968155</v>
      </c>
      <c r="O549" s="15">
        <f t="shared" si="133"/>
        <v>134.29530201342288</v>
      </c>
      <c r="P549" s="15">
        <f t="shared" si="134"/>
        <v>160.99189684690668</v>
      </c>
      <c r="Q549" s="18">
        <f>MAX($M$2:M549)</f>
        <v>140.7776795859107</v>
      </c>
      <c r="R549" s="18">
        <f>MAX($N$2:N549)</f>
        <v>151.6717697489284</v>
      </c>
      <c r="S549" s="18">
        <f>MAX($O$2:O549)</f>
        <v>135.70469798657726</v>
      </c>
      <c r="T549" s="18">
        <f>MAX($P$2:P549)</f>
        <v>162.50572723783546</v>
      </c>
      <c r="U549" s="19">
        <f t="shared" si="120"/>
        <v>-6.5420141691328704E-2</v>
      </c>
      <c r="V549" s="19">
        <f t="shared" si="121"/>
        <v>-4.9943475452196795E-2</v>
      </c>
      <c r="W549" s="19">
        <f t="shared" si="122"/>
        <v>-1.0385756676557945E-2</v>
      </c>
      <c r="X549" s="19">
        <f t="shared" si="123"/>
        <v>-9.3155510064775182E-3</v>
      </c>
    </row>
    <row r="550" spans="1:24" x14ac:dyDescent="0.55000000000000004">
      <c r="A550" s="14">
        <v>45991</v>
      </c>
      <c r="B550" s="15">
        <v>20780</v>
      </c>
      <c r="C550" s="15">
        <v>23786</v>
      </c>
      <c r="D550" s="15">
        <v>19880</v>
      </c>
      <c r="E550" s="15">
        <v>3274378.1</v>
      </c>
      <c r="F550" s="16">
        <f t="shared" si="124"/>
        <v>-3.0225975147532003E-3</v>
      </c>
      <c r="G550" s="16">
        <f t="shared" si="125"/>
        <v>1.0836768518124984E-2</v>
      </c>
      <c r="H550" s="16">
        <f t="shared" si="126"/>
        <v>-6.4967516241879464E-3</v>
      </c>
      <c r="I550" s="16">
        <f t="shared" si="127"/>
        <v>4.0799956566406337E-4</v>
      </c>
      <c r="J550" s="16">
        <f t="shared" si="128"/>
        <v>-3.4305970804172636E-3</v>
      </c>
      <c r="K550" s="16">
        <f t="shared" si="129"/>
        <v>1.0428768952460921E-2</v>
      </c>
      <c r="L550" s="16">
        <f t="shared" si="130"/>
        <v>-6.9047511898520098E-3</v>
      </c>
      <c r="M550" s="15">
        <f t="shared" si="131"/>
        <v>131.1703067794468</v>
      </c>
      <c r="N550" s="15">
        <f t="shared" si="132"/>
        <v>145.65829761175746</v>
      </c>
      <c r="O550" s="15">
        <f t="shared" si="133"/>
        <v>133.42281879194636</v>
      </c>
      <c r="P550" s="15">
        <f t="shared" si="134"/>
        <v>161.05758147089566</v>
      </c>
      <c r="Q550" s="18">
        <f>MAX($M$2:M550)</f>
        <v>140.7776795859107</v>
      </c>
      <c r="R550" s="18">
        <f>MAX($N$2:N550)</f>
        <v>151.6717697489284</v>
      </c>
      <c r="S550" s="18">
        <f>MAX($O$2:O550)</f>
        <v>135.70469798657726</v>
      </c>
      <c r="T550" s="18">
        <f>MAX($P$2:P550)</f>
        <v>162.50572723783546</v>
      </c>
      <c r="U550" s="19">
        <f t="shared" si="120"/>
        <v>-6.824500044839088E-2</v>
      </c>
      <c r="V550" s="19">
        <f t="shared" si="121"/>
        <v>-3.9647932816538001E-2</v>
      </c>
      <c r="W550" s="19">
        <f t="shared" si="122"/>
        <v>-1.6815034619189095E-2</v>
      </c>
      <c r="X550" s="19">
        <f t="shared" si="123"/>
        <v>-8.9113521815780139E-3</v>
      </c>
    </row>
    <row r="551" spans="1:24" x14ac:dyDescent="0.55000000000000004">
      <c r="A551" s="14">
        <v>45992</v>
      </c>
      <c r="B551" s="15">
        <v>21051</v>
      </c>
      <c r="C551" s="15">
        <v>23875</v>
      </c>
      <c r="D551" s="15">
        <v>20050</v>
      </c>
      <c r="E551" s="15">
        <v>3314808.5</v>
      </c>
      <c r="F551" s="16">
        <f t="shared" si="124"/>
        <v>1.3041385948026951E-2</v>
      </c>
      <c r="G551" s="16">
        <f t="shared" si="125"/>
        <v>3.741696796434768E-3</v>
      </c>
      <c r="H551" s="16">
        <f t="shared" si="126"/>
        <v>8.5513078470824677E-3</v>
      </c>
      <c r="I551" s="16">
        <f t="shared" si="127"/>
        <v>1.2347505011714999E-2</v>
      </c>
      <c r="J551" s="16">
        <f t="shared" si="128"/>
        <v>6.9388093631195247E-4</v>
      </c>
      <c r="K551" s="16">
        <f t="shared" si="129"/>
        <v>-8.6058082152802307E-3</v>
      </c>
      <c r="L551" s="16">
        <f t="shared" si="130"/>
        <v>-3.796197164632531E-3</v>
      </c>
      <c r="M551" s="15">
        <f t="shared" si="131"/>
        <v>132.88094937507867</v>
      </c>
      <c r="N551" s="15">
        <f t="shared" si="132"/>
        <v>146.20330679730552</v>
      </c>
      <c r="O551" s="15">
        <f t="shared" si="133"/>
        <v>134.56375838926178</v>
      </c>
      <c r="P551" s="15">
        <f t="shared" si="134"/>
        <v>163.04624076528225</v>
      </c>
      <c r="Q551" s="18">
        <f>MAX($M$2:M551)</f>
        <v>140.7776795859107</v>
      </c>
      <c r="R551" s="18">
        <f>MAX($N$2:N551)</f>
        <v>151.6717697489284</v>
      </c>
      <c r="S551" s="18">
        <f>MAX($O$2:O551)</f>
        <v>135.70469798657726</v>
      </c>
      <c r="T551" s="18">
        <f>MAX($P$2:P551)</f>
        <v>163.04624076528225</v>
      </c>
      <c r="U551" s="19">
        <f t="shared" si="120"/>
        <v>-5.6093623890234645E-2</v>
      </c>
      <c r="V551" s="19">
        <f t="shared" si="121"/>
        <v>-3.6054586563308177E-2</v>
      </c>
      <c r="W551" s="19">
        <f t="shared" si="122"/>
        <v>-8.4075173095947697E-3</v>
      </c>
      <c r="X551" s="19">
        <f t="shared" si="123"/>
        <v>0</v>
      </c>
    </row>
    <row r="552" spans="1:24" x14ac:dyDescent="0.55000000000000004">
      <c r="A552" s="14">
        <v>45993</v>
      </c>
      <c r="B552" s="15">
        <v>21071</v>
      </c>
      <c r="C552" s="15">
        <v>24209</v>
      </c>
      <c r="D552" s="15">
        <v>20240</v>
      </c>
      <c r="E552" s="15">
        <v>3340283.7</v>
      </c>
      <c r="F552" s="16">
        <f t="shared" si="124"/>
        <v>9.5007363070642725E-4</v>
      </c>
      <c r="G552" s="16">
        <f t="shared" si="125"/>
        <v>1.3989528795811612E-2</v>
      </c>
      <c r="H552" s="16">
        <f t="shared" si="126"/>
        <v>9.4763092269327664E-3</v>
      </c>
      <c r="I552" s="16">
        <f t="shared" si="127"/>
        <v>7.6852705065768578E-3</v>
      </c>
      <c r="J552" s="16">
        <f t="shared" si="128"/>
        <v>-6.7351968758704306E-3</v>
      </c>
      <c r="K552" s="16">
        <f t="shared" si="129"/>
        <v>6.3042582892347543E-3</v>
      </c>
      <c r="L552" s="16">
        <f t="shared" si="130"/>
        <v>1.7910387203559086E-3</v>
      </c>
      <c r="M552" s="15">
        <f t="shared" si="131"/>
        <v>133.00719606110317</v>
      </c>
      <c r="N552" s="15">
        <f t="shared" si="132"/>
        <v>148.24862216778931</v>
      </c>
      <c r="O552" s="15">
        <f t="shared" si="133"/>
        <v>135.83892617449669</v>
      </c>
      <c r="P552" s="15">
        <f t="shared" si="134"/>
        <v>164.29929523064391</v>
      </c>
      <c r="Q552" s="18">
        <f>MAX($M$2:M552)</f>
        <v>140.7776795859107</v>
      </c>
      <c r="R552" s="18">
        <f>MAX($N$2:N552)</f>
        <v>151.6717697489284</v>
      </c>
      <c r="S552" s="18">
        <f>MAX($O$2:O552)</f>
        <v>135.83892617449669</v>
      </c>
      <c r="T552" s="18">
        <f>MAX($P$2:P552)</f>
        <v>164.29929523064391</v>
      </c>
      <c r="U552" s="19">
        <f t="shared" si="120"/>
        <v>-5.5196843332437018E-2</v>
      </c>
      <c r="V552" s="19">
        <f t="shared" si="121"/>
        <v>-2.2569444444444975E-2</v>
      </c>
      <c r="W552" s="19">
        <f t="shared" si="122"/>
        <v>0</v>
      </c>
      <c r="X552" s="19">
        <f t="shared" si="123"/>
        <v>0</v>
      </c>
    </row>
    <row r="553" spans="1:24" x14ac:dyDescent="0.55000000000000004">
      <c r="A553" s="14">
        <v>45994</v>
      </c>
      <c r="B553" s="15">
        <v>21248</v>
      </c>
      <c r="C553" s="15">
        <v>24418</v>
      </c>
      <c r="D553" s="15">
        <v>20440</v>
      </c>
      <c r="E553" s="15">
        <v>3379856.3</v>
      </c>
      <c r="F553" s="16">
        <f t="shared" si="124"/>
        <v>8.4001708509324757E-3</v>
      </c>
      <c r="G553" s="16">
        <f t="shared" si="125"/>
        <v>8.6331529596430645E-3</v>
      </c>
      <c r="H553" s="16">
        <f t="shared" si="126"/>
        <v>9.8814229249011287E-3</v>
      </c>
      <c r="I553" s="16">
        <f t="shared" si="127"/>
        <v>1.1847077540150242E-2</v>
      </c>
      <c r="J553" s="16">
        <f t="shared" si="128"/>
        <v>-3.4469066892177658E-3</v>
      </c>
      <c r="K553" s="16">
        <f t="shared" si="129"/>
        <v>-3.213924580507177E-3</v>
      </c>
      <c r="L553" s="16">
        <f t="shared" si="130"/>
        <v>-1.9656546152491128E-3</v>
      </c>
      <c r="M553" s="15">
        <f t="shared" si="131"/>
        <v>134.1244792324199</v>
      </c>
      <c r="N553" s="15">
        <f t="shared" si="132"/>
        <v>149.52847519902016</v>
      </c>
      <c r="O553" s="15">
        <f t="shared" si="133"/>
        <v>137.18120805369131</v>
      </c>
      <c r="P553" s="15">
        <f t="shared" si="134"/>
        <v>166.24576172103338</v>
      </c>
      <c r="Q553" s="18">
        <f>MAX($M$2:M553)</f>
        <v>140.7776795859107</v>
      </c>
      <c r="R553" s="18">
        <f>MAX($N$2:N553)</f>
        <v>151.6717697489284</v>
      </c>
      <c r="S553" s="18">
        <f>MAX($O$2:O553)</f>
        <v>137.18120805369131</v>
      </c>
      <c r="T553" s="18">
        <f>MAX($P$2:P553)</f>
        <v>166.24576172103338</v>
      </c>
      <c r="U553" s="19">
        <f t="shared" si="120"/>
        <v>-4.7260335395929221E-2</v>
      </c>
      <c r="V553" s="19">
        <f t="shared" si="121"/>
        <v>-1.4131136950904954E-2</v>
      </c>
      <c r="W553" s="19">
        <f t="shared" si="122"/>
        <v>0</v>
      </c>
      <c r="X553" s="19">
        <f t="shared" si="123"/>
        <v>0</v>
      </c>
    </row>
    <row r="554" spans="1:24" x14ac:dyDescent="0.55000000000000004">
      <c r="A554" s="14">
        <v>45997</v>
      </c>
      <c r="B554" s="15">
        <v>21748</v>
      </c>
      <c r="C554" s="15">
        <v>24894</v>
      </c>
      <c r="D554" s="15">
        <v>20920</v>
      </c>
      <c r="E554" s="15">
        <v>3446788.2</v>
      </c>
      <c r="F554" s="16">
        <f t="shared" si="124"/>
        <v>2.3531626506024139E-2</v>
      </c>
      <c r="G554" s="16">
        <f t="shared" si="125"/>
        <v>1.9493816037349454E-2</v>
      </c>
      <c r="H554" s="16">
        <f t="shared" si="126"/>
        <v>2.3483365949119372E-2</v>
      </c>
      <c r="I554" s="16">
        <f t="shared" si="127"/>
        <v>1.9803179206169252E-2</v>
      </c>
      <c r="J554" s="16">
        <f t="shared" si="128"/>
        <v>3.7284472998548868E-3</v>
      </c>
      <c r="K554" s="16">
        <f t="shared" si="129"/>
        <v>-3.0936316881979842E-4</v>
      </c>
      <c r="L554" s="16">
        <f t="shared" si="130"/>
        <v>3.68018674295012E-3</v>
      </c>
      <c r="M554" s="15">
        <f t="shared" si="131"/>
        <v>137.28064638303221</v>
      </c>
      <c r="N554" s="15">
        <f t="shared" si="132"/>
        <v>152.44335578689524</v>
      </c>
      <c r="O554" s="15">
        <f t="shared" si="133"/>
        <v>140.40268456375841</v>
      </c>
      <c r="P554" s="15">
        <f t="shared" si="134"/>
        <v>169.53795633266111</v>
      </c>
      <c r="Q554" s="18">
        <f>MAX($M$2:M554)</f>
        <v>140.7776795859107</v>
      </c>
      <c r="R554" s="18">
        <f>MAX($N$2:N554)</f>
        <v>152.44335578689524</v>
      </c>
      <c r="S554" s="18">
        <f>MAX($O$2:O554)</f>
        <v>140.40268456375841</v>
      </c>
      <c r="T554" s="18">
        <f>MAX($P$2:P554)</f>
        <v>169.53795633266111</v>
      </c>
      <c r="U554" s="19">
        <f t="shared" si="120"/>
        <v>-2.4840821450991535E-2</v>
      </c>
      <c r="V554" s="19">
        <f t="shared" si="121"/>
        <v>0</v>
      </c>
      <c r="W554" s="19">
        <f t="shared" si="122"/>
        <v>0</v>
      </c>
      <c r="X554" s="19">
        <f t="shared" si="123"/>
        <v>0</v>
      </c>
    </row>
    <row r="555" spans="1:24" x14ac:dyDescent="0.55000000000000004">
      <c r="A555" s="14">
        <v>45998</v>
      </c>
      <c r="B555" s="15">
        <v>21750</v>
      </c>
      <c r="C555" s="15">
        <v>25259</v>
      </c>
      <c r="D555" s="15">
        <v>21140</v>
      </c>
      <c r="E555" s="15">
        <v>3450595.5</v>
      </c>
      <c r="F555" s="16">
        <f t="shared" si="124"/>
        <v>9.1962479308538292E-5</v>
      </c>
      <c r="G555" s="16">
        <f t="shared" si="125"/>
        <v>1.466216759058403E-2</v>
      </c>
      <c r="H555" s="16">
        <f t="shared" si="126"/>
        <v>1.0516252390057268E-2</v>
      </c>
      <c r="I555" s="16">
        <f t="shared" si="127"/>
        <v>1.1045935459568224E-3</v>
      </c>
      <c r="J555" s="16">
        <f t="shared" si="128"/>
        <v>-1.0126310666482841E-3</v>
      </c>
      <c r="K555" s="16">
        <f t="shared" si="129"/>
        <v>1.3557574044627207E-2</v>
      </c>
      <c r="L555" s="16">
        <f t="shared" si="130"/>
        <v>9.4116588441004456E-3</v>
      </c>
      <c r="M555" s="15">
        <f t="shared" si="131"/>
        <v>137.29327105163466</v>
      </c>
      <c r="N555" s="15">
        <f t="shared" si="132"/>
        <v>154.67850581751372</v>
      </c>
      <c r="O555" s="15">
        <f t="shared" si="133"/>
        <v>141.87919463087249</v>
      </c>
      <c r="P555" s="15">
        <f t="shared" si="134"/>
        <v>169.72522686502089</v>
      </c>
      <c r="Q555" s="18">
        <f>MAX($M$2:M555)</f>
        <v>140.7776795859107</v>
      </c>
      <c r="R555" s="18">
        <f>MAX($N$2:N555)</f>
        <v>154.67850581751372</v>
      </c>
      <c r="S555" s="18">
        <f>MAX($O$2:O555)</f>
        <v>141.87919463087249</v>
      </c>
      <c r="T555" s="18">
        <f>MAX($P$2:P555)</f>
        <v>169.72522686502089</v>
      </c>
      <c r="U555" s="19">
        <f t="shared" si="120"/>
        <v>-2.4751143395211672E-2</v>
      </c>
      <c r="V555" s="19">
        <f t="shared" si="121"/>
        <v>0</v>
      </c>
      <c r="W555" s="19">
        <f t="shared" si="122"/>
        <v>0</v>
      </c>
      <c r="X555" s="19">
        <f t="shared" si="123"/>
        <v>0</v>
      </c>
    </row>
    <row r="556" spans="1:24" x14ac:dyDescent="0.55000000000000004">
      <c r="A556" s="14">
        <v>45999</v>
      </c>
      <c r="B556" s="15">
        <v>21711</v>
      </c>
      <c r="C556" s="15">
        <v>25040</v>
      </c>
      <c r="D556" s="15">
        <v>21410</v>
      </c>
      <c r="E556" s="15">
        <v>3482325.4</v>
      </c>
      <c r="F556" s="16">
        <f t="shared" si="124"/>
        <v>-1.793103448275879E-3</v>
      </c>
      <c r="G556" s="16">
        <f t="shared" si="125"/>
        <v>-8.6701769666257533E-3</v>
      </c>
      <c r="H556" s="16">
        <f t="shared" si="126"/>
        <v>1.2771996215704906E-2</v>
      </c>
      <c r="I556" s="16">
        <f t="shared" si="127"/>
        <v>9.1954852430544687E-3</v>
      </c>
      <c r="J556" s="16">
        <f t="shared" si="128"/>
        <v>-1.0988588691330348E-2</v>
      </c>
      <c r="K556" s="16">
        <f t="shared" si="129"/>
        <v>-1.7865662209680222E-2</v>
      </c>
      <c r="L556" s="16">
        <f t="shared" si="130"/>
        <v>3.5765109726504374E-3</v>
      </c>
      <c r="M556" s="15">
        <f t="shared" si="131"/>
        <v>137.0470900138869</v>
      </c>
      <c r="N556" s="15">
        <f t="shared" si="132"/>
        <v>153.33741579914263</v>
      </c>
      <c r="O556" s="15">
        <f t="shared" si="133"/>
        <v>143.69127516778525</v>
      </c>
      <c r="P556" s="15">
        <f t="shared" si="134"/>
        <v>171.28593268403225</v>
      </c>
      <c r="Q556" s="18">
        <f>MAX($M$2:M556)</f>
        <v>140.7776795859107</v>
      </c>
      <c r="R556" s="18">
        <f>MAX($N$2:N556)</f>
        <v>154.67850581751372</v>
      </c>
      <c r="S556" s="18">
        <f>MAX($O$2:O556)</f>
        <v>143.69127516778525</v>
      </c>
      <c r="T556" s="18">
        <f>MAX($P$2:P556)</f>
        <v>171.28593268403225</v>
      </c>
      <c r="U556" s="19">
        <f t="shared" si="120"/>
        <v>-2.6499865482916829E-2</v>
      </c>
      <c r="V556" s="19">
        <f t="shared" si="121"/>
        <v>-8.6701769666257533E-3</v>
      </c>
      <c r="W556" s="19">
        <f t="shared" si="122"/>
        <v>0</v>
      </c>
      <c r="X556" s="19">
        <f t="shared" si="123"/>
        <v>0</v>
      </c>
    </row>
    <row r="557" spans="1:24" x14ac:dyDescent="0.55000000000000004">
      <c r="A557" s="14">
        <v>46000</v>
      </c>
      <c r="B557" s="15">
        <v>21804</v>
      </c>
      <c r="C557" s="15">
        <v>25150</v>
      </c>
      <c r="D557" s="15">
        <v>21580</v>
      </c>
      <c r="E557" s="15">
        <v>3507226.5</v>
      </c>
      <c r="F557" s="16">
        <f t="shared" si="124"/>
        <v>4.2835429045184892E-3</v>
      </c>
      <c r="G557" s="16">
        <f t="shared" si="125"/>
        <v>4.3929712460064607E-3</v>
      </c>
      <c r="H557" s="16">
        <f t="shared" si="126"/>
        <v>7.9402148528724403E-3</v>
      </c>
      <c r="I557" s="16">
        <f t="shared" si="127"/>
        <v>7.1507102696377611E-3</v>
      </c>
      <c r="J557" s="16">
        <f t="shared" si="128"/>
        <v>-2.8671673651192719E-3</v>
      </c>
      <c r="K557" s="16">
        <f t="shared" si="129"/>
        <v>-2.7577390236313004E-3</v>
      </c>
      <c r="L557" s="16">
        <f t="shared" si="130"/>
        <v>7.895045832346792E-4</v>
      </c>
      <c r="M557" s="15">
        <f t="shared" si="131"/>
        <v>137.6341371039008</v>
      </c>
      <c r="N557" s="15">
        <f t="shared" si="132"/>
        <v>154.0110226576852</v>
      </c>
      <c r="O557" s="15">
        <f t="shared" si="133"/>
        <v>144.83221476510067</v>
      </c>
      <c r="P557" s="15">
        <f t="shared" si="134"/>
        <v>172.51074876192044</v>
      </c>
      <c r="Q557" s="18">
        <f>MAX($M$2:M557)</f>
        <v>140.7776795859107</v>
      </c>
      <c r="R557" s="18">
        <f>MAX($N$2:N557)</f>
        <v>154.67850581751372</v>
      </c>
      <c r="S557" s="18">
        <f>MAX($O$2:O557)</f>
        <v>144.83221476510067</v>
      </c>
      <c r="T557" s="18">
        <f>MAX($P$2:P557)</f>
        <v>172.51074876192044</v>
      </c>
      <c r="U557" s="19">
        <f t="shared" si="120"/>
        <v>-2.2329835889158378E-2</v>
      </c>
      <c r="V557" s="19">
        <f t="shared" si="121"/>
        <v>-4.3152935587313923E-3</v>
      </c>
      <c r="W557" s="19">
        <f t="shared" si="122"/>
        <v>0</v>
      </c>
      <c r="X557" s="19">
        <f t="shared" si="123"/>
        <v>0</v>
      </c>
    </row>
    <row r="558" spans="1:24" x14ac:dyDescent="0.55000000000000004">
      <c r="A558" s="14">
        <v>46001</v>
      </c>
      <c r="B558" s="15">
        <v>22137</v>
      </c>
      <c r="C558" s="15">
        <v>25411</v>
      </c>
      <c r="D558" s="15">
        <v>21800</v>
      </c>
      <c r="E558" s="15">
        <v>3561477.2</v>
      </c>
      <c r="F558" s="16">
        <f t="shared" si="124"/>
        <v>1.5272427077600348E-2</v>
      </c>
      <c r="G558" s="16">
        <f t="shared" si="125"/>
        <v>1.0377733598409433E-2</v>
      </c>
      <c r="H558" s="16">
        <f t="shared" si="126"/>
        <v>1.0194624652456019E-2</v>
      </c>
      <c r="I558" s="16">
        <f t="shared" si="127"/>
        <v>1.5468262457528859E-2</v>
      </c>
      <c r="J558" s="16">
        <f t="shared" si="128"/>
        <v>-1.9583537992851063E-4</v>
      </c>
      <c r="K558" s="16">
        <f t="shared" si="129"/>
        <v>-5.0905288591194253E-3</v>
      </c>
      <c r="L558" s="16">
        <f t="shared" si="130"/>
        <v>-5.2736378050728394E-3</v>
      </c>
      <c r="M558" s="15">
        <f t="shared" si="131"/>
        <v>139.73614442620857</v>
      </c>
      <c r="N558" s="15">
        <f t="shared" si="132"/>
        <v>155.60930802204527</v>
      </c>
      <c r="O558" s="15">
        <f t="shared" si="133"/>
        <v>146.30872483221478</v>
      </c>
      <c r="P558" s="15">
        <f t="shared" si="134"/>
        <v>175.17919030051465</v>
      </c>
      <c r="Q558" s="18">
        <f>MAX($M$2:M558)</f>
        <v>140.7776795859107</v>
      </c>
      <c r="R558" s="18">
        <f>MAX($N$2:N558)</f>
        <v>155.60930802204527</v>
      </c>
      <c r="S558" s="18">
        <f>MAX($O$2:O558)</f>
        <v>146.30872483221478</v>
      </c>
      <c r="T558" s="18">
        <f>MAX($P$2:P558)</f>
        <v>175.17919030051465</v>
      </c>
      <c r="U558" s="19">
        <f t="shared" si="120"/>
        <v>-7.3984396018299536E-3</v>
      </c>
      <c r="V558" s="19">
        <f t="shared" si="121"/>
        <v>0</v>
      </c>
      <c r="W558" s="19">
        <f t="shared" si="122"/>
        <v>0</v>
      </c>
      <c r="X558" s="19">
        <f t="shared" si="123"/>
        <v>0</v>
      </c>
    </row>
    <row r="559" spans="1:24" x14ac:dyDescent="0.55000000000000004">
      <c r="A559" s="14">
        <v>46004</v>
      </c>
      <c r="B559" s="15">
        <v>22715</v>
      </c>
      <c r="C559" s="15">
        <v>26149</v>
      </c>
      <c r="D559" s="15">
        <v>22320</v>
      </c>
      <c r="E559" s="15">
        <v>3628367</v>
      </c>
      <c r="F559" s="16">
        <f t="shared" si="124"/>
        <v>2.6110132357591409E-2</v>
      </c>
      <c r="G559" s="16">
        <f t="shared" si="125"/>
        <v>2.9042540632009839E-2</v>
      </c>
      <c r="H559" s="16">
        <f t="shared" si="126"/>
        <v>2.3853211009174258E-2</v>
      </c>
      <c r="I559" s="16">
        <f t="shared" si="127"/>
        <v>1.8781476405352215E-2</v>
      </c>
      <c r="J559" s="16">
        <f t="shared" si="128"/>
        <v>7.3286559522391936E-3</v>
      </c>
      <c r="K559" s="16">
        <f t="shared" si="129"/>
        <v>1.0261064226657624E-2</v>
      </c>
      <c r="L559" s="16">
        <f t="shared" si="130"/>
        <v>5.0717346038220423E-3</v>
      </c>
      <c r="M559" s="15">
        <f t="shared" si="131"/>
        <v>143.38467365231639</v>
      </c>
      <c r="N559" s="15">
        <f t="shared" si="132"/>
        <v>160.12859767299446</v>
      </c>
      <c r="O559" s="15">
        <f t="shared" si="133"/>
        <v>149.79865771812081</v>
      </c>
      <c r="P559" s="15">
        <f t="shared" si="134"/>
        <v>178.46931412985248</v>
      </c>
      <c r="Q559" s="18">
        <f>MAX($M$2:M559)</f>
        <v>143.38467365231639</v>
      </c>
      <c r="R559" s="18">
        <f>MAX($N$2:N559)</f>
        <v>160.12859767299446</v>
      </c>
      <c r="S559" s="18">
        <f>MAX($O$2:O559)</f>
        <v>149.79865771812081</v>
      </c>
      <c r="T559" s="18">
        <f>MAX($P$2:P559)</f>
        <v>178.46931412985248</v>
      </c>
      <c r="U559" s="19">
        <f t="shared" si="120"/>
        <v>0</v>
      </c>
      <c r="V559" s="19">
        <f t="shared" si="121"/>
        <v>0</v>
      </c>
      <c r="W559" s="19">
        <f t="shared" si="122"/>
        <v>0</v>
      </c>
      <c r="X559" s="19">
        <f t="shared" si="123"/>
        <v>0</v>
      </c>
    </row>
    <row r="560" spans="1:24" x14ac:dyDescent="0.55000000000000004">
      <c r="A560" s="14">
        <v>46005</v>
      </c>
      <c r="B560" s="15">
        <v>22962</v>
      </c>
      <c r="C560" s="15">
        <v>26397</v>
      </c>
      <c r="D560" s="15">
        <v>22050</v>
      </c>
      <c r="E560" s="15">
        <v>3656074.7</v>
      </c>
      <c r="F560" s="16">
        <f t="shared" si="124"/>
        <v>1.0873871890821007E-2</v>
      </c>
      <c r="G560" s="16">
        <f t="shared" si="125"/>
        <v>9.4841102910245834E-3</v>
      </c>
      <c r="H560" s="16">
        <f t="shared" si="126"/>
        <v>-1.2096774193548376E-2</v>
      </c>
      <c r="I560" s="16">
        <f t="shared" si="127"/>
        <v>7.6364105395072546E-3</v>
      </c>
      <c r="J560" s="16">
        <f t="shared" si="128"/>
        <v>3.2374613513137529E-3</v>
      </c>
      <c r="K560" s="16">
        <f t="shared" si="129"/>
        <v>1.8476997515173288E-3</v>
      </c>
      <c r="L560" s="16">
        <f t="shared" si="130"/>
        <v>-1.9733184733055631E-2</v>
      </c>
      <c r="M560" s="15">
        <f t="shared" si="131"/>
        <v>144.94382022471885</v>
      </c>
      <c r="N560" s="15">
        <f t="shared" si="132"/>
        <v>161.64727495407223</v>
      </c>
      <c r="O560" s="15">
        <f t="shared" si="133"/>
        <v>147.98657718120805</v>
      </c>
      <c r="P560" s="15">
        <f t="shared" si="134"/>
        <v>179.83217908125232</v>
      </c>
      <c r="Q560" s="18">
        <f>MAX($M$2:M560)</f>
        <v>144.94382022471885</v>
      </c>
      <c r="R560" s="18">
        <f>MAX($N$2:N560)</f>
        <v>161.64727495407223</v>
      </c>
      <c r="S560" s="18">
        <f>MAX($O$2:O560)</f>
        <v>149.79865771812081</v>
      </c>
      <c r="T560" s="18">
        <f>MAX($P$2:P560)</f>
        <v>179.83217908125232</v>
      </c>
      <c r="U560" s="19">
        <f t="shared" si="120"/>
        <v>0</v>
      </c>
      <c r="V560" s="19">
        <f t="shared" si="121"/>
        <v>0</v>
      </c>
      <c r="W560" s="19">
        <f t="shared" si="122"/>
        <v>-1.2096774193548487E-2</v>
      </c>
      <c r="X560" s="19">
        <f t="shared" si="123"/>
        <v>0</v>
      </c>
    </row>
    <row r="561" spans="1:24" x14ac:dyDescent="0.55000000000000004">
      <c r="A561" s="14">
        <v>46006</v>
      </c>
      <c r="B561" s="15">
        <v>23383</v>
      </c>
      <c r="C561" s="15">
        <v>26735</v>
      </c>
      <c r="D561" s="15">
        <v>22510</v>
      </c>
      <c r="E561" s="15">
        <v>3728598.3</v>
      </c>
      <c r="F561" s="16">
        <f t="shared" si="124"/>
        <v>1.8334639839735267E-2</v>
      </c>
      <c r="G561" s="16">
        <f t="shared" si="125"/>
        <v>1.280448535818457E-2</v>
      </c>
      <c r="H561" s="16">
        <f t="shared" si="126"/>
        <v>2.08616780045352E-2</v>
      </c>
      <c r="I561" s="16">
        <f t="shared" si="127"/>
        <v>1.9836465595191477E-2</v>
      </c>
      <c r="J561" s="16">
        <f t="shared" si="128"/>
        <v>-1.5018257554562098E-3</v>
      </c>
      <c r="K561" s="16">
        <f t="shared" si="129"/>
        <v>-7.0319802370069073E-3</v>
      </c>
      <c r="L561" s="16">
        <f t="shared" si="130"/>
        <v>1.0252124093437232E-3</v>
      </c>
      <c r="M561" s="15">
        <f t="shared" si="131"/>
        <v>147.60131296553442</v>
      </c>
      <c r="N561" s="15">
        <f t="shared" si="132"/>
        <v>163.71708511941208</v>
      </c>
      <c r="O561" s="15">
        <f t="shared" si="133"/>
        <v>151.07382550335572</v>
      </c>
      <c r="P561" s="15">
        <f t="shared" si="134"/>
        <v>183.39941391450589</v>
      </c>
      <c r="Q561" s="18">
        <f>MAX($M$2:M561)</f>
        <v>147.60131296553442</v>
      </c>
      <c r="R561" s="18">
        <f>MAX($N$2:N561)</f>
        <v>163.71708511941208</v>
      </c>
      <c r="S561" s="18">
        <f>MAX($O$2:O561)</f>
        <v>151.07382550335572</v>
      </c>
      <c r="T561" s="18">
        <f>MAX($P$2:P561)</f>
        <v>183.39941391450589</v>
      </c>
      <c r="U561" s="19">
        <f t="shared" si="120"/>
        <v>0</v>
      </c>
      <c r="V561" s="19">
        <f t="shared" si="121"/>
        <v>0</v>
      </c>
      <c r="W561" s="19">
        <f t="shared" si="122"/>
        <v>0</v>
      </c>
      <c r="X561" s="19">
        <f t="shared" si="123"/>
        <v>0</v>
      </c>
    </row>
    <row r="562" spans="1:24" x14ac:dyDescent="0.55000000000000004">
      <c r="A562" s="14">
        <v>46007</v>
      </c>
      <c r="B562" s="15">
        <v>23521</v>
      </c>
      <c r="C562" s="15">
        <v>26800</v>
      </c>
      <c r="D562" s="15">
        <v>22710</v>
      </c>
      <c r="E562" s="15">
        <v>3760937.7</v>
      </c>
      <c r="F562" s="16">
        <f t="shared" si="124"/>
        <v>5.9017234743190539E-3</v>
      </c>
      <c r="G562" s="16">
        <f t="shared" si="125"/>
        <v>2.4312698709556546E-3</v>
      </c>
      <c r="H562" s="16">
        <f t="shared" si="126"/>
        <v>8.8849400266548528E-3</v>
      </c>
      <c r="I562" s="16">
        <f t="shared" si="127"/>
        <v>8.6733397909879439E-3</v>
      </c>
      <c r="J562" s="16">
        <f t="shared" si="128"/>
        <v>-2.7716163166688901E-3</v>
      </c>
      <c r="K562" s="16">
        <f t="shared" si="129"/>
        <v>-6.2420699200322893E-3</v>
      </c>
      <c r="L562" s="16">
        <f t="shared" si="130"/>
        <v>2.1160023566690889E-4</v>
      </c>
      <c r="M562" s="15">
        <f t="shared" si="131"/>
        <v>148.47241509910342</v>
      </c>
      <c r="N562" s="15">
        <f t="shared" si="132"/>
        <v>164.11512553582358</v>
      </c>
      <c r="O562" s="15">
        <f t="shared" si="133"/>
        <v>152.41610738255036</v>
      </c>
      <c r="P562" s="15">
        <f t="shared" si="134"/>
        <v>184.99009934885444</v>
      </c>
      <c r="Q562" s="18">
        <f>MAX($M$2:M562)</f>
        <v>148.47241509910342</v>
      </c>
      <c r="R562" s="18">
        <f>MAX($N$2:N562)</f>
        <v>164.11512553582358</v>
      </c>
      <c r="S562" s="18">
        <f>MAX($O$2:O562)</f>
        <v>152.41610738255036</v>
      </c>
      <c r="T562" s="18">
        <f>MAX($P$2:P562)</f>
        <v>184.99009934885444</v>
      </c>
      <c r="U562" s="19">
        <f t="shared" si="120"/>
        <v>0</v>
      </c>
      <c r="V562" s="19">
        <f t="shared" si="121"/>
        <v>0</v>
      </c>
      <c r="W562" s="19">
        <f t="shared" si="122"/>
        <v>0</v>
      </c>
      <c r="X562" s="19">
        <f t="shared" si="123"/>
        <v>0</v>
      </c>
    </row>
    <row r="563" spans="1:24" x14ac:dyDescent="0.55000000000000004">
      <c r="A563" s="14">
        <v>46008</v>
      </c>
      <c r="B563" s="15">
        <v>23564</v>
      </c>
      <c r="C563" s="15">
        <v>26897</v>
      </c>
      <c r="D563" s="15">
        <v>22790</v>
      </c>
      <c r="E563" s="15">
        <v>3767482.9</v>
      </c>
      <c r="F563" s="16">
        <f t="shared" si="124"/>
        <v>1.8281535648994041E-3</v>
      </c>
      <c r="G563" s="16">
        <f t="shared" si="125"/>
        <v>3.6194029850746823E-3</v>
      </c>
      <c r="H563" s="16">
        <f t="shared" si="126"/>
        <v>3.5226772346983459E-3</v>
      </c>
      <c r="I563" s="16">
        <f t="shared" si="127"/>
        <v>1.7403106677358338E-3</v>
      </c>
      <c r="J563" s="16">
        <f t="shared" si="128"/>
        <v>8.7842897163570299E-5</v>
      </c>
      <c r="K563" s="16">
        <f t="shared" si="129"/>
        <v>1.8790923173388485E-3</v>
      </c>
      <c r="L563" s="16">
        <f t="shared" si="130"/>
        <v>1.7823665669625122E-3</v>
      </c>
      <c r="M563" s="15">
        <f t="shared" si="131"/>
        <v>148.74384547405606</v>
      </c>
      <c r="N563" s="15">
        <f t="shared" si="132"/>
        <v>164.70912431108385</v>
      </c>
      <c r="O563" s="15">
        <f t="shared" si="133"/>
        <v>152.95302013422821</v>
      </c>
      <c r="P563" s="15">
        <f t="shared" si="134"/>
        <v>185.31203959217677</v>
      </c>
      <c r="Q563" s="18">
        <f>MAX($M$2:M563)</f>
        <v>148.74384547405606</v>
      </c>
      <c r="R563" s="18">
        <f>MAX($N$2:N563)</f>
        <v>164.70912431108385</v>
      </c>
      <c r="S563" s="18">
        <f>MAX($O$2:O563)</f>
        <v>152.95302013422821</v>
      </c>
      <c r="T563" s="18">
        <f>MAX($P$2:P563)</f>
        <v>185.31203959217677</v>
      </c>
      <c r="U563" s="19">
        <f t="shared" si="120"/>
        <v>0</v>
      </c>
      <c r="V563" s="19">
        <f t="shared" si="121"/>
        <v>0</v>
      </c>
      <c r="W563" s="19">
        <f t="shared" si="122"/>
        <v>0</v>
      </c>
      <c r="X563" s="19">
        <f t="shared" si="123"/>
        <v>0</v>
      </c>
    </row>
    <row r="564" spans="1:24" x14ac:dyDescent="0.55000000000000004">
      <c r="A564" s="14">
        <v>46011</v>
      </c>
      <c r="B564" s="15">
        <v>24014</v>
      </c>
      <c r="C564" s="15">
        <v>27553</v>
      </c>
      <c r="D564" s="15">
        <v>23190</v>
      </c>
      <c r="E564" s="15">
        <v>3860983.1</v>
      </c>
      <c r="F564" s="16">
        <f t="shared" si="124"/>
        <v>1.9096927516550677E-2</v>
      </c>
      <c r="G564" s="16">
        <f t="shared" si="125"/>
        <v>2.4389337100791941E-2</v>
      </c>
      <c r="H564" s="16">
        <f t="shared" si="126"/>
        <v>1.7551557700745901E-2</v>
      </c>
      <c r="I564" s="16">
        <f t="shared" si="127"/>
        <v>2.4817683976747551E-2</v>
      </c>
      <c r="J564" s="16">
        <f t="shared" si="128"/>
        <v>-5.7207564601968741E-3</v>
      </c>
      <c r="K564" s="16">
        <f t="shared" si="129"/>
        <v>-4.2834687595560972E-4</v>
      </c>
      <c r="L564" s="16">
        <f t="shared" si="130"/>
        <v>-7.2661262760016498E-3</v>
      </c>
      <c r="M564" s="15">
        <f t="shared" si="131"/>
        <v>151.58439590960711</v>
      </c>
      <c r="N564" s="15">
        <f t="shared" si="132"/>
        <v>168.72627066748313</v>
      </c>
      <c r="O564" s="15">
        <f t="shared" si="133"/>
        <v>155.63758389261747</v>
      </c>
      <c r="P564" s="15">
        <f t="shared" si="134"/>
        <v>189.91105522786194</v>
      </c>
      <c r="Q564" s="18">
        <f>MAX($M$2:M564)</f>
        <v>151.58439590960711</v>
      </c>
      <c r="R564" s="18">
        <f>MAX($N$2:N564)</f>
        <v>168.72627066748313</v>
      </c>
      <c r="S564" s="18">
        <f>MAX($O$2:O564)</f>
        <v>155.63758389261747</v>
      </c>
      <c r="T564" s="18">
        <f>MAX($P$2:P564)</f>
        <v>189.91105522786194</v>
      </c>
      <c r="U564" s="19">
        <f t="shared" si="120"/>
        <v>0</v>
      </c>
      <c r="V564" s="19">
        <f t="shared" si="121"/>
        <v>0</v>
      </c>
      <c r="W564" s="19">
        <f t="shared" si="122"/>
        <v>0</v>
      </c>
      <c r="X564" s="19">
        <f t="shared" si="123"/>
        <v>0</v>
      </c>
    </row>
    <row r="565" spans="1:24" x14ac:dyDescent="0.55000000000000004">
      <c r="A565" s="14">
        <v>46012</v>
      </c>
      <c r="B565" s="15">
        <v>24063</v>
      </c>
      <c r="C565" s="15">
        <v>27864</v>
      </c>
      <c r="D565" s="15">
        <v>23710</v>
      </c>
      <c r="E565" s="15">
        <v>3898234.6</v>
      </c>
      <c r="F565" s="16">
        <f t="shared" si="124"/>
        <v>2.0404763887731381E-3</v>
      </c>
      <c r="G565" s="16">
        <f t="shared" si="125"/>
        <v>1.128733713207275E-2</v>
      </c>
      <c r="H565" s="16">
        <f t="shared" si="126"/>
        <v>2.2423458387235806E-2</v>
      </c>
      <c r="I565" s="16">
        <f t="shared" si="127"/>
        <v>9.6481903792844381E-3</v>
      </c>
      <c r="J565" s="16">
        <f t="shared" si="128"/>
        <v>-7.6077139905113E-3</v>
      </c>
      <c r="K565" s="16">
        <f t="shared" si="129"/>
        <v>1.6391467527883119E-3</v>
      </c>
      <c r="L565" s="16">
        <f t="shared" si="130"/>
        <v>1.2775268007951368E-2</v>
      </c>
      <c r="M565" s="15">
        <f t="shared" si="131"/>
        <v>151.89370029036709</v>
      </c>
      <c r="N565" s="15">
        <f t="shared" si="132"/>
        <v>170.63074096754437</v>
      </c>
      <c r="O565" s="15">
        <f t="shared" si="133"/>
        <v>159.1275167785235</v>
      </c>
      <c r="P565" s="15">
        <f t="shared" si="134"/>
        <v>191.74335324383114</v>
      </c>
      <c r="Q565" s="18">
        <f>MAX($M$2:M565)</f>
        <v>151.89370029036709</v>
      </c>
      <c r="R565" s="18">
        <f>MAX($N$2:N565)</f>
        <v>170.63074096754437</v>
      </c>
      <c r="S565" s="18">
        <f>MAX($O$2:O565)</f>
        <v>159.1275167785235</v>
      </c>
      <c r="T565" s="18">
        <f>MAX($P$2:P565)</f>
        <v>191.74335324383114</v>
      </c>
      <c r="U565" s="19">
        <f t="shared" si="120"/>
        <v>0</v>
      </c>
      <c r="V565" s="19">
        <f t="shared" si="121"/>
        <v>0</v>
      </c>
      <c r="W565" s="19">
        <f t="shared" si="122"/>
        <v>0</v>
      </c>
      <c r="X565" s="19">
        <f t="shared" si="123"/>
        <v>0</v>
      </c>
    </row>
    <row r="566" spans="1:24" x14ac:dyDescent="0.55000000000000004">
      <c r="A566" s="14">
        <v>46013</v>
      </c>
      <c r="B566" s="15">
        <v>24472</v>
      </c>
      <c r="C566" s="15">
        <v>27955</v>
      </c>
      <c r="D566" s="15">
        <v>23740</v>
      </c>
      <c r="E566" s="15">
        <v>3909125.1</v>
      </c>
      <c r="F566" s="16">
        <f t="shared" si="124"/>
        <v>1.699704941196023E-2</v>
      </c>
      <c r="G566" s="16">
        <f t="shared" si="125"/>
        <v>3.2658627619868152E-3</v>
      </c>
      <c r="H566" s="16">
        <f t="shared" si="126"/>
        <v>1.265288907633888E-3</v>
      </c>
      <c r="I566" s="16">
        <f t="shared" si="127"/>
        <v>2.7937005125344694E-3</v>
      </c>
      <c r="J566" s="16">
        <f t="shared" si="128"/>
        <v>1.4203348899425761E-2</v>
      </c>
      <c r="K566" s="16">
        <f t="shared" si="129"/>
        <v>4.7216224945234586E-4</v>
      </c>
      <c r="L566" s="16">
        <f t="shared" si="130"/>
        <v>-1.5284116049005814E-3</v>
      </c>
      <c r="M566" s="15">
        <f t="shared" si="131"/>
        <v>154.47544501956793</v>
      </c>
      <c r="N566" s="15">
        <f t="shared" si="132"/>
        <v>171.18799755052049</v>
      </c>
      <c r="O566" s="15">
        <f t="shared" si="133"/>
        <v>159.32885906040269</v>
      </c>
      <c r="P566" s="15">
        <f t="shared" si="134"/>
        <v>192.2790267480635</v>
      </c>
      <c r="Q566" s="18">
        <f>MAX($M$2:M566)</f>
        <v>154.47544501956793</v>
      </c>
      <c r="R566" s="18">
        <f>MAX($N$2:N566)</f>
        <v>171.18799755052049</v>
      </c>
      <c r="S566" s="18">
        <f>MAX($O$2:O566)</f>
        <v>159.32885906040269</v>
      </c>
      <c r="T566" s="18">
        <f>MAX($P$2:P566)</f>
        <v>192.2790267480635</v>
      </c>
      <c r="U566" s="19">
        <f t="shared" si="120"/>
        <v>0</v>
      </c>
      <c r="V566" s="19">
        <f t="shared" si="121"/>
        <v>0</v>
      </c>
      <c r="W566" s="19">
        <f t="shared" si="122"/>
        <v>0</v>
      </c>
      <c r="X566" s="19">
        <f t="shared" si="123"/>
        <v>0</v>
      </c>
    </row>
    <row r="567" spans="1:24" x14ac:dyDescent="0.55000000000000004">
      <c r="A567" s="14">
        <v>46014</v>
      </c>
      <c r="B567" s="15">
        <v>24363</v>
      </c>
      <c r="C567" s="15">
        <v>28176</v>
      </c>
      <c r="D567" s="15">
        <v>24010</v>
      </c>
      <c r="E567" s="15">
        <v>3935777.6</v>
      </c>
      <c r="F567" s="16">
        <f t="shared" si="124"/>
        <v>-4.4540699575024156E-3</v>
      </c>
      <c r="G567" s="16">
        <f t="shared" si="125"/>
        <v>7.9055625111785766E-3</v>
      </c>
      <c r="H567" s="16">
        <f t="shared" si="126"/>
        <v>1.1373209772535864E-2</v>
      </c>
      <c r="I567" s="16">
        <f t="shared" si="127"/>
        <v>6.8180217614421945E-3</v>
      </c>
      <c r="J567" s="16">
        <f t="shared" si="128"/>
        <v>-1.127209171894461E-2</v>
      </c>
      <c r="K567" s="16">
        <f t="shared" si="129"/>
        <v>1.087540749736382E-3</v>
      </c>
      <c r="L567" s="16">
        <f t="shared" si="130"/>
        <v>4.5551880110936693E-3</v>
      </c>
      <c r="M567" s="15">
        <f t="shared" si="131"/>
        <v>153.78740058073444</v>
      </c>
      <c r="N567" s="15">
        <f t="shared" si="132"/>
        <v>172.54133496631962</v>
      </c>
      <c r="O567" s="15">
        <f t="shared" si="133"/>
        <v>161.14093959731545</v>
      </c>
      <c r="P567" s="15">
        <f t="shared" si="134"/>
        <v>193.58998933670071</v>
      </c>
      <c r="Q567" s="18">
        <f>MAX($M$2:M567)</f>
        <v>154.47544501956793</v>
      </c>
      <c r="R567" s="18">
        <f>MAX($N$2:N567)</f>
        <v>172.54133496631962</v>
      </c>
      <c r="S567" s="18">
        <f>MAX($O$2:O567)</f>
        <v>161.14093959731545</v>
      </c>
      <c r="T567" s="18">
        <f>MAX($P$2:P567)</f>
        <v>193.58998933670071</v>
      </c>
      <c r="U567" s="19">
        <f t="shared" si="120"/>
        <v>-4.4540699575025267E-3</v>
      </c>
      <c r="V567" s="19">
        <f t="shared" si="121"/>
        <v>0</v>
      </c>
      <c r="W567" s="19">
        <f t="shared" si="122"/>
        <v>0</v>
      </c>
      <c r="X567" s="19">
        <f t="shared" si="123"/>
        <v>0</v>
      </c>
    </row>
    <row r="568" spans="1:24" x14ac:dyDescent="0.55000000000000004">
      <c r="A568" s="14">
        <v>46015</v>
      </c>
      <c r="B568" s="15">
        <v>25091</v>
      </c>
      <c r="C568" s="15">
        <v>28975</v>
      </c>
      <c r="D568" s="15">
        <v>24290</v>
      </c>
      <c r="E568" s="15">
        <v>4028560</v>
      </c>
      <c r="F568" s="16">
        <f t="shared" si="124"/>
        <v>2.9881377498665929E-2</v>
      </c>
      <c r="G568" s="16">
        <f t="shared" si="125"/>
        <v>2.8357467348097742E-2</v>
      </c>
      <c r="H568" s="16">
        <f t="shared" si="126"/>
        <v>1.1661807580174877E-2</v>
      </c>
      <c r="I568" s="16">
        <f t="shared" si="127"/>
        <v>2.3574096259910693E-2</v>
      </c>
      <c r="J568" s="16">
        <f t="shared" si="128"/>
        <v>6.3072812387552357E-3</v>
      </c>
      <c r="K568" s="16">
        <f t="shared" si="129"/>
        <v>4.7833710881870495E-3</v>
      </c>
      <c r="L568" s="16">
        <f t="shared" si="130"/>
        <v>-1.1912288679735816E-2</v>
      </c>
      <c r="M568" s="15">
        <f t="shared" si="131"/>
        <v>158.38277995202591</v>
      </c>
      <c r="N568" s="15">
        <f t="shared" si="132"/>
        <v>177.43417023882424</v>
      </c>
      <c r="O568" s="15">
        <f t="shared" si="133"/>
        <v>163.02013422818791</v>
      </c>
      <c r="P568" s="15">
        <f t="shared" si="134"/>
        <v>198.15369838027917</v>
      </c>
      <c r="Q568" s="18">
        <f>MAX($M$2:M568)</f>
        <v>158.38277995202591</v>
      </c>
      <c r="R568" s="18">
        <f>MAX($N$2:N568)</f>
        <v>177.43417023882424</v>
      </c>
      <c r="S568" s="18">
        <f>MAX($O$2:O568)</f>
        <v>163.02013422818791</v>
      </c>
      <c r="T568" s="18">
        <f>MAX($P$2:P568)</f>
        <v>198.15369838027917</v>
      </c>
      <c r="U568" s="19">
        <f t="shared" si="120"/>
        <v>0</v>
      </c>
      <c r="V568" s="19">
        <f t="shared" si="121"/>
        <v>0</v>
      </c>
      <c r="W568" s="19">
        <f t="shared" si="122"/>
        <v>0</v>
      </c>
      <c r="X568" s="19">
        <f t="shared" si="123"/>
        <v>0</v>
      </c>
    </row>
    <row r="569" spans="1:24" x14ac:dyDescent="0.55000000000000004">
      <c r="A569" s="14">
        <v>46018</v>
      </c>
      <c r="B569" s="15">
        <v>25642</v>
      </c>
      <c r="C569" s="15">
        <v>29565</v>
      </c>
      <c r="D569" s="15">
        <v>24900</v>
      </c>
      <c r="E569" s="15">
        <v>4099423.8</v>
      </c>
      <c r="F569" s="16">
        <f t="shared" si="124"/>
        <v>2.1960065362081949E-2</v>
      </c>
      <c r="G569" s="16">
        <f t="shared" si="125"/>
        <v>2.0362381363244086E-2</v>
      </c>
      <c r="H569" s="16">
        <f t="shared" si="126"/>
        <v>2.5113215314944481E-2</v>
      </c>
      <c r="I569" s="16">
        <f t="shared" si="127"/>
        <v>1.759035486625482E-2</v>
      </c>
      <c r="J569" s="16">
        <f t="shared" si="128"/>
        <v>4.3697104958271282E-3</v>
      </c>
      <c r="K569" s="16">
        <f t="shared" si="129"/>
        <v>2.7720264969892661E-3</v>
      </c>
      <c r="L569" s="16">
        <f t="shared" si="130"/>
        <v>7.5228604486896611E-3</v>
      </c>
      <c r="M569" s="15">
        <f t="shared" si="131"/>
        <v>161.86087615200066</v>
      </c>
      <c r="N569" s="15">
        <f t="shared" si="132"/>
        <v>181.04715248009796</v>
      </c>
      <c r="O569" s="15">
        <f t="shared" si="133"/>
        <v>167.11409395973155</v>
      </c>
      <c r="P569" s="15">
        <f t="shared" si="134"/>
        <v>201.63929225284909</v>
      </c>
      <c r="Q569" s="18">
        <f>MAX($M$2:M569)</f>
        <v>161.86087615200066</v>
      </c>
      <c r="R569" s="18">
        <f>MAX($N$2:N569)</f>
        <v>181.04715248009796</v>
      </c>
      <c r="S569" s="18">
        <f>MAX($O$2:O569)</f>
        <v>167.11409395973155</v>
      </c>
      <c r="T569" s="18">
        <f>MAX($P$2:P569)</f>
        <v>201.63929225284909</v>
      </c>
      <c r="U569" s="19">
        <f t="shared" si="120"/>
        <v>0</v>
      </c>
      <c r="V569" s="19">
        <f t="shared" si="121"/>
        <v>0</v>
      </c>
      <c r="W569" s="19">
        <f t="shared" si="122"/>
        <v>0</v>
      </c>
      <c r="X569" s="19">
        <f t="shared" si="123"/>
        <v>0</v>
      </c>
    </row>
    <row r="570" spans="1:24" x14ac:dyDescent="0.55000000000000004">
      <c r="A570" s="14">
        <v>46019</v>
      </c>
      <c r="B570" s="15">
        <v>25753</v>
      </c>
      <c r="C570" s="15">
        <v>29692</v>
      </c>
      <c r="D570" s="15">
        <v>25060</v>
      </c>
      <c r="E570" s="15">
        <v>4160624.5</v>
      </c>
      <c r="F570" s="16">
        <f t="shared" si="124"/>
        <v>4.3288355042507831E-3</v>
      </c>
      <c r="G570" s="16">
        <f t="shared" si="125"/>
        <v>4.2956198207340091E-3</v>
      </c>
      <c r="H570" s="16">
        <f t="shared" si="126"/>
        <v>6.4257028112448822E-3</v>
      </c>
      <c r="I570" s="16">
        <f t="shared" si="127"/>
        <v>1.4929098084467407E-2</v>
      </c>
      <c r="J570" s="16">
        <f t="shared" si="128"/>
        <v>-1.0600262580216624E-2</v>
      </c>
      <c r="K570" s="16">
        <f t="shared" si="129"/>
        <v>-1.0633478263733398E-2</v>
      </c>
      <c r="L570" s="16">
        <f t="shared" si="130"/>
        <v>-8.5033952732225249E-3</v>
      </c>
      <c r="M570" s="15">
        <f t="shared" si="131"/>
        <v>162.56154525943657</v>
      </c>
      <c r="N570" s="15">
        <f t="shared" si="132"/>
        <v>181.82486221677891</v>
      </c>
      <c r="O570" s="15">
        <f t="shared" si="133"/>
        <v>168.18791946308724</v>
      </c>
      <c r="P570" s="15">
        <f t="shared" si="134"/>
        <v>204.64958502457446</v>
      </c>
      <c r="Q570" s="18">
        <f>MAX($M$2:M570)</f>
        <v>162.56154525943657</v>
      </c>
      <c r="R570" s="18">
        <f>MAX($N$2:N570)</f>
        <v>181.82486221677891</v>
      </c>
      <c r="S570" s="18">
        <f>MAX($O$2:O570)</f>
        <v>168.18791946308724</v>
      </c>
      <c r="T570" s="18">
        <f>MAX($P$2:P570)</f>
        <v>204.64958502457446</v>
      </c>
      <c r="U570" s="19">
        <f t="shared" si="120"/>
        <v>0</v>
      </c>
      <c r="V570" s="19">
        <f t="shared" si="121"/>
        <v>0</v>
      </c>
      <c r="W570" s="19">
        <f t="shared" si="122"/>
        <v>0</v>
      </c>
      <c r="X570" s="19">
        <f t="shared" si="123"/>
        <v>0</v>
      </c>
    </row>
    <row r="571" spans="1:24" x14ac:dyDescent="0.55000000000000004">
      <c r="A571" s="14">
        <v>46020</v>
      </c>
      <c r="B571" s="15">
        <v>25078</v>
      </c>
      <c r="C571" s="15">
        <v>29494</v>
      </c>
      <c r="D571" s="15">
        <v>24970</v>
      </c>
      <c r="E571" s="15">
        <v>4123626.3</v>
      </c>
      <c r="F571" s="16">
        <f t="shared" si="124"/>
        <v>-2.6210538578029796E-2</v>
      </c>
      <c r="G571" s="16">
        <f t="shared" si="125"/>
        <v>-6.6684628856257255E-3</v>
      </c>
      <c r="H571" s="16">
        <f t="shared" si="126"/>
        <v>-3.5913806863527853E-3</v>
      </c>
      <c r="I571" s="16">
        <f t="shared" si="127"/>
        <v>-8.8924631386466668E-3</v>
      </c>
      <c r="J571" s="16">
        <f t="shared" si="128"/>
        <v>-1.7318075439383129E-2</v>
      </c>
      <c r="K571" s="16">
        <f t="shared" si="129"/>
        <v>2.2240002530209413E-3</v>
      </c>
      <c r="L571" s="16">
        <f t="shared" si="130"/>
        <v>5.3010824522938815E-3</v>
      </c>
      <c r="M571" s="15">
        <f t="shared" si="131"/>
        <v>158.30071960610996</v>
      </c>
      <c r="N571" s="15">
        <f t="shared" si="132"/>
        <v>180.61236987140231</v>
      </c>
      <c r="O571" s="15">
        <f t="shared" si="133"/>
        <v>167.58389261744966</v>
      </c>
      <c r="P571" s="15">
        <f t="shared" si="134"/>
        <v>202.82974613340409</v>
      </c>
      <c r="Q571" s="18">
        <f>MAX($M$2:M571)</f>
        <v>162.56154525943657</v>
      </c>
      <c r="R571" s="18">
        <f>MAX($N$2:N571)</f>
        <v>181.82486221677891</v>
      </c>
      <c r="S571" s="18">
        <f>MAX($O$2:O571)</f>
        <v>168.18791946308724</v>
      </c>
      <c r="T571" s="18">
        <f>MAX($P$2:P571)</f>
        <v>204.64958502457446</v>
      </c>
      <c r="U571" s="19">
        <f t="shared" si="120"/>
        <v>-2.6210538578029796E-2</v>
      </c>
      <c r="V571" s="19">
        <f t="shared" si="121"/>
        <v>-6.6684628856257255E-3</v>
      </c>
      <c r="W571" s="19">
        <f t="shared" si="122"/>
        <v>-3.5913806863526743E-3</v>
      </c>
      <c r="X571" s="19">
        <f t="shared" si="123"/>
        <v>-8.8924631386467778E-3</v>
      </c>
    </row>
    <row r="572" spans="1:24" x14ac:dyDescent="0.55000000000000004">
      <c r="A572" s="14">
        <v>46021</v>
      </c>
      <c r="B572" s="15">
        <v>24391</v>
      </c>
      <c r="C572" s="15">
        <v>28610</v>
      </c>
      <c r="D572" s="15">
        <v>24250</v>
      </c>
      <c r="E572" s="15">
        <v>4021368.7</v>
      </c>
      <c r="F572" s="16">
        <f t="shared" si="124"/>
        <v>-2.739452906930373E-2</v>
      </c>
      <c r="G572" s="16">
        <f t="shared" si="125"/>
        <v>-2.99721977351326E-2</v>
      </c>
      <c r="H572" s="16">
        <f t="shared" si="126"/>
        <v>-2.8834601521826153E-2</v>
      </c>
      <c r="I572" s="16">
        <f t="shared" si="127"/>
        <v>-2.4797979390130398E-2</v>
      </c>
      <c r="J572" s="16">
        <f t="shared" si="128"/>
        <v>-2.5965496791733322E-3</v>
      </c>
      <c r="K572" s="16">
        <f t="shared" si="129"/>
        <v>-5.1742183450022017E-3</v>
      </c>
      <c r="L572" s="16">
        <f t="shared" si="130"/>
        <v>-4.0366221316957551E-3</v>
      </c>
      <c r="M572" s="15">
        <f t="shared" si="131"/>
        <v>153.96414594116868</v>
      </c>
      <c r="N572" s="15">
        <f t="shared" si="132"/>
        <v>175.19902020820572</v>
      </c>
      <c r="O572" s="15">
        <f t="shared" si="133"/>
        <v>162.75167785234899</v>
      </c>
      <c r="P572" s="15">
        <f t="shared" si="134"/>
        <v>197.79997826908254</v>
      </c>
      <c r="Q572" s="18">
        <f>MAX($M$2:M572)</f>
        <v>162.56154525943657</v>
      </c>
      <c r="R572" s="18">
        <f>MAX($N$2:N572)</f>
        <v>181.82486221677891</v>
      </c>
      <c r="S572" s="18">
        <f>MAX($O$2:O572)</f>
        <v>168.18791946308724</v>
      </c>
      <c r="T572" s="18">
        <f>MAX($P$2:P572)</f>
        <v>204.64958502457446</v>
      </c>
      <c r="U572" s="19">
        <f t="shared" si="120"/>
        <v>-5.2887042286335673E-2</v>
      </c>
      <c r="V572" s="19">
        <f t="shared" si="121"/>
        <v>-3.6440792132561017E-2</v>
      </c>
      <c r="W572" s="19">
        <f t="shared" si="122"/>
        <v>-3.2322426177174735E-2</v>
      </c>
      <c r="X572" s="19">
        <f t="shared" si="123"/>
        <v>-3.3469927411137523E-2</v>
      </c>
    </row>
    <row r="573" spans="1:24" x14ac:dyDescent="0.55000000000000004">
      <c r="A573" s="14">
        <v>46022</v>
      </c>
      <c r="B573" s="15">
        <v>24192</v>
      </c>
      <c r="C573" s="15">
        <v>29300</v>
      </c>
      <c r="D573" s="15">
        <v>24180</v>
      </c>
      <c r="E573" s="15">
        <v>4070064.4</v>
      </c>
      <c r="F573" s="16">
        <f t="shared" si="124"/>
        <v>-8.1587470788405669E-3</v>
      </c>
      <c r="G573" s="16">
        <f t="shared" si="125"/>
        <v>2.4117441454037047E-2</v>
      </c>
      <c r="H573" s="16">
        <f t="shared" si="126"/>
        <v>-2.8865979381442752E-3</v>
      </c>
      <c r="I573" s="16">
        <f t="shared" si="127"/>
        <v>1.2109235345667102E-2</v>
      </c>
      <c r="J573" s="16">
        <f t="shared" si="128"/>
        <v>-2.0267982424507669E-2</v>
      </c>
      <c r="K573" s="16">
        <f t="shared" si="129"/>
        <v>1.2008206108369945E-2</v>
      </c>
      <c r="L573" s="16">
        <f t="shared" si="130"/>
        <v>-1.4995833283811377E-2</v>
      </c>
      <c r="M573" s="15">
        <f t="shared" si="131"/>
        <v>152.707991415225</v>
      </c>
      <c r="N573" s="15">
        <f t="shared" si="132"/>
        <v>179.42437232088179</v>
      </c>
      <c r="O573" s="15">
        <f t="shared" si="133"/>
        <v>162.28187919463087</v>
      </c>
      <c r="P573" s="15">
        <f t="shared" si="134"/>
        <v>200.1951847573107</v>
      </c>
      <c r="Q573" s="18">
        <f>MAX($M$2:M573)</f>
        <v>162.56154525943657</v>
      </c>
      <c r="R573" s="18">
        <f>MAX($N$2:N573)</f>
        <v>181.82486221677891</v>
      </c>
      <c r="S573" s="18">
        <f>MAX($O$2:O573)</f>
        <v>168.18791946308724</v>
      </c>
      <c r="T573" s="18">
        <f>MAX($P$2:P573)</f>
        <v>204.64958502457446</v>
      </c>
      <c r="U573" s="19">
        <f t="shared" si="120"/>
        <v>-6.061429736341406E-2</v>
      </c>
      <c r="V573" s="19">
        <f t="shared" si="121"/>
        <v>-1.3202209349319705E-2</v>
      </c>
      <c r="W573" s="19">
        <f t="shared" si="122"/>
        <v>-3.5115722266560234E-2</v>
      </c>
      <c r="X573" s="19">
        <f t="shared" si="123"/>
        <v>-2.1765987293494327E-2</v>
      </c>
    </row>
    <row r="574" spans="1:24" x14ac:dyDescent="0.55000000000000004">
      <c r="A574" s="14">
        <v>46026</v>
      </c>
      <c r="B574" s="15">
        <v>23936</v>
      </c>
      <c r="C574" s="15">
        <v>29020</v>
      </c>
      <c r="D574" s="15">
        <v>24570</v>
      </c>
      <c r="E574" s="15">
        <v>4071036.2</v>
      </c>
      <c r="F574" s="16">
        <f t="shared" si="124"/>
        <v>-1.0582010582010581E-2</v>
      </c>
      <c r="G574" s="16">
        <f t="shared" si="125"/>
        <v>-9.556313993174026E-3</v>
      </c>
      <c r="H574" s="16">
        <f t="shared" si="126"/>
        <v>1.6129032258064502E-2</v>
      </c>
      <c r="I574" s="16">
        <f t="shared" si="127"/>
        <v>2.3876772072695118E-4</v>
      </c>
      <c r="J574" s="16">
        <f t="shared" si="128"/>
        <v>-1.0820778302737533E-2</v>
      </c>
      <c r="K574" s="16">
        <f t="shared" si="129"/>
        <v>-9.7950817139009771E-3</v>
      </c>
      <c r="L574" s="16">
        <f t="shared" si="130"/>
        <v>1.5890264537337551E-2</v>
      </c>
      <c r="M574" s="15">
        <f t="shared" si="131"/>
        <v>151.0920338341115</v>
      </c>
      <c r="N574" s="15">
        <f t="shared" si="132"/>
        <v>177.70973668095527</v>
      </c>
      <c r="O574" s="15">
        <f t="shared" si="133"/>
        <v>164.8993288590604</v>
      </c>
      <c r="P574" s="15">
        <f t="shared" si="134"/>
        <v>200.2429849052757</v>
      </c>
      <c r="Q574" s="18">
        <f>MAX($M$2:M574)</f>
        <v>162.56154525943657</v>
      </c>
      <c r="R574" s="18">
        <f>MAX($N$2:N574)</f>
        <v>181.82486221677891</v>
      </c>
      <c r="S574" s="18">
        <f>MAX($O$2:O574)</f>
        <v>168.18791946308724</v>
      </c>
      <c r="T574" s="18">
        <f>MAX($P$2:P574)</f>
        <v>204.64958502457446</v>
      </c>
      <c r="U574" s="19">
        <f t="shared" si="120"/>
        <v>-7.0554886809303774E-2</v>
      </c>
      <c r="V574" s="19">
        <f t="shared" si="121"/>
        <v>-2.2632358884548065E-2</v>
      </c>
      <c r="W574" s="19">
        <f t="shared" si="122"/>
        <v>-1.9553072625698276E-2</v>
      </c>
      <c r="X574" s="19">
        <f t="shared" si="123"/>
        <v>-2.1532416587942804E-2</v>
      </c>
    </row>
    <row r="575" spans="1:24" x14ac:dyDescent="0.55000000000000004">
      <c r="A575" s="14">
        <v>46027</v>
      </c>
      <c r="B575" s="15">
        <v>24647</v>
      </c>
      <c r="C575" s="15">
        <v>29890</v>
      </c>
      <c r="D575" s="15">
        <v>24900</v>
      </c>
      <c r="E575" s="15">
        <v>4176084.9</v>
      </c>
      <c r="F575" s="16">
        <f t="shared" si="124"/>
        <v>2.9704211229946598E-2</v>
      </c>
      <c r="G575" s="16">
        <f t="shared" si="125"/>
        <v>2.9979324603721658E-2</v>
      </c>
      <c r="H575" s="16">
        <f t="shared" si="126"/>
        <v>1.3431013431013383E-2</v>
      </c>
      <c r="I575" s="16">
        <f t="shared" si="127"/>
        <v>2.5803921861466073E-2</v>
      </c>
      <c r="J575" s="16">
        <f t="shared" si="128"/>
        <v>3.9002893684805251E-3</v>
      </c>
      <c r="K575" s="16">
        <f t="shared" si="129"/>
        <v>4.1754027422555851E-3</v>
      </c>
      <c r="L575" s="16">
        <f t="shared" si="130"/>
        <v>-1.2372908430452689E-2</v>
      </c>
      <c r="M575" s="15">
        <f t="shared" si="131"/>
        <v>155.5801035222822</v>
      </c>
      <c r="N575" s="15">
        <f t="shared" si="132"/>
        <v>183.03735456215554</v>
      </c>
      <c r="O575" s="15">
        <f t="shared" si="133"/>
        <v>167.11409395973155</v>
      </c>
      <c r="P575" s="15">
        <f t="shared" si="134"/>
        <v>205.41003924107818</v>
      </c>
      <c r="Q575" s="18">
        <f>MAX($M$2:M575)</f>
        <v>162.56154525943657</v>
      </c>
      <c r="R575" s="18">
        <f>MAX($N$2:N575)</f>
        <v>183.03735456215554</v>
      </c>
      <c r="S575" s="18">
        <f>MAX($O$2:O575)</f>
        <v>168.18791946308724</v>
      </c>
      <c r="T575" s="18">
        <f>MAX($P$2:P575)</f>
        <v>205.41003924107818</v>
      </c>
      <c r="U575" s="19">
        <f t="shared" si="120"/>
        <v>-4.2946452840445737E-2</v>
      </c>
      <c r="V575" s="19">
        <f t="shared" si="121"/>
        <v>0</v>
      </c>
      <c r="W575" s="19">
        <f t="shared" si="122"/>
        <v>-6.3846767757381739E-3</v>
      </c>
      <c r="X575" s="19">
        <f t="shared" si="123"/>
        <v>0</v>
      </c>
    </row>
    <row r="576" spans="1:24" x14ac:dyDescent="0.55000000000000004">
      <c r="A576" s="14">
        <v>46028</v>
      </c>
      <c r="B576" s="15">
        <v>25383</v>
      </c>
      <c r="C576" s="15">
        <v>30786</v>
      </c>
      <c r="D576" s="15">
        <v>25610</v>
      </c>
      <c r="E576" s="15">
        <v>4287955.8</v>
      </c>
      <c r="F576" s="16">
        <f t="shared" si="124"/>
        <v>2.9861646447843615E-2</v>
      </c>
      <c r="G576" s="16">
        <f t="shared" si="125"/>
        <v>2.9976580796252872E-2</v>
      </c>
      <c r="H576" s="16">
        <f t="shared" si="126"/>
        <v>2.8514056224899553E-2</v>
      </c>
      <c r="I576" s="16">
        <f t="shared" si="127"/>
        <v>2.6788463998900003E-2</v>
      </c>
      <c r="J576" s="16">
        <f t="shared" si="128"/>
        <v>3.0731824489436121E-3</v>
      </c>
      <c r="K576" s="16">
        <f t="shared" si="129"/>
        <v>3.188116797352869E-3</v>
      </c>
      <c r="L576" s="16">
        <f t="shared" si="130"/>
        <v>1.7255922259995504E-3</v>
      </c>
      <c r="M576" s="15">
        <f t="shared" si="131"/>
        <v>160.2259815679835</v>
      </c>
      <c r="N576" s="15">
        <f t="shared" si="132"/>
        <v>188.52418860992037</v>
      </c>
      <c r="O576" s="15">
        <f t="shared" si="133"/>
        <v>171.87919463087249</v>
      </c>
      <c r="P576" s="15">
        <f t="shared" si="134"/>
        <v>210.91265868230045</v>
      </c>
      <c r="Q576" s="18">
        <f>MAX($M$2:M576)</f>
        <v>162.56154525943657</v>
      </c>
      <c r="R576" s="18">
        <f>MAX($N$2:N576)</f>
        <v>188.52418860992037</v>
      </c>
      <c r="S576" s="18">
        <f>MAX($O$2:O576)</f>
        <v>171.87919463087249</v>
      </c>
      <c r="T576" s="18">
        <f>MAX($P$2:P576)</f>
        <v>210.91265868230045</v>
      </c>
      <c r="U576" s="19">
        <f t="shared" si="120"/>
        <v>-1.4367258183512477E-2</v>
      </c>
      <c r="V576" s="19">
        <f t="shared" si="121"/>
        <v>0</v>
      </c>
      <c r="W576" s="19">
        <f t="shared" si="122"/>
        <v>0</v>
      </c>
      <c r="X576" s="19">
        <f t="shared" si="123"/>
        <v>0</v>
      </c>
    </row>
    <row r="577" spans="1:24" x14ac:dyDescent="0.55000000000000004">
      <c r="A577" s="14">
        <v>46029</v>
      </c>
      <c r="B577" s="15">
        <v>25499</v>
      </c>
      <c r="C577" s="15">
        <v>31693</v>
      </c>
      <c r="D577" s="15">
        <v>26190</v>
      </c>
      <c r="E577" s="15">
        <v>4360688.5999999996</v>
      </c>
      <c r="F577" s="16">
        <f t="shared" si="124"/>
        <v>4.5699877871014927E-3</v>
      </c>
      <c r="G577" s="16">
        <f t="shared" si="125"/>
        <v>2.9461443513285168E-2</v>
      </c>
      <c r="H577" s="16">
        <f t="shared" si="126"/>
        <v>2.2647403358063256E-2</v>
      </c>
      <c r="I577" s="16">
        <f t="shared" si="127"/>
        <v>1.6962115141205381E-2</v>
      </c>
      <c r="J577" s="16">
        <f t="shared" si="128"/>
        <v>-1.2392127354103888E-2</v>
      </c>
      <c r="K577" s="16">
        <f t="shared" si="129"/>
        <v>1.2499328372079788E-2</v>
      </c>
      <c r="L577" s="16">
        <f t="shared" si="130"/>
        <v>5.6852882168578756E-3</v>
      </c>
      <c r="M577" s="15">
        <f t="shared" si="131"/>
        <v>160.95821234692554</v>
      </c>
      <c r="N577" s="15">
        <f t="shared" si="132"/>
        <v>194.07838334353946</v>
      </c>
      <c r="O577" s="15">
        <f t="shared" si="133"/>
        <v>175.77181208053693</v>
      </c>
      <c r="P577" s="15">
        <f t="shared" si="134"/>
        <v>214.49018348360738</v>
      </c>
      <c r="Q577" s="18">
        <f>MAX($M$2:M577)</f>
        <v>162.56154525943657</v>
      </c>
      <c r="R577" s="18">
        <f>MAX($N$2:N577)</f>
        <v>194.07838334353946</v>
      </c>
      <c r="S577" s="18">
        <f>MAX($O$2:O577)</f>
        <v>175.77181208053693</v>
      </c>
      <c r="T577" s="18">
        <f>MAX($P$2:P577)</f>
        <v>214.49018348360738</v>
      </c>
      <c r="U577" s="19">
        <f t="shared" si="120"/>
        <v>-9.8629285908437003E-3</v>
      </c>
      <c r="V577" s="19">
        <f t="shared" si="121"/>
        <v>0</v>
      </c>
      <c r="W577" s="19">
        <f t="shared" si="122"/>
        <v>0</v>
      </c>
      <c r="X577" s="19">
        <f t="shared" si="123"/>
        <v>0</v>
      </c>
    </row>
    <row r="578" spans="1:24" x14ac:dyDescent="0.55000000000000004">
      <c r="A578" s="14">
        <v>46032</v>
      </c>
      <c r="B578" s="15">
        <v>24736</v>
      </c>
      <c r="C578" s="15">
        <v>30743</v>
      </c>
      <c r="D578" s="15">
        <v>26220</v>
      </c>
      <c r="E578" s="15">
        <v>4325587.0999999996</v>
      </c>
      <c r="F578" s="16">
        <f t="shared" si="124"/>
        <v>-2.9922742068316355E-2</v>
      </c>
      <c r="G578" s="16">
        <f t="shared" si="125"/>
        <v>-2.997507336004801E-2</v>
      </c>
      <c r="H578" s="16">
        <f t="shared" si="126"/>
        <v>1.1454753722794919E-3</v>
      </c>
      <c r="I578" s="16">
        <f t="shared" si="127"/>
        <v>-8.049531443267921E-3</v>
      </c>
      <c r="J578" s="16">
        <f t="shared" si="128"/>
        <v>-2.1873210625048434E-2</v>
      </c>
      <c r="K578" s="16">
        <f t="shared" si="129"/>
        <v>-2.1925541916780089E-2</v>
      </c>
      <c r="L578" s="16">
        <f t="shared" si="130"/>
        <v>9.1950068155474129E-3</v>
      </c>
      <c r="M578" s="15">
        <f t="shared" si="131"/>
        <v>156.14190127509119</v>
      </c>
      <c r="N578" s="15">
        <f t="shared" si="132"/>
        <v>188.26086956521735</v>
      </c>
      <c r="O578" s="15">
        <f t="shared" si="133"/>
        <v>175.97315436241612</v>
      </c>
      <c r="P578" s="15">
        <f t="shared" si="134"/>
        <v>212.76363800738378</v>
      </c>
      <c r="Q578" s="18">
        <f>MAX($M$2:M578)</f>
        <v>162.56154525943657</v>
      </c>
      <c r="R578" s="18">
        <f>MAX($N$2:N578)</f>
        <v>194.07838334353946</v>
      </c>
      <c r="S578" s="18">
        <f>MAX($O$2:O578)</f>
        <v>175.97315436241612</v>
      </c>
      <c r="T578" s="18">
        <f>MAX($P$2:P578)</f>
        <v>214.49018348360738</v>
      </c>
      <c r="U578" s="19">
        <f t="shared" ref="U578:U641" si="135">M578/Q578-1</f>
        <v>-3.9490544790898086E-2</v>
      </c>
      <c r="V578" s="19">
        <f t="shared" ref="V578:V641" si="136">N578/R578-1</f>
        <v>-2.997507336004801E-2</v>
      </c>
      <c r="W578" s="19">
        <f t="shared" ref="W578:W641" si="137">O578/S578-1</f>
        <v>0</v>
      </c>
      <c r="X578" s="19">
        <f t="shared" ref="X578:X641" si="138">P578/T578-1</f>
        <v>-8.049531443267921E-3</v>
      </c>
    </row>
    <row r="579" spans="1:24" x14ac:dyDescent="0.55000000000000004">
      <c r="A579" s="14">
        <v>46033</v>
      </c>
      <c r="B579" s="15">
        <v>24059</v>
      </c>
      <c r="C579" s="15">
        <v>31095</v>
      </c>
      <c r="D579" s="15">
        <v>26100</v>
      </c>
      <c r="E579" s="15">
        <v>4369355.4000000004</v>
      </c>
      <c r="F579" s="16">
        <f t="shared" ref="F579:F642" si="139">B579/B578-1</f>
        <v>-2.7369016817593739E-2</v>
      </c>
      <c r="G579" s="16">
        <f t="shared" ref="G579:G642" si="140">C579/C578-1</f>
        <v>1.1449760921185215E-2</v>
      </c>
      <c r="H579" s="16">
        <f t="shared" ref="H579:H642" si="141">D579/D578-1</f>
        <v>-4.5766590389015871E-3</v>
      </c>
      <c r="I579" s="16">
        <f t="shared" ref="I579:I642" si="142">E579/E578-1</f>
        <v>1.0118464612584255E-2</v>
      </c>
      <c r="J579" s="16">
        <f t="shared" ref="J579:J642" si="143">F579-I579</f>
        <v>-3.7487481430177994E-2</v>
      </c>
      <c r="K579" s="16">
        <f t="shared" ref="K579:K642" si="144">G579-I579</f>
        <v>1.3312963086009599E-3</v>
      </c>
      <c r="L579" s="16">
        <f t="shared" ref="L579:L642" si="145">H579-I579</f>
        <v>-1.4695123651485842E-2</v>
      </c>
      <c r="M579" s="15">
        <f t="shared" ref="M579:M642" si="146">M578*(1+F579)</f>
        <v>151.86845095316215</v>
      </c>
      <c r="N579" s="15">
        <f t="shared" ref="N579:N642" si="147">N578*(1+G579)</f>
        <v>190.41641151255351</v>
      </c>
      <c r="O579" s="15">
        <f t="shared" ref="O579:O642" si="148">O578*(1+H579)</f>
        <v>175.16778523489936</v>
      </c>
      <c r="P579" s="15">
        <f t="shared" ref="P579:P642" si="149">P578*(1+I579)</f>
        <v>214.91647934940619</v>
      </c>
      <c r="Q579" s="18">
        <f>MAX($M$2:M579)</f>
        <v>162.56154525943657</v>
      </c>
      <c r="R579" s="18">
        <f>MAX($N$2:N579)</f>
        <v>194.07838334353946</v>
      </c>
      <c r="S579" s="18">
        <f>MAX($O$2:O579)</f>
        <v>175.97315436241612</v>
      </c>
      <c r="T579" s="18">
        <f>MAX($P$2:P579)</f>
        <v>214.91647934940619</v>
      </c>
      <c r="U579" s="19">
        <f t="shared" si="135"/>
        <v>-6.5778744223973784E-2</v>
      </c>
      <c r="V579" s="19">
        <f t="shared" si="136"/>
        <v>-1.8868519862430322E-2</v>
      </c>
      <c r="W579" s="19">
        <f t="shared" si="137"/>
        <v>-4.5766590389015871E-3</v>
      </c>
      <c r="X579" s="19">
        <f t="shared" si="138"/>
        <v>0</v>
      </c>
    </row>
    <row r="580" spans="1:24" x14ac:dyDescent="0.55000000000000004">
      <c r="A580" s="14">
        <v>46034</v>
      </c>
      <c r="B580" s="15">
        <v>24669</v>
      </c>
      <c r="C580" s="15">
        <v>32021</v>
      </c>
      <c r="D580" s="15">
        <v>26750</v>
      </c>
      <c r="E580" s="15">
        <v>4472556.4000000004</v>
      </c>
      <c r="F580" s="16">
        <f t="shared" si="139"/>
        <v>2.5354337254249959E-2</v>
      </c>
      <c r="G580" s="16">
        <f t="shared" si="140"/>
        <v>2.9779707348448259E-2</v>
      </c>
      <c r="H580" s="16">
        <f t="shared" si="141"/>
        <v>2.4904214559386961E-2</v>
      </c>
      <c r="I580" s="16">
        <f t="shared" si="142"/>
        <v>2.3619273451640055E-2</v>
      </c>
      <c r="J580" s="16">
        <f t="shared" si="143"/>
        <v>1.7350638026099041E-3</v>
      </c>
      <c r="K580" s="16">
        <f t="shared" si="144"/>
        <v>6.160433896808204E-3</v>
      </c>
      <c r="L580" s="16">
        <f t="shared" si="145"/>
        <v>1.2849411077469064E-3</v>
      </c>
      <c r="M580" s="15">
        <f t="shared" si="146"/>
        <v>155.71897487690916</v>
      </c>
      <c r="N580" s="15">
        <f t="shared" si="147"/>
        <v>196.08695652173904</v>
      </c>
      <c r="O580" s="15">
        <f t="shared" si="148"/>
        <v>179.53020134228191</v>
      </c>
      <c r="P580" s="15">
        <f t="shared" si="149"/>
        <v>219.99265044442356</v>
      </c>
      <c r="Q580" s="18">
        <f>MAX($M$2:M580)</f>
        <v>162.56154525943657</v>
      </c>
      <c r="R580" s="18">
        <f>MAX($N$2:N580)</f>
        <v>196.08695652173904</v>
      </c>
      <c r="S580" s="18">
        <f>MAX($O$2:O580)</f>
        <v>179.53020134228191</v>
      </c>
      <c r="T580" s="18">
        <f>MAX($P$2:P580)</f>
        <v>219.99265044442356</v>
      </c>
      <c r="U580" s="19">
        <f t="shared" si="135"/>
        <v>-4.2092183434939479E-2</v>
      </c>
      <c r="V580" s="19">
        <f t="shared" si="136"/>
        <v>0</v>
      </c>
      <c r="W580" s="19">
        <f t="shared" si="137"/>
        <v>0</v>
      </c>
      <c r="X580" s="19">
        <f t="shared" si="138"/>
        <v>0</v>
      </c>
    </row>
    <row r="581" spans="1:24" x14ac:dyDescent="0.55000000000000004">
      <c r="A581" s="14">
        <v>46035</v>
      </c>
      <c r="B581" s="15">
        <v>24403</v>
      </c>
      <c r="C581" s="15">
        <v>31764</v>
      </c>
      <c r="D581" s="15">
        <v>26670</v>
      </c>
      <c r="E581" s="15">
        <v>4481603.2</v>
      </c>
      <c r="F581" s="16">
        <f t="shared" si="139"/>
        <v>-1.0782763792614225E-2</v>
      </c>
      <c r="G581" s="16">
        <f t="shared" si="140"/>
        <v>-8.025982948689947E-3</v>
      </c>
      <c r="H581" s="16">
        <f t="shared" si="141"/>
        <v>-2.9906542056075125E-3</v>
      </c>
      <c r="I581" s="16">
        <f t="shared" si="142"/>
        <v>2.022735811671339E-3</v>
      </c>
      <c r="J581" s="16">
        <f t="shared" si="143"/>
        <v>-1.2805499604285564E-2</v>
      </c>
      <c r="K581" s="16">
        <f t="shared" si="144"/>
        <v>-1.0048718760361286E-2</v>
      </c>
      <c r="L581" s="16">
        <f t="shared" si="145"/>
        <v>-5.0133900172788515E-3</v>
      </c>
      <c r="M581" s="15">
        <f t="shared" si="146"/>
        <v>154.03989395278342</v>
      </c>
      <c r="N581" s="15">
        <f t="shared" si="147"/>
        <v>194.51316595223506</v>
      </c>
      <c r="O581" s="15">
        <f t="shared" si="148"/>
        <v>178.99328859060407</v>
      </c>
      <c r="P581" s="15">
        <f t="shared" si="149"/>
        <v>220.437637456782</v>
      </c>
      <c r="Q581" s="18">
        <f>MAX($M$2:M581)</f>
        <v>162.56154525943657</v>
      </c>
      <c r="R581" s="18">
        <f>MAX($N$2:N581)</f>
        <v>196.08695652173904</v>
      </c>
      <c r="S581" s="18">
        <f>MAX($O$2:O581)</f>
        <v>179.53020134228191</v>
      </c>
      <c r="T581" s="18">
        <f>MAX($P$2:P581)</f>
        <v>220.437637456782</v>
      </c>
      <c r="U581" s="19">
        <f t="shared" si="135"/>
        <v>-5.242107715605937E-2</v>
      </c>
      <c r="V581" s="19">
        <f t="shared" si="136"/>
        <v>-8.025982948689947E-3</v>
      </c>
      <c r="W581" s="19">
        <f t="shared" si="137"/>
        <v>-2.9906542056074015E-3</v>
      </c>
      <c r="X581" s="19">
        <f t="shared" si="138"/>
        <v>0</v>
      </c>
    </row>
    <row r="582" spans="1:24" x14ac:dyDescent="0.55000000000000004">
      <c r="A582" s="14">
        <v>46036</v>
      </c>
      <c r="B582" s="15">
        <v>23745</v>
      </c>
      <c r="C582" s="15">
        <v>30812</v>
      </c>
      <c r="D582" s="15">
        <v>26130</v>
      </c>
      <c r="E582" s="15">
        <v>4376652.5</v>
      </c>
      <c r="F582" s="16">
        <f t="shared" si="139"/>
        <v>-2.6963897881408072E-2</v>
      </c>
      <c r="G582" s="16">
        <f t="shared" si="140"/>
        <v>-2.9971036393401373E-2</v>
      </c>
      <c r="H582" s="16">
        <f t="shared" si="141"/>
        <v>-2.0247469066366652E-2</v>
      </c>
      <c r="I582" s="16">
        <f t="shared" si="142"/>
        <v>-2.3418115195919187E-2</v>
      </c>
      <c r="J582" s="16">
        <f t="shared" si="143"/>
        <v>-3.5457826854888852E-3</v>
      </c>
      <c r="K582" s="16">
        <f t="shared" si="144"/>
        <v>-6.5529211974821866E-3</v>
      </c>
      <c r="L582" s="16">
        <f t="shared" si="145"/>
        <v>3.1706461295525346E-3</v>
      </c>
      <c r="M582" s="15">
        <f t="shared" si="146"/>
        <v>149.88637798257764</v>
      </c>
      <c r="N582" s="15">
        <f t="shared" si="147"/>
        <v>188.68340477648491</v>
      </c>
      <c r="O582" s="15">
        <f t="shared" si="148"/>
        <v>175.36912751677858</v>
      </c>
      <c r="P582" s="15">
        <f t="shared" si="149"/>
        <v>215.2754034693028</v>
      </c>
      <c r="Q582" s="18">
        <f>MAX($M$2:M582)</f>
        <v>162.56154525943657</v>
      </c>
      <c r="R582" s="18">
        <f>MAX($N$2:N582)</f>
        <v>196.08695652173904</v>
      </c>
      <c r="S582" s="18">
        <f>MAX($O$2:O582)</f>
        <v>179.53020134228191</v>
      </c>
      <c r="T582" s="18">
        <f>MAX($P$2:P582)</f>
        <v>220.437637456782</v>
      </c>
      <c r="U582" s="19">
        <f t="shared" si="135"/>
        <v>-7.7971498466197997E-2</v>
      </c>
      <c r="V582" s="19">
        <f t="shared" si="136"/>
        <v>-3.775647231504331E-2</v>
      </c>
      <c r="W582" s="19">
        <f t="shared" si="137"/>
        <v>-2.3177570093457889E-2</v>
      </c>
      <c r="X582" s="19">
        <f t="shared" si="138"/>
        <v>-2.3418115195919187E-2</v>
      </c>
    </row>
    <row r="583" spans="1:24" x14ac:dyDescent="0.55000000000000004">
      <c r="A583" s="14">
        <v>46040</v>
      </c>
      <c r="B583" s="15">
        <v>24333</v>
      </c>
      <c r="C583" s="15">
        <v>31306</v>
      </c>
      <c r="D583" s="15">
        <v>26470</v>
      </c>
      <c r="E583" s="15">
        <v>4455718.0999999996</v>
      </c>
      <c r="F583" s="16">
        <f t="shared" si="139"/>
        <v>2.4763108022741731E-2</v>
      </c>
      <c r="G583" s="16">
        <f t="shared" si="140"/>
        <v>1.6032714526807768E-2</v>
      </c>
      <c r="H583" s="16">
        <f t="shared" si="141"/>
        <v>1.3011863758132458E-2</v>
      </c>
      <c r="I583" s="16">
        <f t="shared" si="142"/>
        <v>1.8065313615828416E-2</v>
      </c>
      <c r="J583" s="16">
        <f t="shared" si="143"/>
        <v>6.6977944069133155E-3</v>
      </c>
      <c r="K583" s="16">
        <f t="shared" si="144"/>
        <v>-2.032599089020648E-3</v>
      </c>
      <c r="L583" s="16">
        <f t="shared" si="145"/>
        <v>-5.0534498576959574E-3</v>
      </c>
      <c r="M583" s="15">
        <f t="shared" si="146"/>
        <v>153.59803055169772</v>
      </c>
      <c r="N583" s="15">
        <f t="shared" si="147"/>
        <v>191.70851194121241</v>
      </c>
      <c r="O583" s="15">
        <f t="shared" si="148"/>
        <v>177.65100671140945</v>
      </c>
      <c r="P583" s="15">
        <f t="shared" si="149"/>
        <v>219.16442114674976</v>
      </c>
      <c r="Q583" s="18">
        <f>MAX($M$2:M583)</f>
        <v>162.56154525943657</v>
      </c>
      <c r="R583" s="18">
        <f>MAX($N$2:N583)</f>
        <v>196.08695652173904</v>
      </c>
      <c r="S583" s="18">
        <f>MAX($O$2:O583)</f>
        <v>179.53020134228191</v>
      </c>
      <c r="T583" s="18">
        <f>MAX($P$2:P583)</f>
        <v>220.437637456782</v>
      </c>
      <c r="U583" s="19">
        <f t="shared" si="135"/>
        <v>-5.5139207082669728E-2</v>
      </c>
      <c r="V583" s="19">
        <f t="shared" si="136"/>
        <v>-2.2329096530401937E-2</v>
      </c>
      <c r="W583" s="19">
        <f t="shared" si="137"/>
        <v>-1.0467289719626072E-2</v>
      </c>
      <c r="X583" s="19">
        <f t="shared" si="138"/>
        <v>-5.775857175396637E-3</v>
      </c>
    </row>
    <row r="584" spans="1:24" x14ac:dyDescent="0.55000000000000004">
      <c r="A584" s="14">
        <v>46041</v>
      </c>
      <c r="B584" s="15">
        <v>24615</v>
      </c>
      <c r="C584" s="15">
        <v>31383</v>
      </c>
      <c r="D584" s="15">
        <v>26860</v>
      </c>
      <c r="E584" s="15">
        <v>4491769.2</v>
      </c>
      <c r="F584" s="16">
        <f t="shared" si="139"/>
        <v>1.1589199852052756E-2</v>
      </c>
      <c r="G584" s="16">
        <f t="shared" si="140"/>
        <v>2.4595924104005018E-3</v>
      </c>
      <c r="H584" s="16">
        <f t="shared" si="141"/>
        <v>1.473366074801663E-2</v>
      </c>
      <c r="I584" s="16">
        <f t="shared" si="142"/>
        <v>8.0909741574541894E-3</v>
      </c>
      <c r="J584" s="16">
        <f t="shared" si="143"/>
        <v>3.4982256945985668E-3</v>
      </c>
      <c r="K584" s="16">
        <f t="shared" si="144"/>
        <v>-5.6313817470536875E-3</v>
      </c>
      <c r="L584" s="16">
        <f t="shared" si="145"/>
        <v>6.642686590562441E-3</v>
      </c>
      <c r="M584" s="15">
        <f t="shared" si="146"/>
        <v>155.37810882464305</v>
      </c>
      <c r="N584" s="15">
        <f t="shared" si="147"/>
        <v>192.18003674219219</v>
      </c>
      <c r="O584" s="15">
        <f t="shared" si="148"/>
        <v>180.26845637583898</v>
      </c>
      <c r="P584" s="15">
        <f t="shared" si="149"/>
        <v>220.93767481448151</v>
      </c>
      <c r="Q584" s="18">
        <f>MAX($M$2:M584)</f>
        <v>162.56154525943657</v>
      </c>
      <c r="R584" s="18">
        <f>MAX($N$2:N584)</f>
        <v>196.08695652173904</v>
      </c>
      <c r="S584" s="18">
        <f>MAX($O$2:O584)</f>
        <v>180.26845637583898</v>
      </c>
      <c r="T584" s="18">
        <f>MAX($P$2:P584)</f>
        <v>220.93767481448151</v>
      </c>
      <c r="U584" s="19">
        <f t="shared" si="135"/>
        <v>-4.4189026521181729E-2</v>
      </c>
      <c r="V584" s="19">
        <f t="shared" si="136"/>
        <v>-1.9924424596358681E-2</v>
      </c>
      <c r="W584" s="19">
        <f t="shared" si="137"/>
        <v>0</v>
      </c>
      <c r="X584" s="19">
        <f t="shared" si="138"/>
        <v>0</v>
      </c>
    </row>
    <row r="585" spans="1:24" x14ac:dyDescent="0.55000000000000004">
      <c r="A585" s="14">
        <v>46042</v>
      </c>
      <c r="B585" s="15">
        <v>25118</v>
      </c>
      <c r="C585" s="15">
        <v>31486</v>
      </c>
      <c r="D585" s="15">
        <v>26850</v>
      </c>
      <c r="E585" s="15">
        <v>4478509.9000000004</v>
      </c>
      <c r="F585" s="16">
        <f t="shared" si="139"/>
        <v>2.0434694292098321E-2</v>
      </c>
      <c r="G585" s="16">
        <f t="shared" si="140"/>
        <v>3.2820316731989596E-3</v>
      </c>
      <c r="H585" s="16">
        <f t="shared" si="141"/>
        <v>-3.7230081906181045E-4</v>
      </c>
      <c r="I585" s="16">
        <f t="shared" si="142"/>
        <v>-2.9519103519387579E-3</v>
      </c>
      <c r="J585" s="16">
        <f t="shared" si="143"/>
        <v>2.3386604644037079E-2</v>
      </c>
      <c r="K585" s="16">
        <f t="shared" si="144"/>
        <v>6.2339420251377176E-3</v>
      </c>
      <c r="L585" s="16">
        <f t="shared" si="145"/>
        <v>2.5796095328769475E-3</v>
      </c>
      <c r="M585" s="15">
        <f t="shared" si="146"/>
        <v>158.55321297815902</v>
      </c>
      <c r="N585" s="15">
        <f t="shared" si="147"/>
        <v>192.81077770973661</v>
      </c>
      <c r="O585" s="15">
        <f t="shared" si="148"/>
        <v>180.20134228187925</v>
      </c>
      <c r="P585" s="15">
        <f t="shared" si="149"/>
        <v>220.28548660506337</v>
      </c>
      <c r="Q585" s="18">
        <f>MAX($M$2:M585)</f>
        <v>162.56154525943657</v>
      </c>
      <c r="R585" s="18">
        <f>MAX($N$2:N585)</f>
        <v>196.08695652173904</v>
      </c>
      <c r="S585" s="18">
        <f>MAX($O$2:O585)</f>
        <v>180.26845637583898</v>
      </c>
      <c r="T585" s="18">
        <f>MAX($P$2:P585)</f>
        <v>220.93767481448151</v>
      </c>
      <c r="U585" s="19">
        <f t="shared" si="135"/>
        <v>-2.4657321477109084E-2</v>
      </c>
      <c r="V585" s="19">
        <f t="shared" si="136"/>
        <v>-1.6707785515755136E-2</v>
      </c>
      <c r="W585" s="19">
        <f t="shared" si="137"/>
        <v>-3.7230081906181045E-4</v>
      </c>
      <c r="X585" s="19">
        <f t="shared" si="138"/>
        <v>-2.9519103519387579E-3</v>
      </c>
    </row>
    <row r="586" spans="1:24" x14ac:dyDescent="0.55000000000000004">
      <c r="A586" s="14">
        <v>46043</v>
      </c>
      <c r="B586" s="15">
        <v>25626</v>
      </c>
      <c r="C586" s="15">
        <v>31706</v>
      </c>
      <c r="D586" s="15">
        <v>27050</v>
      </c>
      <c r="E586" s="15">
        <v>4448394.4000000004</v>
      </c>
      <c r="F586" s="16">
        <f t="shared" si="139"/>
        <v>2.0224540170395766E-2</v>
      </c>
      <c r="G586" s="16">
        <f t="shared" si="140"/>
        <v>6.9872324207584935E-3</v>
      </c>
      <c r="H586" s="16">
        <f t="shared" si="141"/>
        <v>7.4487895716945918E-3</v>
      </c>
      <c r="I586" s="16">
        <f t="shared" si="142"/>
        <v>-6.7244464503696255E-3</v>
      </c>
      <c r="J586" s="16">
        <f t="shared" si="143"/>
        <v>2.6948986620765392E-2</v>
      </c>
      <c r="K586" s="16">
        <f t="shared" si="144"/>
        <v>1.3711678871128119E-2</v>
      </c>
      <c r="L586" s="16">
        <f t="shared" si="145"/>
        <v>1.4173236022064217E-2</v>
      </c>
      <c r="M586" s="15">
        <f t="shared" si="146"/>
        <v>161.75987880318112</v>
      </c>
      <c r="N586" s="15">
        <f t="shared" si="147"/>
        <v>194.15799142682175</v>
      </c>
      <c r="O586" s="15">
        <f t="shared" si="148"/>
        <v>181.54362416107389</v>
      </c>
      <c r="P586" s="15">
        <f t="shared" si="149"/>
        <v>218.80418864659401</v>
      </c>
      <c r="Q586" s="18">
        <f>MAX($M$2:M586)</f>
        <v>162.56154525943657</v>
      </c>
      <c r="R586" s="18">
        <f>MAX($N$2:N586)</f>
        <v>196.08695652173904</v>
      </c>
      <c r="S586" s="18">
        <f>MAX($O$2:O586)</f>
        <v>181.54362416107389</v>
      </c>
      <c r="T586" s="18">
        <f>MAX($P$2:P586)</f>
        <v>220.93767481448151</v>
      </c>
      <c r="U586" s="19">
        <f t="shared" si="135"/>
        <v>-4.9314642954214616E-3</v>
      </c>
      <c r="V586" s="19">
        <f t="shared" si="136"/>
        <v>-9.837294275631403E-3</v>
      </c>
      <c r="W586" s="19">
        <f t="shared" si="137"/>
        <v>0</v>
      </c>
      <c r="X586" s="19">
        <f t="shared" si="138"/>
        <v>-9.656506839220369E-3</v>
      </c>
    </row>
    <row r="587" spans="1:24" x14ac:dyDescent="0.55000000000000004">
      <c r="A587" s="14">
        <v>46046</v>
      </c>
      <c r="B587" s="15">
        <v>24925</v>
      </c>
      <c r="C587" s="15">
        <v>30955</v>
      </c>
      <c r="D587" s="15">
        <v>26270</v>
      </c>
      <c r="E587" s="15">
        <v>4342781.5</v>
      </c>
      <c r="F587" s="16">
        <f t="shared" si="139"/>
        <v>-2.7355030047607864E-2</v>
      </c>
      <c r="G587" s="16">
        <f t="shared" si="140"/>
        <v>-2.3686368510691946E-2</v>
      </c>
      <c r="H587" s="16">
        <f t="shared" si="141"/>
        <v>-2.883548983364137E-2</v>
      </c>
      <c r="I587" s="16">
        <f t="shared" si="142"/>
        <v>-2.3741802210703322E-2</v>
      </c>
      <c r="J587" s="16">
        <f t="shared" si="143"/>
        <v>-3.6132278369045423E-3</v>
      </c>
      <c r="K587" s="16">
        <f t="shared" si="144"/>
        <v>5.5433700011375819E-5</v>
      </c>
      <c r="L587" s="16">
        <f t="shared" si="145"/>
        <v>-5.0936876229380479E-3</v>
      </c>
      <c r="M587" s="15">
        <f t="shared" si="146"/>
        <v>157.33493245802271</v>
      </c>
      <c r="N587" s="15">
        <f t="shared" si="147"/>
        <v>189.5590936925903</v>
      </c>
      <c r="O587" s="15">
        <f t="shared" si="148"/>
        <v>176.30872483221484</v>
      </c>
      <c r="P587" s="15">
        <f t="shared" si="149"/>
        <v>213.60938287687316</v>
      </c>
      <c r="Q587" s="18">
        <f>MAX($M$2:M587)</f>
        <v>162.56154525943657</v>
      </c>
      <c r="R587" s="18">
        <f>MAX($N$2:N587)</f>
        <v>196.08695652173904</v>
      </c>
      <c r="S587" s="18">
        <f>MAX($O$2:O587)</f>
        <v>181.54362416107389</v>
      </c>
      <c r="T587" s="18">
        <f>MAX($P$2:P587)</f>
        <v>220.93767481448151</v>
      </c>
      <c r="U587" s="19">
        <f t="shared" si="135"/>
        <v>-3.2151593989049321E-2</v>
      </c>
      <c r="V587" s="19">
        <f t="shared" si="136"/>
        <v>-3.3290653008962612E-2</v>
      </c>
      <c r="W587" s="19">
        <f t="shared" si="137"/>
        <v>-2.883548983364137E-2</v>
      </c>
      <c r="X587" s="19">
        <f t="shared" si="138"/>
        <v>-3.3169046174500671E-2</v>
      </c>
    </row>
    <row r="588" spans="1:24" x14ac:dyDescent="0.55000000000000004">
      <c r="A588" s="14">
        <v>46047</v>
      </c>
      <c r="B588" s="15">
        <v>24178</v>
      </c>
      <c r="C588" s="15">
        <v>30027</v>
      </c>
      <c r="D588" s="15">
        <v>25570</v>
      </c>
      <c r="E588" s="15">
        <v>4236446.5999999996</v>
      </c>
      <c r="F588" s="16">
        <f t="shared" si="139"/>
        <v>-2.996990972918756E-2</v>
      </c>
      <c r="G588" s="16">
        <f t="shared" si="140"/>
        <v>-2.9979001776772707E-2</v>
      </c>
      <c r="H588" s="16">
        <f t="shared" si="141"/>
        <v>-2.664636467453374E-2</v>
      </c>
      <c r="I588" s="16">
        <f t="shared" si="142"/>
        <v>-2.4485436349952261E-2</v>
      </c>
      <c r="J588" s="16">
        <f t="shared" si="143"/>
        <v>-5.4844733792352995E-3</v>
      </c>
      <c r="K588" s="16">
        <f t="shared" si="144"/>
        <v>-5.4935654268204459E-3</v>
      </c>
      <c r="L588" s="16">
        <f t="shared" si="145"/>
        <v>-2.1609283245814792E-3</v>
      </c>
      <c r="M588" s="15">
        <f t="shared" si="146"/>
        <v>152.61961873500795</v>
      </c>
      <c r="N588" s="15">
        <f t="shared" si="147"/>
        <v>183.87630128597669</v>
      </c>
      <c r="O588" s="15">
        <f t="shared" si="148"/>
        <v>171.61073825503362</v>
      </c>
      <c r="P588" s="15">
        <f t="shared" si="149"/>
        <v>208.37906392868891</v>
      </c>
      <c r="Q588" s="18">
        <f>MAX($M$2:M588)</f>
        <v>162.56154525943657</v>
      </c>
      <c r="R588" s="18">
        <f>MAX($N$2:N588)</f>
        <v>196.08695652173904</v>
      </c>
      <c r="S588" s="18">
        <f>MAX($O$2:O588)</f>
        <v>181.54362416107389</v>
      </c>
      <c r="T588" s="18">
        <f>MAX($P$2:P588)</f>
        <v>220.93767481448151</v>
      </c>
      <c r="U588" s="19">
        <f t="shared" si="135"/>
        <v>-6.1157923348735488E-2</v>
      </c>
      <c r="V588" s="19">
        <f t="shared" si="136"/>
        <v>-6.2271634240029683E-2</v>
      </c>
      <c r="W588" s="19">
        <f t="shared" si="137"/>
        <v>-5.4713493530499036E-2</v>
      </c>
      <c r="X588" s="19">
        <f t="shared" si="138"/>
        <v>-5.6842323955558549E-2</v>
      </c>
    </row>
    <row r="589" spans="1:24" x14ac:dyDescent="0.55000000000000004">
      <c r="A589" s="14">
        <v>46048</v>
      </c>
      <c r="B589" s="15">
        <v>23453</v>
      </c>
      <c r="C589" s="15">
        <v>29127</v>
      </c>
      <c r="D589" s="15">
        <v>24830</v>
      </c>
      <c r="E589" s="15">
        <v>4115102.4</v>
      </c>
      <c r="F589" s="16">
        <f t="shared" si="139"/>
        <v>-2.9985937629249726E-2</v>
      </c>
      <c r="G589" s="16">
        <f t="shared" si="140"/>
        <v>-2.9973024278149629E-2</v>
      </c>
      <c r="H589" s="16">
        <f t="shared" si="141"/>
        <v>-2.8940164254986356E-2</v>
      </c>
      <c r="I589" s="16">
        <f t="shared" si="142"/>
        <v>-2.86429197526058E-2</v>
      </c>
      <c r="J589" s="16">
        <f t="shared" si="143"/>
        <v>-1.343017876643926E-3</v>
      </c>
      <c r="K589" s="16">
        <f t="shared" si="144"/>
        <v>-1.3301045255438293E-3</v>
      </c>
      <c r="L589" s="16">
        <f t="shared" si="145"/>
        <v>-2.9724450238055589E-4</v>
      </c>
      <c r="M589" s="15">
        <f t="shared" si="146"/>
        <v>148.04317636662012</v>
      </c>
      <c r="N589" s="15">
        <f t="shared" si="147"/>
        <v>178.36497244335575</v>
      </c>
      <c r="O589" s="15">
        <f t="shared" si="148"/>
        <v>166.64429530201349</v>
      </c>
      <c r="P589" s="15">
        <f t="shared" si="149"/>
        <v>202.41047912245637</v>
      </c>
      <c r="Q589" s="18">
        <f>MAX($M$2:M589)</f>
        <v>162.56154525943657</v>
      </c>
      <c r="R589" s="18">
        <f>MAX($N$2:N589)</f>
        <v>196.08695652173904</v>
      </c>
      <c r="S589" s="18">
        <f>MAX($O$2:O589)</f>
        <v>181.54362416107389</v>
      </c>
      <c r="T589" s="18">
        <f>MAX($P$2:P589)</f>
        <v>220.93767481448151</v>
      </c>
      <c r="U589" s="19">
        <f t="shared" si="135"/>
        <v>-8.930998330291573E-2</v>
      </c>
      <c r="V589" s="19">
        <f t="shared" si="136"/>
        <v>-9.0378189313262913E-2</v>
      </c>
      <c r="W589" s="19">
        <f t="shared" si="137"/>
        <v>-8.2070240295748609E-2</v>
      </c>
      <c r="X589" s="19">
        <f t="shared" si="138"/>
        <v>-8.3857113584553611E-2</v>
      </c>
    </row>
    <row r="590" spans="1:24" x14ac:dyDescent="0.55000000000000004">
      <c r="A590" s="14">
        <v>46049</v>
      </c>
      <c r="B590" s="15">
        <v>22750</v>
      </c>
      <c r="C590" s="15">
        <v>28599</v>
      </c>
      <c r="D590" s="15">
        <v>24380</v>
      </c>
      <c r="E590" s="15">
        <v>4012364.6</v>
      </c>
      <c r="F590" s="16">
        <f t="shared" si="139"/>
        <v>-2.997484330362854E-2</v>
      </c>
      <c r="G590" s="16">
        <f t="shared" si="140"/>
        <v>-1.8127510557214954E-2</v>
      </c>
      <c r="H590" s="16">
        <f t="shared" si="141"/>
        <v>-1.8123238018526E-2</v>
      </c>
      <c r="I590" s="16">
        <f t="shared" si="142"/>
        <v>-2.4966037297152077E-2</v>
      </c>
      <c r="J590" s="16">
        <f t="shared" si="143"/>
        <v>-5.0088060064764628E-3</v>
      </c>
      <c r="K590" s="16">
        <f t="shared" si="144"/>
        <v>6.838526739937123E-3</v>
      </c>
      <c r="L590" s="16">
        <f t="shared" si="145"/>
        <v>6.8427992786260772E-3</v>
      </c>
      <c r="M590" s="15">
        <f t="shared" si="146"/>
        <v>143.60560535285924</v>
      </c>
      <c r="N590" s="15">
        <f t="shared" si="147"/>
        <v>175.13165952235147</v>
      </c>
      <c r="O590" s="15">
        <f t="shared" si="148"/>
        <v>163.62416107382558</v>
      </c>
      <c r="P590" s="15">
        <f t="shared" si="149"/>
        <v>197.35709155135069</v>
      </c>
      <c r="Q590" s="18">
        <f>MAX($M$2:M590)</f>
        <v>162.56154525943657</v>
      </c>
      <c r="R590" s="18">
        <f>MAX($N$2:N590)</f>
        <v>196.08695652173904</v>
      </c>
      <c r="S590" s="18">
        <f>MAX($O$2:O590)</f>
        <v>181.54362416107389</v>
      </c>
      <c r="T590" s="18">
        <f>MAX($P$2:P590)</f>
        <v>220.93767481448151</v>
      </c>
      <c r="U590" s="19">
        <f t="shared" si="135"/>
        <v>-0.1166077738515896</v>
      </c>
      <c r="V590" s="19">
        <f t="shared" si="136"/>
        <v>-0.10686736828955967</v>
      </c>
      <c r="W590" s="19">
        <f t="shared" si="137"/>
        <v>-9.87060998151571E-2</v>
      </c>
      <c r="X590" s="19">
        <f t="shared" si="138"/>
        <v>-0.10672957105632219</v>
      </c>
    </row>
    <row r="591" spans="1:24" x14ac:dyDescent="0.55000000000000004">
      <c r="A591" s="14">
        <v>46050</v>
      </c>
      <c r="B591" s="15">
        <v>22090</v>
      </c>
      <c r="C591" s="15">
        <v>28747</v>
      </c>
      <c r="D591" s="15">
        <v>24710</v>
      </c>
      <c r="E591" s="15">
        <v>3981618.5</v>
      </c>
      <c r="F591" s="16">
        <f t="shared" si="139"/>
        <v>-2.9010989010988975E-2</v>
      </c>
      <c r="G591" s="16">
        <f t="shared" si="140"/>
        <v>5.1750061190951602E-3</v>
      </c>
      <c r="H591" s="16">
        <f t="shared" si="141"/>
        <v>1.3535684987694863E-2</v>
      </c>
      <c r="I591" s="16">
        <f t="shared" si="142"/>
        <v>-7.6628380182598432E-3</v>
      </c>
      <c r="J591" s="16">
        <f t="shared" si="143"/>
        <v>-2.1348150992729131E-2</v>
      </c>
      <c r="K591" s="16">
        <f t="shared" si="144"/>
        <v>1.2837844137355003E-2</v>
      </c>
      <c r="L591" s="16">
        <f t="shared" si="145"/>
        <v>2.1198523005954706E-2</v>
      </c>
      <c r="M591" s="15">
        <f t="shared" si="146"/>
        <v>139.43946471405101</v>
      </c>
      <c r="N591" s="15">
        <f t="shared" si="147"/>
        <v>176.03796693202693</v>
      </c>
      <c r="O591" s="15">
        <f t="shared" si="148"/>
        <v>165.83892617449672</v>
      </c>
      <c r="P591" s="15">
        <f t="shared" si="149"/>
        <v>195.84477612703782</v>
      </c>
      <c r="Q591" s="18">
        <f>MAX($M$2:M591)</f>
        <v>162.56154525943657</v>
      </c>
      <c r="R591" s="18">
        <f>MAX($N$2:N591)</f>
        <v>196.08695652173904</v>
      </c>
      <c r="S591" s="18">
        <f>MAX($O$2:O591)</f>
        <v>181.54362416107389</v>
      </c>
      <c r="T591" s="18">
        <f>MAX($P$2:P591)</f>
        <v>220.93767481448151</v>
      </c>
      <c r="U591" s="19">
        <f t="shared" si="135"/>
        <v>-0.14223585601677424</v>
      </c>
      <c r="V591" s="19">
        <f t="shared" si="136"/>
        <v>-0.10224540145529459</v>
      </c>
      <c r="W591" s="19">
        <f t="shared" si="137"/>
        <v>-8.650646950092411E-2</v>
      </c>
      <c r="X591" s="19">
        <f t="shared" si="138"/>
        <v>-0.11357455765981905</v>
      </c>
    </row>
    <row r="592" spans="1:24" x14ac:dyDescent="0.55000000000000004">
      <c r="A592" s="14">
        <v>46053</v>
      </c>
      <c r="B592" s="15">
        <v>21636</v>
      </c>
      <c r="C592" s="15">
        <v>27885</v>
      </c>
      <c r="D592" s="15">
        <v>24280</v>
      </c>
      <c r="E592" s="15">
        <v>3924581.6</v>
      </c>
      <c r="F592" s="16">
        <f t="shared" si="139"/>
        <v>-2.0552286102308748E-2</v>
      </c>
      <c r="G592" s="16">
        <f t="shared" si="140"/>
        <v>-2.9985737642188703E-2</v>
      </c>
      <c r="H592" s="16">
        <f t="shared" si="141"/>
        <v>-1.7401861594496193E-2</v>
      </c>
      <c r="I592" s="16">
        <f t="shared" si="142"/>
        <v>-1.4325053995002279E-2</v>
      </c>
      <c r="J592" s="16">
        <f t="shared" si="143"/>
        <v>-6.2272321073064685E-3</v>
      </c>
      <c r="K592" s="16">
        <f t="shared" si="144"/>
        <v>-1.5660683647186424E-2</v>
      </c>
      <c r="L592" s="16">
        <f t="shared" si="145"/>
        <v>-3.0768075994939137E-3</v>
      </c>
      <c r="M592" s="15">
        <f t="shared" si="146"/>
        <v>136.57366494129505</v>
      </c>
      <c r="N592" s="15">
        <f t="shared" si="147"/>
        <v>170.75933864053889</v>
      </c>
      <c r="O592" s="15">
        <f t="shared" si="148"/>
        <v>162.95302013422827</v>
      </c>
      <c r="P592" s="15">
        <f t="shared" si="149"/>
        <v>193.03928913437886</v>
      </c>
      <c r="Q592" s="18">
        <f>MAX($M$2:M592)</f>
        <v>162.56154525943657</v>
      </c>
      <c r="R592" s="18">
        <f>MAX($N$2:N592)</f>
        <v>196.08695652173904</v>
      </c>
      <c r="S592" s="18">
        <f>MAX($O$2:O592)</f>
        <v>181.54362416107389</v>
      </c>
      <c r="T592" s="18">
        <f>MAX($P$2:P592)</f>
        <v>220.93767481448151</v>
      </c>
      <c r="U592" s="19">
        <f t="shared" si="135"/>
        <v>-0.1598648701122195</v>
      </c>
      <c r="V592" s="19">
        <f t="shared" si="136"/>
        <v>-0.12916523531432456</v>
      </c>
      <c r="W592" s="19">
        <f t="shared" si="137"/>
        <v>-0.1024029574861367</v>
      </c>
      <c r="X592" s="19">
        <f t="shared" si="138"/>
        <v>-0.12627264998388599</v>
      </c>
    </row>
    <row r="593" spans="1:24" x14ac:dyDescent="0.55000000000000004">
      <c r="A593" s="14">
        <v>46054</v>
      </c>
      <c r="B593" s="15">
        <v>21687</v>
      </c>
      <c r="C593" s="15">
        <v>28329</v>
      </c>
      <c r="D593" s="15">
        <v>23620</v>
      </c>
      <c r="E593" s="15">
        <v>3959778.3</v>
      </c>
      <c r="F593" s="16">
        <f t="shared" si="139"/>
        <v>2.3571824736550173E-3</v>
      </c>
      <c r="G593" s="16">
        <f t="shared" si="140"/>
        <v>1.5922538999462166E-2</v>
      </c>
      <c r="H593" s="16">
        <f t="shared" si="141"/>
        <v>-2.7182866556836882E-2</v>
      </c>
      <c r="I593" s="16">
        <f t="shared" si="142"/>
        <v>8.9682681078664395E-3</v>
      </c>
      <c r="J593" s="16">
        <f t="shared" si="143"/>
        <v>-6.6110856342114221E-3</v>
      </c>
      <c r="K593" s="16">
        <f t="shared" si="144"/>
        <v>6.9542708915957263E-3</v>
      </c>
      <c r="L593" s="16">
        <f t="shared" si="145"/>
        <v>-3.6151134664703322E-2</v>
      </c>
      <c r="M593" s="15">
        <f t="shared" si="146"/>
        <v>136.89559399065752</v>
      </c>
      <c r="N593" s="15">
        <f t="shared" si="147"/>
        <v>173.47826086956522</v>
      </c>
      <c r="O593" s="15">
        <f t="shared" si="148"/>
        <v>158.52348993288598</v>
      </c>
      <c r="P593" s="15">
        <f t="shared" si="149"/>
        <v>194.77051723468793</v>
      </c>
      <c r="Q593" s="18">
        <f>MAX($M$2:M593)</f>
        <v>162.56154525943657</v>
      </c>
      <c r="R593" s="18">
        <f>MAX($N$2:N593)</f>
        <v>196.08695652173904</v>
      </c>
      <c r="S593" s="18">
        <f>MAX($O$2:O593)</f>
        <v>181.54362416107389</v>
      </c>
      <c r="T593" s="18">
        <f>MAX($P$2:P593)</f>
        <v>220.93767481448151</v>
      </c>
      <c r="U593" s="19">
        <f t="shared" si="135"/>
        <v>-0.15788451830854611</v>
      </c>
      <c r="V593" s="19">
        <f t="shared" si="136"/>
        <v>-0.11529933481152954</v>
      </c>
      <c r="W593" s="19">
        <f t="shared" si="137"/>
        <v>-0.12680221811460246</v>
      </c>
      <c r="X593" s="19">
        <f t="shared" si="138"/>
        <v>-0.11843682885576579</v>
      </c>
    </row>
    <row r="594" spans="1:24" x14ac:dyDescent="0.55000000000000004">
      <c r="A594" s="14">
        <v>46055</v>
      </c>
      <c r="B594" s="15">
        <v>22266</v>
      </c>
      <c r="C594" s="15">
        <v>29008</v>
      </c>
      <c r="D594" s="15">
        <v>24210</v>
      </c>
      <c r="E594" s="15">
        <v>4052895</v>
      </c>
      <c r="F594" s="16">
        <f t="shared" si="139"/>
        <v>2.669802185641168E-2</v>
      </c>
      <c r="G594" s="16">
        <f t="shared" si="140"/>
        <v>2.3968371633308561E-2</v>
      </c>
      <c r="H594" s="16">
        <f t="shared" si="141"/>
        <v>2.4978831498729814E-2</v>
      </c>
      <c r="I594" s="16">
        <f t="shared" si="142"/>
        <v>2.3515634701064103E-2</v>
      </c>
      <c r="J594" s="16">
        <f t="shared" si="143"/>
        <v>3.1823871553475769E-3</v>
      </c>
      <c r="K594" s="16">
        <f t="shared" si="144"/>
        <v>4.5273693224445744E-4</v>
      </c>
      <c r="L594" s="16">
        <f t="shared" si="145"/>
        <v>1.4631967976657112E-3</v>
      </c>
      <c r="M594" s="15">
        <f t="shared" si="146"/>
        <v>140.55043555106656</v>
      </c>
      <c r="N594" s="15">
        <f t="shared" si="147"/>
        <v>177.636252296387</v>
      </c>
      <c r="O594" s="15">
        <f t="shared" si="148"/>
        <v>162.48322147651012</v>
      </c>
      <c r="P594" s="15">
        <f t="shared" si="149"/>
        <v>199.35066956851617</v>
      </c>
      <c r="Q594" s="18">
        <f>MAX($M$2:M594)</f>
        <v>162.56154525943657</v>
      </c>
      <c r="R594" s="18">
        <f>MAX($N$2:N594)</f>
        <v>196.08695652173904</v>
      </c>
      <c r="S594" s="18">
        <f>MAX($O$2:O594)</f>
        <v>181.54362416107389</v>
      </c>
      <c r="T594" s="18">
        <f>MAX($P$2:P594)</f>
        <v>220.93767481448151</v>
      </c>
      <c r="U594" s="19">
        <f t="shared" si="135"/>
        <v>-0.13540170077272495</v>
      </c>
      <c r="V594" s="19">
        <f t="shared" si="136"/>
        <v>-9.4094500484056987E-2</v>
      </c>
      <c r="W594" s="19">
        <f t="shared" si="137"/>
        <v>-0.10499075785582257</v>
      </c>
      <c r="X594" s="19">
        <f t="shared" si="138"/>
        <v>-9.7706311357226294E-2</v>
      </c>
    </row>
    <row r="595" spans="1:24" x14ac:dyDescent="0.55000000000000004">
      <c r="A595" s="14">
        <v>46056</v>
      </c>
      <c r="B595" s="15">
        <v>22471</v>
      </c>
      <c r="C595" s="15">
        <v>28931</v>
      </c>
      <c r="D595" s="15">
        <v>24750</v>
      </c>
      <c r="E595" s="15">
        <v>4059339.5</v>
      </c>
      <c r="F595" s="16">
        <f t="shared" si="139"/>
        <v>9.2068624809125144E-3</v>
      </c>
      <c r="G595" s="16">
        <f t="shared" si="140"/>
        <v>-2.654440154440163E-3</v>
      </c>
      <c r="H595" s="16">
        <f t="shared" si="141"/>
        <v>2.2304832713754719E-2</v>
      </c>
      <c r="I595" s="16">
        <f t="shared" si="142"/>
        <v>1.5900979423351114E-3</v>
      </c>
      <c r="J595" s="16">
        <f t="shared" si="143"/>
        <v>7.616764538577403E-3</v>
      </c>
      <c r="K595" s="16">
        <f t="shared" si="144"/>
        <v>-4.2445380967752744E-3</v>
      </c>
      <c r="L595" s="16">
        <f t="shared" si="145"/>
        <v>2.0714734771419607E-2</v>
      </c>
      <c r="M595" s="15">
        <f t="shared" si="146"/>
        <v>141.84446408281758</v>
      </c>
      <c r="N595" s="15">
        <f t="shared" si="147"/>
        <v>177.16472749540719</v>
      </c>
      <c r="O595" s="15">
        <f t="shared" si="148"/>
        <v>166.10738255033564</v>
      </c>
      <c r="P595" s="15">
        <f t="shared" si="149"/>
        <v>199.6676566580002</v>
      </c>
      <c r="Q595" s="18">
        <f>MAX($M$2:M595)</f>
        <v>162.56154525943657</v>
      </c>
      <c r="R595" s="18">
        <f>MAX($N$2:N595)</f>
        <v>196.08695652173904</v>
      </c>
      <c r="S595" s="18">
        <f>MAX($O$2:O595)</f>
        <v>181.54362416107389</v>
      </c>
      <c r="T595" s="18">
        <f>MAX($P$2:P595)</f>
        <v>220.93767481448151</v>
      </c>
      <c r="U595" s="19">
        <f t="shared" si="135"/>
        <v>-0.12744146313050864</v>
      </c>
      <c r="V595" s="19">
        <f t="shared" si="136"/>
        <v>-9.6499172418100354E-2</v>
      </c>
      <c r="W595" s="19">
        <f t="shared" si="137"/>
        <v>-8.5027726432532313E-2</v>
      </c>
      <c r="X595" s="19">
        <f t="shared" si="138"/>
        <v>-9.62715760195334E-2</v>
      </c>
    </row>
    <row r="596" spans="1:24" x14ac:dyDescent="0.55000000000000004">
      <c r="A596" s="14">
        <v>46060</v>
      </c>
      <c r="B596" s="15">
        <v>23137</v>
      </c>
      <c r="C596" s="15">
        <v>29753</v>
      </c>
      <c r="D596" s="15">
        <v>25020</v>
      </c>
      <c r="E596" s="15">
        <v>4163982.2</v>
      </c>
      <c r="F596" s="16">
        <f t="shared" si="139"/>
        <v>2.9638200347114063E-2</v>
      </c>
      <c r="G596" s="16">
        <f t="shared" si="140"/>
        <v>2.8412429573813514E-2</v>
      </c>
      <c r="H596" s="16">
        <f t="shared" si="141"/>
        <v>1.0909090909090979E-2</v>
      </c>
      <c r="I596" s="16">
        <f t="shared" si="142"/>
        <v>2.5778257768289681E-2</v>
      </c>
      <c r="J596" s="16">
        <f t="shared" si="143"/>
        <v>3.8599425788243824E-3</v>
      </c>
      <c r="K596" s="16">
        <f t="shared" si="144"/>
        <v>2.6341718055238328E-3</v>
      </c>
      <c r="L596" s="16">
        <f t="shared" si="145"/>
        <v>-1.4869166859198701E-2</v>
      </c>
      <c r="M596" s="15">
        <f t="shared" si="146"/>
        <v>146.04847872743315</v>
      </c>
      <c r="N596" s="15">
        <f t="shared" si="147"/>
        <v>182.1984078383343</v>
      </c>
      <c r="O596" s="15">
        <f t="shared" si="148"/>
        <v>167.9194630872484</v>
      </c>
      <c r="P596" s="15">
        <f t="shared" si="149"/>
        <v>204.81474097932048</v>
      </c>
      <c r="Q596" s="18">
        <f>MAX($M$2:M596)</f>
        <v>162.56154525943657</v>
      </c>
      <c r="R596" s="18">
        <f>MAX($N$2:N596)</f>
        <v>196.08695652173904</v>
      </c>
      <c r="S596" s="18">
        <f>MAX($O$2:O596)</f>
        <v>181.54362416107389</v>
      </c>
      <c r="T596" s="18">
        <f>MAX($P$2:P596)</f>
        <v>220.93767481448151</v>
      </c>
      <c r="U596" s="19">
        <f t="shared" si="135"/>
        <v>-0.10158039840018596</v>
      </c>
      <c r="V596" s="19">
        <f t="shared" si="136"/>
        <v>-7.0828518784547434E-2</v>
      </c>
      <c r="W596" s="19">
        <f t="shared" si="137"/>
        <v>-7.504621072088713E-2</v>
      </c>
      <c r="X596" s="19">
        <f t="shared" si="138"/>
        <v>-7.2975031753634845E-2</v>
      </c>
    </row>
    <row r="597" spans="1:24" x14ac:dyDescent="0.55000000000000004">
      <c r="A597" s="14">
        <v>46061</v>
      </c>
      <c r="B597" s="15">
        <v>22988</v>
      </c>
      <c r="C597" s="15">
        <v>29442</v>
      </c>
      <c r="D597" s="15">
        <v>25590</v>
      </c>
      <c r="E597" s="15">
        <v>4174383.2</v>
      </c>
      <c r="F597" s="16">
        <f t="shared" si="139"/>
        <v>-6.4399014565414969E-3</v>
      </c>
      <c r="G597" s="16">
        <f t="shared" si="140"/>
        <v>-1.0452727456054856E-2</v>
      </c>
      <c r="H597" s="16">
        <f t="shared" si="141"/>
        <v>2.2781774580335812E-2</v>
      </c>
      <c r="I597" s="16">
        <f t="shared" si="142"/>
        <v>2.4978492943605879E-3</v>
      </c>
      <c r="J597" s="16">
        <f t="shared" si="143"/>
        <v>-8.9377507509020848E-3</v>
      </c>
      <c r="K597" s="16">
        <f t="shared" si="144"/>
        <v>-1.2950576750415443E-2</v>
      </c>
      <c r="L597" s="16">
        <f t="shared" si="145"/>
        <v>2.0283925285975224E-2</v>
      </c>
      <c r="M597" s="15">
        <f t="shared" si="146"/>
        <v>145.10794091655069</v>
      </c>
      <c r="N597" s="15">
        <f t="shared" si="147"/>
        <v>180.29393753827307</v>
      </c>
      <c r="O597" s="15">
        <f t="shared" si="148"/>
        <v>171.74496644295311</v>
      </c>
      <c r="P597" s="15">
        <f t="shared" si="149"/>
        <v>205.32633733555031</v>
      </c>
      <c r="Q597" s="18">
        <f>MAX($M$2:M597)</f>
        <v>162.56154525943657</v>
      </c>
      <c r="R597" s="18">
        <f>MAX($N$2:N597)</f>
        <v>196.08695652173904</v>
      </c>
      <c r="S597" s="18">
        <f>MAX($O$2:O597)</f>
        <v>181.54362416107389</v>
      </c>
      <c r="T597" s="18">
        <f>MAX($P$2:P597)</f>
        <v>220.93767481448151</v>
      </c>
      <c r="U597" s="19">
        <f t="shared" si="135"/>
        <v>-0.10736613210111401</v>
      </c>
      <c r="V597" s="19">
        <f t="shared" si="136"/>
        <v>-8.0540895037631399E-2</v>
      </c>
      <c r="W597" s="19">
        <f t="shared" si="137"/>
        <v>-5.3974121996303026E-2</v>
      </c>
      <c r="X597" s="19">
        <f t="shared" si="138"/>
        <v>-7.0659463090846031E-2</v>
      </c>
    </row>
    <row r="598" spans="1:24" x14ac:dyDescent="0.55000000000000004">
      <c r="A598" s="14">
        <v>46062</v>
      </c>
      <c r="B598" s="15">
        <v>22562</v>
      </c>
      <c r="C598" s="15">
        <v>28612</v>
      </c>
      <c r="D598" s="15">
        <v>25320</v>
      </c>
      <c r="E598" s="15">
        <v>4068588</v>
      </c>
      <c r="F598" s="16">
        <f t="shared" si="139"/>
        <v>-1.8531407690969171E-2</v>
      </c>
      <c r="G598" s="16">
        <f t="shared" si="140"/>
        <v>-2.819101963181847E-2</v>
      </c>
      <c r="H598" s="16">
        <f t="shared" si="141"/>
        <v>-1.0550996483001174E-2</v>
      </c>
      <c r="I598" s="16">
        <f t="shared" si="142"/>
        <v>-2.5343911886192005E-2</v>
      </c>
      <c r="J598" s="16">
        <f t="shared" si="143"/>
        <v>6.8125041952228349E-3</v>
      </c>
      <c r="K598" s="16">
        <f t="shared" si="144"/>
        <v>-2.8471077456264648E-3</v>
      </c>
      <c r="L598" s="16">
        <f t="shared" si="145"/>
        <v>1.4792915403190832E-2</v>
      </c>
      <c r="M598" s="15">
        <f t="shared" si="146"/>
        <v>142.41888650422902</v>
      </c>
      <c r="N598" s="15">
        <f t="shared" si="147"/>
        <v>175.21126760563376</v>
      </c>
      <c r="O598" s="15">
        <f t="shared" si="148"/>
        <v>169.93288590604035</v>
      </c>
      <c r="P598" s="15">
        <f t="shared" si="149"/>
        <v>200.12256473420359</v>
      </c>
      <c r="Q598" s="18">
        <f>MAX($M$2:M598)</f>
        <v>162.56154525943657</v>
      </c>
      <c r="R598" s="18">
        <f>MAX($N$2:N598)</f>
        <v>196.08695652173904</v>
      </c>
      <c r="S598" s="18">
        <f>MAX($O$2:O598)</f>
        <v>181.54362416107389</v>
      </c>
      <c r="T598" s="18">
        <f>MAX($P$2:P598)</f>
        <v>220.93767481448151</v>
      </c>
      <c r="U598" s="19">
        <f t="shared" si="135"/>
        <v>-0.12390789422591497</v>
      </c>
      <c r="V598" s="19">
        <f t="shared" si="136"/>
        <v>-0.10646138471627975</v>
      </c>
      <c r="W598" s="19">
        <f t="shared" si="137"/>
        <v>-6.3955637707948099E-2</v>
      </c>
      <c r="X598" s="19">
        <f t="shared" si="138"/>
        <v>-9.4212587770537981E-2</v>
      </c>
    </row>
    <row r="599" spans="1:24" x14ac:dyDescent="0.55000000000000004">
      <c r="A599" s="14">
        <v>46063</v>
      </c>
      <c r="B599" s="15">
        <v>22517</v>
      </c>
      <c r="C599" s="15">
        <v>28564</v>
      </c>
      <c r="D599" s="15">
        <v>24600</v>
      </c>
      <c r="E599" s="15">
        <v>4029819.9</v>
      </c>
      <c r="F599" s="16">
        <f t="shared" si="139"/>
        <v>-1.9945040333303465E-3</v>
      </c>
      <c r="G599" s="16">
        <f t="shared" si="140"/>
        <v>-1.6776177827484418E-3</v>
      </c>
      <c r="H599" s="16">
        <f t="shared" si="141"/>
        <v>-2.8436018957345932E-2</v>
      </c>
      <c r="I599" s="16">
        <f t="shared" si="142"/>
        <v>-9.528637453583455E-3</v>
      </c>
      <c r="J599" s="16">
        <f t="shared" si="143"/>
        <v>7.5341334202531085E-3</v>
      </c>
      <c r="K599" s="16">
        <f t="shared" si="144"/>
        <v>7.8510196708350133E-3</v>
      </c>
      <c r="L599" s="16">
        <f t="shared" si="145"/>
        <v>-1.8907381503762477E-2</v>
      </c>
      <c r="M599" s="15">
        <f t="shared" si="146"/>
        <v>142.13483146067392</v>
      </c>
      <c r="N599" s="15">
        <f t="shared" si="147"/>
        <v>174.91733006736067</v>
      </c>
      <c r="O599" s="15">
        <f t="shared" si="148"/>
        <v>165.10067114093968</v>
      </c>
      <c r="P599" s="15">
        <f t="shared" si="149"/>
        <v>198.21566936857008</v>
      </c>
      <c r="Q599" s="18">
        <f>MAX($M$2:M599)</f>
        <v>162.56154525943657</v>
      </c>
      <c r="R599" s="18">
        <f>MAX($N$2:N599)</f>
        <v>196.08695652173904</v>
      </c>
      <c r="S599" s="18">
        <f>MAX($O$2:O599)</f>
        <v>181.54362416107389</v>
      </c>
      <c r="T599" s="18">
        <f>MAX($P$2:P599)</f>
        <v>220.93767481448151</v>
      </c>
      <c r="U599" s="19">
        <f t="shared" si="135"/>
        <v>-0.12565526346445022</v>
      </c>
      <c r="V599" s="19">
        <f t="shared" si="136"/>
        <v>-0.10796040098685211</v>
      </c>
      <c r="W599" s="19">
        <f t="shared" si="137"/>
        <v>-9.0573012939001774E-2</v>
      </c>
      <c r="X599" s="19">
        <f t="shared" si="138"/>
        <v>-0.10284350763169214</v>
      </c>
    </row>
    <row r="600" spans="1:24" x14ac:dyDescent="0.55000000000000004">
      <c r="A600" s="14">
        <v>46067</v>
      </c>
      <c r="B600" s="15">
        <v>22092</v>
      </c>
      <c r="C600" s="15">
        <v>28038</v>
      </c>
      <c r="D600" s="15">
        <v>24750</v>
      </c>
      <c r="E600" s="15">
        <v>3986105.6</v>
      </c>
      <c r="F600" s="16">
        <f t="shared" si="139"/>
        <v>-1.8874628058800025E-2</v>
      </c>
      <c r="G600" s="16">
        <f t="shared" si="140"/>
        <v>-1.8414787844839631E-2</v>
      </c>
      <c r="H600" s="16">
        <f t="shared" si="141"/>
        <v>6.0975609756097615E-3</v>
      </c>
      <c r="I600" s="16">
        <f t="shared" si="142"/>
        <v>-1.0847705625752657E-2</v>
      </c>
      <c r="J600" s="16">
        <f t="shared" si="143"/>
        <v>-8.0269224330473676E-3</v>
      </c>
      <c r="K600" s="16">
        <f t="shared" si="144"/>
        <v>-7.5670822190869735E-3</v>
      </c>
      <c r="L600" s="16">
        <f t="shared" si="145"/>
        <v>1.6945266601362419E-2</v>
      </c>
      <c r="M600" s="15">
        <f t="shared" si="146"/>
        <v>139.45208938265347</v>
      </c>
      <c r="N600" s="15">
        <f t="shared" si="147"/>
        <v>171.69626454378442</v>
      </c>
      <c r="O600" s="15">
        <f t="shared" si="148"/>
        <v>166.10738255033564</v>
      </c>
      <c r="P600" s="15">
        <f t="shared" si="149"/>
        <v>196.06548413684831</v>
      </c>
      <c r="Q600" s="18">
        <f>MAX($M$2:M600)</f>
        <v>162.56154525943657</v>
      </c>
      <c r="R600" s="18">
        <f>MAX($N$2:N600)</f>
        <v>196.08695652173904</v>
      </c>
      <c r="S600" s="18">
        <f>MAX($O$2:O600)</f>
        <v>181.54362416107389</v>
      </c>
      <c r="T600" s="18">
        <f>MAX($P$2:P600)</f>
        <v>220.93767481448151</v>
      </c>
      <c r="U600" s="19">
        <f t="shared" si="135"/>
        <v>-0.14215819516172823</v>
      </c>
      <c r="V600" s="19">
        <f t="shared" si="136"/>
        <v>-0.1243871209518751</v>
      </c>
      <c r="W600" s="19">
        <f t="shared" si="137"/>
        <v>-8.5027726432532313E-2</v>
      </c>
      <c r="X600" s="19">
        <f t="shared" si="138"/>
        <v>-0.1125755971611363</v>
      </c>
    </row>
    <row r="601" spans="1:24" x14ac:dyDescent="0.55000000000000004">
      <c r="A601" s="14">
        <v>46068</v>
      </c>
      <c r="B601" s="15">
        <v>21848</v>
      </c>
      <c r="C601" s="15">
        <v>27499</v>
      </c>
      <c r="D601" s="15">
        <v>24560</v>
      </c>
      <c r="E601" s="15">
        <v>3881867.2</v>
      </c>
      <c r="F601" s="16">
        <f t="shared" si="139"/>
        <v>-1.1044722071337998E-2</v>
      </c>
      <c r="G601" s="16">
        <f t="shared" si="140"/>
        <v>-1.9223910407304423E-2</v>
      </c>
      <c r="H601" s="16">
        <f t="shared" si="141"/>
        <v>-7.6767676767677262E-3</v>
      </c>
      <c r="I601" s="16">
        <f t="shared" si="142"/>
        <v>-2.6150436155028101E-2</v>
      </c>
      <c r="J601" s="16">
        <f t="shared" si="143"/>
        <v>1.5105714083690103E-2</v>
      </c>
      <c r="K601" s="16">
        <f t="shared" si="144"/>
        <v>6.9265257477236775E-3</v>
      </c>
      <c r="L601" s="16">
        <f t="shared" si="145"/>
        <v>1.8473668478260374E-2</v>
      </c>
      <c r="M601" s="15">
        <f t="shared" si="146"/>
        <v>137.91187981315468</v>
      </c>
      <c r="N601" s="15">
        <f t="shared" si="147"/>
        <v>168.39559093692588</v>
      </c>
      <c r="O601" s="15">
        <f t="shared" si="148"/>
        <v>164.83221476510073</v>
      </c>
      <c r="P601" s="15">
        <f t="shared" si="149"/>
        <v>190.93828621172298</v>
      </c>
      <c r="Q601" s="18">
        <f>MAX($M$2:M601)</f>
        <v>162.56154525943657</v>
      </c>
      <c r="R601" s="18">
        <f>MAX($N$2:N601)</f>
        <v>196.08695652173904</v>
      </c>
      <c r="S601" s="18">
        <f>MAX($O$2:O601)</f>
        <v>181.54362416107389</v>
      </c>
      <c r="T601" s="18">
        <f>MAX($P$2:P601)</f>
        <v>220.93767481448151</v>
      </c>
      <c r="U601" s="19">
        <f t="shared" si="135"/>
        <v>-0.15163281947734186</v>
      </c>
      <c r="V601" s="19">
        <f t="shared" si="136"/>
        <v>-0.141219824490178</v>
      </c>
      <c r="W601" s="19">
        <f t="shared" si="137"/>
        <v>-9.2051756007393681E-2</v>
      </c>
      <c r="X601" s="19">
        <f t="shared" si="138"/>
        <v>-0.13578213234998793</v>
      </c>
    </row>
    <row r="602" spans="1:24" x14ac:dyDescent="0.55000000000000004">
      <c r="A602" s="14">
        <v>46069</v>
      </c>
      <c r="B602" s="15">
        <v>21881</v>
      </c>
      <c r="C602" s="15">
        <v>27187</v>
      </c>
      <c r="D602" s="15">
        <v>23840</v>
      </c>
      <c r="E602" s="15">
        <v>3822568.1</v>
      </c>
      <c r="F602" s="16">
        <f t="shared" si="139"/>
        <v>1.5104357378250555E-3</v>
      </c>
      <c r="G602" s="16">
        <f t="shared" si="140"/>
        <v>-1.1345867122440789E-2</v>
      </c>
      <c r="H602" s="16">
        <f t="shared" si="141"/>
        <v>-2.931596091205213E-2</v>
      </c>
      <c r="I602" s="16">
        <f t="shared" si="142"/>
        <v>-1.5275921855338104E-2</v>
      </c>
      <c r="J602" s="16">
        <f t="shared" si="143"/>
        <v>1.6786357593163159E-2</v>
      </c>
      <c r="K602" s="16">
        <f t="shared" si="144"/>
        <v>3.9300547328973146E-3</v>
      </c>
      <c r="L602" s="16">
        <f t="shared" si="145"/>
        <v>-1.4040039056714027E-2</v>
      </c>
      <c r="M602" s="15">
        <f t="shared" si="146"/>
        <v>138.12018684509511</v>
      </c>
      <c r="N602" s="15">
        <f t="shared" si="147"/>
        <v>166.48499693815063</v>
      </c>
      <c r="O602" s="15">
        <f t="shared" si="148"/>
        <v>160.00000000000006</v>
      </c>
      <c r="P602" s="15">
        <f t="shared" si="149"/>
        <v>188.02152787236051</v>
      </c>
      <c r="Q602" s="18">
        <f>MAX($M$2:M602)</f>
        <v>162.56154525943657</v>
      </c>
      <c r="R602" s="18">
        <f>MAX($N$2:N602)</f>
        <v>196.08695652173904</v>
      </c>
      <c r="S602" s="18">
        <f>MAX($O$2:O602)</f>
        <v>181.54362416107389</v>
      </c>
      <c r="T602" s="18">
        <f>MAX($P$2:P602)</f>
        <v>220.93767481448151</v>
      </c>
      <c r="U602" s="19">
        <f t="shared" si="135"/>
        <v>-0.15035141536908259</v>
      </c>
      <c r="V602" s="19">
        <f t="shared" si="136"/>
        <v>-0.1509634302488988</v>
      </c>
      <c r="W602" s="19">
        <f t="shared" si="137"/>
        <v>-0.11866913123844736</v>
      </c>
      <c r="X602" s="19">
        <f t="shared" si="138"/>
        <v>-0.14898385696219651</v>
      </c>
    </row>
    <row r="603" spans="1:24" x14ac:dyDescent="0.55000000000000004">
      <c r="A603" s="14">
        <v>46070</v>
      </c>
      <c r="B603" s="15">
        <v>21784</v>
      </c>
      <c r="C603" s="15">
        <v>27273</v>
      </c>
      <c r="D603" s="15">
        <v>23200</v>
      </c>
      <c r="E603" s="15">
        <v>3847541.9</v>
      </c>
      <c r="F603" s="16">
        <f t="shared" si="139"/>
        <v>-4.4330697865728741E-3</v>
      </c>
      <c r="G603" s="16">
        <f t="shared" si="140"/>
        <v>3.1632765660059015E-3</v>
      </c>
      <c r="H603" s="16">
        <f t="shared" si="141"/>
        <v>-2.6845637583892579E-2</v>
      </c>
      <c r="I603" s="16">
        <f t="shared" si="142"/>
        <v>6.5332518209419987E-3</v>
      </c>
      <c r="J603" s="16">
        <f t="shared" si="143"/>
        <v>-1.0966321607514873E-2</v>
      </c>
      <c r="K603" s="16">
        <f t="shared" si="144"/>
        <v>-3.3699752549360973E-3</v>
      </c>
      <c r="L603" s="16">
        <f t="shared" si="145"/>
        <v>-3.3378889404834577E-2</v>
      </c>
      <c r="M603" s="15">
        <f t="shared" si="146"/>
        <v>137.50789041787633</v>
      </c>
      <c r="N603" s="15">
        <f t="shared" si="147"/>
        <v>167.01163502755665</v>
      </c>
      <c r="O603" s="15">
        <f t="shared" si="148"/>
        <v>155.70469798657723</v>
      </c>
      <c r="P603" s="15">
        <f t="shared" si="149"/>
        <v>189.24991986170892</v>
      </c>
      <c r="Q603" s="18">
        <f>MAX($M$2:M603)</f>
        <v>162.56154525943657</v>
      </c>
      <c r="R603" s="18">
        <f>MAX($N$2:N603)</f>
        <v>196.08695652173904</v>
      </c>
      <c r="S603" s="18">
        <f>MAX($O$2:O603)</f>
        <v>181.54362416107389</v>
      </c>
      <c r="T603" s="18">
        <f>MAX($P$2:P603)</f>
        <v>220.93767481448151</v>
      </c>
      <c r="U603" s="19">
        <f t="shared" si="135"/>
        <v>-0.15411796683881429</v>
      </c>
      <c r="V603" s="19">
        <f t="shared" si="136"/>
        <v>-0.14827769276412317</v>
      </c>
      <c r="W603" s="19">
        <f t="shared" si="137"/>
        <v>-0.14232902033271722</v>
      </c>
      <c r="X603" s="19">
        <f t="shared" si="138"/>
        <v>-0.1434239541960437</v>
      </c>
    </row>
    <row r="604" spans="1:24" x14ac:dyDescent="0.55000000000000004">
      <c r="A604" s="14">
        <v>46071</v>
      </c>
      <c r="B604" s="15">
        <v>21738</v>
      </c>
      <c r="C604" s="15">
        <v>27272</v>
      </c>
      <c r="D604" s="15">
        <v>23180</v>
      </c>
      <c r="E604" s="15">
        <v>3806765.6</v>
      </c>
      <c r="F604" s="16">
        <f t="shared" si="139"/>
        <v>-2.1116415717957748E-3</v>
      </c>
      <c r="G604" s="16">
        <f t="shared" si="140"/>
        <v>-3.6666300003651564E-5</v>
      </c>
      <c r="H604" s="16">
        <f t="shared" si="141"/>
        <v>-8.6206896551721535E-4</v>
      </c>
      <c r="I604" s="16">
        <f t="shared" si="142"/>
        <v>-1.0598013240609494E-2</v>
      </c>
      <c r="J604" s="16">
        <f t="shared" si="143"/>
        <v>8.4863716688137192E-3</v>
      </c>
      <c r="K604" s="16">
        <f t="shared" si="144"/>
        <v>1.0561346940605842E-2</v>
      </c>
      <c r="L604" s="16">
        <f t="shared" si="145"/>
        <v>9.7359442750922787E-3</v>
      </c>
      <c r="M604" s="15">
        <f t="shared" si="146"/>
        <v>137.21752304002001</v>
      </c>
      <c r="N604" s="15">
        <f t="shared" si="147"/>
        <v>167.00551132884263</v>
      </c>
      <c r="O604" s="15">
        <f t="shared" si="148"/>
        <v>155.57046979865777</v>
      </c>
      <c r="P604" s="15">
        <f t="shared" si="149"/>
        <v>187.24424670523024</v>
      </c>
      <c r="Q604" s="18">
        <f>MAX($M$2:M604)</f>
        <v>162.56154525943657</v>
      </c>
      <c r="R604" s="18">
        <f>MAX($N$2:N604)</f>
        <v>196.08695652173904</v>
      </c>
      <c r="S604" s="18">
        <f>MAX($O$2:O604)</f>
        <v>181.54362416107389</v>
      </c>
      <c r="T604" s="18">
        <f>MAX($P$2:P604)</f>
        <v>220.93767481448151</v>
      </c>
      <c r="U604" s="19">
        <f t="shared" si="135"/>
        <v>-0.15590416650487249</v>
      </c>
      <c r="V604" s="19">
        <f t="shared" si="136"/>
        <v>-0.14830892226976</v>
      </c>
      <c r="W604" s="19">
        <f t="shared" si="137"/>
        <v>-0.14306839186691311</v>
      </c>
      <c r="X604" s="19">
        <f t="shared" si="138"/>
        <v>-0.15250195847106296</v>
      </c>
    </row>
    <row r="605" spans="1:24" x14ac:dyDescent="0.55000000000000004">
      <c r="A605" s="14">
        <v>46074</v>
      </c>
      <c r="B605" s="15">
        <v>21170</v>
      </c>
      <c r="C605" s="15">
        <v>26454</v>
      </c>
      <c r="D605" s="15">
        <v>22940</v>
      </c>
      <c r="E605" s="15">
        <v>3703622.9</v>
      </c>
      <c r="F605" s="16">
        <f t="shared" si="139"/>
        <v>-2.6129358726653784E-2</v>
      </c>
      <c r="G605" s="16">
        <f t="shared" si="140"/>
        <v>-2.9994133176884707E-2</v>
      </c>
      <c r="H605" s="16">
        <f t="shared" si="141"/>
        <v>-1.035375323554788E-2</v>
      </c>
      <c r="I605" s="16">
        <f t="shared" si="142"/>
        <v>-2.7094576035887274E-2</v>
      </c>
      <c r="J605" s="16">
        <f t="shared" si="143"/>
        <v>9.6521730923349036E-4</v>
      </c>
      <c r="K605" s="16">
        <f t="shared" si="144"/>
        <v>-2.899557140997433E-3</v>
      </c>
      <c r="L605" s="16">
        <f t="shared" si="145"/>
        <v>1.6740822800339394E-2</v>
      </c>
      <c r="M605" s="15">
        <f t="shared" si="146"/>
        <v>133.63211715692444</v>
      </c>
      <c r="N605" s="15">
        <f t="shared" si="147"/>
        <v>161.9963257807716</v>
      </c>
      <c r="O605" s="15">
        <f t="shared" si="148"/>
        <v>153.9597315436242</v>
      </c>
      <c r="P605" s="15">
        <f t="shared" si="149"/>
        <v>182.17094322559294</v>
      </c>
      <c r="Q605" s="18">
        <f>MAX($M$2:M605)</f>
        <v>162.56154525943657</v>
      </c>
      <c r="R605" s="18">
        <f>MAX($N$2:N605)</f>
        <v>196.08695652173904</v>
      </c>
      <c r="S605" s="18">
        <f>MAX($O$2:O605)</f>
        <v>181.54362416107389</v>
      </c>
      <c r="T605" s="18">
        <f>MAX($P$2:P605)</f>
        <v>220.93767481448151</v>
      </c>
      <c r="U605" s="19">
        <f t="shared" si="135"/>
        <v>-0.17795984933794051</v>
      </c>
      <c r="V605" s="19">
        <f t="shared" si="136"/>
        <v>-0.17385465788076526</v>
      </c>
      <c r="W605" s="19">
        <f t="shared" si="137"/>
        <v>-0.15194085027726445</v>
      </c>
      <c r="X605" s="19">
        <f t="shared" si="138"/>
        <v>-0.17546455859753429</v>
      </c>
    </row>
    <row r="606" spans="1:24" x14ac:dyDescent="0.55000000000000004">
      <c r="A606" s="14">
        <v>46075</v>
      </c>
      <c r="B606" s="15">
        <v>20706</v>
      </c>
      <c r="C606" s="15">
        <v>25661</v>
      </c>
      <c r="D606" s="15">
        <v>22540</v>
      </c>
      <c r="E606" s="15">
        <v>3618482.2</v>
      </c>
      <c r="F606" s="16">
        <f t="shared" si="139"/>
        <v>-2.1917808219178103E-2</v>
      </c>
      <c r="G606" s="16">
        <f t="shared" si="140"/>
        <v>-2.997656309064789E-2</v>
      </c>
      <c r="H606" s="16">
        <f t="shared" si="141"/>
        <v>-1.7436791630340065E-2</v>
      </c>
      <c r="I606" s="16">
        <f t="shared" si="142"/>
        <v>-2.2988490539898043E-2</v>
      </c>
      <c r="J606" s="16">
        <f t="shared" si="143"/>
        <v>1.0706823207199401E-3</v>
      </c>
      <c r="K606" s="16">
        <f t="shared" si="144"/>
        <v>-6.9880725507498465E-3</v>
      </c>
      <c r="L606" s="16">
        <f t="shared" si="145"/>
        <v>5.5516989095579783E-3</v>
      </c>
      <c r="M606" s="15">
        <f t="shared" si="146"/>
        <v>130.70319404115622</v>
      </c>
      <c r="N606" s="15">
        <f t="shared" si="147"/>
        <v>157.14023270055114</v>
      </c>
      <c r="O606" s="15">
        <f t="shared" si="148"/>
        <v>151.27516778523494</v>
      </c>
      <c r="P606" s="15">
        <f t="shared" si="149"/>
        <v>177.98310822060708</v>
      </c>
      <c r="Q606" s="18">
        <f>MAX($M$2:M606)</f>
        <v>162.56154525943657</v>
      </c>
      <c r="R606" s="18">
        <f>MAX($N$2:N606)</f>
        <v>196.08695652173904</v>
      </c>
      <c r="S606" s="18">
        <f>MAX($O$2:O606)</f>
        <v>181.54362416107389</v>
      </c>
      <c r="T606" s="18">
        <f>MAX($P$2:P606)</f>
        <v>220.93767481448151</v>
      </c>
      <c r="U606" s="19">
        <f t="shared" si="135"/>
        <v>-0.19597716770861584</v>
      </c>
      <c r="V606" s="19">
        <f t="shared" si="136"/>
        <v>-0.19861965585084751</v>
      </c>
      <c r="W606" s="19">
        <f t="shared" si="137"/>
        <v>-0.16672828096118308</v>
      </c>
      <c r="X606" s="19">
        <f t="shared" si="138"/>
        <v>-0.19441938379202561</v>
      </c>
    </row>
    <row r="607" spans="1:24" x14ac:dyDescent="0.55000000000000004">
      <c r="A607" s="14">
        <v>46076</v>
      </c>
      <c r="B607" s="15">
        <v>21023</v>
      </c>
      <c r="C607" s="15">
        <v>26051</v>
      </c>
      <c r="D607" s="15">
        <v>23093</v>
      </c>
      <c r="E607" s="15">
        <v>3680191.6</v>
      </c>
      <c r="F607" s="16">
        <f t="shared" si="139"/>
        <v>1.530957210470385E-2</v>
      </c>
      <c r="G607" s="16">
        <f t="shared" si="140"/>
        <v>1.5198160632867053E-2</v>
      </c>
      <c r="H607" s="16">
        <f t="shared" si="141"/>
        <v>2.4534161490683326E-2</v>
      </c>
      <c r="I607" s="16">
        <f t="shared" si="142"/>
        <v>1.7053945988735331E-2</v>
      </c>
      <c r="J607" s="16">
        <f t="shared" si="143"/>
        <v>-1.7443738840314804E-3</v>
      </c>
      <c r="K607" s="16">
        <f t="shared" si="144"/>
        <v>-1.855785355868278E-3</v>
      </c>
      <c r="L607" s="16">
        <f t="shared" si="145"/>
        <v>7.4802155019479954E-3</v>
      </c>
      <c r="M607" s="15">
        <f t="shared" si="146"/>
        <v>132.7042040146444</v>
      </c>
      <c r="N607" s="15">
        <f t="shared" si="147"/>
        <v>159.52847519902022</v>
      </c>
      <c r="O607" s="15">
        <f t="shared" si="148"/>
        <v>154.98657718120811</v>
      </c>
      <c r="P607" s="15">
        <f t="shared" si="149"/>
        <v>181.01842253510856</v>
      </c>
      <c r="Q607" s="18">
        <f>MAX($M$2:M607)</f>
        <v>162.56154525943657</v>
      </c>
      <c r="R607" s="18">
        <f>MAX($N$2:N607)</f>
        <v>196.08695652173904</v>
      </c>
      <c r="S607" s="18">
        <f>MAX($O$2:O607)</f>
        <v>181.54362416107389</v>
      </c>
      <c r="T607" s="18">
        <f>MAX($P$2:P607)</f>
        <v>220.93767481448151</v>
      </c>
      <c r="U607" s="19">
        <f t="shared" si="135"/>
        <v>-0.18366792218382266</v>
      </c>
      <c r="V607" s="19">
        <f t="shared" si="136"/>
        <v>-0.1864401486524464</v>
      </c>
      <c r="W607" s="19">
        <f t="shared" si="137"/>
        <v>-0.14628465804066548</v>
      </c>
      <c r="X607" s="19">
        <f t="shared" si="138"/>
        <v>-0.18068105547364266</v>
      </c>
    </row>
    <row r="608" spans="1:24" x14ac:dyDescent="0.55000000000000004">
      <c r="A608" s="14">
        <v>46077</v>
      </c>
      <c r="B608" s="15">
        <v>20831</v>
      </c>
      <c r="C608" s="15">
        <v>25798</v>
      </c>
      <c r="D608" s="15">
        <v>22850</v>
      </c>
      <c r="E608" s="15">
        <v>3652290.2</v>
      </c>
      <c r="F608" s="16">
        <f t="shared" si="139"/>
        <v>-9.1328544926985167E-3</v>
      </c>
      <c r="G608" s="16">
        <f t="shared" si="140"/>
        <v>-9.711719319795753E-3</v>
      </c>
      <c r="H608" s="16">
        <f t="shared" si="141"/>
        <v>-1.0522669207119084E-2</v>
      </c>
      <c r="I608" s="16">
        <f t="shared" si="142"/>
        <v>-7.5815074410799932E-3</v>
      </c>
      <c r="J608" s="16">
        <f t="shared" si="143"/>
        <v>-1.5513470516185235E-3</v>
      </c>
      <c r="K608" s="16">
        <f t="shared" si="144"/>
        <v>-2.1302118787157598E-3</v>
      </c>
      <c r="L608" s="16">
        <f t="shared" si="145"/>
        <v>-2.941161766039091E-3</v>
      </c>
      <c r="M608" s="15">
        <f t="shared" si="146"/>
        <v>131.49223582880927</v>
      </c>
      <c r="N608" s="15">
        <f t="shared" si="147"/>
        <v>157.97917942437235</v>
      </c>
      <c r="O608" s="15">
        <f t="shared" si="148"/>
        <v>153.35570469798662</v>
      </c>
      <c r="P608" s="15">
        <f t="shared" si="149"/>
        <v>179.64603001768606</v>
      </c>
      <c r="Q608" s="18">
        <f>MAX($M$2:M608)</f>
        <v>162.56154525943657</v>
      </c>
      <c r="R608" s="18">
        <f>MAX($N$2:N608)</f>
        <v>196.08695652173904</v>
      </c>
      <c r="S608" s="18">
        <f>MAX($O$2:O608)</f>
        <v>181.54362416107389</v>
      </c>
      <c r="T608" s="18">
        <f>MAX($P$2:P608)</f>
        <v>220.93767481448151</v>
      </c>
      <c r="U608" s="19">
        <f t="shared" si="135"/>
        <v>-0.19112336426824017</v>
      </c>
      <c r="V608" s="19">
        <f t="shared" si="136"/>
        <v>-0.19434121357858858</v>
      </c>
      <c r="W608" s="19">
        <f t="shared" si="137"/>
        <v>-0.1552680221811461</v>
      </c>
      <c r="X608" s="19">
        <f t="shared" si="138"/>
        <v>-0.18689272814818703</v>
      </c>
    </row>
    <row r="609" spans="1:24" x14ac:dyDescent="0.55000000000000004">
      <c r="A609" s="14">
        <v>46078</v>
      </c>
      <c r="B609" s="15">
        <v>21203</v>
      </c>
      <c r="C609" s="15">
        <v>26197</v>
      </c>
      <c r="D609" s="15">
        <v>22586</v>
      </c>
      <c r="E609" s="15">
        <v>3713955.9</v>
      </c>
      <c r="F609" s="16">
        <f t="shared" si="139"/>
        <v>1.7858000096010684E-2</v>
      </c>
      <c r="G609" s="16">
        <f t="shared" si="140"/>
        <v>1.5466315218233939E-2</v>
      </c>
      <c r="H609" s="16">
        <f t="shared" si="141"/>
        <v>-1.1553610503282297E-2</v>
      </c>
      <c r="I609" s="16">
        <f t="shared" si="142"/>
        <v>1.688411835401249E-2</v>
      </c>
      <c r="J609" s="16">
        <f t="shared" si="143"/>
        <v>9.7388174199819488E-4</v>
      </c>
      <c r="K609" s="16">
        <f t="shared" si="144"/>
        <v>-1.4178031357785503E-3</v>
      </c>
      <c r="L609" s="16">
        <f t="shared" si="145"/>
        <v>-2.8437728857294786E-2</v>
      </c>
      <c r="M609" s="15">
        <f t="shared" si="146"/>
        <v>133.8404241888648</v>
      </c>
      <c r="N609" s="15">
        <f t="shared" si="147"/>
        <v>160.42253521126761</v>
      </c>
      <c r="O609" s="15">
        <f t="shared" si="148"/>
        <v>151.58389261744972</v>
      </c>
      <c r="P609" s="15">
        <f t="shared" si="149"/>
        <v>182.67919485033315</v>
      </c>
      <c r="Q609" s="18">
        <f>MAX($M$2:M609)</f>
        <v>162.56154525943657</v>
      </c>
      <c r="R609" s="18">
        <f>MAX($N$2:N609)</f>
        <v>196.08695652173904</v>
      </c>
      <c r="S609" s="18">
        <f>MAX($O$2:O609)</f>
        <v>181.54362416107389</v>
      </c>
      <c r="T609" s="18">
        <f>MAX($P$2:P609)</f>
        <v>220.93767481448151</v>
      </c>
      <c r="U609" s="19">
        <f t="shared" si="135"/>
        <v>-0.17667844522968157</v>
      </c>
      <c r="V609" s="19">
        <f t="shared" si="136"/>
        <v>-0.18188064082945521</v>
      </c>
      <c r="W609" s="19">
        <f t="shared" si="137"/>
        <v>-0.16502772643253238</v>
      </c>
      <c r="X609" s="19">
        <f t="shared" si="138"/>
        <v>-0.17316412873573284</v>
      </c>
    </row>
    <row r="610" spans="1:24" x14ac:dyDescent="0.55000000000000004">
      <c r="A610" s="14">
        <v>46161</v>
      </c>
      <c r="B610" s="15">
        <v>20597</v>
      </c>
      <c r="C610" s="15">
        <v>25412</v>
      </c>
      <c r="D610" s="15">
        <v>21932</v>
      </c>
      <c r="E610" s="15">
        <v>3716478</v>
      </c>
      <c r="F610" s="16">
        <f t="shared" si="139"/>
        <v>-2.858086119888692E-2</v>
      </c>
      <c r="G610" s="16">
        <f t="shared" si="140"/>
        <v>-2.9965263198076131E-2</v>
      </c>
      <c r="H610" s="16">
        <f t="shared" si="141"/>
        <v>-2.8955990436553614E-2</v>
      </c>
      <c r="I610" s="16">
        <f t="shared" si="142"/>
        <v>6.7908722341059047E-4</v>
      </c>
      <c r="J610" s="16">
        <f t="shared" si="143"/>
        <v>-2.925994842229751E-2</v>
      </c>
      <c r="K610" s="16">
        <f t="shared" si="144"/>
        <v>-3.0644350421486721E-2</v>
      </c>
      <c r="L610" s="16">
        <f t="shared" si="145"/>
        <v>-2.9635077659964204E-2</v>
      </c>
      <c r="M610" s="15">
        <f t="shared" si="146"/>
        <v>130.01514960232271</v>
      </c>
      <c r="N610" s="15">
        <f t="shared" si="147"/>
        <v>155.61543172075935</v>
      </c>
      <c r="O610" s="15">
        <f t="shared" si="148"/>
        <v>147.19463087248329</v>
      </c>
      <c r="P610" s="15">
        <f t="shared" si="149"/>
        <v>182.80324995753895</v>
      </c>
      <c r="Q610" s="18">
        <f>MAX($M$2:M610)</f>
        <v>162.56154525943657</v>
      </c>
      <c r="R610" s="18">
        <f>MAX($N$2:N610)</f>
        <v>196.08695652173904</v>
      </c>
      <c r="S610" s="18">
        <f>MAX($O$2:O610)</f>
        <v>181.54362416107389</v>
      </c>
      <c r="T610" s="18">
        <f>MAX($P$2:P610)</f>
        <v>220.93767481448151</v>
      </c>
      <c r="U610" s="19">
        <f t="shared" si="135"/>
        <v>-0.20020968430862385</v>
      </c>
      <c r="V610" s="19">
        <f t="shared" si="136"/>
        <v>-0.20639580275444203</v>
      </c>
      <c r="W610" s="19">
        <f t="shared" si="137"/>
        <v>-0.18920517560073935</v>
      </c>
      <c r="X610" s="19">
        <f t="shared" si="138"/>
        <v>-0.17260263505969975</v>
      </c>
    </row>
    <row r="611" spans="1:24" x14ac:dyDescent="0.55000000000000004">
      <c r="A611" s="14">
        <v>46162</v>
      </c>
      <c r="B611" s="15">
        <v>21212</v>
      </c>
      <c r="C611" s="15">
        <v>24731</v>
      </c>
      <c r="D611" s="15">
        <v>22401</v>
      </c>
      <c r="E611" s="15">
        <v>3761304.5</v>
      </c>
      <c r="F611" s="16">
        <f t="shared" si="139"/>
        <v>2.9858717288925529E-2</v>
      </c>
      <c r="G611" s="16">
        <f t="shared" si="140"/>
        <v>-2.6798362978120549E-2</v>
      </c>
      <c r="H611" s="16">
        <f t="shared" si="141"/>
        <v>2.1384278679555058E-2</v>
      </c>
      <c r="I611" s="16">
        <f t="shared" si="142"/>
        <v>1.2061553976641326E-2</v>
      </c>
      <c r="J611" s="16">
        <f t="shared" si="143"/>
        <v>1.7797163312284203E-2</v>
      </c>
      <c r="K611" s="16">
        <f t="shared" si="144"/>
        <v>-3.8859916954761875E-2</v>
      </c>
      <c r="L611" s="16">
        <f t="shared" si="145"/>
        <v>9.3227247029137317E-3</v>
      </c>
      <c r="M611" s="15">
        <f t="shared" si="146"/>
        <v>133.89723519757581</v>
      </c>
      <c r="N611" s="15">
        <f t="shared" si="147"/>
        <v>151.4451928965095</v>
      </c>
      <c r="O611" s="15">
        <f t="shared" si="148"/>
        <v>150.3422818791947</v>
      </c>
      <c r="P611" s="15">
        <f t="shared" si="149"/>
        <v>185.00814122400726</v>
      </c>
      <c r="Q611" s="18">
        <f>MAX($M$2:M611)</f>
        <v>162.56154525943657</v>
      </c>
      <c r="R611" s="18">
        <f>MAX($N$2:N611)</f>
        <v>196.08695652173904</v>
      </c>
      <c r="S611" s="18">
        <f>MAX($O$2:O611)</f>
        <v>181.54362416107389</v>
      </c>
      <c r="T611" s="18">
        <f>MAX($P$2:P611)</f>
        <v>220.93767481448151</v>
      </c>
      <c r="U611" s="19">
        <f t="shared" si="135"/>
        <v>-0.17632897138197456</v>
      </c>
      <c r="V611" s="19">
        <f t="shared" si="136"/>
        <v>-0.22766309609318847</v>
      </c>
      <c r="W611" s="19">
        <f t="shared" si="137"/>
        <v>-0.17186691312384461</v>
      </c>
      <c r="X611" s="19">
        <f t="shared" si="138"/>
        <v>-0.16262293708234143</v>
      </c>
    </row>
    <row r="612" spans="1:24" x14ac:dyDescent="0.55000000000000004">
      <c r="A612" s="14">
        <v>46165</v>
      </c>
      <c r="B612" s="15">
        <v>21848</v>
      </c>
      <c r="C612" s="15">
        <v>25459</v>
      </c>
      <c r="D612" s="15">
        <v>23034</v>
      </c>
      <c r="E612" s="15">
        <v>3831772.5</v>
      </c>
      <c r="F612" s="16">
        <f t="shared" si="139"/>
        <v>2.9983028474448448E-2</v>
      </c>
      <c r="G612" s="16">
        <f t="shared" si="140"/>
        <v>2.9436739315029659E-2</v>
      </c>
      <c r="H612" s="16">
        <f t="shared" si="141"/>
        <v>2.8257667068434467E-2</v>
      </c>
      <c r="I612" s="16">
        <f t="shared" si="142"/>
        <v>1.8734989416570702E-2</v>
      </c>
      <c r="J612" s="16">
        <f t="shared" si="143"/>
        <v>1.1248039057877746E-2</v>
      </c>
      <c r="K612" s="16">
        <f t="shared" si="144"/>
        <v>1.0701749898458957E-2</v>
      </c>
      <c r="L612" s="16">
        <f t="shared" si="145"/>
        <v>9.5226776518637646E-3</v>
      </c>
      <c r="M612" s="15">
        <f t="shared" si="146"/>
        <v>137.91187981315466</v>
      </c>
      <c r="N612" s="15">
        <f t="shared" si="147"/>
        <v>155.90324556031842</v>
      </c>
      <c r="O612" s="15">
        <f t="shared" si="148"/>
        <v>154.59060402684571</v>
      </c>
      <c r="P612" s="15">
        <f t="shared" si="149"/>
        <v>188.47426679181845</v>
      </c>
      <c r="Q612" s="18">
        <f>MAX($M$2:M612)</f>
        <v>162.56154525943657</v>
      </c>
      <c r="R612" s="18">
        <f>MAX($N$2:N612)</f>
        <v>196.08695652173904</v>
      </c>
      <c r="S612" s="18">
        <f>MAX($O$2:O612)</f>
        <v>181.54362416107389</v>
      </c>
      <c r="T612" s="18">
        <f>MAX($P$2:P612)</f>
        <v>220.93767481448151</v>
      </c>
      <c r="U612" s="19">
        <f t="shared" si="135"/>
        <v>-0.15163281947734208</v>
      </c>
      <c r="V612" s="19">
        <f t="shared" si="136"/>
        <v>-0.20492801598950661</v>
      </c>
      <c r="W612" s="19">
        <f t="shared" si="137"/>
        <v>-0.14846580406654331</v>
      </c>
      <c r="X612" s="19">
        <f t="shared" si="138"/>
        <v>-0.14693468667090015</v>
      </c>
    </row>
    <row r="613" spans="1:24" x14ac:dyDescent="0.55000000000000004">
      <c r="A613" s="14">
        <v>46166</v>
      </c>
      <c r="B613" s="15">
        <v>22503</v>
      </c>
      <c r="C613" s="15">
        <v>26202</v>
      </c>
      <c r="D613" s="15">
        <v>23725</v>
      </c>
      <c r="E613" s="15">
        <v>3909790.8</v>
      </c>
      <c r="F613" s="16">
        <f t="shared" si="139"/>
        <v>2.997986085682891E-2</v>
      </c>
      <c r="G613" s="16">
        <f t="shared" si="140"/>
        <v>2.9184178483051104E-2</v>
      </c>
      <c r="H613" s="16">
        <f t="shared" si="141"/>
        <v>2.9999131718329464E-2</v>
      </c>
      <c r="I613" s="16">
        <f t="shared" si="142"/>
        <v>2.0360890423426703E-2</v>
      </c>
      <c r="J613" s="16">
        <f t="shared" si="143"/>
        <v>9.6189704334022075E-3</v>
      </c>
      <c r="K613" s="16">
        <f t="shared" si="144"/>
        <v>8.8232880596244012E-3</v>
      </c>
      <c r="L613" s="16">
        <f t="shared" si="145"/>
        <v>9.6382412949027607E-3</v>
      </c>
      <c r="M613" s="15">
        <f t="shared" si="146"/>
        <v>142.04645878045673</v>
      </c>
      <c r="N613" s="15">
        <f t="shared" si="147"/>
        <v>160.45315370483769</v>
      </c>
      <c r="O613" s="15">
        <f t="shared" si="148"/>
        <v>159.22818791946318</v>
      </c>
      <c r="P613" s="15">
        <f t="shared" si="149"/>
        <v>192.31177068560237</v>
      </c>
      <c r="Q613" s="18">
        <f>MAX($M$2:M613)</f>
        <v>162.56154525943657</v>
      </c>
      <c r="R613" s="18">
        <f>MAX($N$2:N613)</f>
        <v>196.08695652173904</v>
      </c>
      <c r="S613" s="18">
        <f>MAX($O$2:O613)</f>
        <v>181.54362416107389</v>
      </c>
      <c r="T613" s="18">
        <f>MAX($P$2:P613)</f>
        <v>220.93767481448151</v>
      </c>
      <c r="U613" s="19">
        <f t="shared" si="135"/>
        <v>-0.12619888944977264</v>
      </c>
      <c r="V613" s="19">
        <f t="shared" si="136"/>
        <v>-0.18172449330127083</v>
      </c>
      <c r="W613" s="19">
        <f t="shared" si="137"/>
        <v>-0.12292051756007372</v>
      </c>
      <c r="X613" s="19">
        <f t="shared" si="138"/>
        <v>-0.12956551730218013</v>
      </c>
    </row>
    <row r="614" spans="1:24" x14ac:dyDescent="0.55000000000000004">
      <c r="A614" s="14">
        <v>46167</v>
      </c>
      <c r="B614" s="15">
        <v>23178</v>
      </c>
      <c r="C614" s="15">
        <v>26988</v>
      </c>
      <c r="D614" s="15">
        <v>24049</v>
      </c>
      <c r="E614" s="15">
        <v>3993142.7</v>
      </c>
      <c r="F614" s="16">
        <f t="shared" si="139"/>
        <v>2.9996000533262235E-2</v>
      </c>
      <c r="G614" s="16">
        <f t="shared" si="140"/>
        <v>2.9997710098465857E-2</v>
      </c>
      <c r="H614" s="16">
        <f t="shared" si="141"/>
        <v>1.3656480505795487E-2</v>
      </c>
      <c r="I614" s="16">
        <f t="shared" si="142"/>
        <v>2.131876211893502E-2</v>
      </c>
      <c r="J614" s="16">
        <f t="shared" si="143"/>
        <v>8.6772384143272152E-3</v>
      </c>
      <c r="K614" s="16">
        <f t="shared" si="144"/>
        <v>8.6789479795308377E-3</v>
      </c>
      <c r="L614" s="16">
        <f t="shared" si="145"/>
        <v>-7.6622816131395322E-3</v>
      </c>
      <c r="M614" s="15">
        <f t="shared" si="146"/>
        <v>146.30728443378334</v>
      </c>
      <c r="N614" s="15">
        <f t="shared" si="147"/>
        <v>165.26638089406001</v>
      </c>
      <c r="O614" s="15">
        <f t="shared" si="148"/>
        <v>161.40268456375847</v>
      </c>
      <c r="P614" s="15">
        <f t="shared" si="149"/>
        <v>196.4116195775199</v>
      </c>
      <c r="Q614" s="18">
        <f>MAX($M$2:M614)</f>
        <v>162.56154525943657</v>
      </c>
      <c r="R614" s="18">
        <f>MAX($N$2:N614)</f>
        <v>196.08695652173904</v>
      </c>
      <c r="S614" s="18">
        <f>MAX($O$2:O614)</f>
        <v>181.54362416107389</v>
      </c>
      <c r="T614" s="18">
        <f>MAX($P$2:P614)</f>
        <v>220.93767481448151</v>
      </c>
      <c r="U614" s="19">
        <f t="shared" si="135"/>
        <v>-9.9988350871742737E-2</v>
      </c>
      <c r="V614" s="19">
        <f t="shared" si="136"/>
        <v>-0.15717810187064707</v>
      </c>
      <c r="W614" s="19">
        <f t="shared" si="137"/>
        <v>-0.11094269870609974</v>
      </c>
      <c r="X614" s="19">
        <f t="shared" si="138"/>
        <v>-0.11100893162542702</v>
      </c>
    </row>
    <row r="615" spans="1:24" x14ac:dyDescent="0.55000000000000004">
      <c r="A615" s="14">
        <v>46168</v>
      </c>
      <c r="B615" s="15">
        <v>23750</v>
      </c>
      <c r="C615" s="15">
        <v>27704</v>
      </c>
      <c r="D615" s="15">
        <v>24606</v>
      </c>
      <c r="E615" s="15">
        <v>4073652.4</v>
      </c>
      <c r="F615" s="16">
        <f t="shared" si="139"/>
        <v>2.4678574510311524E-2</v>
      </c>
      <c r="G615" s="16">
        <f t="shared" si="140"/>
        <v>2.6530309767303972E-2</v>
      </c>
      <c r="H615" s="16">
        <f t="shared" si="141"/>
        <v>2.3161046197347046E-2</v>
      </c>
      <c r="I615" s="16">
        <f t="shared" si="142"/>
        <v>2.0161989202138964E-2</v>
      </c>
      <c r="J615" s="16">
        <f t="shared" si="143"/>
        <v>4.5165853081725604E-3</v>
      </c>
      <c r="K615" s="16">
        <f t="shared" si="144"/>
        <v>6.3683205651650088E-3</v>
      </c>
      <c r="L615" s="16">
        <f t="shared" si="145"/>
        <v>2.9990569952080826E-3</v>
      </c>
      <c r="M615" s="15">
        <f t="shared" si="146"/>
        <v>149.9179396540838</v>
      </c>
      <c r="N615" s="15">
        <f t="shared" si="147"/>
        <v>169.65094917330066</v>
      </c>
      <c r="O615" s="15">
        <f t="shared" si="148"/>
        <v>165.14093959731551</v>
      </c>
      <c r="P615" s="15">
        <f t="shared" si="149"/>
        <v>200.37166853061649</v>
      </c>
      <c r="Q615" s="18">
        <f>MAX($M$2:M615)</f>
        <v>162.56154525943657</v>
      </c>
      <c r="R615" s="18">
        <f>MAX($N$2:N615)</f>
        <v>196.08695652173904</v>
      </c>
      <c r="S615" s="18">
        <f>MAX($O$2:O615)</f>
        <v>181.54362416107389</v>
      </c>
      <c r="T615" s="18">
        <f>MAX($P$2:P615)</f>
        <v>220.93767481448151</v>
      </c>
      <c r="U615" s="19">
        <f t="shared" si="135"/>
        <v>-7.7777346328582686E-2</v>
      </c>
      <c r="V615" s="19">
        <f t="shared" si="136"/>
        <v>-0.13481777583460819</v>
      </c>
      <c r="W615" s="19">
        <f t="shared" si="137"/>
        <v>-9.0351201478742982E-2</v>
      </c>
      <c r="X615" s="19">
        <f t="shared" si="138"/>
        <v>-9.3085103304060834E-2</v>
      </c>
    </row>
    <row r="616" spans="1:24" x14ac:dyDescent="0.55000000000000004">
      <c r="A616" s="14">
        <v>46172</v>
      </c>
      <c r="B616" s="15">
        <v>24462</v>
      </c>
      <c r="C616" s="15">
        <v>28529</v>
      </c>
      <c r="D616" s="15">
        <v>25340</v>
      </c>
      <c r="E616" s="15">
        <v>4153376.3</v>
      </c>
      <c r="F616" s="16">
        <f t="shared" si="139"/>
        <v>2.9978947368421105E-2</v>
      </c>
      <c r="G616" s="16">
        <f t="shared" si="140"/>
        <v>2.9779093271729673E-2</v>
      </c>
      <c r="H616" s="16">
        <f t="shared" si="141"/>
        <v>2.983012273429253E-2</v>
      </c>
      <c r="I616" s="16">
        <f t="shared" si="142"/>
        <v>1.9570619231036979E-2</v>
      </c>
      <c r="J616" s="16">
        <f t="shared" si="143"/>
        <v>1.0408328137384126E-2</v>
      </c>
      <c r="K616" s="16">
        <f t="shared" si="144"/>
        <v>1.0208474040692694E-2</v>
      </c>
      <c r="L616" s="16">
        <f t="shared" si="145"/>
        <v>1.0259503503255551E-2</v>
      </c>
      <c r="M616" s="15">
        <f t="shared" si="146"/>
        <v>154.41232167655571</v>
      </c>
      <c r="N616" s="15">
        <f t="shared" si="147"/>
        <v>174.70300061236986</v>
      </c>
      <c r="O616" s="15">
        <f t="shared" si="148"/>
        <v>170.06711409395982</v>
      </c>
      <c r="P616" s="15">
        <f t="shared" si="149"/>
        <v>204.29306616011675</v>
      </c>
      <c r="Q616" s="18">
        <f>MAX($M$2:M616)</f>
        <v>162.56154525943657</v>
      </c>
      <c r="R616" s="18">
        <f>MAX($N$2:N616)</f>
        <v>196.08695652173904</v>
      </c>
      <c r="S616" s="18">
        <f>MAX($O$2:O616)</f>
        <v>181.54362416107389</v>
      </c>
      <c r="T616" s="18">
        <f>MAX($P$2:P616)</f>
        <v>220.93767481448151</v>
      </c>
      <c r="U616" s="19">
        <f t="shared" si="135"/>
        <v>-5.0130081932201698E-2</v>
      </c>
      <c r="V616" s="19">
        <f t="shared" si="136"/>
        <v>-0.10905343368414444</v>
      </c>
      <c r="W616" s="19">
        <f t="shared" si="137"/>
        <v>-6.32162661737522E-2</v>
      </c>
      <c r="X616" s="19">
        <f t="shared" si="138"/>
        <v>-7.5336217185869359E-2</v>
      </c>
    </row>
    <row r="617" spans="1:24" x14ac:dyDescent="0.55000000000000004">
      <c r="A617" s="14">
        <v>46173</v>
      </c>
      <c r="B617" s="15">
        <v>25195</v>
      </c>
      <c r="C617" s="15">
        <v>29384</v>
      </c>
      <c r="D617" s="15">
        <v>26096</v>
      </c>
      <c r="E617" s="15">
        <v>4236521.0999999996</v>
      </c>
      <c r="F617" s="16">
        <f t="shared" si="139"/>
        <v>2.9964843430626997E-2</v>
      </c>
      <c r="G617" s="16">
        <f t="shared" si="140"/>
        <v>2.9969504714500994E-2</v>
      </c>
      <c r="H617" s="16">
        <f t="shared" si="141"/>
        <v>2.9834254143646488E-2</v>
      </c>
      <c r="I617" s="16">
        <f t="shared" si="142"/>
        <v>2.0018605104478393E-2</v>
      </c>
      <c r="J617" s="16">
        <f t="shared" si="143"/>
        <v>9.9462383261486043E-3</v>
      </c>
      <c r="K617" s="16">
        <f t="shared" si="144"/>
        <v>9.950899610022601E-3</v>
      </c>
      <c r="L617" s="16">
        <f t="shared" si="145"/>
        <v>9.8156490391680951E-3</v>
      </c>
      <c r="M617" s="15">
        <f t="shared" si="146"/>
        <v>159.0392627193533</v>
      </c>
      <c r="N617" s="15">
        <f t="shared" si="147"/>
        <v>179.93876301285974</v>
      </c>
      <c r="O617" s="15">
        <f t="shared" si="148"/>
        <v>175.14093959731554</v>
      </c>
      <c r="P617" s="15">
        <f t="shared" si="149"/>
        <v>208.3827283771592</v>
      </c>
      <c r="Q617" s="18">
        <f>MAX($M$2:M617)</f>
        <v>162.56154525943657</v>
      </c>
      <c r="R617" s="18">
        <f>MAX($N$2:N617)</f>
        <v>196.08695652173904</v>
      </c>
      <c r="S617" s="18">
        <f>MAX($O$2:O617)</f>
        <v>181.54362416107389</v>
      </c>
      <c r="T617" s="18">
        <f>MAX($P$2:P617)</f>
        <v>220.93767481448151</v>
      </c>
      <c r="U617" s="19">
        <f t="shared" si="135"/>
        <v>-2.1667378557837624E-2</v>
      </c>
      <c r="V617" s="19">
        <f t="shared" si="136"/>
        <v>-8.2352206364572966E-2</v>
      </c>
      <c r="W617" s="19">
        <f t="shared" si="137"/>
        <v>-3.5268022181145886E-2</v>
      </c>
      <c r="X617" s="19">
        <f t="shared" si="138"/>
        <v>-5.6825738063300157E-2</v>
      </c>
    </row>
    <row r="618" spans="1:24" x14ac:dyDescent="0.55000000000000004">
      <c r="A618" s="14">
        <v>46174</v>
      </c>
      <c r="B618" s="15">
        <v>25950</v>
      </c>
      <c r="C618" s="15">
        <v>29599</v>
      </c>
      <c r="D618" s="15">
        <v>26453</v>
      </c>
      <c r="E618" s="15">
        <v>4300178.5</v>
      </c>
      <c r="F618" s="16">
        <f t="shared" si="139"/>
        <v>2.996626314744999E-2</v>
      </c>
      <c r="G618" s="16">
        <f t="shared" si="140"/>
        <v>7.316907160359376E-3</v>
      </c>
      <c r="H618" s="16">
        <f t="shared" si="141"/>
        <v>1.3680257510729543E-2</v>
      </c>
      <c r="I618" s="16">
        <f t="shared" si="142"/>
        <v>1.5025866388344022E-2</v>
      </c>
      <c r="J618" s="16">
        <f t="shared" si="143"/>
        <v>1.4940396759105967E-2</v>
      </c>
      <c r="K618" s="16">
        <f t="shared" si="144"/>
        <v>-7.7089592279846464E-3</v>
      </c>
      <c r="L618" s="16">
        <f t="shared" si="145"/>
        <v>-1.3456088776144792E-3</v>
      </c>
      <c r="M618" s="15">
        <f t="shared" si="146"/>
        <v>163.80507511677789</v>
      </c>
      <c r="N618" s="15">
        <f t="shared" si="147"/>
        <v>181.25535823637475</v>
      </c>
      <c r="O618" s="15">
        <f t="shared" si="148"/>
        <v>177.53691275167793</v>
      </c>
      <c r="P618" s="15">
        <f t="shared" si="149"/>
        <v>211.51385941139299</v>
      </c>
      <c r="Q618" s="18">
        <f>MAX($M$2:M618)</f>
        <v>163.80507511677789</v>
      </c>
      <c r="R618" s="18">
        <f>MAX($N$2:N618)</f>
        <v>196.08695652173904</v>
      </c>
      <c r="S618" s="18">
        <f>MAX($O$2:O618)</f>
        <v>181.54362416107389</v>
      </c>
      <c r="T618" s="18">
        <f>MAX($P$2:P618)</f>
        <v>220.93767481448151</v>
      </c>
      <c r="U618" s="19">
        <f t="shared" si="135"/>
        <v>0</v>
      </c>
      <c r="V618" s="19">
        <f t="shared" si="136"/>
        <v>-7.5637862652633947E-2</v>
      </c>
      <c r="W618" s="19">
        <f t="shared" si="137"/>
        <v>-2.2070240295748556E-2</v>
      </c>
      <c r="X618" s="19">
        <f t="shared" si="138"/>
        <v>-4.2653727622514293E-2</v>
      </c>
    </row>
    <row r="619" spans="1:24" x14ac:dyDescent="0.55000000000000004">
      <c r="A619" s="14">
        <v>46175</v>
      </c>
      <c r="B619" s="15">
        <v>26125</v>
      </c>
      <c r="C619" s="15">
        <v>28844</v>
      </c>
      <c r="D619" s="15">
        <v>26774</v>
      </c>
      <c r="E619" s="15">
        <v>4344624.4000000004</v>
      </c>
      <c r="F619" s="16">
        <f t="shared" si="139"/>
        <v>6.7437379576107404E-3</v>
      </c>
      <c r="G619" s="16">
        <f t="shared" si="140"/>
        <v>-2.5507618500624996E-2</v>
      </c>
      <c r="H619" s="16">
        <f t="shared" si="141"/>
        <v>1.2134729520281162E-2</v>
      </c>
      <c r="I619" s="16">
        <f t="shared" si="142"/>
        <v>1.0335826756959099E-2</v>
      </c>
      <c r="J619" s="16">
        <f t="shared" si="143"/>
        <v>-3.5920887993483586E-3</v>
      </c>
      <c r="K619" s="16">
        <f t="shared" si="144"/>
        <v>-3.5843445257584094E-2</v>
      </c>
      <c r="L619" s="16">
        <f t="shared" si="145"/>
        <v>1.7989027633220633E-3</v>
      </c>
      <c r="M619" s="15">
        <f t="shared" si="146"/>
        <v>164.90973361949219</v>
      </c>
      <c r="N619" s="15">
        <f t="shared" si="147"/>
        <v>176.63196570728718</v>
      </c>
      <c r="O619" s="15">
        <f t="shared" si="148"/>
        <v>179.69127516778531</v>
      </c>
      <c r="P619" s="15">
        <f t="shared" si="149"/>
        <v>213.70003001896495</v>
      </c>
      <c r="Q619" s="18">
        <f>MAX($M$2:M619)</f>
        <v>164.90973361949219</v>
      </c>
      <c r="R619" s="18">
        <f>MAX($N$2:N619)</f>
        <v>196.08695652173904</v>
      </c>
      <c r="S619" s="18">
        <f>MAX($O$2:O619)</f>
        <v>181.54362416107389</v>
      </c>
      <c r="T619" s="18">
        <f>MAX($P$2:P619)</f>
        <v>220.93767481448151</v>
      </c>
      <c r="U619" s="19">
        <f t="shared" si="135"/>
        <v>0</v>
      </c>
      <c r="V619" s="19">
        <f t="shared" si="136"/>
        <v>-9.9216139408512816E-2</v>
      </c>
      <c r="W619" s="19">
        <f t="shared" si="137"/>
        <v>-1.0203327171903864E-2</v>
      </c>
      <c r="X619" s="19">
        <f t="shared" si="138"/>
        <v>-3.2758762404800024E-2</v>
      </c>
    </row>
    <row r="620" spans="1:24" x14ac:dyDescent="0.55000000000000004">
      <c r="A620" s="14">
        <v>46176</v>
      </c>
      <c r="B620" s="15">
        <v>25398</v>
      </c>
      <c r="C620" s="15">
        <v>28687</v>
      </c>
      <c r="D620" s="15">
        <v>27003</v>
      </c>
      <c r="E620" s="15">
        <v>4359000.8</v>
      </c>
      <c r="F620" s="16">
        <f t="shared" si="139"/>
        <v>-2.7827751196172201E-2</v>
      </c>
      <c r="G620" s="16">
        <f t="shared" si="140"/>
        <v>-5.4430730827901286E-3</v>
      </c>
      <c r="H620" s="16">
        <f t="shared" si="141"/>
        <v>8.5530738776424808E-3</v>
      </c>
      <c r="I620" s="16">
        <f t="shared" si="142"/>
        <v>3.3090087143090585E-3</v>
      </c>
      <c r="J620" s="16">
        <f t="shared" si="143"/>
        <v>-3.113675991048126E-2</v>
      </c>
      <c r="K620" s="16">
        <f t="shared" si="144"/>
        <v>-8.7520817970991871E-3</v>
      </c>
      <c r="L620" s="16">
        <f t="shared" si="145"/>
        <v>5.2440651633334223E-3</v>
      </c>
      <c r="M620" s="15">
        <f t="shared" si="146"/>
        <v>160.32066658250193</v>
      </c>
      <c r="N620" s="15">
        <f t="shared" si="147"/>
        <v>175.67054500918553</v>
      </c>
      <c r="O620" s="15">
        <f t="shared" si="148"/>
        <v>181.22818791946315</v>
      </c>
      <c r="P620" s="15">
        <f t="shared" si="149"/>
        <v>214.40716528054583</v>
      </c>
      <c r="Q620" s="18">
        <f>MAX($M$2:M620)</f>
        <v>164.90973361949219</v>
      </c>
      <c r="R620" s="18">
        <f>MAX($N$2:N620)</f>
        <v>196.08695652173904</v>
      </c>
      <c r="S620" s="18">
        <f>MAX($O$2:O620)</f>
        <v>181.54362416107389</v>
      </c>
      <c r="T620" s="18">
        <f>MAX($P$2:P620)</f>
        <v>220.93767481448151</v>
      </c>
      <c r="U620" s="19">
        <f t="shared" si="135"/>
        <v>-2.7827751196172201E-2</v>
      </c>
      <c r="V620" s="19">
        <f t="shared" si="136"/>
        <v>-0.10411917179351016</v>
      </c>
      <c r="W620" s="19">
        <f t="shared" si="137"/>
        <v>-1.7375231053604612E-3</v>
      </c>
      <c r="X620" s="19">
        <f t="shared" si="138"/>
        <v>-2.9558152720758346E-2</v>
      </c>
    </row>
    <row r="621" spans="1:24" x14ac:dyDescent="0.55000000000000004">
      <c r="A621" s="14">
        <v>46179</v>
      </c>
      <c r="B621" s="15">
        <v>25840</v>
      </c>
      <c r="C621" s="15">
        <v>28787</v>
      </c>
      <c r="D621" s="15">
        <v>27796</v>
      </c>
      <c r="E621" s="15">
        <v>4391866.9000000004</v>
      </c>
      <c r="F621" s="16">
        <f t="shared" si="139"/>
        <v>1.7402945113788482E-2</v>
      </c>
      <c r="G621" s="16">
        <f t="shared" si="140"/>
        <v>3.4858995363753476E-3</v>
      </c>
      <c r="H621" s="16">
        <f t="shared" si="141"/>
        <v>2.9367107358441613E-2</v>
      </c>
      <c r="I621" s="16">
        <f t="shared" si="142"/>
        <v>7.5398242643132107E-3</v>
      </c>
      <c r="J621" s="16">
        <f t="shared" si="143"/>
        <v>9.8631208494752709E-3</v>
      </c>
      <c r="K621" s="16">
        <f t="shared" si="144"/>
        <v>-4.0539247279378632E-3</v>
      </c>
      <c r="L621" s="16">
        <f t="shared" si="145"/>
        <v>2.1827283094128402E-2</v>
      </c>
      <c r="M621" s="15">
        <f t="shared" si="146"/>
        <v>163.11071834364319</v>
      </c>
      <c r="N621" s="15">
        <f t="shared" si="147"/>
        <v>176.28291488058787</v>
      </c>
      <c r="O621" s="15">
        <f t="shared" si="148"/>
        <v>186.55033557046985</v>
      </c>
      <c r="P621" s="15">
        <f t="shared" si="149"/>
        <v>216.02375762777069</v>
      </c>
      <c r="Q621" s="18">
        <f>MAX($M$2:M621)</f>
        <v>164.90973361949219</v>
      </c>
      <c r="R621" s="18">
        <f>MAX($N$2:N621)</f>
        <v>196.08695652173904</v>
      </c>
      <c r="S621" s="18">
        <f>MAX($O$2:O621)</f>
        <v>186.55033557046985</v>
      </c>
      <c r="T621" s="18">
        <f>MAX($P$2:P621)</f>
        <v>220.93767481448151</v>
      </c>
      <c r="U621" s="19">
        <f t="shared" si="135"/>
        <v>-1.0909090909090868E-2</v>
      </c>
      <c r="V621" s="19">
        <f t="shared" si="136"/>
        <v>-0.10099622122981755</v>
      </c>
      <c r="W621" s="19">
        <f t="shared" si="137"/>
        <v>0</v>
      </c>
      <c r="X621" s="19">
        <f t="shared" si="138"/>
        <v>-2.2241191733537446E-2</v>
      </c>
    </row>
    <row r="622" spans="1:24" x14ac:dyDescent="0.55000000000000004">
      <c r="A622" s="14">
        <v>46180</v>
      </c>
      <c r="B622" s="15">
        <v>26604</v>
      </c>
      <c r="C622" s="15">
        <v>29519</v>
      </c>
      <c r="D622" s="15">
        <v>28608</v>
      </c>
      <c r="E622" s="15">
        <v>4493609.5</v>
      </c>
      <c r="F622" s="16">
        <f t="shared" si="139"/>
        <v>2.9566563467492202E-2</v>
      </c>
      <c r="G622" s="16">
        <f t="shared" si="140"/>
        <v>2.5428144648626194E-2</v>
      </c>
      <c r="H622" s="16">
        <f t="shared" si="141"/>
        <v>2.9212836379335139E-2</v>
      </c>
      <c r="I622" s="16">
        <f t="shared" si="142"/>
        <v>2.316613921063948E-2</v>
      </c>
      <c r="J622" s="16">
        <f t="shared" si="143"/>
        <v>6.4004242568527214E-3</v>
      </c>
      <c r="K622" s="16">
        <f t="shared" si="144"/>
        <v>2.2620054379867138E-3</v>
      </c>
      <c r="L622" s="16">
        <f t="shared" si="145"/>
        <v>6.0466971686956583E-3</v>
      </c>
      <c r="M622" s="15">
        <f t="shared" si="146"/>
        <v>167.93334174977875</v>
      </c>
      <c r="N622" s="15">
        <f t="shared" si="147"/>
        <v>180.76546233925291</v>
      </c>
      <c r="O622" s="15">
        <f t="shared" si="148"/>
        <v>192.00000000000006</v>
      </c>
      <c r="P622" s="15">
        <f t="shared" si="149"/>
        <v>221.02819406978108</v>
      </c>
      <c r="Q622" s="18">
        <f>MAX($M$2:M622)</f>
        <v>167.93334174977875</v>
      </c>
      <c r="R622" s="18">
        <f>MAX($N$2:N622)</f>
        <v>196.08695652173904</v>
      </c>
      <c r="S622" s="18">
        <f>MAX($O$2:O622)</f>
        <v>192.00000000000006</v>
      </c>
      <c r="T622" s="18">
        <f>MAX($P$2:P622)</f>
        <v>221.02819406978108</v>
      </c>
      <c r="U622" s="19">
        <f t="shared" si="135"/>
        <v>0</v>
      </c>
      <c r="V622" s="19">
        <f t="shared" si="136"/>
        <v>-7.813622310358781E-2</v>
      </c>
      <c r="W622" s="19">
        <f t="shared" si="137"/>
        <v>0</v>
      </c>
      <c r="X622" s="19">
        <f t="shared" si="138"/>
        <v>0</v>
      </c>
    </row>
    <row r="623" spans="1:24" x14ac:dyDescent="0.55000000000000004">
      <c r="A623" s="14">
        <v>46181</v>
      </c>
      <c r="B623" s="15">
        <v>25806</v>
      </c>
      <c r="C623" s="15">
        <v>29009</v>
      </c>
      <c r="D623" s="15">
        <v>27954</v>
      </c>
      <c r="E623" s="15">
        <v>4426011.9000000004</v>
      </c>
      <c r="F623" s="16">
        <f t="shared" si="139"/>
        <v>-2.9995489400090225E-2</v>
      </c>
      <c r="G623" s="16">
        <f t="shared" si="140"/>
        <v>-1.7277008028727225E-2</v>
      </c>
      <c r="H623" s="16">
        <f t="shared" si="141"/>
        <v>-2.2860738255033541E-2</v>
      </c>
      <c r="I623" s="16">
        <f t="shared" si="142"/>
        <v>-1.5043051693744092E-2</v>
      </c>
      <c r="J623" s="16">
        <f t="shared" si="143"/>
        <v>-1.4952437706346133E-2</v>
      </c>
      <c r="K623" s="16">
        <f t="shared" si="144"/>
        <v>-2.2339563349831337E-3</v>
      </c>
      <c r="L623" s="16">
        <f t="shared" si="145"/>
        <v>-7.8176865612894497E-3</v>
      </c>
      <c r="M623" s="15">
        <f t="shared" si="146"/>
        <v>162.89609897740152</v>
      </c>
      <c r="N623" s="15">
        <f t="shared" si="147"/>
        <v>177.64237599510105</v>
      </c>
      <c r="O623" s="15">
        <f t="shared" si="148"/>
        <v>187.61073825503362</v>
      </c>
      <c r="P623" s="15">
        <f t="shared" si="149"/>
        <v>217.70325552061445</v>
      </c>
      <c r="Q623" s="18">
        <f>MAX($M$2:M623)</f>
        <v>167.93334174977875</v>
      </c>
      <c r="R623" s="18">
        <f>MAX($N$2:N623)</f>
        <v>196.08695652173904</v>
      </c>
      <c r="S623" s="18">
        <f>MAX($O$2:O623)</f>
        <v>192.00000000000006</v>
      </c>
      <c r="T623" s="18">
        <f>MAX($P$2:P623)</f>
        <v>221.02819406978108</v>
      </c>
      <c r="U623" s="19">
        <f t="shared" si="135"/>
        <v>-2.9995489400090225E-2</v>
      </c>
      <c r="V623" s="19">
        <f t="shared" si="136"/>
        <v>-9.4063270978419933E-2</v>
      </c>
      <c r="W623" s="19">
        <f t="shared" si="137"/>
        <v>-2.2860738255033541E-2</v>
      </c>
      <c r="X623" s="19">
        <f t="shared" si="138"/>
        <v>-1.5043051693744203E-2</v>
      </c>
    </row>
    <row r="624" spans="1:24" x14ac:dyDescent="0.55000000000000004">
      <c r="A624" s="14">
        <v>46182</v>
      </c>
      <c r="B624" s="15">
        <v>26580</v>
      </c>
      <c r="C624" s="15">
        <v>29879</v>
      </c>
      <c r="D624" s="15">
        <v>28788</v>
      </c>
      <c r="E624" s="15">
        <v>4540874.5</v>
      </c>
      <c r="F624" s="16">
        <f t="shared" si="139"/>
        <v>2.9993024877935426E-2</v>
      </c>
      <c r="G624" s="16">
        <f t="shared" si="140"/>
        <v>2.9990692543693243E-2</v>
      </c>
      <c r="H624" s="16">
        <f t="shared" si="141"/>
        <v>2.98347284825069E-2</v>
      </c>
      <c r="I624" s="16">
        <f t="shared" si="142"/>
        <v>2.5951715132080722E-2</v>
      </c>
      <c r="J624" s="16">
        <f t="shared" si="143"/>
        <v>4.0413097458547043E-3</v>
      </c>
      <c r="K624" s="16">
        <f t="shared" si="144"/>
        <v>4.038977411612521E-3</v>
      </c>
      <c r="L624" s="16">
        <f t="shared" si="145"/>
        <v>3.8830133504261788E-3</v>
      </c>
      <c r="M624" s="15">
        <f t="shared" si="146"/>
        <v>167.78184572654936</v>
      </c>
      <c r="N624" s="15">
        <f t="shared" si="147"/>
        <v>182.96999387630129</v>
      </c>
      <c r="O624" s="15">
        <f t="shared" si="148"/>
        <v>193.20805369127521</v>
      </c>
      <c r="P624" s="15">
        <f t="shared" si="149"/>
        <v>223.35302839121201</v>
      </c>
      <c r="Q624" s="18">
        <f>MAX($M$2:M624)</f>
        <v>167.93334174977875</v>
      </c>
      <c r="R624" s="18">
        <f>MAX($N$2:N624)</f>
        <v>196.08695652173904</v>
      </c>
      <c r="S624" s="18">
        <f>MAX($O$2:O624)</f>
        <v>193.20805369127521</v>
      </c>
      <c r="T624" s="18">
        <f>MAX($P$2:P624)</f>
        <v>223.35302839121201</v>
      </c>
      <c r="U624" s="19">
        <f t="shared" si="135"/>
        <v>-9.0211998195754983E-4</v>
      </c>
      <c r="V624" s="19">
        <f t="shared" si="136"/>
        <v>-6.689360107429454E-2</v>
      </c>
      <c r="W624" s="19">
        <f t="shared" si="137"/>
        <v>0</v>
      </c>
      <c r="X624" s="19">
        <f t="shared" si="138"/>
        <v>0</v>
      </c>
    </row>
    <row r="625" spans="1:24" x14ac:dyDescent="0.55000000000000004">
      <c r="A625" s="14">
        <v>46183</v>
      </c>
      <c r="B625" s="15">
        <v>27323</v>
      </c>
      <c r="C625" s="15">
        <v>30770</v>
      </c>
      <c r="D625" s="15">
        <v>29352</v>
      </c>
      <c r="E625" s="15">
        <v>4593052.4000000004</v>
      </c>
      <c r="F625" s="16">
        <f t="shared" si="139"/>
        <v>2.7953348382242282E-2</v>
      </c>
      <c r="G625" s="16">
        <f t="shared" si="140"/>
        <v>2.9820275109608829E-2</v>
      </c>
      <c r="H625" s="16">
        <f t="shared" si="141"/>
        <v>1.9591496456857094E-2</v>
      </c>
      <c r="I625" s="16">
        <f t="shared" si="142"/>
        <v>1.1490716160510672E-2</v>
      </c>
      <c r="J625" s="16">
        <f t="shared" si="143"/>
        <v>1.646263222173161E-2</v>
      </c>
      <c r="K625" s="16">
        <f t="shared" si="144"/>
        <v>1.8329558949098157E-2</v>
      </c>
      <c r="L625" s="16">
        <f t="shared" si="145"/>
        <v>8.1007802963464215E-3</v>
      </c>
      <c r="M625" s="15">
        <f t="shared" si="146"/>
        <v>172.47191011235924</v>
      </c>
      <c r="N625" s="15">
        <f t="shared" si="147"/>
        <v>188.42620943049604</v>
      </c>
      <c r="O625" s="15">
        <f t="shared" si="148"/>
        <v>196.9932885906041</v>
      </c>
      <c r="P625" s="15">
        <f t="shared" si="149"/>
        <v>225.9195146440459</v>
      </c>
      <c r="Q625" s="18">
        <f>MAX($M$2:M625)</f>
        <v>172.47191011235924</v>
      </c>
      <c r="R625" s="18">
        <f>MAX($N$2:N625)</f>
        <v>196.08695652173904</v>
      </c>
      <c r="S625" s="18">
        <f>MAX($O$2:O625)</f>
        <v>196.9932885906041</v>
      </c>
      <c r="T625" s="18">
        <f>MAX($P$2:P625)</f>
        <v>225.9195146440459</v>
      </c>
      <c r="U625" s="19">
        <f t="shared" si="135"/>
        <v>0</v>
      </c>
      <c r="V625" s="19">
        <f t="shared" si="136"/>
        <v>-3.9068111551793572E-2</v>
      </c>
      <c r="W625" s="19">
        <f t="shared" si="137"/>
        <v>0</v>
      </c>
      <c r="X625" s="19">
        <f t="shared" si="138"/>
        <v>0</v>
      </c>
    </row>
    <row r="626" spans="1:24" x14ac:dyDescent="0.55000000000000004">
      <c r="A626" s="14">
        <v>46186</v>
      </c>
      <c r="B626" s="15">
        <v>28142</v>
      </c>
      <c r="C626" s="15">
        <v>31693</v>
      </c>
      <c r="D626" s="15">
        <v>30232</v>
      </c>
      <c r="E626" s="15">
        <v>4696228.7</v>
      </c>
      <c r="F626" s="16">
        <f t="shared" si="139"/>
        <v>2.9974746550525122E-2</v>
      </c>
      <c r="G626" s="16">
        <f t="shared" si="140"/>
        <v>2.9996750081247914E-2</v>
      </c>
      <c r="H626" s="16">
        <f t="shared" si="141"/>
        <v>2.9980921231943292E-2</v>
      </c>
      <c r="I626" s="16">
        <f t="shared" si="142"/>
        <v>2.2463558221107904E-2</v>
      </c>
      <c r="J626" s="16">
        <f t="shared" si="143"/>
        <v>7.5111883294172177E-3</v>
      </c>
      <c r="K626" s="16">
        <f t="shared" si="144"/>
        <v>7.5331918601400094E-3</v>
      </c>
      <c r="L626" s="16">
        <f t="shared" si="145"/>
        <v>7.5173630108353873E-3</v>
      </c>
      <c r="M626" s="15">
        <f t="shared" si="146"/>
        <v>177.64171190506215</v>
      </c>
      <c r="N626" s="15">
        <f t="shared" si="147"/>
        <v>194.07838334353951</v>
      </c>
      <c r="O626" s="15">
        <f t="shared" si="148"/>
        <v>202.89932885906046</v>
      </c>
      <c r="P626" s="15">
        <f t="shared" si="149"/>
        <v>230.99447081453687</v>
      </c>
      <c r="Q626" s="18">
        <f>MAX($M$2:M626)</f>
        <v>177.64171190506215</v>
      </c>
      <c r="R626" s="18">
        <f>MAX($N$2:N626)</f>
        <v>196.08695652173904</v>
      </c>
      <c r="S626" s="18">
        <f>MAX($O$2:O626)</f>
        <v>202.89932885906046</v>
      </c>
      <c r="T626" s="18">
        <f>MAX($P$2:P626)</f>
        <v>230.99447081453687</v>
      </c>
      <c r="U626" s="19">
        <f t="shared" si="135"/>
        <v>0</v>
      </c>
      <c r="V626" s="19">
        <f t="shared" si="136"/>
        <v>-1.0243277848911103E-2</v>
      </c>
      <c r="W626" s="19">
        <f t="shared" si="137"/>
        <v>0</v>
      </c>
      <c r="X626" s="19">
        <f t="shared" si="138"/>
        <v>0</v>
      </c>
    </row>
    <row r="627" spans="1:24" x14ac:dyDescent="0.55000000000000004">
      <c r="A627" s="14">
        <v>46187</v>
      </c>
      <c r="B627" s="15">
        <v>28986</v>
      </c>
      <c r="C627" s="15">
        <v>32643</v>
      </c>
      <c r="D627" s="15">
        <v>31138</v>
      </c>
      <c r="E627" s="15">
        <v>4818830.5999999996</v>
      </c>
      <c r="F627" s="16">
        <f t="shared" si="139"/>
        <v>2.9990761139933264E-2</v>
      </c>
      <c r="G627" s="16">
        <f t="shared" si="140"/>
        <v>2.9975073360047899E-2</v>
      </c>
      <c r="H627" s="16">
        <f t="shared" si="141"/>
        <v>2.9968245567610463E-2</v>
      </c>
      <c r="I627" s="16">
        <f t="shared" si="142"/>
        <v>2.6106458571746982E-2</v>
      </c>
      <c r="J627" s="16">
        <f t="shared" si="143"/>
        <v>3.8843025681862819E-3</v>
      </c>
      <c r="K627" s="16">
        <f t="shared" si="144"/>
        <v>3.868614788300917E-3</v>
      </c>
      <c r="L627" s="16">
        <f t="shared" si="145"/>
        <v>3.861786995863481E-3</v>
      </c>
      <c r="M627" s="15">
        <f t="shared" si="146"/>
        <v>182.96932205529572</v>
      </c>
      <c r="N627" s="15">
        <f t="shared" si="147"/>
        <v>199.89589712186162</v>
      </c>
      <c r="O627" s="15">
        <f t="shared" si="148"/>
        <v>208.97986577181214</v>
      </c>
      <c r="P627" s="15">
        <f t="shared" si="149"/>
        <v>237.02491839715918</v>
      </c>
      <c r="Q627" s="18">
        <f>MAX($M$2:M627)</f>
        <v>182.96932205529572</v>
      </c>
      <c r="R627" s="18">
        <f>MAX($N$2:N627)</f>
        <v>199.89589712186162</v>
      </c>
      <c r="S627" s="18">
        <f>MAX($O$2:O627)</f>
        <v>208.97986577181214</v>
      </c>
      <c r="T627" s="18">
        <f>MAX($P$2:P627)</f>
        <v>237.02491839715918</v>
      </c>
      <c r="U627" s="19">
        <f t="shared" si="135"/>
        <v>0</v>
      </c>
      <c r="V627" s="19">
        <f t="shared" si="136"/>
        <v>0</v>
      </c>
      <c r="W627" s="19">
        <f t="shared" si="137"/>
        <v>0</v>
      </c>
      <c r="X627" s="19">
        <f t="shared" si="138"/>
        <v>0</v>
      </c>
    </row>
    <row r="628" spans="1:24" x14ac:dyDescent="0.55000000000000004">
      <c r="A628" s="14">
        <v>46188</v>
      </c>
      <c r="B628" s="15">
        <v>29855</v>
      </c>
      <c r="C628" s="15">
        <v>33622</v>
      </c>
      <c r="D628" s="15">
        <v>32072</v>
      </c>
      <c r="E628" s="15">
        <v>4980429.5999999996</v>
      </c>
      <c r="F628" s="16">
        <f t="shared" si="139"/>
        <v>2.9979990340164298E-2</v>
      </c>
      <c r="G628" s="16">
        <f t="shared" si="140"/>
        <v>2.9991116012621388E-2</v>
      </c>
      <c r="H628" s="16">
        <f t="shared" si="141"/>
        <v>2.9995503885927199E-2</v>
      </c>
      <c r="I628" s="16">
        <f t="shared" si="142"/>
        <v>3.3534899525208495E-2</v>
      </c>
      <c r="J628" s="16">
        <f t="shared" si="143"/>
        <v>-3.5549091850441972E-3</v>
      </c>
      <c r="K628" s="16">
        <f t="shared" si="144"/>
        <v>-3.5437835125871064E-3</v>
      </c>
      <c r="L628" s="16">
        <f t="shared" si="145"/>
        <v>-3.5393956392812953E-3</v>
      </c>
      <c r="M628" s="15">
        <f t="shared" si="146"/>
        <v>188.45474056305989</v>
      </c>
      <c r="N628" s="15">
        <f t="shared" si="147"/>
        <v>205.89099816289041</v>
      </c>
      <c r="O628" s="15">
        <f t="shared" si="148"/>
        <v>215.24832214765107</v>
      </c>
      <c r="P628" s="15">
        <f t="shared" si="149"/>
        <v>244.97352522057867</v>
      </c>
      <c r="Q628" s="18">
        <f>MAX($M$2:M628)</f>
        <v>188.45474056305989</v>
      </c>
      <c r="R628" s="18">
        <f>MAX($N$2:N628)</f>
        <v>205.89099816289041</v>
      </c>
      <c r="S628" s="18">
        <f>MAX($O$2:O628)</f>
        <v>215.24832214765107</v>
      </c>
      <c r="T628" s="18">
        <f>MAX($P$2:P628)</f>
        <v>244.97352522057867</v>
      </c>
      <c r="U628" s="19">
        <f t="shared" si="135"/>
        <v>0</v>
      </c>
      <c r="V628" s="19">
        <f t="shared" si="136"/>
        <v>0</v>
      </c>
      <c r="W628" s="19">
        <f t="shared" si="137"/>
        <v>0</v>
      </c>
      <c r="X628" s="19">
        <f t="shared" si="138"/>
        <v>0</v>
      </c>
    </row>
    <row r="629" spans="1:24" x14ac:dyDescent="0.55000000000000004">
      <c r="A629" s="14">
        <v>46189</v>
      </c>
      <c r="B629" s="15">
        <v>30597</v>
      </c>
      <c r="C629" s="15">
        <v>34091</v>
      </c>
      <c r="D629" s="15">
        <v>32984</v>
      </c>
      <c r="E629" s="15">
        <v>5100249.4000000004</v>
      </c>
      <c r="F629" s="16">
        <f t="shared" si="139"/>
        <v>2.4853458382180449E-2</v>
      </c>
      <c r="G629" s="16">
        <f t="shared" si="140"/>
        <v>1.3949199928618095E-2</v>
      </c>
      <c r="H629" s="16">
        <f t="shared" si="141"/>
        <v>2.8436018957346043E-2</v>
      </c>
      <c r="I629" s="16">
        <f t="shared" si="142"/>
        <v>2.4058125427573795E-2</v>
      </c>
      <c r="J629" s="16">
        <f t="shared" si="143"/>
        <v>7.9533295460665343E-4</v>
      </c>
      <c r="K629" s="16">
        <f t="shared" si="144"/>
        <v>-1.0108925498955701E-2</v>
      </c>
      <c r="L629" s="16">
        <f t="shared" si="145"/>
        <v>4.3778935297722477E-3</v>
      </c>
      <c r="M629" s="15">
        <f t="shared" si="146"/>
        <v>193.13849261456852</v>
      </c>
      <c r="N629" s="15">
        <f t="shared" si="147"/>
        <v>208.76301285976731</v>
      </c>
      <c r="O629" s="15">
        <f t="shared" si="148"/>
        <v>221.3691275167786</v>
      </c>
      <c r="P629" s="15">
        <f t="shared" si="149"/>
        <v>250.86712901677026</v>
      </c>
      <c r="Q629" s="18">
        <f>MAX($M$2:M629)</f>
        <v>193.13849261456852</v>
      </c>
      <c r="R629" s="18">
        <f>MAX($N$2:N629)</f>
        <v>208.76301285976731</v>
      </c>
      <c r="S629" s="18">
        <f>MAX($O$2:O629)</f>
        <v>221.3691275167786</v>
      </c>
      <c r="T629" s="18">
        <f>MAX($P$2:P629)</f>
        <v>250.86712901677026</v>
      </c>
      <c r="U629" s="19">
        <f t="shared" si="135"/>
        <v>0</v>
      </c>
      <c r="V629" s="19">
        <f t="shared" si="136"/>
        <v>0</v>
      </c>
      <c r="W629" s="19">
        <f t="shared" si="137"/>
        <v>0</v>
      </c>
      <c r="X629" s="19">
        <f t="shared" si="138"/>
        <v>0</v>
      </c>
    </row>
    <row r="630" spans="1:24" x14ac:dyDescent="0.55000000000000004">
      <c r="A630" s="14">
        <v>46190</v>
      </c>
      <c r="B630" s="15">
        <v>30114</v>
      </c>
      <c r="C630" s="15">
        <v>35103</v>
      </c>
      <c r="D630" s="15">
        <v>31995</v>
      </c>
      <c r="E630" s="15">
        <v>5151094.0999999996</v>
      </c>
      <c r="F630" s="16">
        <f t="shared" si="139"/>
        <v>-1.5785861358956765E-2</v>
      </c>
      <c r="G630" s="16">
        <f t="shared" si="140"/>
        <v>2.9685254172655551E-2</v>
      </c>
      <c r="H630" s="16">
        <f t="shared" si="141"/>
        <v>-2.9984234780499608E-2</v>
      </c>
      <c r="I630" s="16">
        <f t="shared" si="142"/>
        <v>9.9690615129526261E-3</v>
      </c>
      <c r="J630" s="16">
        <f t="shared" si="143"/>
        <v>-2.5754922871909391E-2</v>
      </c>
      <c r="K630" s="16">
        <f t="shared" si="144"/>
        <v>1.9716192659702925E-2</v>
      </c>
      <c r="L630" s="16">
        <f t="shared" si="145"/>
        <v>-3.9953296293452234E-2</v>
      </c>
      <c r="M630" s="15">
        <f t="shared" si="146"/>
        <v>190.08963514707705</v>
      </c>
      <c r="N630" s="15">
        <f t="shared" si="147"/>
        <v>214.96019595835887</v>
      </c>
      <c r="O630" s="15">
        <f t="shared" si="148"/>
        <v>214.73154362416116</v>
      </c>
      <c r="P630" s="15">
        <f t="shared" si="149"/>
        <v>253.36803885751627</v>
      </c>
      <c r="Q630" s="18">
        <f>MAX($M$2:M630)</f>
        <v>193.13849261456852</v>
      </c>
      <c r="R630" s="18">
        <f>MAX($N$2:N630)</f>
        <v>214.96019595835887</v>
      </c>
      <c r="S630" s="18">
        <f>MAX($O$2:O630)</f>
        <v>221.3691275167786</v>
      </c>
      <c r="T630" s="18">
        <f>MAX($P$2:P630)</f>
        <v>253.36803885751627</v>
      </c>
      <c r="U630" s="19">
        <f t="shared" si="135"/>
        <v>-1.5785861358956765E-2</v>
      </c>
      <c r="V630" s="19">
        <f t="shared" si="136"/>
        <v>0</v>
      </c>
      <c r="W630" s="19">
        <f t="shared" si="137"/>
        <v>-2.9984234780499608E-2</v>
      </c>
      <c r="X630" s="19">
        <f t="shared" si="138"/>
        <v>0</v>
      </c>
    </row>
    <row r="631" spans="1:24" x14ac:dyDescent="0.55000000000000004">
      <c r="A631" s="14">
        <v>46193</v>
      </c>
      <c r="B631" s="15">
        <v>29673</v>
      </c>
      <c r="C631" s="15">
        <v>35733</v>
      </c>
      <c r="D631" s="15">
        <v>32301</v>
      </c>
      <c r="E631" s="15">
        <v>5160183.0999999996</v>
      </c>
      <c r="F631" s="16">
        <f t="shared" si="139"/>
        <v>-1.4644351464435101E-2</v>
      </c>
      <c r="G631" s="16">
        <f t="shared" si="140"/>
        <v>1.7947184001367411E-2</v>
      </c>
      <c r="H631" s="16">
        <f t="shared" si="141"/>
        <v>9.563994374121032E-3</v>
      </c>
      <c r="I631" s="16">
        <f t="shared" si="142"/>
        <v>1.7644795112556899E-3</v>
      </c>
      <c r="J631" s="16">
        <f t="shared" si="143"/>
        <v>-1.6408830975690791E-2</v>
      </c>
      <c r="K631" s="16">
        <f t="shared" si="144"/>
        <v>1.6182704490111721E-2</v>
      </c>
      <c r="L631" s="16">
        <f t="shared" si="145"/>
        <v>7.7995148628653421E-3</v>
      </c>
      <c r="M631" s="15">
        <f t="shared" si="146"/>
        <v>187.305895720237</v>
      </c>
      <c r="N631" s="15">
        <f t="shared" si="147"/>
        <v>218.81812614819353</v>
      </c>
      <c r="O631" s="15">
        <f t="shared" si="148"/>
        <v>216.78523489932897</v>
      </c>
      <c r="P631" s="15">
        <f t="shared" si="149"/>
        <v>253.81510157088738</v>
      </c>
      <c r="Q631" s="18">
        <f>MAX($M$2:M631)</f>
        <v>193.13849261456852</v>
      </c>
      <c r="R631" s="18">
        <f>MAX($N$2:N631)</f>
        <v>218.81812614819353</v>
      </c>
      <c r="S631" s="18">
        <f>MAX($O$2:O631)</f>
        <v>221.3691275167786</v>
      </c>
      <c r="T631" s="18">
        <f>MAX($P$2:P631)</f>
        <v>253.81510157088738</v>
      </c>
      <c r="U631" s="19">
        <f t="shared" si="135"/>
        <v>-3.0199039121482474E-2</v>
      </c>
      <c r="V631" s="19">
        <f t="shared" si="136"/>
        <v>0</v>
      </c>
      <c r="W631" s="19">
        <f t="shared" si="137"/>
        <v>-2.0707009459131509E-2</v>
      </c>
      <c r="X631" s="19">
        <f t="shared" si="138"/>
        <v>0</v>
      </c>
    </row>
    <row r="632" spans="1:24" x14ac:dyDescent="0.55000000000000004">
      <c r="A632" s="14">
        <v>46194</v>
      </c>
      <c r="B632" s="15">
        <v>28784</v>
      </c>
      <c r="C632" s="15">
        <v>34968</v>
      </c>
      <c r="D632" s="15">
        <v>31425</v>
      </c>
      <c r="E632" s="15">
        <v>5125976.0999999996</v>
      </c>
      <c r="F632" s="16">
        <f t="shared" si="139"/>
        <v>-2.99598962019344E-2</v>
      </c>
      <c r="G632" s="16">
        <f t="shared" si="140"/>
        <v>-2.1408781798337717E-2</v>
      </c>
      <c r="H632" s="16">
        <f t="shared" si="141"/>
        <v>-2.7119903408563184E-2</v>
      </c>
      <c r="I632" s="16">
        <f t="shared" si="142"/>
        <v>-6.629028338161147E-3</v>
      </c>
      <c r="J632" s="16">
        <f t="shared" si="143"/>
        <v>-2.3330867863773253E-2</v>
      </c>
      <c r="K632" s="16">
        <f t="shared" si="144"/>
        <v>-1.477975346017657E-2</v>
      </c>
      <c r="L632" s="16">
        <f t="shared" si="145"/>
        <v>-2.0490875070402037E-2</v>
      </c>
      <c r="M632" s="15">
        <f t="shared" si="146"/>
        <v>181.69423052644837</v>
      </c>
      <c r="N632" s="15">
        <f t="shared" si="147"/>
        <v>214.13349663196573</v>
      </c>
      <c r="O632" s="15">
        <f t="shared" si="148"/>
        <v>210.90604026845648</v>
      </c>
      <c r="P632" s="15">
        <f t="shared" si="149"/>
        <v>252.13255406992073</v>
      </c>
      <c r="Q632" s="18">
        <f>MAX($M$2:M632)</f>
        <v>193.13849261456852</v>
      </c>
      <c r="R632" s="18">
        <f>MAX($N$2:N632)</f>
        <v>218.81812614819353</v>
      </c>
      <c r="S632" s="18">
        <f>MAX($O$2:O632)</f>
        <v>221.3691275167786</v>
      </c>
      <c r="T632" s="18">
        <f>MAX($P$2:P632)</f>
        <v>253.81510157088738</v>
      </c>
      <c r="U632" s="19">
        <f t="shared" si="135"/>
        <v>-5.9254175245939122E-2</v>
      </c>
      <c r="V632" s="19">
        <f t="shared" si="136"/>
        <v>-2.1408781798337717E-2</v>
      </c>
      <c r="W632" s="19">
        <f t="shared" si="137"/>
        <v>-4.7265340771282971E-2</v>
      </c>
      <c r="X632" s="19">
        <f t="shared" si="138"/>
        <v>-6.629028338161147E-3</v>
      </c>
    </row>
    <row r="633" spans="1:24" x14ac:dyDescent="0.55000000000000004">
      <c r="A633" s="14">
        <v>46195</v>
      </c>
      <c r="B633" s="15">
        <v>27922</v>
      </c>
      <c r="C633" s="15">
        <v>33934</v>
      </c>
      <c r="D633" s="15">
        <v>30785</v>
      </c>
      <c r="E633" s="15">
        <v>5072677.4000000004</v>
      </c>
      <c r="F633" s="16">
        <f t="shared" si="139"/>
        <v>-2.994719288493608E-2</v>
      </c>
      <c r="G633" s="16">
        <f t="shared" si="140"/>
        <v>-2.9569892473118253E-2</v>
      </c>
      <c r="H633" s="16">
        <f t="shared" si="141"/>
        <v>-2.0365950676213163E-2</v>
      </c>
      <c r="I633" s="16">
        <f t="shared" si="142"/>
        <v>-1.0397765998167552E-2</v>
      </c>
      <c r="J633" s="16">
        <f t="shared" si="143"/>
        <v>-1.9549426886768528E-2</v>
      </c>
      <c r="K633" s="16">
        <f t="shared" si="144"/>
        <v>-1.9172126474950701E-2</v>
      </c>
      <c r="L633" s="16">
        <f t="shared" si="145"/>
        <v>-9.9681846780456107E-3</v>
      </c>
      <c r="M633" s="15">
        <f t="shared" si="146"/>
        <v>176.25299835879278</v>
      </c>
      <c r="N633" s="15">
        <f t="shared" si="147"/>
        <v>207.80159216166567</v>
      </c>
      <c r="O633" s="15">
        <f t="shared" si="148"/>
        <v>206.61073825503368</v>
      </c>
      <c r="P633" s="15">
        <f t="shared" si="149"/>
        <v>249.51093877218136</v>
      </c>
      <c r="Q633" s="18">
        <f>MAX($M$2:M633)</f>
        <v>193.13849261456852</v>
      </c>
      <c r="R633" s="18">
        <f>MAX($N$2:N633)</f>
        <v>218.81812614819353</v>
      </c>
      <c r="S633" s="18">
        <f>MAX($O$2:O633)</f>
        <v>221.3691275167786</v>
      </c>
      <c r="T633" s="18">
        <f>MAX($P$2:P633)</f>
        <v>253.81510157088738</v>
      </c>
      <c r="U633" s="19">
        <f t="shared" si="135"/>
        <v>-8.7426871915547211E-2</v>
      </c>
      <c r="V633" s="19">
        <f t="shared" si="136"/>
        <v>-5.0345618895698663E-2</v>
      </c>
      <c r="W633" s="19">
        <f t="shared" si="137"/>
        <v>-6.6668687848653652E-2</v>
      </c>
      <c r="X633" s="19">
        <f t="shared" si="138"/>
        <v>-1.6957867250873226E-2</v>
      </c>
    </row>
    <row r="634" spans="1:24" x14ac:dyDescent="0.55000000000000004">
      <c r="A634" s="14">
        <v>46196</v>
      </c>
      <c r="B634" s="15">
        <v>28618</v>
      </c>
      <c r="C634" s="15">
        <v>34941</v>
      </c>
      <c r="D634" s="15">
        <v>31593</v>
      </c>
      <c r="E634" s="15">
        <v>5160903.7</v>
      </c>
      <c r="F634" s="16">
        <f t="shared" si="139"/>
        <v>2.4926581190459096E-2</v>
      </c>
      <c r="G634" s="16">
        <f t="shared" si="140"/>
        <v>2.9675251959686344E-2</v>
      </c>
      <c r="H634" s="16">
        <f t="shared" si="141"/>
        <v>2.6246548643820145E-2</v>
      </c>
      <c r="I634" s="16">
        <f t="shared" si="142"/>
        <v>1.7392452356619348E-2</v>
      </c>
      <c r="J634" s="16">
        <f t="shared" si="143"/>
        <v>7.5341288338397483E-3</v>
      </c>
      <c r="K634" s="16">
        <f t="shared" si="144"/>
        <v>1.2282799603066996E-2</v>
      </c>
      <c r="L634" s="16">
        <f t="shared" si="145"/>
        <v>8.8540962872007967E-3</v>
      </c>
      <c r="M634" s="15">
        <f t="shared" si="146"/>
        <v>180.64638303244507</v>
      </c>
      <c r="N634" s="15">
        <f t="shared" si="147"/>
        <v>213.96815676668709</v>
      </c>
      <c r="O634" s="15">
        <f t="shared" si="148"/>
        <v>212.03355704698001</v>
      </c>
      <c r="P634" s="15">
        <f t="shared" si="149"/>
        <v>253.8505458872319</v>
      </c>
      <c r="Q634" s="18">
        <f>MAX($M$2:M634)</f>
        <v>193.13849261456852</v>
      </c>
      <c r="R634" s="18">
        <f>MAX($N$2:N634)</f>
        <v>218.81812614819353</v>
      </c>
      <c r="S634" s="18">
        <f>MAX($O$2:O634)</f>
        <v>221.3691275167786</v>
      </c>
      <c r="T634" s="18">
        <f>MAX($P$2:P634)</f>
        <v>253.8505458872319</v>
      </c>
      <c r="U634" s="19">
        <f t="shared" si="135"/>
        <v>-6.467954374611895E-2</v>
      </c>
      <c r="V634" s="19">
        <f t="shared" si="136"/>
        <v>-2.2164385861808467E-2</v>
      </c>
      <c r="W634" s="19">
        <f t="shared" si="137"/>
        <v>-4.2171962163472965E-2</v>
      </c>
      <c r="X634" s="19">
        <f t="shared" si="138"/>
        <v>0</v>
      </c>
    </row>
    <row r="635" spans="1:24" x14ac:dyDescent="0.55000000000000004">
      <c r="A635" s="14">
        <v>46200</v>
      </c>
      <c r="B635" s="15">
        <v>28917</v>
      </c>
      <c r="C635" s="15">
        <v>35613</v>
      </c>
      <c r="D635" s="15">
        <v>31867</v>
      </c>
      <c r="E635" s="15">
        <v>5176357.5</v>
      </c>
      <c r="F635" s="16">
        <f t="shared" si="139"/>
        <v>1.0447969809211033E-2</v>
      </c>
      <c r="G635" s="16">
        <f t="shared" si="140"/>
        <v>1.9232420365759451E-2</v>
      </c>
      <c r="H635" s="16">
        <f t="shared" si="141"/>
        <v>8.6728072674326917E-3</v>
      </c>
      <c r="I635" s="16">
        <f t="shared" si="142"/>
        <v>2.9943980547437743E-3</v>
      </c>
      <c r="J635" s="16">
        <f t="shared" si="143"/>
        <v>7.4535717544672586E-3</v>
      </c>
      <c r="K635" s="16">
        <f t="shared" si="144"/>
        <v>1.6238022311015676E-2</v>
      </c>
      <c r="L635" s="16">
        <f t="shared" si="145"/>
        <v>5.6784092126889174E-3</v>
      </c>
      <c r="M635" s="15">
        <f t="shared" si="146"/>
        <v>182.53377098851124</v>
      </c>
      <c r="N635" s="15">
        <f t="shared" si="147"/>
        <v>218.08328230251072</v>
      </c>
      <c r="O635" s="15">
        <f t="shared" si="148"/>
        <v>213.87248322147667</v>
      </c>
      <c r="P635" s="15">
        <f t="shared" si="149"/>
        <v>254.61067546803227</v>
      </c>
      <c r="Q635" s="18">
        <f>MAX($M$2:M635)</f>
        <v>193.13849261456852</v>
      </c>
      <c r="R635" s="18">
        <f>MAX($N$2:N635)</f>
        <v>218.81812614819353</v>
      </c>
      <c r="S635" s="18">
        <f>MAX($O$2:O635)</f>
        <v>221.3691275167786</v>
      </c>
      <c r="T635" s="18">
        <f>MAX($P$2:P635)</f>
        <v>254.61067546803227</v>
      </c>
      <c r="U635" s="19">
        <f t="shared" si="135"/>
        <v>-5.4907343857240831E-2</v>
      </c>
      <c r="V635" s="19">
        <f t="shared" si="136"/>
        <v>-3.3582402820921953E-3</v>
      </c>
      <c r="W635" s="19">
        <f t="shared" si="137"/>
        <v>-3.3864904195973433E-2</v>
      </c>
      <c r="X635" s="19">
        <f t="shared" si="138"/>
        <v>0</v>
      </c>
    </row>
    <row r="636" spans="1:24" x14ac:dyDescent="0.55000000000000004">
      <c r="A636" s="14">
        <v>46201</v>
      </c>
      <c r="B636" s="15">
        <v>28218</v>
      </c>
      <c r="C636" s="15">
        <v>34561</v>
      </c>
      <c r="D636" s="15">
        <v>31110</v>
      </c>
      <c r="E636" s="15">
        <v>5075581</v>
      </c>
      <c r="F636" s="16">
        <f t="shared" si="139"/>
        <v>-2.4172632015769246E-2</v>
      </c>
      <c r="G636" s="16">
        <f t="shared" si="140"/>
        <v>-2.9539774801336627E-2</v>
      </c>
      <c r="H636" s="16">
        <f t="shared" si="141"/>
        <v>-2.3754981642451489E-2</v>
      </c>
      <c r="I636" s="16">
        <f t="shared" si="142"/>
        <v>-1.9468612822819864E-2</v>
      </c>
      <c r="J636" s="16">
        <f t="shared" si="143"/>
        <v>-4.7040191929493824E-3</v>
      </c>
      <c r="K636" s="16">
        <f t="shared" si="144"/>
        <v>-1.0071161978516763E-2</v>
      </c>
      <c r="L636" s="16">
        <f t="shared" si="145"/>
        <v>-4.2863688196316252E-3</v>
      </c>
      <c r="M636" s="15">
        <f t="shared" si="146"/>
        <v>178.12144931195525</v>
      </c>
      <c r="N636" s="15">
        <f t="shared" si="147"/>
        <v>211.64115125535824</v>
      </c>
      <c r="O636" s="15">
        <f t="shared" si="148"/>
        <v>208.79194630872499</v>
      </c>
      <c r="P636" s="15">
        <f t="shared" si="149"/>
        <v>249.65375880678852</v>
      </c>
      <c r="Q636" s="18">
        <f>MAX($M$2:M636)</f>
        <v>193.13849261456852</v>
      </c>
      <c r="R636" s="18">
        <f>MAX($N$2:N636)</f>
        <v>218.81812614819353</v>
      </c>
      <c r="S636" s="18">
        <f>MAX($O$2:O636)</f>
        <v>221.3691275167786</v>
      </c>
      <c r="T636" s="18">
        <f>MAX($P$2:P636)</f>
        <v>254.61067546803227</v>
      </c>
      <c r="U636" s="19">
        <f t="shared" si="135"/>
        <v>-7.7752720854985746E-2</v>
      </c>
      <c r="V636" s="19">
        <f t="shared" si="136"/>
        <v>-3.2798813421767048E-2</v>
      </c>
      <c r="W636" s="19">
        <f t="shared" si="137"/>
        <v>-5.6815425660926122E-2</v>
      </c>
      <c r="X636" s="19">
        <f t="shared" si="138"/>
        <v>-1.9468612822819864E-2</v>
      </c>
    </row>
    <row r="637" spans="1:24" x14ac:dyDescent="0.55000000000000004">
      <c r="A637" s="14">
        <v>46202</v>
      </c>
      <c r="B637" s="15">
        <v>27731</v>
      </c>
      <c r="C637" s="15">
        <v>34512</v>
      </c>
      <c r="D637" s="15">
        <v>30367</v>
      </c>
      <c r="E637" s="15">
        <v>5059229.2</v>
      </c>
      <c r="F637" s="16">
        <f t="shared" si="139"/>
        <v>-1.7258487490254493E-2</v>
      </c>
      <c r="G637" s="16">
        <f t="shared" si="140"/>
        <v>-1.4177830502589694E-3</v>
      </c>
      <c r="H637" s="16">
        <f t="shared" si="141"/>
        <v>-2.3882995821279285E-2</v>
      </c>
      <c r="I637" s="16">
        <f t="shared" si="142"/>
        <v>-3.2216607320422197E-3</v>
      </c>
      <c r="J637" s="16">
        <f t="shared" si="143"/>
        <v>-1.4036826758212273E-2</v>
      </c>
      <c r="K637" s="16">
        <f t="shared" si="144"/>
        <v>1.8038776817832503E-3</v>
      </c>
      <c r="L637" s="16">
        <f t="shared" si="145"/>
        <v>-2.0661335089237065E-2</v>
      </c>
      <c r="M637" s="15">
        <f t="shared" si="146"/>
        <v>175.04734250725886</v>
      </c>
      <c r="N637" s="15">
        <f t="shared" si="147"/>
        <v>211.34109001837109</v>
      </c>
      <c r="O637" s="15">
        <f t="shared" si="148"/>
        <v>203.80536912751694</v>
      </c>
      <c r="P637" s="15">
        <f t="shared" si="149"/>
        <v>248.84945909543396</v>
      </c>
      <c r="Q637" s="18">
        <f>MAX($M$2:M637)</f>
        <v>193.13849261456852</v>
      </c>
      <c r="R637" s="18">
        <f>MAX($N$2:N637)</f>
        <v>218.81812614819353</v>
      </c>
      <c r="S637" s="18">
        <f>MAX($O$2:O637)</f>
        <v>221.3691275167786</v>
      </c>
      <c r="T637" s="18">
        <f>MAX($P$2:P637)</f>
        <v>254.61067546803227</v>
      </c>
      <c r="U637" s="19">
        <f t="shared" si="135"/>
        <v>-9.36693139850312E-2</v>
      </c>
      <c r="V637" s="19">
        <f t="shared" si="136"/>
        <v>-3.4170094870288104E-2</v>
      </c>
      <c r="W637" s="19">
        <f t="shared" si="137"/>
        <v>-7.9341498908561348E-2</v>
      </c>
      <c r="X637" s="19">
        <f t="shared" si="138"/>
        <v>-2.2627552289423369E-2</v>
      </c>
    </row>
    <row r="638" spans="1:24" x14ac:dyDescent="0.55000000000000004">
      <c r="A638" s="14">
        <v>46203</v>
      </c>
      <c r="B638" s="15">
        <v>28537</v>
      </c>
      <c r="C638" s="15">
        <v>35479</v>
      </c>
      <c r="D638" s="15">
        <v>30798</v>
      </c>
      <c r="E638" s="15">
        <v>5127635.3</v>
      </c>
      <c r="F638" s="16">
        <f t="shared" si="139"/>
        <v>2.9064945367999639E-2</v>
      </c>
      <c r="G638" s="16">
        <f t="shared" si="140"/>
        <v>2.8019239684747399E-2</v>
      </c>
      <c r="H638" s="16">
        <f t="shared" si="141"/>
        <v>1.419303849573561E-2</v>
      </c>
      <c r="I638" s="16">
        <f t="shared" si="142"/>
        <v>1.35210517839357E-2</v>
      </c>
      <c r="J638" s="16">
        <f t="shared" si="143"/>
        <v>1.5543893584063939E-2</v>
      </c>
      <c r="K638" s="16">
        <f t="shared" si="144"/>
        <v>1.4498187900811699E-2</v>
      </c>
      <c r="L638" s="16">
        <f t="shared" si="145"/>
        <v>6.719867117999101E-4</v>
      </c>
      <c r="M638" s="15">
        <f t="shared" si="146"/>
        <v>180.13508395404585</v>
      </c>
      <c r="N638" s="15">
        <f t="shared" si="147"/>
        <v>217.26270667483161</v>
      </c>
      <c r="O638" s="15">
        <f t="shared" si="148"/>
        <v>206.69798657718138</v>
      </c>
      <c r="P638" s="15">
        <f t="shared" si="149"/>
        <v>252.21416551826772</v>
      </c>
      <c r="Q638" s="18">
        <f>MAX($M$2:M638)</f>
        <v>193.13849261456852</v>
      </c>
      <c r="R638" s="18">
        <f>MAX($N$2:N638)</f>
        <v>218.81812614819353</v>
      </c>
      <c r="S638" s="18">
        <f>MAX($O$2:O638)</f>
        <v>221.3691275167786</v>
      </c>
      <c r="T638" s="18">
        <f>MAX($P$2:P638)</f>
        <v>254.61067546803227</v>
      </c>
      <c r="U638" s="19">
        <f t="shared" si="135"/>
        <v>-6.7326862110664631E-2</v>
      </c>
      <c r="V638" s="19">
        <f t="shared" si="136"/>
        <v>-7.1082752637618984E-3</v>
      </c>
      <c r="W638" s="19">
        <f t="shared" si="137"/>
        <v>-6.6274557361144404E-2</v>
      </c>
      <c r="X638" s="19">
        <f t="shared" si="138"/>
        <v>-9.4124488117366401E-3</v>
      </c>
    </row>
    <row r="639" spans="1:24" x14ac:dyDescent="0.55000000000000004">
      <c r="A639" s="14">
        <v>46204</v>
      </c>
      <c r="B639" s="15">
        <v>29305</v>
      </c>
      <c r="C639" s="15">
        <v>36148</v>
      </c>
      <c r="D639" s="15">
        <v>31601</v>
      </c>
      <c r="E639" s="15">
        <v>5187264.9000000004</v>
      </c>
      <c r="F639" s="16">
        <f t="shared" si="139"/>
        <v>2.6912429477520483E-2</v>
      </c>
      <c r="G639" s="16">
        <f t="shared" si="140"/>
        <v>1.8856224809042033E-2</v>
      </c>
      <c r="H639" s="16">
        <f t="shared" si="141"/>
        <v>2.6073121631274843E-2</v>
      </c>
      <c r="I639" s="16">
        <f t="shared" si="142"/>
        <v>1.1629064180910254E-2</v>
      </c>
      <c r="J639" s="16">
        <f t="shared" si="143"/>
        <v>1.528336529661023E-2</v>
      </c>
      <c r="K639" s="16">
        <f t="shared" si="144"/>
        <v>7.2271606281317791E-3</v>
      </c>
      <c r="L639" s="16">
        <f t="shared" si="145"/>
        <v>1.4444057450364589E-2</v>
      </c>
      <c r="M639" s="15">
        <f t="shared" si="146"/>
        <v>184.98295669738636</v>
      </c>
      <c r="N639" s="15">
        <f t="shared" si="147"/>
        <v>221.35946111451318</v>
      </c>
      <c r="O639" s="15">
        <f t="shared" si="148"/>
        <v>212.08724832214784</v>
      </c>
      <c r="P639" s="15">
        <f t="shared" si="149"/>
        <v>255.14718023641439</v>
      </c>
      <c r="Q639" s="18">
        <f>MAX($M$2:M639)</f>
        <v>193.13849261456852</v>
      </c>
      <c r="R639" s="18">
        <f>MAX($N$2:N639)</f>
        <v>221.35946111451318</v>
      </c>
      <c r="S639" s="18">
        <f>MAX($O$2:O639)</f>
        <v>221.3691275167786</v>
      </c>
      <c r="T639" s="18">
        <f>MAX($P$2:P639)</f>
        <v>255.14718023641439</v>
      </c>
      <c r="U639" s="19">
        <f t="shared" si="135"/>
        <v>-4.2226362061640099E-2</v>
      </c>
      <c r="V639" s="19">
        <f t="shared" si="136"/>
        <v>0</v>
      </c>
      <c r="W639" s="19">
        <f t="shared" si="137"/>
        <v>-4.1929420325005573E-2</v>
      </c>
      <c r="X639" s="19">
        <f t="shared" si="138"/>
        <v>0</v>
      </c>
    </row>
    <row r="640" spans="1:24" x14ac:dyDescent="0.55000000000000004">
      <c r="A640" s="14">
        <v>46210</v>
      </c>
      <c r="B640" s="15">
        <v>30151</v>
      </c>
      <c r="C640" s="15">
        <v>37232</v>
      </c>
      <c r="D640" s="15">
        <v>32537</v>
      </c>
      <c r="E640" s="15">
        <v>5311523.7</v>
      </c>
      <c r="F640" s="16">
        <f t="shared" si="139"/>
        <v>2.8868793721207986E-2</v>
      </c>
      <c r="G640" s="16">
        <f t="shared" si="140"/>
        <v>2.9987827818966473E-2</v>
      </c>
      <c r="H640" s="16">
        <f t="shared" si="141"/>
        <v>2.9619315844435334E-2</v>
      </c>
      <c r="I640" s="16">
        <f t="shared" si="142"/>
        <v>2.3954589247986879E-2</v>
      </c>
      <c r="J640" s="16">
        <f t="shared" si="143"/>
        <v>4.9142044732211065E-3</v>
      </c>
      <c r="K640" s="16">
        <f t="shared" si="144"/>
        <v>6.0332385709795933E-3</v>
      </c>
      <c r="L640" s="16">
        <f t="shared" si="145"/>
        <v>5.664726596448455E-3</v>
      </c>
      <c r="M640" s="15">
        <f t="shared" si="146"/>
        <v>190.32319151622235</v>
      </c>
      <c r="N640" s="15">
        <f t="shared" si="147"/>
        <v>227.99755052051441</v>
      </c>
      <c r="O640" s="15">
        <f t="shared" si="148"/>
        <v>218.36912751677872</v>
      </c>
      <c r="P640" s="15">
        <f t="shared" si="149"/>
        <v>261.25912613675979</v>
      </c>
      <c r="Q640" s="18">
        <f>MAX($M$2:M640)</f>
        <v>193.13849261456852</v>
      </c>
      <c r="R640" s="18">
        <f>MAX($N$2:N640)</f>
        <v>227.99755052051441</v>
      </c>
      <c r="S640" s="18">
        <f>MAX($O$2:O640)</f>
        <v>221.3691275167786</v>
      </c>
      <c r="T640" s="18">
        <f>MAX($P$2:P640)</f>
        <v>261.25912613675979</v>
      </c>
      <c r="U640" s="19">
        <f t="shared" si="135"/>
        <v>-1.4576592476386652E-2</v>
      </c>
      <c r="V640" s="19">
        <f t="shared" si="136"/>
        <v>0</v>
      </c>
      <c r="W640" s="19">
        <f t="shared" si="137"/>
        <v>-1.3552025224350728E-2</v>
      </c>
      <c r="X640" s="19">
        <f t="shared" si="138"/>
        <v>0</v>
      </c>
    </row>
    <row r="641" spans="1:24" x14ac:dyDescent="0.55000000000000004">
      <c r="A641" s="14">
        <v>46211</v>
      </c>
      <c r="B641" s="15">
        <v>30222</v>
      </c>
      <c r="C641" s="15">
        <v>36716</v>
      </c>
      <c r="D641" s="15">
        <v>32799</v>
      </c>
      <c r="E641" s="15">
        <v>5286856.0999999996</v>
      </c>
      <c r="F641" s="16">
        <f t="shared" si="139"/>
        <v>2.354814102351499E-3</v>
      </c>
      <c r="G641" s="16">
        <f t="shared" si="140"/>
        <v>-1.3859045981950979E-2</v>
      </c>
      <c r="H641" s="16">
        <f t="shared" si="141"/>
        <v>8.052371146694437E-3</v>
      </c>
      <c r="I641" s="16">
        <f t="shared" si="142"/>
        <v>-4.6441664187624188E-3</v>
      </c>
      <c r="J641" s="16">
        <f t="shared" si="143"/>
        <v>6.9989805211139178E-3</v>
      </c>
      <c r="K641" s="16">
        <f t="shared" si="144"/>
        <v>-9.2148795631885605E-3</v>
      </c>
      <c r="L641" s="16">
        <f t="shared" si="145"/>
        <v>1.2696537565456856E-2</v>
      </c>
      <c r="M641" s="15">
        <f t="shared" si="146"/>
        <v>190.77136725160929</v>
      </c>
      <c r="N641" s="15">
        <f t="shared" si="147"/>
        <v>224.8377219840784</v>
      </c>
      <c r="O641" s="15">
        <f t="shared" si="148"/>
        <v>220.12751677852367</v>
      </c>
      <c r="P641" s="15">
        <f t="shared" si="149"/>
        <v>260.04579527656023</v>
      </c>
      <c r="Q641" s="18">
        <f>MAX($M$2:M641)</f>
        <v>193.13849261456852</v>
      </c>
      <c r="R641" s="18">
        <f>MAX($N$2:N641)</f>
        <v>227.99755052051441</v>
      </c>
      <c r="S641" s="18">
        <f>MAX($O$2:O641)</f>
        <v>221.3691275167786</v>
      </c>
      <c r="T641" s="18">
        <f>MAX($P$2:P641)</f>
        <v>261.25912613675979</v>
      </c>
      <c r="U641" s="19">
        <f t="shared" si="135"/>
        <v>-1.2256103539562746E-2</v>
      </c>
      <c r="V641" s="19">
        <f t="shared" si="136"/>
        <v>-1.3859045981950979E-2</v>
      </c>
      <c r="W641" s="19">
        <f t="shared" si="137"/>
        <v>-5.6087800145520061E-3</v>
      </c>
      <c r="X641" s="19">
        <f t="shared" si="138"/>
        <v>-4.6441664187624188E-3</v>
      </c>
    </row>
    <row r="642" spans="1:24" x14ac:dyDescent="0.55000000000000004">
      <c r="A642" s="14">
        <v>46214</v>
      </c>
      <c r="B642" s="15">
        <v>29356</v>
      </c>
      <c r="C642" s="15">
        <v>35843</v>
      </c>
      <c r="D642" s="15">
        <v>31887</v>
      </c>
      <c r="E642" s="15">
        <v>5182613.8</v>
      </c>
      <c r="F642" s="16">
        <f t="shared" si="139"/>
        <v>-2.8654622460459245E-2</v>
      </c>
      <c r="G642" s="16">
        <f t="shared" si="140"/>
        <v>-2.3777099901950094E-2</v>
      </c>
      <c r="H642" s="16">
        <f t="shared" si="141"/>
        <v>-2.7805725784322721E-2</v>
      </c>
      <c r="I642" s="16">
        <f t="shared" si="142"/>
        <v>-1.971725691569326E-2</v>
      </c>
      <c r="J642" s="16">
        <f t="shared" si="143"/>
        <v>-8.937365544765985E-3</v>
      </c>
      <c r="K642" s="16">
        <f t="shared" si="144"/>
        <v>-4.0598429862568342E-3</v>
      </c>
      <c r="L642" s="16">
        <f t="shared" si="145"/>
        <v>-8.0884688686294615E-3</v>
      </c>
      <c r="M642" s="15">
        <f t="shared" si="146"/>
        <v>185.30488574674879</v>
      </c>
      <c r="N642" s="15">
        <f t="shared" si="147"/>
        <v>219.4917330067361</v>
      </c>
      <c r="O642" s="15">
        <f t="shared" si="148"/>
        <v>214.00671140939613</v>
      </c>
      <c r="P642" s="15">
        <f t="shared" si="149"/>
        <v>254.91840552124651</v>
      </c>
      <c r="Q642" s="18">
        <f>MAX($M$2:M642)</f>
        <v>193.13849261456852</v>
      </c>
      <c r="R642" s="18">
        <f>MAX($N$2:N642)</f>
        <v>227.99755052051441</v>
      </c>
      <c r="S642" s="18">
        <f>MAX($O$2:O642)</f>
        <v>221.3691275167786</v>
      </c>
      <c r="T642" s="18">
        <f>MAX($P$2:P642)</f>
        <v>261.25912613675979</v>
      </c>
      <c r="U642" s="19">
        <f t="shared" ref="U642:U658" si="150">M642/Q642-1</f>
        <v>-4.0559531980259633E-2</v>
      </c>
      <c r="V642" s="19">
        <f t="shared" ref="V642:V658" si="151">N642/R642-1</f>
        <v>-3.7306617963042465E-2</v>
      </c>
      <c r="W642" s="19">
        <f t="shared" ref="W642:W658" si="152">O642/S642-1</f>
        <v>-3.3258549599805565E-2</v>
      </c>
      <c r="X642" s="19">
        <f t="shared" ref="X642:X658" si="153">P642/T642-1</f>
        <v>-2.4269853112017792E-2</v>
      </c>
    </row>
    <row r="643" spans="1:24" x14ac:dyDescent="0.55000000000000004">
      <c r="A643" s="14">
        <v>46215</v>
      </c>
      <c r="B643" s="15">
        <v>28476</v>
      </c>
      <c r="C643" s="15">
        <v>34768</v>
      </c>
      <c r="D643" s="15">
        <v>31070</v>
      </c>
      <c r="E643" s="15">
        <v>5055648.3</v>
      </c>
      <c r="F643" s="16">
        <f t="shared" ref="F643:F658" si="154">B643/B642-1</f>
        <v>-2.9976836081209934E-2</v>
      </c>
      <c r="G643" s="16">
        <f t="shared" ref="G643:G658" si="155">C643/C642-1</f>
        <v>-2.999190915938954E-2</v>
      </c>
      <c r="H643" s="16">
        <f t="shared" ref="H643:H658" si="156">D643/D642-1</f>
        <v>-2.5621726722488747E-2</v>
      </c>
      <c r="I643" s="16">
        <f t="shared" ref="I643:I658" si="157">E643/E642-1</f>
        <v>-2.4498352549441327E-2</v>
      </c>
      <c r="J643" s="16">
        <f t="shared" ref="J643:J706" si="158">F643-I643</f>
        <v>-5.4784835317686076E-3</v>
      </c>
      <c r="K643" s="16">
        <f t="shared" ref="K643:K658" si="159">G643-I643</f>
        <v>-5.4935566099482136E-3</v>
      </c>
      <c r="L643" s="16">
        <f t="shared" ref="L643:L658" si="160">H643-I643</f>
        <v>-1.12337417304742E-3</v>
      </c>
      <c r="M643" s="15">
        <f t="shared" ref="M643:M658" si="161">M642*(1+F643)</f>
        <v>179.75003156167116</v>
      </c>
      <c r="N643" s="15">
        <f t="shared" ref="N643:N658" si="162">N642*(1+G643)</f>
        <v>212.90875688916108</v>
      </c>
      <c r="O643" s="15">
        <f t="shared" ref="O643:O658" si="163">O642*(1+H643)</f>
        <v>208.52348993288606</v>
      </c>
      <c r="P643" s="15">
        <f t="shared" ref="P643:P658" si="164">P642*(1+I643)</f>
        <v>248.67332455144557</v>
      </c>
      <c r="Q643" s="18">
        <f>MAX($M$2:M643)</f>
        <v>193.13849261456852</v>
      </c>
      <c r="R643" s="18">
        <f>MAX($N$2:N643)</f>
        <v>227.99755052051441</v>
      </c>
      <c r="S643" s="18">
        <f>MAX($O$2:O643)</f>
        <v>221.3691275167786</v>
      </c>
      <c r="T643" s="18">
        <f>MAX($P$2:P643)</f>
        <v>261.25912613675979</v>
      </c>
      <c r="U643" s="19">
        <f t="shared" si="150"/>
        <v>-6.9320521619766762E-2</v>
      </c>
      <c r="V643" s="19">
        <f t="shared" si="151"/>
        <v>-6.6179630425440394E-2</v>
      </c>
      <c r="W643" s="19">
        <f t="shared" si="152"/>
        <v>-5.8028134853261859E-2</v>
      </c>
      <c r="X643" s="19">
        <f t="shared" si="153"/>
        <v>-4.8173634243597663E-2</v>
      </c>
    </row>
    <row r="644" spans="1:24" x14ac:dyDescent="0.55000000000000004">
      <c r="A644" s="14">
        <v>46216</v>
      </c>
      <c r="B644" s="15">
        <v>27622</v>
      </c>
      <c r="C644" s="15">
        <v>34944</v>
      </c>
      <c r="D644" s="15">
        <v>30440</v>
      </c>
      <c r="E644" s="15">
        <v>4966760.8</v>
      </c>
      <c r="F644" s="16">
        <f t="shared" si="154"/>
        <v>-2.9990167158308711E-2</v>
      </c>
      <c r="G644" s="16">
        <f t="shared" si="155"/>
        <v>5.062126092959085E-3</v>
      </c>
      <c r="H644" s="16">
        <f t="shared" si="156"/>
        <v>-2.0276794335371773E-2</v>
      </c>
      <c r="I644" s="16">
        <f t="shared" si="157"/>
        <v>-1.7581820317683072E-2</v>
      </c>
      <c r="J644" s="16">
        <f t="shared" si="158"/>
        <v>-1.2408346840625639E-2</v>
      </c>
      <c r="K644" s="16">
        <f t="shared" si="159"/>
        <v>2.2643946410642157E-2</v>
      </c>
      <c r="L644" s="16">
        <f t="shared" si="160"/>
        <v>-2.6949740176887005E-3</v>
      </c>
      <c r="M644" s="15">
        <f t="shared" si="161"/>
        <v>174.35929806842537</v>
      </c>
      <c r="N644" s="15">
        <f t="shared" si="162"/>
        <v>213.98652786282918</v>
      </c>
      <c r="O644" s="15">
        <f t="shared" si="163"/>
        <v>204.29530201342297</v>
      </c>
      <c r="P644" s="15">
        <f t="shared" si="164"/>
        <v>244.30119484138118</v>
      </c>
      <c r="Q644" s="18">
        <f>MAX($M$2:M644)</f>
        <v>193.13849261456852</v>
      </c>
      <c r="R644" s="18">
        <f>MAX($N$2:N644)</f>
        <v>227.99755052051441</v>
      </c>
      <c r="S644" s="18">
        <f>MAX($O$2:O644)</f>
        <v>221.3691275167786</v>
      </c>
      <c r="T644" s="18">
        <f>MAX($P$2:P644)</f>
        <v>261.25912613675979</v>
      </c>
      <c r="U644" s="19">
        <f t="shared" si="150"/>
        <v>-9.7231754747197474E-2</v>
      </c>
      <c r="V644" s="19">
        <f t="shared" si="151"/>
        <v>-6.1452513966480438E-2</v>
      </c>
      <c r="W644" s="19">
        <f t="shared" si="152"/>
        <v>-7.7128304632548828E-2</v>
      </c>
      <c r="X644" s="19">
        <f t="shared" si="153"/>
        <v>-6.4908474379960057E-2</v>
      </c>
    </row>
    <row r="645" spans="1:24" x14ac:dyDescent="0.55000000000000004">
      <c r="A645" s="14">
        <v>46217</v>
      </c>
      <c r="B645" s="15">
        <v>27263</v>
      </c>
      <c r="C645" s="15">
        <v>34927</v>
      </c>
      <c r="D645" s="15">
        <v>30548</v>
      </c>
      <c r="E645" s="15">
        <v>4924683.5999999996</v>
      </c>
      <c r="F645" s="16">
        <f t="shared" si="154"/>
        <v>-1.2996886539714758E-2</v>
      </c>
      <c r="G645" s="16">
        <f t="shared" si="155"/>
        <v>-4.8649267399270002E-4</v>
      </c>
      <c r="H645" s="16">
        <f t="shared" si="156"/>
        <v>3.5479632063075695E-3</v>
      </c>
      <c r="I645" s="16">
        <f t="shared" si="157"/>
        <v>-8.4717588976703784E-3</v>
      </c>
      <c r="J645" s="16">
        <f t="shared" si="158"/>
        <v>-4.5251276420443798E-3</v>
      </c>
      <c r="K645" s="16">
        <f t="shared" si="159"/>
        <v>7.9852662236776784E-3</v>
      </c>
      <c r="L645" s="16">
        <f t="shared" si="160"/>
        <v>1.2019722103977948E-2</v>
      </c>
      <c r="M645" s="15">
        <f t="shared" si="161"/>
        <v>172.09317005428574</v>
      </c>
      <c r="N645" s="15">
        <f t="shared" si="162"/>
        <v>213.88242498469077</v>
      </c>
      <c r="O645" s="15">
        <f t="shared" si="163"/>
        <v>205.02013422818808</v>
      </c>
      <c r="P645" s="15">
        <f t="shared" si="164"/>
        <v>242.23153402027219</v>
      </c>
      <c r="Q645" s="18">
        <f>MAX($M$2:M645)</f>
        <v>193.13849261456852</v>
      </c>
      <c r="R645" s="18">
        <f>MAX($N$2:N645)</f>
        <v>227.99755052051441</v>
      </c>
      <c r="S645" s="18">
        <f>MAX($O$2:O645)</f>
        <v>221.3691275167786</v>
      </c>
      <c r="T645" s="18">
        <f>MAX($P$2:P645)</f>
        <v>261.25912613675979</v>
      </c>
      <c r="U645" s="19">
        <f t="shared" si="150"/>
        <v>-0.10896493120240558</v>
      </c>
      <c r="V645" s="19">
        <f t="shared" si="151"/>
        <v>-6.1909110442630033E-2</v>
      </c>
      <c r="W645" s="19">
        <f t="shared" si="152"/>
        <v>-7.3853989813242427E-2</v>
      </c>
      <c r="X645" s="19">
        <f t="shared" si="153"/>
        <v>-7.283034433226776E-2</v>
      </c>
    </row>
    <row r="646" spans="1:24" x14ac:dyDescent="0.55000000000000004">
      <c r="A646" s="14">
        <v>46218</v>
      </c>
      <c r="B646" s="15">
        <v>27853</v>
      </c>
      <c r="C646" s="15">
        <v>35142</v>
      </c>
      <c r="D646" s="15">
        <v>30909</v>
      </c>
      <c r="E646" s="15">
        <v>4893834.5999999996</v>
      </c>
      <c r="F646" s="16">
        <f t="shared" si="154"/>
        <v>2.1641051975204384E-2</v>
      </c>
      <c r="G646" s="16">
        <f t="shared" si="155"/>
        <v>6.155696166289637E-3</v>
      </c>
      <c r="H646" s="16">
        <f t="shared" si="156"/>
        <v>1.181746759198643E-2</v>
      </c>
      <c r="I646" s="16">
        <f t="shared" si="157"/>
        <v>-6.2641587776319785E-3</v>
      </c>
      <c r="J646" s="16">
        <f t="shared" si="158"/>
        <v>2.7905210752836362E-2</v>
      </c>
      <c r="K646" s="16">
        <f t="shared" si="159"/>
        <v>1.2419854943921615E-2</v>
      </c>
      <c r="L646" s="16">
        <f t="shared" si="160"/>
        <v>1.8081626369618409E-2</v>
      </c>
      <c r="M646" s="15">
        <f t="shared" si="161"/>
        <v>175.81744729200821</v>
      </c>
      <c r="N646" s="15">
        <f t="shared" si="162"/>
        <v>215.19902020820575</v>
      </c>
      <c r="O646" s="15">
        <f t="shared" si="163"/>
        <v>207.44295302013441</v>
      </c>
      <c r="P646" s="15">
        <f t="shared" si="164"/>
        <v>240.71415723021985</v>
      </c>
      <c r="Q646" s="18">
        <f>MAX($M$2:M646)</f>
        <v>193.13849261456852</v>
      </c>
      <c r="R646" s="18">
        <f>MAX($N$2:N646)</f>
        <v>227.99755052051441</v>
      </c>
      <c r="S646" s="18">
        <f>MAX($O$2:O646)</f>
        <v>221.3691275167786</v>
      </c>
      <c r="T646" s="18">
        <f>MAX($P$2:P646)</f>
        <v>261.25912613675979</v>
      </c>
      <c r="U646" s="19">
        <f t="shared" si="150"/>
        <v>-8.9681994966827161E-2</v>
      </c>
      <c r="V646" s="19">
        <f t="shared" si="151"/>
        <v>-5.6134507950150514E-2</v>
      </c>
      <c r="W646" s="19">
        <f t="shared" si="152"/>
        <v>-6.2909289352412801E-2</v>
      </c>
      <c r="X646" s="19">
        <f t="shared" si="153"/>
        <v>-7.8638282269172799E-2</v>
      </c>
    </row>
    <row r="647" spans="1:24" x14ac:dyDescent="0.55000000000000004">
      <c r="A647" s="14">
        <v>46221</v>
      </c>
      <c r="B647" s="15">
        <v>27125</v>
      </c>
      <c r="C647" s="15">
        <v>34088</v>
      </c>
      <c r="D647" s="15">
        <v>30008</v>
      </c>
      <c r="E647" s="15">
        <v>4777284.5999999996</v>
      </c>
      <c r="F647" s="16">
        <f t="shared" si="154"/>
        <v>-2.6137220407137507E-2</v>
      </c>
      <c r="G647" s="16">
        <f t="shared" si="155"/>
        <v>-2.9992601445563705E-2</v>
      </c>
      <c r="H647" s="16">
        <f t="shared" si="156"/>
        <v>-2.9150085735546227E-2</v>
      </c>
      <c r="I647" s="16">
        <f t="shared" si="157"/>
        <v>-2.3815680243872595E-2</v>
      </c>
      <c r="J647" s="16">
        <f t="shared" si="158"/>
        <v>-2.3215401632649124E-3</v>
      </c>
      <c r="K647" s="16">
        <f t="shared" si="159"/>
        <v>-6.1769212016911101E-3</v>
      </c>
      <c r="L647" s="16">
        <f t="shared" si="160"/>
        <v>-5.3344054916736328E-3</v>
      </c>
      <c r="M647" s="15">
        <f t="shared" si="161"/>
        <v>171.22206792071671</v>
      </c>
      <c r="N647" s="15">
        <f t="shared" si="162"/>
        <v>208.74464176362522</v>
      </c>
      <c r="O647" s="15">
        <f t="shared" si="163"/>
        <v>201.39597315436259</v>
      </c>
      <c r="P647" s="15">
        <f t="shared" si="164"/>
        <v>234.98138583145166</v>
      </c>
      <c r="Q647" s="18">
        <f>MAX($M$2:M647)</f>
        <v>193.13849261456852</v>
      </c>
      <c r="R647" s="18">
        <f>MAX($N$2:N647)</f>
        <v>227.99755052051441</v>
      </c>
      <c r="S647" s="18">
        <f>MAX($O$2:O647)</f>
        <v>221.3691275167786</v>
      </c>
      <c r="T647" s="18">
        <f>MAX($P$2:P647)</f>
        <v>261.25912613675979</v>
      </c>
      <c r="U647" s="19">
        <f t="shared" si="150"/>
        <v>-0.11347517730496481</v>
      </c>
      <c r="V647" s="19">
        <f t="shared" si="151"/>
        <v>-8.444348947142255E-2</v>
      </c>
      <c r="W647" s="19">
        <f t="shared" si="152"/>
        <v>-9.0225563909773987E-2</v>
      </c>
      <c r="X647" s="19">
        <f t="shared" si="153"/>
        <v>-0.10058113832759541</v>
      </c>
    </row>
    <row r="648" spans="1:24" x14ac:dyDescent="0.55000000000000004">
      <c r="A648" s="14">
        <v>46222</v>
      </c>
      <c r="B648" s="15">
        <v>27220</v>
      </c>
      <c r="C648" s="15">
        <v>34459</v>
      </c>
      <c r="D648" s="15">
        <v>29109</v>
      </c>
      <c r="E648" s="15">
        <v>4755500.3</v>
      </c>
      <c r="F648" s="16">
        <f t="shared" si="154"/>
        <v>3.5023041474653294E-3</v>
      </c>
      <c r="G648" s="16">
        <f t="shared" si="155"/>
        <v>1.0883595400140722E-2</v>
      </c>
      <c r="H648" s="16">
        <f t="shared" si="156"/>
        <v>-2.9958677685950397E-2</v>
      </c>
      <c r="I648" s="16">
        <f t="shared" si="157"/>
        <v>-4.5599753466644133E-3</v>
      </c>
      <c r="J648" s="16">
        <f t="shared" si="158"/>
        <v>8.0622794941297427E-3</v>
      </c>
      <c r="K648" s="16">
        <f t="shared" si="159"/>
        <v>1.5443570746805135E-2</v>
      </c>
      <c r="L648" s="16">
        <f t="shared" si="160"/>
        <v>-2.5398702339285983E-2</v>
      </c>
      <c r="M648" s="15">
        <f t="shared" si="161"/>
        <v>171.82173967933304</v>
      </c>
      <c r="N648" s="15">
        <f t="shared" si="162"/>
        <v>211.01653398652783</v>
      </c>
      <c r="O648" s="15">
        <f t="shared" si="163"/>
        <v>195.36241610738273</v>
      </c>
      <c r="P648" s="15">
        <f t="shared" si="164"/>
        <v>233.9098765051352</v>
      </c>
      <c r="Q648" s="18">
        <f>MAX($M$2:M648)</f>
        <v>193.13849261456852</v>
      </c>
      <c r="R648" s="18">
        <f>MAX($N$2:N648)</f>
        <v>227.99755052051441</v>
      </c>
      <c r="S648" s="18">
        <f>MAX($O$2:O648)</f>
        <v>221.3691275167786</v>
      </c>
      <c r="T648" s="18">
        <f>MAX($P$2:P648)</f>
        <v>261.25912613675979</v>
      </c>
      <c r="U648" s="19">
        <f t="shared" si="150"/>
        <v>-0.110370297741609</v>
      </c>
      <c r="V648" s="19">
        <f t="shared" si="151"/>
        <v>-7.4478942844864893E-2</v>
      </c>
      <c r="W648" s="19">
        <f t="shared" si="152"/>
        <v>-0.1174812030075183</v>
      </c>
      <c r="X648" s="19">
        <f t="shared" si="153"/>
        <v>-0.10468246616314658</v>
      </c>
    </row>
    <row r="649" spans="1:24" x14ac:dyDescent="0.55000000000000004">
      <c r="A649" s="14">
        <v>46223</v>
      </c>
      <c r="B649" s="15">
        <v>27810</v>
      </c>
      <c r="C649" s="15">
        <v>34737</v>
      </c>
      <c r="D649" s="15">
        <v>29980</v>
      </c>
      <c r="E649" s="15">
        <v>4813503.4000000004</v>
      </c>
      <c r="F649" s="16">
        <f t="shared" si="154"/>
        <v>2.167523879500366E-2</v>
      </c>
      <c r="G649" s="16">
        <f t="shared" si="155"/>
        <v>8.0675585478393597E-3</v>
      </c>
      <c r="H649" s="16">
        <f t="shared" si="156"/>
        <v>2.9922017245525456E-2</v>
      </c>
      <c r="I649" s="16">
        <f t="shared" si="157"/>
        <v>1.2197055270924961E-2</v>
      </c>
      <c r="J649" s="16">
        <f t="shared" si="158"/>
        <v>9.4781835240786982E-3</v>
      </c>
      <c r="K649" s="16">
        <f t="shared" si="159"/>
        <v>-4.1294967230856017E-3</v>
      </c>
      <c r="L649" s="16">
        <f t="shared" si="160"/>
        <v>1.7724961974600495E-2</v>
      </c>
      <c r="M649" s="15">
        <f t="shared" si="161"/>
        <v>175.54601691705554</v>
      </c>
      <c r="N649" s="15">
        <f t="shared" si="162"/>
        <v>212.71892222902628</v>
      </c>
      <c r="O649" s="15">
        <f t="shared" si="163"/>
        <v>201.20805369127535</v>
      </c>
      <c r="P649" s="15">
        <f t="shared" si="164"/>
        <v>236.76288819728356</v>
      </c>
      <c r="Q649" s="18">
        <f>MAX($M$2:M649)</f>
        <v>193.13849261456852</v>
      </c>
      <c r="R649" s="18">
        <f>MAX($N$2:N649)</f>
        <v>227.99755052051441</v>
      </c>
      <c r="S649" s="18">
        <f>MAX($O$2:O649)</f>
        <v>221.3691275167786</v>
      </c>
      <c r="T649" s="18">
        <f>MAX($P$2:P649)</f>
        <v>261.25912613675979</v>
      </c>
      <c r="U649" s="19">
        <f t="shared" si="150"/>
        <v>-9.1087361506030362E-2</v>
      </c>
      <c r="V649" s="19">
        <f t="shared" si="151"/>
        <v>-6.7012247529007585E-2</v>
      </c>
      <c r="W649" s="19">
        <f t="shared" si="152"/>
        <v>-9.1074460344408914E-2</v>
      </c>
      <c r="X649" s="19">
        <f t="shared" si="153"/>
        <v>-9.3762228717910179E-2</v>
      </c>
    </row>
    <row r="650" spans="1:24" x14ac:dyDescent="0.55000000000000004">
      <c r="A650" s="14">
        <v>46224</v>
      </c>
      <c r="B650" s="15">
        <v>28643</v>
      </c>
      <c r="C650" s="15">
        <v>35674</v>
      </c>
      <c r="D650" s="15">
        <v>30607</v>
      </c>
      <c r="E650" s="15">
        <v>4887551.7</v>
      </c>
      <c r="F650" s="16">
        <f t="shared" si="154"/>
        <v>2.9953254225098869E-2</v>
      </c>
      <c r="G650" s="16">
        <f t="shared" si="155"/>
        <v>2.6974119814606956E-2</v>
      </c>
      <c r="H650" s="16">
        <f t="shared" si="156"/>
        <v>2.0913942628418836E-2</v>
      </c>
      <c r="I650" s="16">
        <f t="shared" si="157"/>
        <v>1.5383452310431478E-2</v>
      </c>
      <c r="J650" s="16">
        <f t="shared" si="158"/>
        <v>1.4569801914667391E-2</v>
      </c>
      <c r="K650" s="16">
        <f t="shared" si="159"/>
        <v>1.1590667504175478E-2</v>
      </c>
      <c r="L650" s="16">
        <f t="shared" si="160"/>
        <v>5.5304903179873577E-3</v>
      </c>
      <c r="M650" s="15">
        <f t="shared" si="161"/>
        <v>180.80419138997561</v>
      </c>
      <c r="N650" s="15">
        <f t="shared" si="162"/>
        <v>218.45682792406609</v>
      </c>
      <c r="O650" s="15">
        <f t="shared" si="163"/>
        <v>205.41610738255051</v>
      </c>
      <c r="P650" s="15">
        <f t="shared" si="164"/>
        <v>240.40511879674648</v>
      </c>
      <c r="Q650" s="18">
        <f>MAX($M$2:M650)</f>
        <v>193.13849261456852</v>
      </c>
      <c r="R650" s="18">
        <f>MAX($N$2:N650)</f>
        <v>227.99755052051441</v>
      </c>
      <c r="S650" s="18">
        <f>MAX($O$2:O650)</f>
        <v>221.3691275167786</v>
      </c>
      <c r="T650" s="18">
        <f>MAX($P$2:P650)</f>
        <v>261.25912613675979</v>
      </c>
      <c r="U650" s="19">
        <f t="shared" si="150"/>
        <v>-6.3862470176815123E-2</v>
      </c>
      <c r="V650" s="19">
        <f t="shared" si="151"/>
        <v>-4.1845724108294235E-2</v>
      </c>
      <c r="W650" s="19">
        <f t="shared" si="152"/>
        <v>-7.2065243754547259E-2</v>
      </c>
      <c r="X650" s="19">
        <f t="shared" si="153"/>
        <v>-7.9821163181480581E-2</v>
      </c>
    </row>
    <row r="651" spans="1:24" x14ac:dyDescent="0.55000000000000004">
      <c r="A651" s="14">
        <v>46225</v>
      </c>
      <c r="B651" s="15">
        <v>29460</v>
      </c>
      <c r="C651" s="15">
        <v>35561</v>
      </c>
      <c r="D651" s="15">
        <v>31420</v>
      </c>
      <c r="E651" s="15">
        <v>4884000.9000000004</v>
      </c>
      <c r="F651" s="16">
        <f t="shared" si="154"/>
        <v>2.8523548510980046E-2</v>
      </c>
      <c r="G651" s="16">
        <f t="shared" si="155"/>
        <v>-3.1675730223692522E-3</v>
      </c>
      <c r="H651" s="16">
        <f t="shared" si="156"/>
        <v>2.6562551050413274E-2</v>
      </c>
      <c r="I651" s="16">
        <f t="shared" si="157"/>
        <v>-7.2649870895480362E-4</v>
      </c>
      <c r="J651" s="16">
        <f t="shared" si="158"/>
        <v>2.9250047219934849E-2</v>
      </c>
      <c r="K651" s="16">
        <f t="shared" si="159"/>
        <v>-2.4410743134144486E-3</v>
      </c>
      <c r="L651" s="16">
        <f t="shared" si="160"/>
        <v>2.7289049759368078E-2</v>
      </c>
      <c r="M651" s="15">
        <f t="shared" si="161"/>
        <v>185.9613685140761</v>
      </c>
      <c r="N651" s="15">
        <f t="shared" si="162"/>
        <v>217.76484996938146</v>
      </c>
      <c r="O651" s="15">
        <f t="shared" si="163"/>
        <v>210.87248322147667</v>
      </c>
      <c r="P651" s="15">
        <f t="shared" si="164"/>
        <v>240.23046478831452</v>
      </c>
      <c r="Q651" s="18">
        <f>MAX($M$2:M651)</f>
        <v>193.13849261456852</v>
      </c>
      <c r="R651" s="18">
        <f>MAX($N$2:N651)</f>
        <v>227.99755052051441</v>
      </c>
      <c r="S651" s="18">
        <f>MAX($O$2:O651)</f>
        <v>221.3691275167786</v>
      </c>
      <c r="T651" s="18">
        <f>MAX($P$2:P651)</f>
        <v>261.25912613675979</v>
      </c>
      <c r="U651" s="19">
        <f t="shared" si="150"/>
        <v>-3.7160505931954524E-2</v>
      </c>
      <c r="V651" s="19">
        <f t="shared" si="151"/>
        <v>-4.4880747743876515E-2</v>
      </c>
      <c r="W651" s="19">
        <f t="shared" si="152"/>
        <v>-4.7416929420324605E-2</v>
      </c>
      <c r="X651" s="19">
        <f t="shared" si="153"/>
        <v>-8.04896719184367E-2</v>
      </c>
    </row>
    <row r="652" spans="1:24" x14ac:dyDescent="0.55000000000000004">
      <c r="A652" s="14">
        <v>46228</v>
      </c>
      <c r="B652" s="15">
        <v>29883</v>
      </c>
      <c r="C652" s="15">
        <v>35352</v>
      </c>
      <c r="D652" s="15">
        <v>32127</v>
      </c>
      <c r="E652" s="15">
        <v>4894453.2</v>
      </c>
      <c r="F652" s="16">
        <f t="shared" si="154"/>
        <v>1.4358452138492961E-2</v>
      </c>
      <c r="G652" s="16">
        <f t="shared" si="155"/>
        <v>-5.8772250499142809E-3</v>
      </c>
      <c r="H652" s="16">
        <f t="shared" si="156"/>
        <v>2.2501591343093486E-2</v>
      </c>
      <c r="I652" s="16">
        <f t="shared" si="157"/>
        <v>2.1401101707412273E-3</v>
      </c>
      <c r="J652" s="16">
        <f t="shared" si="158"/>
        <v>1.2218341967751734E-2</v>
      </c>
      <c r="K652" s="16">
        <f t="shared" si="159"/>
        <v>-8.0173352206555082E-3</v>
      </c>
      <c r="L652" s="16">
        <f t="shared" si="160"/>
        <v>2.0361481172352258E-2</v>
      </c>
      <c r="M652" s="15">
        <f t="shared" si="161"/>
        <v>188.63148592349413</v>
      </c>
      <c r="N652" s="15">
        <f t="shared" si="162"/>
        <v>216.48499693815057</v>
      </c>
      <c r="O652" s="15">
        <f t="shared" si="163"/>
        <v>215.61744966442967</v>
      </c>
      <c r="P652" s="15">
        <f t="shared" si="164"/>
        <v>240.74458444932989</v>
      </c>
      <c r="Q652" s="18">
        <f>MAX($M$2:M652)</f>
        <v>193.13849261456852</v>
      </c>
      <c r="R652" s="18">
        <f>MAX($N$2:N652)</f>
        <v>227.99755052051441</v>
      </c>
      <c r="S652" s="18">
        <f>MAX($O$2:O652)</f>
        <v>221.3691275167786</v>
      </c>
      <c r="T652" s="18">
        <f>MAX($P$2:P652)</f>
        <v>261.25912613675979</v>
      </c>
      <c r="U652" s="19">
        <f t="shared" si="150"/>
        <v>-2.3335621139327634E-2</v>
      </c>
      <c r="V652" s="19">
        <f t="shared" si="151"/>
        <v>-5.0494198538891699E-2</v>
      </c>
      <c r="W652" s="19">
        <f t="shared" si="152"/>
        <v>-2.5982294445791587E-2</v>
      </c>
      <c r="X652" s="19">
        <f t="shared" si="153"/>
        <v>-7.852181851320772E-2</v>
      </c>
    </row>
    <row r="653" spans="1:24" x14ac:dyDescent="0.55000000000000004">
      <c r="A653" s="14">
        <v>46229</v>
      </c>
      <c r="B653" s="15">
        <v>30779</v>
      </c>
      <c r="C653" s="15">
        <v>36051</v>
      </c>
      <c r="D653" s="15">
        <v>32939</v>
      </c>
      <c r="E653" s="15">
        <v>5002329.9000000004</v>
      </c>
      <c r="F653" s="16">
        <f t="shared" si="154"/>
        <v>2.9983602717263969E-2</v>
      </c>
      <c r="G653" s="16">
        <f t="shared" si="155"/>
        <v>1.9772572980312209E-2</v>
      </c>
      <c r="H653" s="16">
        <f t="shared" si="156"/>
        <v>2.5274691069816724E-2</v>
      </c>
      <c r="I653" s="16">
        <f t="shared" si="157"/>
        <v>2.2040603023847583E-2</v>
      </c>
      <c r="J653" s="16">
        <f t="shared" si="158"/>
        <v>7.942999693416386E-3</v>
      </c>
      <c r="K653" s="16">
        <f t="shared" si="159"/>
        <v>-2.268030043535374E-3</v>
      </c>
      <c r="L653" s="16">
        <f t="shared" si="160"/>
        <v>3.2340880459691412E-3</v>
      </c>
      <c r="M653" s="15">
        <f t="shared" si="161"/>
        <v>194.28733745739135</v>
      </c>
      <c r="N653" s="15">
        <f t="shared" si="162"/>
        <v>220.76546233925282</v>
      </c>
      <c r="O653" s="15">
        <f t="shared" si="163"/>
        <v>221.0671140939599</v>
      </c>
      <c r="P653" s="15">
        <f t="shared" si="164"/>
        <v>246.05074026531872</v>
      </c>
      <c r="Q653" s="18">
        <f>MAX($M$2:M653)</f>
        <v>194.28733745739135</v>
      </c>
      <c r="R653" s="18">
        <f>MAX($N$2:N653)</f>
        <v>227.99755052051441</v>
      </c>
      <c r="S653" s="18">
        <f>MAX($O$2:O653)</f>
        <v>221.3691275167786</v>
      </c>
      <c r="T653" s="18">
        <f>MAX($P$2:P653)</f>
        <v>261.25912613675979</v>
      </c>
      <c r="U653" s="19">
        <f t="shared" si="150"/>
        <v>0</v>
      </c>
      <c r="V653" s="19">
        <f t="shared" si="151"/>
        <v>-3.1720025784272021E-2</v>
      </c>
      <c r="W653" s="19">
        <f t="shared" si="152"/>
        <v>-1.36429784137726E-3</v>
      </c>
      <c r="X653" s="19">
        <f t="shared" si="153"/>
        <v>-5.8211883719920365E-2</v>
      </c>
    </row>
    <row r="654" spans="1:24" x14ac:dyDescent="0.55000000000000004">
      <c r="A654" s="14">
        <v>46230</v>
      </c>
      <c r="B654" s="15">
        <v>31397</v>
      </c>
      <c r="C654" s="15">
        <v>36112</v>
      </c>
      <c r="D654" s="15">
        <v>33542</v>
      </c>
      <c r="E654" s="15">
        <v>5052068.4000000004</v>
      </c>
      <c r="F654" s="16">
        <f t="shared" si="154"/>
        <v>2.0078625036551001E-2</v>
      </c>
      <c r="G654" s="16">
        <f t="shared" si="155"/>
        <v>1.6920473773265332E-3</v>
      </c>
      <c r="H654" s="16">
        <f t="shared" si="156"/>
        <v>1.8306566683870207E-2</v>
      </c>
      <c r="I654" s="16">
        <f t="shared" si="157"/>
        <v>9.9430667297653041E-3</v>
      </c>
      <c r="J654" s="16">
        <f t="shared" si="158"/>
        <v>1.0135558306785697E-2</v>
      </c>
      <c r="K654" s="16">
        <f t="shared" si="159"/>
        <v>-8.2510193524387709E-3</v>
      </c>
      <c r="L654" s="16">
        <f t="shared" si="160"/>
        <v>8.3634999541049027E-3</v>
      </c>
      <c r="M654" s="15">
        <f t="shared" si="161"/>
        <v>198.18836005554815</v>
      </c>
      <c r="N654" s="15">
        <f t="shared" si="162"/>
        <v>221.13900796080824</v>
      </c>
      <c r="O654" s="15">
        <f t="shared" si="163"/>
        <v>225.11409395973172</v>
      </c>
      <c r="P654" s="15">
        <f t="shared" si="164"/>
        <v>248.49723919468494</v>
      </c>
      <c r="Q654" s="18">
        <f>MAX($M$2:M654)</f>
        <v>198.18836005554815</v>
      </c>
      <c r="R654" s="18">
        <f>MAX($N$2:N654)</f>
        <v>227.99755052051441</v>
      </c>
      <c r="S654" s="18">
        <f>MAX($O$2:O654)</f>
        <v>225.11409395973172</v>
      </c>
      <c r="T654" s="18">
        <f>MAX($P$2:P654)</f>
        <v>261.25912613675979</v>
      </c>
      <c r="U654" s="19">
        <f t="shared" si="150"/>
        <v>0</v>
      </c>
      <c r="V654" s="19">
        <f t="shared" si="151"/>
        <v>-3.0081650193382492E-2</v>
      </c>
      <c r="W654" s="19">
        <f t="shared" si="152"/>
        <v>0</v>
      </c>
      <c r="X654" s="19">
        <f t="shared" si="153"/>
        <v>-4.8847621634447558E-2</v>
      </c>
    </row>
    <row r="655" spans="1:24" x14ac:dyDescent="0.55000000000000004">
      <c r="A655" s="14">
        <v>46231</v>
      </c>
      <c r="B655" s="15">
        <v>32005</v>
      </c>
      <c r="C655" s="15">
        <v>36522</v>
      </c>
      <c r="D655" s="15">
        <v>34015</v>
      </c>
      <c r="E655" s="15">
        <v>5109004</v>
      </c>
      <c r="F655" s="16">
        <f t="shared" si="154"/>
        <v>1.9364907475236448E-2</v>
      </c>
      <c r="G655" s="16">
        <f t="shared" si="155"/>
        <v>1.1353566681435501E-2</v>
      </c>
      <c r="H655" s="16">
        <f t="shared" si="156"/>
        <v>1.4101723212688544E-2</v>
      </c>
      <c r="I655" s="16">
        <f t="shared" si="157"/>
        <v>1.1269760322326627E-2</v>
      </c>
      <c r="J655" s="16">
        <f t="shared" si="158"/>
        <v>8.0951471529098207E-3</v>
      </c>
      <c r="K655" s="16">
        <f t="shared" si="159"/>
        <v>8.3806359108873352E-5</v>
      </c>
      <c r="L655" s="16">
        <f t="shared" si="160"/>
        <v>2.8319628903619165E-3</v>
      </c>
      <c r="M655" s="15">
        <f t="shared" si="161"/>
        <v>202.02625931069269</v>
      </c>
      <c r="N655" s="15">
        <f t="shared" si="162"/>
        <v>223.64972443355776</v>
      </c>
      <c r="O655" s="15">
        <f t="shared" si="163"/>
        <v>228.28859060402701</v>
      </c>
      <c r="P655" s="15">
        <f t="shared" si="164"/>
        <v>251.29774352116891</v>
      </c>
      <c r="Q655" s="18">
        <f>MAX($M$2:M655)</f>
        <v>202.02625931069269</v>
      </c>
      <c r="R655" s="18">
        <f>MAX($N$2:N655)</f>
        <v>227.99755052051441</v>
      </c>
      <c r="S655" s="18">
        <f>MAX($O$2:O655)</f>
        <v>228.28859060402701</v>
      </c>
      <c r="T655" s="18">
        <f>MAX($P$2:P655)</f>
        <v>261.25912613675979</v>
      </c>
      <c r="U655" s="19">
        <f t="shared" si="150"/>
        <v>0</v>
      </c>
      <c r="V655" s="19">
        <f t="shared" si="151"/>
        <v>-1.9069617533305272E-2</v>
      </c>
      <c r="W655" s="19">
        <f t="shared" si="152"/>
        <v>0</v>
      </c>
      <c r="X655" s="19">
        <f t="shared" si="153"/>
        <v>-3.8128362300256846E-2</v>
      </c>
    </row>
    <row r="656" spans="1:24" x14ac:dyDescent="0.55000000000000004">
      <c r="A656" s="14">
        <v>46232</v>
      </c>
      <c r="B656" s="15">
        <v>31928</v>
      </c>
      <c r="C656" s="15">
        <v>36596</v>
      </c>
      <c r="D656" s="15">
        <v>32995</v>
      </c>
      <c r="E656" s="15">
        <v>5075098.5999999996</v>
      </c>
      <c r="F656" s="16">
        <f t="shared" si="154"/>
        <v>-2.4058740821746305E-3</v>
      </c>
      <c r="G656" s="16">
        <f t="shared" si="155"/>
        <v>2.0261760035047427E-3</v>
      </c>
      <c r="H656" s="16">
        <f t="shared" si="156"/>
        <v>-2.9986770542407726E-2</v>
      </c>
      <c r="I656" s="16">
        <f t="shared" si="157"/>
        <v>-6.636401145898585E-3</v>
      </c>
      <c r="J656" s="16">
        <f t="shared" si="158"/>
        <v>4.2305270637239545E-3</v>
      </c>
      <c r="K656" s="16">
        <f t="shared" si="159"/>
        <v>8.6625771494033277E-3</v>
      </c>
      <c r="L656" s="16">
        <f t="shared" si="160"/>
        <v>-2.3350369396509141E-2</v>
      </c>
      <c r="M656" s="15">
        <f t="shared" si="161"/>
        <v>201.54020956949842</v>
      </c>
      <c r="N656" s="15">
        <f t="shared" si="162"/>
        <v>224.10287813839548</v>
      </c>
      <c r="O656" s="15">
        <f t="shared" si="163"/>
        <v>221.44295302013438</v>
      </c>
      <c r="P656" s="15">
        <f t="shared" si="164"/>
        <v>249.63003088810331</v>
      </c>
      <c r="Q656" s="18">
        <f>MAX($M$2:M656)</f>
        <v>202.02625931069269</v>
      </c>
      <c r="R656" s="18">
        <f>MAX($N$2:N656)</f>
        <v>227.99755052051441</v>
      </c>
      <c r="S656" s="18">
        <f>MAX($O$2:O656)</f>
        <v>228.28859060402701</v>
      </c>
      <c r="T656" s="18">
        <f>MAX($P$2:P656)</f>
        <v>261.25912613675979</v>
      </c>
      <c r="U656" s="19">
        <f t="shared" si="150"/>
        <v>-2.4058740821746305E-3</v>
      </c>
      <c r="V656" s="19">
        <f t="shared" si="151"/>
        <v>-1.7082079931242444E-2</v>
      </c>
      <c r="W656" s="19">
        <f t="shared" si="152"/>
        <v>-2.9986770542407726E-2</v>
      </c>
      <c r="X656" s="19">
        <f t="shared" si="153"/>
        <v>-4.4511728338894718E-2</v>
      </c>
    </row>
    <row r="657" spans="1:24" x14ac:dyDescent="0.55000000000000004">
      <c r="A657" s="14">
        <v>46235</v>
      </c>
      <c r="B657" s="15">
        <v>32323</v>
      </c>
      <c r="C657" s="15">
        <v>36261</v>
      </c>
      <c r="D657" s="15">
        <v>32151</v>
      </c>
      <c r="E657" s="15">
        <v>5054786.7</v>
      </c>
      <c r="F657" s="16">
        <f t="shared" si="154"/>
        <v>1.2371586068654405E-2</v>
      </c>
      <c r="G657" s="16">
        <f t="shared" si="155"/>
        <v>-9.1540059022844344E-3</v>
      </c>
      <c r="H657" s="16">
        <f t="shared" si="156"/>
        <v>-2.5579633277769354E-2</v>
      </c>
      <c r="I657" s="16">
        <f t="shared" si="157"/>
        <v>-4.0022670692544393E-3</v>
      </c>
      <c r="J657" s="16">
        <f t="shared" si="158"/>
        <v>1.6373853137908845E-2</v>
      </c>
      <c r="K657" s="16">
        <f t="shared" si="159"/>
        <v>-5.1517388330299951E-3</v>
      </c>
      <c r="L657" s="16">
        <f t="shared" si="160"/>
        <v>-2.1577366208514914E-2</v>
      </c>
      <c r="M657" s="15">
        <f t="shared" si="161"/>
        <v>204.03358161848212</v>
      </c>
      <c r="N657" s="15">
        <f t="shared" si="162"/>
        <v>222.05143906919767</v>
      </c>
      <c r="O657" s="15">
        <f t="shared" si="163"/>
        <v>215.77852348993304</v>
      </c>
      <c r="P657" s="15">
        <f t="shared" si="164"/>
        <v>248.63094483598289</v>
      </c>
      <c r="Q657" s="18">
        <f>MAX($M$2:M657)</f>
        <v>204.03358161848212</v>
      </c>
      <c r="R657" s="18">
        <f>MAX($N$2:N657)</f>
        <v>227.99755052051441</v>
      </c>
      <c r="S657" s="18">
        <f>MAX($O$2:O657)</f>
        <v>228.28859060402701</v>
      </c>
      <c r="T657" s="18">
        <f>MAX($P$2:P657)</f>
        <v>261.25912613675979</v>
      </c>
      <c r="U657" s="19">
        <f t="shared" si="150"/>
        <v>0</v>
      </c>
      <c r="V657" s="19">
        <f t="shared" si="151"/>
        <v>-2.6079716373013095E-2</v>
      </c>
      <c r="W657" s="19">
        <f t="shared" si="152"/>
        <v>-5.4799353226517744E-2</v>
      </c>
      <c r="X657" s="19">
        <f t="shared" si="153"/>
        <v>-4.8335847583622749E-2</v>
      </c>
    </row>
    <row r="658" spans="1:24" x14ac:dyDescent="0.55000000000000004">
      <c r="A658" s="14">
        <v>46236</v>
      </c>
      <c r="B658" s="15">
        <v>33004</v>
      </c>
      <c r="C658" s="15">
        <v>36811</v>
      </c>
      <c r="D658" s="15">
        <v>32512</v>
      </c>
      <c r="E658" s="15">
        <v>5154057.4000000004</v>
      </c>
      <c r="F658" s="16">
        <f t="shared" si="154"/>
        <v>2.1068588930482912E-2</v>
      </c>
      <c r="G658" s="16">
        <f t="shared" si="155"/>
        <v>1.5167811146962196E-2</v>
      </c>
      <c r="H658" s="16">
        <f t="shared" si="156"/>
        <v>1.1228266616901461E-2</v>
      </c>
      <c r="I658" s="16">
        <f t="shared" si="157"/>
        <v>1.9638949354678026E-2</v>
      </c>
      <c r="J658" s="16">
        <f t="shared" si="158"/>
        <v>1.4296395758048863E-3</v>
      </c>
      <c r="K658" s="16">
        <f t="shared" si="159"/>
        <v>-4.4711382077158301E-3</v>
      </c>
      <c r="L658" s="16">
        <f t="shared" si="160"/>
        <v>-8.4106827377765647E-3</v>
      </c>
      <c r="M658" s="15">
        <f t="shared" si="161"/>
        <v>208.33228127761606</v>
      </c>
      <c r="N658" s="15">
        <f t="shared" si="162"/>
        <v>225.41947336191043</v>
      </c>
      <c r="O658" s="15">
        <f t="shared" si="163"/>
        <v>218.20134228187933</v>
      </c>
      <c r="P658" s="15">
        <f t="shared" si="164"/>
        <v>253.5137953696225</v>
      </c>
      <c r="Q658" s="18">
        <f>MAX($M$2:M658)</f>
        <v>208.33228127761606</v>
      </c>
      <c r="R658" s="18">
        <f>MAX($N$2:N658)</f>
        <v>227.99755052051441</v>
      </c>
      <c r="S658" s="18">
        <f>MAX($O$2:O658)</f>
        <v>228.28859060402701</v>
      </c>
      <c r="T658" s="18">
        <f>MAX($P$2:P658)</f>
        <v>261.25912613675979</v>
      </c>
      <c r="U658" s="19">
        <f t="shared" si="150"/>
        <v>0</v>
      </c>
      <c r="V658" s="19">
        <f t="shared" si="151"/>
        <v>-1.1307477438763147E-2</v>
      </c>
      <c r="W658" s="19">
        <f t="shared" si="152"/>
        <v>-4.4186388358077422E-2</v>
      </c>
      <c r="X658" s="19">
        <f t="shared" si="153"/>
        <v>-2.9646163491654942E-2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6"/>
  <sheetViews>
    <sheetView zoomScale="94" workbookViewId="0">
      <pane xSplit="1" ySplit="4" topLeftCell="B9" activePane="bottomRight" state="frozen"/>
      <selection pane="topRight"/>
      <selection pane="bottomLeft"/>
      <selection pane="bottomRight" activeCell="D19" sqref="D19"/>
    </sheetView>
  </sheetViews>
  <sheetFormatPr defaultRowHeight="22.5" x14ac:dyDescent="0.55000000000000004"/>
  <cols>
    <col min="1" max="1" width="34" style="2" customWidth="1"/>
    <col min="2" max="2" width="22" style="2" customWidth="1"/>
    <col min="3" max="5" width="22" customWidth="1"/>
    <col min="6" max="11" width="8.7265625" style="2" customWidth="1"/>
    <col min="12" max="16384" width="8.7265625" style="2"/>
  </cols>
  <sheetData>
    <row r="1" spans="1:6" x14ac:dyDescent="0.55000000000000004">
      <c r="A1" s="27"/>
      <c r="B1" s="27"/>
      <c r="C1" s="40" t="s">
        <v>0</v>
      </c>
      <c r="D1" s="41"/>
      <c r="E1" s="41"/>
      <c r="F1" s="27"/>
    </row>
    <row r="2" spans="1:6" x14ac:dyDescent="0.55000000000000004">
      <c r="A2" s="2" t="s">
        <v>1</v>
      </c>
      <c r="B2" s="39">
        <v>0.3246</v>
      </c>
    </row>
    <row r="4" spans="1:6" x14ac:dyDescent="0.55000000000000004">
      <c r="A4" s="6" t="s">
        <v>2</v>
      </c>
      <c r="B4" s="6" t="s">
        <v>3</v>
      </c>
      <c r="C4" s="6" t="s">
        <v>4</v>
      </c>
      <c r="D4" s="6" t="s">
        <v>5</v>
      </c>
      <c r="E4" s="6" t="s">
        <v>6</v>
      </c>
    </row>
    <row r="5" spans="1:6" x14ac:dyDescent="0.55000000000000004">
      <c r="A5" s="7" t="s">
        <v>7</v>
      </c>
      <c r="B5" s="8">
        <f>COUNT(CleanData!F3:F658)</f>
        <v>656</v>
      </c>
      <c r="C5" s="8">
        <f>COUNT(CleanData!G3:G658)</f>
        <v>656</v>
      </c>
      <c r="D5" s="8">
        <f>COUNT(CleanData!H3:H658)</f>
        <v>656</v>
      </c>
      <c r="E5" s="8">
        <f>COUNT(CleanData!I3:I658)</f>
        <v>656</v>
      </c>
    </row>
    <row r="6" spans="1:6" x14ac:dyDescent="0.55000000000000004">
      <c r="A6" s="23" t="s">
        <v>8</v>
      </c>
      <c r="B6" s="24">
        <f>AVERAGE(CleanData!F3:F658)</f>
        <v>1.2618752596331253E-3</v>
      </c>
      <c r="C6" s="24">
        <f>AVERAGE(CleanData!G3:G658)</f>
        <v>1.3549235531165173E-3</v>
      </c>
      <c r="D6" s="24">
        <f>AVERAGE(CleanData!H3:H658)</f>
        <v>1.3095542045938944E-3</v>
      </c>
      <c r="E6" s="24">
        <f>AVERAGE(CleanData!I3:I658)</f>
        <v>1.4856798089206643E-3</v>
      </c>
    </row>
    <row r="7" spans="1:6" x14ac:dyDescent="0.55000000000000004">
      <c r="A7" s="7" t="s">
        <v>9</v>
      </c>
      <c r="B7" s="9">
        <f>_xlfn.STDEV.S(CleanData!F3:F658)</f>
        <v>1.6913222425417547E-2</v>
      </c>
      <c r="C7" s="9">
        <f>_xlfn.STDEV.S(CleanData!G3:G658)</f>
        <v>1.5184997716697528E-2</v>
      </c>
      <c r="D7" s="9">
        <f>_xlfn.STDEV.S(CleanData!H3:H658)</f>
        <v>1.5472921437933055E-2</v>
      </c>
      <c r="E7" s="9">
        <f>_xlfn.STDEV.S(CleanData!I3:I658)</f>
        <v>1.1562419441026416E-2</v>
      </c>
    </row>
    <row r="8" spans="1:6" x14ac:dyDescent="0.55000000000000004">
      <c r="A8" s="23" t="s">
        <v>10</v>
      </c>
      <c r="B8" s="24">
        <f>CleanData!B658/CleanData!B2-1</f>
        <v>1.0833228127761645</v>
      </c>
      <c r="C8" s="24">
        <f>CleanData!C658/CleanData!C2-1</f>
        <v>1.2541947336191059</v>
      </c>
      <c r="D8" s="24">
        <f>CleanData!D658/CleanData!D2-1</f>
        <v>1.182013422818792</v>
      </c>
      <c r="E8" s="24">
        <f>CleanData!E658/CleanData!E2-1</f>
        <v>1.5351379536962257</v>
      </c>
    </row>
    <row r="9" spans="1:6" x14ac:dyDescent="0.55000000000000004">
      <c r="A9" s="7" t="s">
        <v>11</v>
      </c>
      <c r="B9" s="9">
        <f>(1+B8)^(252/B5)-1</f>
        <v>0.32571194678274029</v>
      </c>
      <c r="C9" s="9">
        <f>(1+C8)^(252/C5)-1</f>
        <v>0.36647083459041352</v>
      </c>
      <c r="D9" s="9">
        <f>(1+D8)^(252/D5)-1</f>
        <v>0.34949362516828075</v>
      </c>
      <c r="E9" s="9">
        <f>(1+E8)^(252/E5)-1</f>
        <v>0.42953810278023563</v>
      </c>
    </row>
    <row r="10" spans="1:6" x14ac:dyDescent="0.55000000000000004">
      <c r="A10" s="23" t="s">
        <v>12</v>
      </c>
      <c r="B10" s="24">
        <f>B7*SQRT(252)</f>
        <v>0.26848908243825309</v>
      </c>
      <c r="C10" s="24">
        <f>C7*SQRT(252)</f>
        <v>0.2410543657047918</v>
      </c>
      <c r="D10" s="24">
        <f>D7*SQRT(252)</f>
        <v>0.24562501308246476</v>
      </c>
      <c r="E10" s="24">
        <f>E7*SQRT(252)</f>
        <v>0.18354771837104611</v>
      </c>
    </row>
    <row r="11" spans="1:6" x14ac:dyDescent="0.55000000000000004">
      <c r="A11" s="7" t="s">
        <v>13</v>
      </c>
      <c r="B11" s="10">
        <f>_xlfn.COVARIANCE.S(CleanData!F3:F658,CleanData!I3:I658)/_xlfn.VAR.S(CleanData!I3:I658)</f>
        <v>1.2033418021768525</v>
      </c>
      <c r="C11" s="10">
        <f>_xlfn.COVARIANCE.S(CleanData!G3:G658,CleanData!I3:I658)/_xlfn.VAR.S(CleanData!I3:I658)</f>
        <v>1.0147927952610971</v>
      </c>
      <c r="D11" s="10">
        <f>_xlfn.COVARIANCE.S(CleanData!H3:H658,CleanData!I3:I658)/_xlfn.VAR.S(CleanData!I3:I658)</f>
        <v>1.0103994119781941</v>
      </c>
      <c r="E11" s="10">
        <v>1</v>
      </c>
    </row>
    <row r="12" spans="1:6" x14ac:dyDescent="0.55000000000000004">
      <c r="A12" s="23" t="s">
        <v>14</v>
      </c>
      <c r="B12" s="25">
        <f>(B9-$B$2)/B10</f>
        <v>4.1414971984792583E-3</v>
      </c>
      <c r="C12" s="25">
        <f>(C9-$B$2)/C10</f>
        <v>0.17369871924116406</v>
      </c>
      <c r="D12" s="25">
        <f>(D9-$B$2)/D10</f>
        <v>0.10134808689016989</v>
      </c>
      <c r="E12" s="25">
        <f>(E9-$B$2)/E10</f>
        <v>0.57172109635326951</v>
      </c>
    </row>
    <row r="13" spans="1:6" x14ac:dyDescent="0.55000000000000004">
      <c r="A13" s="7" t="s">
        <v>15</v>
      </c>
      <c r="B13" s="10">
        <f>(B9-$B$2)/B11</f>
        <v>9.240489948315378E-4</v>
      </c>
      <c r="C13" s="10">
        <f>(C9-$B$2)/C11</f>
        <v>4.1260476804666837E-2</v>
      </c>
      <c r="D13" s="10">
        <f>(D9-$B$2)/D11</f>
        <v>2.4637410585525949E-2</v>
      </c>
      <c r="E13" s="10">
        <f>(E9-$B$2)/E11</f>
        <v>0.10493810278023563</v>
      </c>
    </row>
    <row r="14" spans="1:6" x14ac:dyDescent="0.55000000000000004">
      <c r="A14" s="23" t="s">
        <v>16</v>
      </c>
      <c r="B14" s="24">
        <f>B9-($B$2+B11*($E$9-$B$2))</f>
        <v>-0.1251644589338482</v>
      </c>
      <c r="C14" s="24">
        <f>C9-($B$2+C11*($E$9-$B$2))</f>
        <v>-6.4619596059338091E-2</v>
      </c>
      <c r="D14" s="24">
        <f>D9-($B$2+D11*($E$9-$B$2))</f>
        <v>-8.1135772174976639E-2</v>
      </c>
      <c r="E14" s="24">
        <v>0</v>
      </c>
    </row>
    <row r="15" spans="1:6" x14ac:dyDescent="0.55000000000000004">
      <c r="A15" s="7" t="s">
        <v>17</v>
      </c>
      <c r="B15" s="9">
        <f>_xlfn.STDEV.S(CleanData!J3:J658)*SQRT(252)</f>
        <v>0.15714817034296616</v>
      </c>
      <c r="C15" s="9">
        <f>_xlfn.STDEV.S(CleanData!K3:K658)*SQRT(252)</f>
        <v>0.15303826553000938</v>
      </c>
      <c r="D15" s="9">
        <f>_xlfn.STDEV.S(CleanData!L3:L658)*SQRT(252)</f>
        <v>0.16106264198397227</v>
      </c>
      <c r="E15" s="9">
        <v>0</v>
      </c>
    </row>
    <row r="16" spans="1:6" x14ac:dyDescent="0.55000000000000004">
      <c r="A16" s="23" t="s">
        <v>18</v>
      </c>
      <c r="B16" s="25">
        <f>(AVERAGE(CleanData!J3:J658)*252)/B15</f>
        <v>-0.35888897909134471</v>
      </c>
      <c r="C16" s="25">
        <f>(AVERAGE(CleanData!K3:K658)*252)/C15</f>
        <v>-0.21530939565035637</v>
      </c>
      <c r="D16" s="25">
        <f>(AVERAGE(CleanData!L3:L658)*252)/D15</f>
        <v>-0.27556764091056435</v>
      </c>
      <c r="E16" s="26" t="s">
        <v>19</v>
      </c>
    </row>
    <row r="17" spans="1:5" x14ac:dyDescent="0.55000000000000004">
      <c r="A17" s="7" t="s">
        <v>20</v>
      </c>
      <c r="B17" s="58">
        <f t="array" ref="B17">(B9-$B$2)/(SQRT(SUMPRODUCT((CleanData!F3:F658&lt;0)*(CleanData!F3:F658)^2)/COUNTIF(CleanData!F3:F658,"&lt;0"))*SQRT(252))</f>
        <v>4.4588687524240384E-3</v>
      </c>
      <c r="C17" s="10">
        <f t="array" ref="C17">(C9-$B$2)/(SQRT(SUMPRODUCT((CleanData!G3:G658&lt;0)*(CleanData!G3:G658)^2)/COUNTIF(CleanData!G3:G658,"&lt;0"))*SQRT(252))</f>
        <v>0.16829488235032589</v>
      </c>
      <c r="D17" s="10">
        <f t="array" ref="D17">(D9-$B$2)/(SQRT(SUMPRODUCT((CleanData!H3:H658&lt;0)*(CleanData!H3:H658)^2)/COUNTIF(CleanData!H3:H658,"&lt;0"))*SQRT(252))</f>
        <v>0.10239654429623701</v>
      </c>
      <c r="E17" s="10">
        <f t="array" ref="E17">(E9-$B$2)/(SQRT(SUMPRODUCT((CleanData!I3:I658&lt;0)*(CleanData!I3:I658)^2)/COUNTIF(CleanData!I3:I658,"&lt;0"))*SQRT(252))</f>
        <v>0.62016492239225784</v>
      </c>
    </row>
    <row r="18" spans="1:5" x14ac:dyDescent="0.55000000000000004">
      <c r="A18" s="23" t="s">
        <v>21</v>
      </c>
      <c r="B18" s="24">
        <f>MIN(CleanData!U2:U658)</f>
        <v>-0.27329387498879054</v>
      </c>
      <c r="C18" s="24">
        <f>MIN(CleanData!V2:V658)</f>
        <v>-0.26885497416020665</v>
      </c>
      <c r="D18" s="24">
        <f>MIN(CleanData!W2:W658)</f>
        <v>-0.223458038422649</v>
      </c>
      <c r="E18" s="24">
        <f>MIN(CleanData!X2:X658)</f>
        <v>-0.26336621077901479</v>
      </c>
    </row>
    <row r="20" spans="1:5" x14ac:dyDescent="0.55000000000000004">
      <c r="A20" s="40" t="s">
        <v>22</v>
      </c>
      <c r="B20" s="42"/>
      <c r="C20" s="41"/>
      <c r="D20" s="41"/>
      <c r="E20" s="41"/>
    </row>
    <row r="21" spans="1:5" x14ac:dyDescent="0.55000000000000004">
      <c r="A21" s="20" t="s">
        <v>2</v>
      </c>
      <c r="B21" s="20" t="s">
        <v>3</v>
      </c>
      <c r="C21" s="20" t="s">
        <v>4</v>
      </c>
      <c r="D21" s="20" t="s">
        <v>5</v>
      </c>
    </row>
    <row r="22" spans="1:5" x14ac:dyDescent="0.55000000000000004">
      <c r="A22" s="7" t="s">
        <v>23</v>
      </c>
      <c r="B22" s="9">
        <f>AVERAGE('Kian assets'!I8:I1098)/100</f>
        <v>0.96478258478460133</v>
      </c>
      <c r="C22" s="9">
        <f>AVERAGE('Damavand assets'!K8:K1098)/100</f>
        <v>0.95718771769019129</v>
      </c>
      <c r="D22" s="9">
        <f>AVERAGE('Berelian assets'!I7:I1097)/100</f>
        <v>0.9002538955087066</v>
      </c>
      <c r="E22" s="9"/>
    </row>
    <row r="23" spans="1:5" x14ac:dyDescent="0.55000000000000004">
      <c r="A23" s="23" t="s">
        <v>24</v>
      </c>
      <c r="B23" s="24">
        <f>AVERAGE('Kian assets'!J8:J1098)/100</f>
        <v>1.6489367552703953E-2</v>
      </c>
      <c r="C23" s="24">
        <f>AVERAGE('Damavand assets'!L8:L1098)/100</f>
        <v>6.0644362969752398E-3</v>
      </c>
      <c r="D23" s="24">
        <f>AVERAGE('Berelian assets'!J7:J1097)/100</f>
        <v>5.1292025664527958E-2</v>
      </c>
      <c r="E23" s="9"/>
    </row>
    <row r="24" spans="1:5" x14ac:dyDescent="0.55000000000000004">
      <c r="A24" s="7" t="s">
        <v>25</v>
      </c>
      <c r="B24" s="9">
        <f>AVERAGE('Kian assets'!E8:E1098)/100</f>
        <v>0</v>
      </c>
      <c r="C24" s="9">
        <f>AVERAGE('Damavand assets'!E8:E1098)/100</f>
        <v>1.3603483043079678E-2</v>
      </c>
      <c r="D24" s="9">
        <f>AVERAGE('Berelian assets'!E7:E1097)/100</f>
        <v>7.7910174152153984E-3</v>
      </c>
      <c r="E24" s="9"/>
    </row>
    <row r="25" spans="1:5" x14ac:dyDescent="0.55000000000000004">
      <c r="A25" s="23" t="s">
        <v>26</v>
      </c>
      <c r="B25" s="24">
        <f>AVERAGE('Kian assets'!F8:F1098)/100</f>
        <v>3.7216590284142967E-2</v>
      </c>
      <c r="C25" s="24">
        <f>AVERAGE('Damavand assets'!F8:F1098)/100</f>
        <v>2.1269752520623263E-2</v>
      </c>
      <c r="D25" s="24">
        <f>AVERAGE('Berelian assets'!F7:F1097)/100</f>
        <v>2.3352612282309768E-2</v>
      </c>
      <c r="E25" s="9"/>
    </row>
    <row r="26" spans="1:5" x14ac:dyDescent="0.55000000000000004">
      <c r="A26" s="7" t="s">
        <v>27</v>
      </c>
      <c r="B26" s="9">
        <f>_xlfn.STDEV.S('Kian assets'!I8:I1098)/100</f>
        <v>2.5056323509409197E-2</v>
      </c>
      <c r="C26" s="9">
        <f>_xlfn.STDEV.S('Damavand assets'!K8:K1098)/100</f>
        <v>3.4739850942424648E-2</v>
      </c>
      <c r="D26" s="9">
        <f>_xlfn.STDEV.S('Berelian assets'!I7:I1097)/100</f>
        <v>5.3348760687772119E-2</v>
      </c>
      <c r="E26" s="9"/>
    </row>
  </sheetData>
  <mergeCells count="2">
    <mergeCell ref="C1:E1"/>
    <mergeCell ref="A20:E20"/>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296"/>
  <sheetViews>
    <sheetView showGridLines="0" topLeftCell="A13" zoomScale="71" workbookViewId="0">
      <selection activeCell="G73" sqref="G73"/>
    </sheetView>
  </sheetViews>
  <sheetFormatPr defaultRowHeight="22.5" x14ac:dyDescent="0.55000000000000004"/>
  <cols>
    <col min="1" max="6" width="8.7265625" style="2" customWidth="1"/>
    <col min="7" max="16384" width="8.7265625" style="2"/>
  </cols>
  <sheetData>
    <row r="1" spans="1:1" ht="24.75" customHeight="1" x14ac:dyDescent="0.6">
      <c r="A1" s="1"/>
    </row>
    <row r="73" spans="3:5" x14ac:dyDescent="0.55000000000000004">
      <c r="C73" s="30" t="s">
        <v>1181</v>
      </c>
      <c r="D73" s="30" t="s">
        <v>1182</v>
      </c>
      <c r="E73" s="30" t="s">
        <v>1183</v>
      </c>
    </row>
    <row r="74" spans="3:5" x14ac:dyDescent="0.55000000000000004">
      <c r="C74" s="30" t="s">
        <v>1184</v>
      </c>
      <c r="D74" s="30">
        <f>Performance!B10</f>
        <v>0.26848908243825309</v>
      </c>
      <c r="E74" s="30">
        <f>Performance!B9</f>
        <v>0.32571194678274029</v>
      </c>
    </row>
    <row r="75" spans="3:5" x14ac:dyDescent="0.55000000000000004">
      <c r="C75" s="30" t="s">
        <v>1185</v>
      </c>
      <c r="D75" s="30">
        <f>Performance!C10</f>
        <v>0.2410543657047918</v>
      </c>
      <c r="E75" s="30">
        <f>Performance!C9</f>
        <v>0.36647083459041352</v>
      </c>
    </row>
    <row r="76" spans="3:5" x14ac:dyDescent="0.55000000000000004">
      <c r="C76" s="30" t="s">
        <v>1186</v>
      </c>
      <c r="D76" s="30">
        <f>Performance!D10</f>
        <v>0.24562501308246476</v>
      </c>
      <c r="E76" s="30">
        <f>Performance!D9</f>
        <v>0.34949362516828075</v>
      </c>
    </row>
    <row r="77" spans="3:5" x14ac:dyDescent="0.55000000000000004">
      <c r="C77" s="30" t="s">
        <v>1187</v>
      </c>
      <c r="D77" s="30">
        <f>Performance!E10</f>
        <v>0.18354771837104611</v>
      </c>
      <c r="E77" s="30">
        <f>Performance!E9</f>
        <v>0.42953810278023563</v>
      </c>
    </row>
    <row r="200" spans="1:4" x14ac:dyDescent="0.55000000000000004">
      <c r="A200" t="s">
        <v>49</v>
      </c>
      <c r="B200" t="s">
        <v>1184</v>
      </c>
      <c r="C200" t="s">
        <v>1185</v>
      </c>
      <c r="D200" t="s">
        <v>1186</v>
      </c>
    </row>
    <row r="201" spans="1:4" x14ac:dyDescent="0.55000000000000004">
      <c r="A201" s="28">
        <v>45146</v>
      </c>
      <c r="B201">
        <v>0.95299999999999996</v>
      </c>
      <c r="C201">
        <v>0.96299999999999997</v>
      </c>
      <c r="D201">
        <v>0.90720000000000001</v>
      </c>
    </row>
    <row r="202" spans="1:4" x14ac:dyDescent="0.55000000000000004">
      <c r="A202" s="28">
        <v>45147</v>
      </c>
      <c r="B202">
        <v>0.95289999999999997</v>
      </c>
      <c r="C202">
        <v>0.9627</v>
      </c>
      <c r="D202">
        <v>0.91210000000000013</v>
      </c>
    </row>
    <row r="203" spans="1:4" x14ac:dyDescent="0.55000000000000004">
      <c r="A203" s="28">
        <v>45148</v>
      </c>
      <c r="B203">
        <v>0.95299999999999996</v>
      </c>
      <c r="C203">
        <v>0.96270000000000011</v>
      </c>
      <c r="D203">
        <v>0.91210000000000013</v>
      </c>
    </row>
    <row r="204" spans="1:4" x14ac:dyDescent="0.55000000000000004">
      <c r="A204" s="28">
        <v>45149</v>
      </c>
      <c r="B204">
        <v>0.95299999999999996</v>
      </c>
      <c r="C204">
        <v>0.96270000000000011</v>
      </c>
      <c r="D204">
        <v>0.91210000000000013</v>
      </c>
    </row>
    <row r="205" spans="1:4" x14ac:dyDescent="0.55000000000000004">
      <c r="A205" s="28">
        <v>45150</v>
      </c>
      <c r="B205">
        <v>0.95739999999999992</v>
      </c>
      <c r="C205">
        <v>0.96219999999999994</v>
      </c>
      <c r="D205">
        <v>0.88129999999999997</v>
      </c>
    </row>
    <row r="206" spans="1:4" x14ac:dyDescent="0.55000000000000004">
      <c r="A206" s="28">
        <v>45151</v>
      </c>
      <c r="B206">
        <v>0.95840000000000003</v>
      </c>
      <c r="C206">
        <v>0.96530000000000005</v>
      </c>
      <c r="D206">
        <v>0.88240000000000007</v>
      </c>
    </row>
    <row r="207" spans="1:4" x14ac:dyDescent="0.55000000000000004">
      <c r="A207" s="28">
        <v>45152</v>
      </c>
      <c r="B207">
        <v>0.95889999999999997</v>
      </c>
      <c r="C207">
        <v>0.96509999999999996</v>
      </c>
      <c r="D207">
        <v>0.87890000000000001</v>
      </c>
    </row>
    <row r="208" spans="1:4" x14ac:dyDescent="0.55000000000000004">
      <c r="A208" s="28">
        <v>45153</v>
      </c>
      <c r="B208">
        <v>0.95919999999999983</v>
      </c>
      <c r="C208">
        <v>0.9647</v>
      </c>
      <c r="D208">
        <v>0.879</v>
      </c>
    </row>
    <row r="209" spans="1:4" x14ac:dyDescent="0.55000000000000004">
      <c r="A209" s="28">
        <v>45154</v>
      </c>
      <c r="B209">
        <v>0.96689999999999998</v>
      </c>
      <c r="C209">
        <v>0.96640000000000004</v>
      </c>
      <c r="D209">
        <v>0.90240000000000009</v>
      </c>
    </row>
    <row r="210" spans="1:4" x14ac:dyDescent="0.55000000000000004">
      <c r="A210" s="28">
        <v>45155</v>
      </c>
      <c r="B210">
        <v>0.96700000000000008</v>
      </c>
      <c r="C210">
        <v>0.96640000000000004</v>
      </c>
      <c r="D210">
        <v>0.90240000000000009</v>
      </c>
    </row>
    <row r="211" spans="1:4" x14ac:dyDescent="0.55000000000000004">
      <c r="A211" s="28">
        <v>45156</v>
      </c>
      <c r="B211">
        <v>0.96700000000000008</v>
      </c>
      <c r="C211">
        <v>0.96640000000000004</v>
      </c>
      <c r="D211">
        <v>0.90240000000000009</v>
      </c>
    </row>
    <row r="212" spans="1:4" x14ac:dyDescent="0.55000000000000004">
      <c r="A212" s="28">
        <v>45157</v>
      </c>
      <c r="B212">
        <v>0.96519999999999995</v>
      </c>
      <c r="C212">
        <v>0.96609999999999996</v>
      </c>
      <c r="D212">
        <v>0.90870000000000006</v>
      </c>
    </row>
    <row r="213" spans="1:4" x14ac:dyDescent="0.55000000000000004">
      <c r="A213" s="28">
        <v>45158</v>
      </c>
      <c r="B213">
        <v>0.9667</v>
      </c>
      <c r="C213">
        <v>0.96589999999999998</v>
      </c>
      <c r="D213">
        <v>0.90329999999999999</v>
      </c>
    </row>
    <row r="214" spans="1:4" x14ac:dyDescent="0.55000000000000004">
      <c r="A214" s="28">
        <v>45159</v>
      </c>
      <c r="B214">
        <v>0.97009999999999996</v>
      </c>
      <c r="C214">
        <v>0.96750000000000003</v>
      </c>
      <c r="D214">
        <v>0.89270000000000005</v>
      </c>
    </row>
    <row r="215" spans="1:4" x14ac:dyDescent="0.55000000000000004">
      <c r="A215" s="28">
        <v>45160</v>
      </c>
      <c r="B215">
        <v>0.96920000000000006</v>
      </c>
      <c r="C215">
        <v>0.96699999999999986</v>
      </c>
      <c r="D215">
        <v>0.8911</v>
      </c>
    </row>
    <row r="216" spans="1:4" x14ac:dyDescent="0.55000000000000004">
      <c r="A216" s="28">
        <v>45161</v>
      </c>
      <c r="B216">
        <v>0.96970000000000001</v>
      </c>
      <c r="C216">
        <v>0.9677</v>
      </c>
      <c r="D216">
        <v>0.9163</v>
      </c>
    </row>
    <row r="217" spans="1:4" x14ac:dyDescent="0.55000000000000004">
      <c r="A217" s="28">
        <v>45162</v>
      </c>
      <c r="B217">
        <v>0.96970000000000001</v>
      </c>
      <c r="C217">
        <v>0.96770000000000012</v>
      </c>
      <c r="D217">
        <v>0.9163</v>
      </c>
    </row>
    <row r="218" spans="1:4" x14ac:dyDescent="0.55000000000000004">
      <c r="A218" s="28">
        <v>45163</v>
      </c>
      <c r="B218">
        <v>0.96970000000000001</v>
      </c>
      <c r="C218">
        <v>0.96770000000000012</v>
      </c>
      <c r="D218">
        <v>0.9163</v>
      </c>
    </row>
    <row r="219" spans="1:4" x14ac:dyDescent="0.55000000000000004">
      <c r="A219" s="28">
        <v>45164</v>
      </c>
      <c r="B219">
        <v>0.96200000000000008</v>
      </c>
      <c r="C219">
        <v>0.96829999999999994</v>
      </c>
      <c r="D219">
        <v>0.91839999999999999</v>
      </c>
    </row>
    <row r="220" spans="1:4" x14ac:dyDescent="0.55000000000000004">
      <c r="A220" s="28">
        <v>45165</v>
      </c>
      <c r="B220">
        <v>0.96109999999999995</v>
      </c>
      <c r="C220">
        <v>0.9786999999999999</v>
      </c>
      <c r="D220">
        <v>0.89060000000000006</v>
      </c>
    </row>
    <row r="221" spans="1:4" x14ac:dyDescent="0.55000000000000004">
      <c r="A221" s="28">
        <v>45166</v>
      </c>
      <c r="B221">
        <v>0.94320000000000004</v>
      </c>
      <c r="C221">
        <v>0.77960000000000007</v>
      </c>
      <c r="D221">
        <v>0.93330000000000002</v>
      </c>
    </row>
    <row r="222" spans="1:4" x14ac:dyDescent="0.55000000000000004">
      <c r="A222" s="28">
        <v>45167</v>
      </c>
      <c r="B222">
        <v>0.95</v>
      </c>
      <c r="C222">
        <v>0.77839999999999998</v>
      </c>
      <c r="D222">
        <v>0.93689999999999996</v>
      </c>
    </row>
    <row r="223" spans="1:4" x14ac:dyDescent="0.55000000000000004">
      <c r="A223" s="28">
        <v>45168</v>
      </c>
      <c r="B223">
        <v>0.95630000000000015</v>
      </c>
      <c r="C223">
        <v>0.98020000000000007</v>
      </c>
      <c r="D223">
        <v>0.93830000000000002</v>
      </c>
    </row>
    <row r="224" spans="1:4" x14ac:dyDescent="0.55000000000000004">
      <c r="A224" s="28">
        <v>45169</v>
      </c>
      <c r="B224">
        <v>0.95630000000000015</v>
      </c>
      <c r="C224">
        <v>0.98020000000000007</v>
      </c>
      <c r="D224">
        <v>0.93830000000000002</v>
      </c>
    </row>
    <row r="225" spans="1:4" x14ac:dyDescent="0.55000000000000004">
      <c r="A225" s="28">
        <v>45170</v>
      </c>
      <c r="B225">
        <v>0.95630000000000015</v>
      </c>
      <c r="C225">
        <v>0.98019999999999996</v>
      </c>
      <c r="D225">
        <v>0.93830000000000002</v>
      </c>
    </row>
    <row r="226" spans="1:4" x14ac:dyDescent="0.55000000000000004">
      <c r="A226" s="28">
        <v>45171</v>
      </c>
      <c r="B226">
        <v>0.95279999999999998</v>
      </c>
      <c r="C226">
        <v>0.9778</v>
      </c>
      <c r="D226">
        <v>0.93930000000000002</v>
      </c>
    </row>
    <row r="227" spans="1:4" x14ac:dyDescent="0.55000000000000004">
      <c r="A227" s="28">
        <v>45172</v>
      </c>
      <c r="B227">
        <v>0.94989999999999997</v>
      </c>
      <c r="C227">
        <v>0.97759999999999991</v>
      </c>
      <c r="D227">
        <v>0.9396000000000001</v>
      </c>
    </row>
    <row r="228" spans="1:4" x14ac:dyDescent="0.55000000000000004">
      <c r="A228" s="28">
        <v>45173</v>
      </c>
      <c r="B228">
        <v>0.94700000000000006</v>
      </c>
      <c r="C228">
        <v>0.97430000000000005</v>
      </c>
      <c r="D228">
        <v>0.93720000000000003</v>
      </c>
    </row>
    <row r="229" spans="1:4" x14ac:dyDescent="0.55000000000000004">
      <c r="A229" s="28">
        <v>45174</v>
      </c>
      <c r="B229">
        <v>0.92099999999999993</v>
      </c>
      <c r="C229">
        <v>0.9738</v>
      </c>
      <c r="D229">
        <v>0.93769999999999998</v>
      </c>
    </row>
    <row r="230" spans="1:4" x14ac:dyDescent="0.55000000000000004">
      <c r="A230" s="28">
        <v>45175</v>
      </c>
      <c r="B230">
        <v>0.92099999999999993</v>
      </c>
      <c r="C230">
        <v>0.97389999999999988</v>
      </c>
      <c r="D230">
        <v>0.9376000000000001</v>
      </c>
    </row>
    <row r="231" spans="1:4" x14ac:dyDescent="0.55000000000000004">
      <c r="A231" s="28">
        <v>45176</v>
      </c>
      <c r="B231">
        <v>0.92099999999999993</v>
      </c>
      <c r="C231">
        <v>0.97389999999999999</v>
      </c>
      <c r="D231">
        <v>0.9376000000000001</v>
      </c>
    </row>
    <row r="232" spans="1:4" x14ac:dyDescent="0.55000000000000004">
      <c r="A232" s="28">
        <v>45177</v>
      </c>
      <c r="B232">
        <v>0.92110000000000003</v>
      </c>
      <c r="C232">
        <v>0.97389999999999999</v>
      </c>
      <c r="D232">
        <v>0.9376000000000001</v>
      </c>
    </row>
    <row r="233" spans="1:4" x14ac:dyDescent="0.55000000000000004">
      <c r="A233" s="28">
        <v>45178</v>
      </c>
      <c r="B233">
        <v>0.94850000000000012</v>
      </c>
      <c r="C233">
        <v>0.98020000000000007</v>
      </c>
      <c r="D233">
        <v>0.93650000000000011</v>
      </c>
    </row>
    <row r="234" spans="1:4" x14ac:dyDescent="0.55000000000000004">
      <c r="A234" s="28">
        <v>45179</v>
      </c>
      <c r="B234">
        <v>0.96599999999999997</v>
      </c>
      <c r="C234">
        <v>0.98019999999999996</v>
      </c>
      <c r="D234">
        <v>0.93659999999999999</v>
      </c>
    </row>
    <row r="235" spans="1:4" x14ac:dyDescent="0.55000000000000004">
      <c r="A235" s="28">
        <v>45180</v>
      </c>
      <c r="B235">
        <v>0.96599999999999997</v>
      </c>
      <c r="C235">
        <v>0.98019999999999996</v>
      </c>
      <c r="D235">
        <v>0.93370000000000009</v>
      </c>
    </row>
    <row r="236" spans="1:4" x14ac:dyDescent="0.55000000000000004">
      <c r="A236" s="28">
        <v>45181</v>
      </c>
      <c r="B236">
        <v>0.96230000000000004</v>
      </c>
      <c r="C236">
        <v>0.9819</v>
      </c>
      <c r="D236">
        <v>0.93379999999999996</v>
      </c>
    </row>
    <row r="237" spans="1:4" x14ac:dyDescent="0.55000000000000004">
      <c r="A237" s="28">
        <v>45182</v>
      </c>
      <c r="B237">
        <v>0.96109999999999995</v>
      </c>
      <c r="C237">
        <v>0.9817999999999999</v>
      </c>
      <c r="D237">
        <v>0.9353999999999999</v>
      </c>
    </row>
    <row r="238" spans="1:4" x14ac:dyDescent="0.55000000000000004">
      <c r="A238" s="28">
        <v>45183</v>
      </c>
      <c r="B238">
        <v>0.96109999999999995</v>
      </c>
      <c r="C238">
        <v>0.9817999999999999</v>
      </c>
      <c r="D238">
        <v>0.9353999999999999</v>
      </c>
    </row>
    <row r="239" spans="1:4" x14ac:dyDescent="0.55000000000000004">
      <c r="A239" s="28">
        <v>45184</v>
      </c>
      <c r="B239">
        <v>0.96109999999999995</v>
      </c>
      <c r="C239">
        <v>0.98180000000000012</v>
      </c>
      <c r="D239">
        <v>0.9353999999999999</v>
      </c>
    </row>
    <row r="240" spans="1:4" x14ac:dyDescent="0.55000000000000004">
      <c r="A240" s="28">
        <v>45185</v>
      </c>
      <c r="B240">
        <v>0.96119999999999994</v>
      </c>
      <c r="C240">
        <v>0.98180000000000012</v>
      </c>
      <c r="D240">
        <v>0.9353999999999999</v>
      </c>
    </row>
    <row r="241" spans="1:4" x14ac:dyDescent="0.55000000000000004">
      <c r="A241" s="28">
        <v>45186</v>
      </c>
      <c r="B241">
        <v>0.96129999999999993</v>
      </c>
      <c r="C241">
        <v>0.98199999999999998</v>
      </c>
      <c r="D241">
        <v>0.93569999999999998</v>
      </c>
    </row>
    <row r="242" spans="1:4" x14ac:dyDescent="0.55000000000000004">
      <c r="A242" s="28">
        <v>45187</v>
      </c>
      <c r="B242">
        <v>0.9487000000000001</v>
      </c>
      <c r="C242">
        <v>0.98309999999999997</v>
      </c>
      <c r="D242">
        <v>0.93680000000000008</v>
      </c>
    </row>
    <row r="243" spans="1:4" x14ac:dyDescent="0.55000000000000004">
      <c r="A243" s="28">
        <v>45188</v>
      </c>
      <c r="B243">
        <v>0.9516</v>
      </c>
      <c r="C243">
        <v>0.98299999999999998</v>
      </c>
      <c r="D243">
        <v>0.94389999999999996</v>
      </c>
    </row>
    <row r="244" spans="1:4" x14ac:dyDescent="0.55000000000000004">
      <c r="A244" s="28">
        <v>45189</v>
      </c>
      <c r="B244">
        <v>0.9516</v>
      </c>
      <c r="C244">
        <v>0.98240000000000005</v>
      </c>
      <c r="D244">
        <v>0.9706999999999999</v>
      </c>
    </row>
    <row r="245" spans="1:4" x14ac:dyDescent="0.55000000000000004">
      <c r="A245" s="28">
        <v>45190</v>
      </c>
      <c r="B245">
        <v>0.9516</v>
      </c>
      <c r="C245">
        <v>0.98239999999999994</v>
      </c>
      <c r="D245">
        <v>0.9706999999999999</v>
      </c>
    </row>
    <row r="246" spans="1:4" x14ac:dyDescent="0.55000000000000004">
      <c r="A246" s="28">
        <v>45191</v>
      </c>
      <c r="B246">
        <v>0.95169999999999999</v>
      </c>
      <c r="C246">
        <v>0.9798</v>
      </c>
      <c r="D246">
        <v>0.9706999999999999</v>
      </c>
    </row>
    <row r="247" spans="1:4" x14ac:dyDescent="0.55000000000000004">
      <c r="A247" s="28">
        <v>45192</v>
      </c>
      <c r="B247">
        <v>0.96700000000000008</v>
      </c>
      <c r="C247">
        <v>0.98239999999999994</v>
      </c>
      <c r="D247">
        <v>0.97150000000000003</v>
      </c>
    </row>
    <row r="248" spans="1:4" x14ac:dyDescent="0.55000000000000004">
      <c r="A248" s="28">
        <v>45193</v>
      </c>
      <c r="B248">
        <v>0.96700000000000008</v>
      </c>
      <c r="C248">
        <v>0.98239999999999994</v>
      </c>
      <c r="D248">
        <v>0.97150000000000003</v>
      </c>
    </row>
    <row r="249" spans="1:4" x14ac:dyDescent="0.55000000000000004">
      <c r="A249" s="28">
        <v>45194</v>
      </c>
      <c r="B249">
        <v>0.97640000000000005</v>
      </c>
      <c r="C249">
        <v>0.98229999999999995</v>
      </c>
      <c r="D249">
        <v>0.96420000000000006</v>
      </c>
    </row>
    <row r="250" spans="1:4" x14ac:dyDescent="0.55000000000000004">
      <c r="A250" s="28">
        <v>45195</v>
      </c>
      <c r="B250">
        <v>0.97649999999999992</v>
      </c>
      <c r="C250">
        <v>0.98240000000000005</v>
      </c>
      <c r="D250">
        <v>0.97870000000000001</v>
      </c>
    </row>
    <row r="251" spans="1:4" x14ac:dyDescent="0.55000000000000004">
      <c r="A251" s="28">
        <v>45196</v>
      </c>
      <c r="B251">
        <v>0.97770000000000001</v>
      </c>
      <c r="C251">
        <v>0.98470000000000002</v>
      </c>
      <c r="D251">
        <v>0.96950000000000003</v>
      </c>
    </row>
    <row r="252" spans="1:4" x14ac:dyDescent="0.55000000000000004">
      <c r="A252" s="28">
        <v>45197</v>
      </c>
      <c r="B252">
        <v>0.9778</v>
      </c>
      <c r="C252">
        <v>0.98470000000000002</v>
      </c>
      <c r="D252">
        <v>0.96950000000000003</v>
      </c>
    </row>
    <row r="253" spans="1:4" x14ac:dyDescent="0.55000000000000004">
      <c r="A253" s="28">
        <v>45198</v>
      </c>
      <c r="B253">
        <v>0.9778</v>
      </c>
      <c r="C253">
        <v>0.98470000000000002</v>
      </c>
      <c r="D253">
        <v>0.96950000000000003</v>
      </c>
    </row>
    <row r="254" spans="1:4" x14ac:dyDescent="0.55000000000000004">
      <c r="A254" s="28">
        <v>45199</v>
      </c>
      <c r="B254">
        <v>0.97970000000000002</v>
      </c>
      <c r="C254">
        <v>0.98460000000000003</v>
      </c>
      <c r="D254">
        <v>0.96520000000000006</v>
      </c>
    </row>
    <row r="255" spans="1:4" x14ac:dyDescent="0.55000000000000004">
      <c r="A255" s="28">
        <v>45200</v>
      </c>
      <c r="B255">
        <v>0.98219999999999996</v>
      </c>
      <c r="C255">
        <v>0.9840000000000001</v>
      </c>
      <c r="D255">
        <v>0.9667</v>
      </c>
    </row>
    <row r="256" spans="1:4" x14ac:dyDescent="0.55000000000000004">
      <c r="A256" s="28">
        <v>45201</v>
      </c>
      <c r="B256">
        <v>0.98280000000000001</v>
      </c>
      <c r="C256">
        <v>0.98439999999999994</v>
      </c>
      <c r="D256">
        <v>0.96939999999999993</v>
      </c>
    </row>
    <row r="257" spans="1:4" x14ac:dyDescent="0.55000000000000004">
      <c r="A257" s="28">
        <v>45202</v>
      </c>
      <c r="B257">
        <v>0.98290000000000011</v>
      </c>
      <c r="C257">
        <v>0.98439999999999994</v>
      </c>
      <c r="D257">
        <v>0.96939999999999993</v>
      </c>
    </row>
    <row r="258" spans="1:4" x14ac:dyDescent="0.55000000000000004">
      <c r="A258" s="28">
        <v>45203</v>
      </c>
      <c r="B258">
        <v>0.98419999999999996</v>
      </c>
      <c r="C258">
        <v>0.98159999999999992</v>
      </c>
      <c r="D258">
        <v>0.96939999999999993</v>
      </c>
    </row>
    <row r="259" spans="1:4" x14ac:dyDescent="0.55000000000000004">
      <c r="A259" s="28">
        <v>45204</v>
      </c>
      <c r="B259">
        <v>0.98429999999999995</v>
      </c>
      <c r="C259">
        <v>0.98159999999999992</v>
      </c>
      <c r="D259">
        <v>0.96939999999999993</v>
      </c>
    </row>
    <row r="260" spans="1:4" x14ac:dyDescent="0.55000000000000004">
      <c r="A260" s="28">
        <v>45205</v>
      </c>
      <c r="B260">
        <v>0.98429999999999995</v>
      </c>
      <c r="C260">
        <v>0.98159999999999992</v>
      </c>
      <c r="D260">
        <v>0.96939999999999993</v>
      </c>
    </row>
    <row r="261" spans="1:4" x14ac:dyDescent="0.55000000000000004">
      <c r="A261" s="28">
        <v>45206</v>
      </c>
      <c r="B261">
        <v>0.98330000000000017</v>
      </c>
      <c r="C261">
        <v>0.98149999999999993</v>
      </c>
      <c r="D261">
        <v>0.97120000000000006</v>
      </c>
    </row>
    <row r="262" spans="1:4" x14ac:dyDescent="0.55000000000000004">
      <c r="A262" s="28">
        <v>45207</v>
      </c>
      <c r="B262">
        <v>0.98309999999999997</v>
      </c>
      <c r="C262">
        <v>0.98109999999999986</v>
      </c>
      <c r="D262">
        <v>0.97129999999999994</v>
      </c>
    </row>
    <row r="263" spans="1:4" x14ac:dyDescent="0.55000000000000004">
      <c r="A263" s="28">
        <v>45208</v>
      </c>
      <c r="B263">
        <v>0.98329999999999995</v>
      </c>
      <c r="C263">
        <v>0.98100000000000009</v>
      </c>
      <c r="D263">
        <v>0.97299999999999998</v>
      </c>
    </row>
    <row r="264" spans="1:4" x14ac:dyDescent="0.55000000000000004">
      <c r="A264" s="28">
        <v>45209</v>
      </c>
      <c r="B264">
        <v>0.98360000000000003</v>
      </c>
      <c r="C264">
        <v>0.98129999999999995</v>
      </c>
      <c r="D264">
        <v>0.97599999999999998</v>
      </c>
    </row>
    <row r="265" spans="1:4" x14ac:dyDescent="0.55000000000000004">
      <c r="A265" s="28">
        <v>45210</v>
      </c>
      <c r="B265">
        <v>0.9859</v>
      </c>
      <c r="C265">
        <v>0.9819</v>
      </c>
      <c r="D265">
        <v>0.9758</v>
      </c>
    </row>
    <row r="266" spans="1:4" x14ac:dyDescent="0.55000000000000004">
      <c r="A266" s="28">
        <v>45211</v>
      </c>
      <c r="B266">
        <v>0.9859</v>
      </c>
      <c r="C266">
        <v>0.98180000000000012</v>
      </c>
      <c r="D266">
        <v>0.97580000000000011</v>
      </c>
    </row>
    <row r="267" spans="1:4" x14ac:dyDescent="0.55000000000000004">
      <c r="A267" s="28">
        <v>45212</v>
      </c>
      <c r="B267">
        <v>0.9859</v>
      </c>
      <c r="C267">
        <v>0.9817999999999999</v>
      </c>
      <c r="D267">
        <v>0.97580000000000011</v>
      </c>
    </row>
    <row r="268" spans="1:4" x14ac:dyDescent="0.55000000000000004">
      <c r="A268" s="28">
        <v>45213</v>
      </c>
      <c r="B268">
        <v>0.98759999999999992</v>
      </c>
      <c r="C268">
        <v>0.98159999999999992</v>
      </c>
      <c r="D268">
        <v>0.97530000000000006</v>
      </c>
    </row>
    <row r="269" spans="1:4" x14ac:dyDescent="0.55000000000000004">
      <c r="A269" s="28">
        <v>45214</v>
      </c>
      <c r="B269">
        <v>0.98599999999999999</v>
      </c>
      <c r="C269">
        <v>0.98170000000000002</v>
      </c>
      <c r="D269">
        <v>0.97789999999999988</v>
      </c>
    </row>
    <row r="270" spans="1:4" x14ac:dyDescent="0.55000000000000004">
      <c r="A270" s="28">
        <v>45215</v>
      </c>
      <c r="B270">
        <v>0.98340000000000005</v>
      </c>
      <c r="C270">
        <v>0.98199999999999998</v>
      </c>
      <c r="D270">
        <v>0.9738</v>
      </c>
    </row>
    <row r="271" spans="1:4" x14ac:dyDescent="0.55000000000000004">
      <c r="A271" s="28">
        <v>45216</v>
      </c>
      <c r="B271">
        <v>0.98369999999999991</v>
      </c>
      <c r="C271">
        <v>0.9819</v>
      </c>
      <c r="D271">
        <v>0.97030000000000005</v>
      </c>
    </row>
    <row r="272" spans="1:4" x14ac:dyDescent="0.55000000000000004">
      <c r="A272" s="28">
        <v>45217</v>
      </c>
      <c r="B272">
        <v>0.98360000000000003</v>
      </c>
      <c r="C272">
        <v>0.98280000000000001</v>
      </c>
      <c r="D272">
        <v>0.93079999999999996</v>
      </c>
    </row>
    <row r="273" spans="1:4" x14ac:dyDescent="0.55000000000000004">
      <c r="A273" s="28">
        <v>45218</v>
      </c>
      <c r="B273">
        <v>0.98360000000000003</v>
      </c>
      <c r="C273">
        <v>0.98280000000000001</v>
      </c>
      <c r="D273">
        <v>0.93079999999999996</v>
      </c>
    </row>
    <row r="274" spans="1:4" x14ac:dyDescent="0.55000000000000004">
      <c r="A274" s="28">
        <v>45219</v>
      </c>
      <c r="B274">
        <v>0.98370000000000002</v>
      </c>
      <c r="C274">
        <v>0.98280000000000001</v>
      </c>
      <c r="D274">
        <v>0.93079999999999996</v>
      </c>
    </row>
    <row r="275" spans="1:4" x14ac:dyDescent="0.55000000000000004">
      <c r="A275" s="28">
        <v>45220</v>
      </c>
      <c r="B275">
        <v>0.98680000000000012</v>
      </c>
      <c r="C275">
        <v>0.98150000000000004</v>
      </c>
      <c r="D275">
        <v>0.9325</v>
      </c>
    </row>
    <row r="276" spans="1:4" x14ac:dyDescent="0.55000000000000004">
      <c r="A276" s="28">
        <v>45221</v>
      </c>
      <c r="B276">
        <v>0.9839</v>
      </c>
      <c r="C276">
        <v>0.98129999999999995</v>
      </c>
      <c r="D276">
        <v>0.93509999999999993</v>
      </c>
    </row>
    <row r="277" spans="1:4" x14ac:dyDescent="0.55000000000000004">
      <c r="A277" s="28">
        <v>45222</v>
      </c>
      <c r="B277">
        <v>0.98510000000000009</v>
      </c>
      <c r="C277">
        <v>0.98040000000000005</v>
      </c>
      <c r="D277">
        <v>0.90270000000000006</v>
      </c>
    </row>
    <row r="278" spans="1:4" x14ac:dyDescent="0.55000000000000004">
      <c r="A278" s="28">
        <v>45223</v>
      </c>
      <c r="B278">
        <v>0.9859</v>
      </c>
      <c r="C278">
        <v>0.98030000000000006</v>
      </c>
      <c r="D278">
        <v>0.89049999999999996</v>
      </c>
    </row>
    <row r="279" spans="1:4" x14ac:dyDescent="0.55000000000000004">
      <c r="A279" s="28">
        <v>45224</v>
      </c>
      <c r="B279">
        <v>0.98740000000000006</v>
      </c>
      <c r="C279">
        <v>0.97949999999999993</v>
      </c>
      <c r="D279">
        <v>0.89539999999999997</v>
      </c>
    </row>
    <row r="280" spans="1:4" x14ac:dyDescent="0.55000000000000004">
      <c r="A280" s="28">
        <v>45225</v>
      </c>
      <c r="B280">
        <v>0.98750000000000004</v>
      </c>
      <c r="C280">
        <v>0.97949999999999993</v>
      </c>
      <c r="D280">
        <v>0.89539999999999997</v>
      </c>
    </row>
    <row r="281" spans="1:4" x14ac:dyDescent="0.55000000000000004">
      <c r="A281" s="28">
        <v>45226</v>
      </c>
      <c r="B281">
        <v>0.98750000000000004</v>
      </c>
      <c r="C281">
        <v>0.97950000000000004</v>
      </c>
      <c r="D281">
        <v>0.89539999999999997</v>
      </c>
    </row>
    <row r="282" spans="1:4" x14ac:dyDescent="0.55000000000000004">
      <c r="A282" s="28">
        <v>45227</v>
      </c>
      <c r="B282">
        <v>0.98739999999999994</v>
      </c>
      <c r="C282">
        <v>0.97599999999999998</v>
      </c>
      <c r="D282">
        <v>0.89049999999999996</v>
      </c>
    </row>
    <row r="283" spans="1:4" x14ac:dyDescent="0.55000000000000004">
      <c r="A283" s="28">
        <v>45228</v>
      </c>
      <c r="B283">
        <v>0.98770000000000013</v>
      </c>
      <c r="C283">
        <v>0.97949999999999993</v>
      </c>
      <c r="D283">
        <v>0.89150000000000007</v>
      </c>
    </row>
    <row r="284" spans="1:4" x14ac:dyDescent="0.55000000000000004">
      <c r="A284" s="28">
        <v>45229</v>
      </c>
      <c r="B284">
        <v>0.98740000000000006</v>
      </c>
      <c r="C284">
        <v>0.98170000000000002</v>
      </c>
      <c r="D284">
        <v>0.89780000000000004</v>
      </c>
    </row>
    <row r="285" spans="1:4" x14ac:dyDescent="0.55000000000000004">
      <c r="A285" s="28">
        <v>45230</v>
      </c>
      <c r="B285">
        <v>0.98539999999999994</v>
      </c>
      <c r="C285">
        <v>0.98299999999999987</v>
      </c>
      <c r="D285">
        <v>0.94879999999999998</v>
      </c>
    </row>
    <row r="286" spans="1:4" x14ac:dyDescent="0.55000000000000004">
      <c r="A286" s="28">
        <v>45231</v>
      </c>
      <c r="B286">
        <v>0.98730000000000007</v>
      </c>
      <c r="C286">
        <v>0.98309999999999997</v>
      </c>
      <c r="D286">
        <v>0.94990000000000008</v>
      </c>
    </row>
    <row r="287" spans="1:4" x14ac:dyDescent="0.55000000000000004">
      <c r="A287" s="28">
        <v>45232</v>
      </c>
      <c r="B287">
        <v>0.98730000000000007</v>
      </c>
      <c r="C287">
        <v>0.98309999999999997</v>
      </c>
      <c r="D287">
        <v>0.94990000000000008</v>
      </c>
    </row>
    <row r="288" spans="1:4" x14ac:dyDescent="0.55000000000000004">
      <c r="A288" s="28">
        <v>45233</v>
      </c>
      <c r="B288">
        <v>0.98740000000000006</v>
      </c>
      <c r="C288">
        <v>0.98309999999999997</v>
      </c>
      <c r="D288">
        <v>0.94990000000000008</v>
      </c>
    </row>
    <row r="289" spans="1:4" x14ac:dyDescent="0.55000000000000004">
      <c r="A289" s="28">
        <v>45234</v>
      </c>
      <c r="B289">
        <v>0.98509999999999986</v>
      </c>
      <c r="C289">
        <v>0.98319999999999996</v>
      </c>
      <c r="D289">
        <v>0.97109999999999996</v>
      </c>
    </row>
    <row r="290" spans="1:4" x14ac:dyDescent="0.55000000000000004">
      <c r="A290" s="28">
        <v>45235</v>
      </c>
      <c r="B290">
        <v>0.98970000000000002</v>
      </c>
      <c r="C290">
        <v>0.98309999999999997</v>
      </c>
      <c r="D290">
        <v>0.96810000000000007</v>
      </c>
    </row>
    <row r="291" spans="1:4" x14ac:dyDescent="0.55000000000000004">
      <c r="A291" s="28">
        <v>45236</v>
      </c>
      <c r="B291">
        <v>0.98710000000000009</v>
      </c>
      <c r="C291">
        <v>0.98330000000000017</v>
      </c>
      <c r="D291">
        <v>0.9699000000000001</v>
      </c>
    </row>
    <row r="292" spans="1:4" x14ac:dyDescent="0.55000000000000004">
      <c r="A292" s="28">
        <v>45237</v>
      </c>
      <c r="B292">
        <v>0.99120000000000008</v>
      </c>
      <c r="C292">
        <v>0.98409999999999997</v>
      </c>
      <c r="D292">
        <v>0.97060000000000002</v>
      </c>
    </row>
    <row r="293" spans="1:4" x14ac:dyDescent="0.55000000000000004">
      <c r="A293" s="28">
        <v>45238</v>
      </c>
      <c r="B293">
        <v>0.99159999999999993</v>
      </c>
      <c r="C293">
        <v>0.98430000000000006</v>
      </c>
      <c r="D293">
        <v>0.97370000000000001</v>
      </c>
    </row>
    <row r="294" spans="1:4" x14ac:dyDescent="0.55000000000000004">
      <c r="A294" s="28">
        <v>45239</v>
      </c>
      <c r="B294">
        <v>0.99170000000000003</v>
      </c>
      <c r="C294">
        <v>0.98430000000000006</v>
      </c>
      <c r="D294">
        <v>0.97370000000000001</v>
      </c>
    </row>
    <row r="295" spans="1:4" x14ac:dyDescent="0.55000000000000004">
      <c r="A295" s="28">
        <v>45240</v>
      </c>
      <c r="B295">
        <v>0.99170000000000003</v>
      </c>
      <c r="C295">
        <v>0.98429999999999995</v>
      </c>
      <c r="D295">
        <v>0.97370000000000001</v>
      </c>
    </row>
    <row r="296" spans="1:4" x14ac:dyDescent="0.55000000000000004">
      <c r="A296" s="28">
        <v>45241</v>
      </c>
      <c r="B296">
        <v>0.99070000000000003</v>
      </c>
      <c r="C296">
        <v>0.98269999999999991</v>
      </c>
      <c r="D296">
        <v>0.97449999999999992</v>
      </c>
    </row>
    <row r="297" spans="1:4" x14ac:dyDescent="0.55000000000000004">
      <c r="A297" s="28">
        <v>45242</v>
      </c>
      <c r="B297">
        <v>0.98919999999999997</v>
      </c>
      <c r="C297">
        <v>0.98539999999999994</v>
      </c>
      <c r="D297">
        <v>0.97460000000000013</v>
      </c>
    </row>
    <row r="298" spans="1:4" x14ac:dyDescent="0.55000000000000004">
      <c r="A298" s="28">
        <v>45243</v>
      </c>
      <c r="B298">
        <v>0.99290000000000012</v>
      </c>
      <c r="C298">
        <v>0.98539999999999994</v>
      </c>
      <c r="D298">
        <v>0.97620000000000007</v>
      </c>
    </row>
    <row r="299" spans="1:4" x14ac:dyDescent="0.55000000000000004">
      <c r="A299" s="28">
        <v>45244</v>
      </c>
      <c r="B299">
        <v>0.99239999999999995</v>
      </c>
      <c r="C299">
        <v>0.98530000000000006</v>
      </c>
      <c r="D299">
        <v>0.97589999999999999</v>
      </c>
    </row>
    <row r="300" spans="1:4" x14ac:dyDescent="0.55000000000000004">
      <c r="A300" s="28">
        <v>45245</v>
      </c>
      <c r="B300">
        <v>0.99259999999999993</v>
      </c>
      <c r="C300">
        <v>0.98530000000000006</v>
      </c>
      <c r="D300">
        <v>0.97659999999999991</v>
      </c>
    </row>
    <row r="301" spans="1:4" x14ac:dyDescent="0.55000000000000004">
      <c r="A301" s="28">
        <v>45246</v>
      </c>
      <c r="B301">
        <v>0.99259999999999993</v>
      </c>
      <c r="C301">
        <v>0.98530000000000006</v>
      </c>
      <c r="D301">
        <v>0.97659999999999991</v>
      </c>
    </row>
    <row r="302" spans="1:4" x14ac:dyDescent="0.55000000000000004">
      <c r="A302" s="28">
        <v>45247</v>
      </c>
      <c r="B302">
        <v>0.99270000000000014</v>
      </c>
      <c r="C302">
        <v>0.98530000000000006</v>
      </c>
      <c r="D302">
        <v>0.97659999999999991</v>
      </c>
    </row>
    <row r="303" spans="1:4" x14ac:dyDescent="0.55000000000000004">
      <c r="A303" s="28">
        <v>45248</v>
      </c>
      <c r="B303">
        <v>0.99419999999999997</v>
      </c>
      <c r="C303">
        <v>0.98409999999999997</v>
      </c>
      <c r="D303">
        <v>0.97449999999999992</v>
      </c>
    </row>
    <row r="304" spans="1:4" x14ac:dyDescent="0.55000000000000004">
      <c r="A304" s="28">
        <v>45249</v>
      </c>
      <c r="B304">
        <v>0.99130000000000007</v>
      </c>
      <c r="C304">
        <v>0.98519999999999996</v>
      </c>
      <c r="D304">
        <v>0.97449999999999992</v>
      </c>
    </row>
    <row r="305" spans="1:4" x14ac:dyDescent="0.55000000000000004">
      <c r="A305" s="28">
        <v>45250</v>
      </c>
      <c r="B305">
        <v>0.99439999999999995</v>
      </c>
      <c r="C305">
        <v>0.98510000000000009</v>
      </c>
      <c r="D305">
        <v>0.97609999999999997</v>
      </c>
    </row>
    <row r="306" spans="1:4" x14ac:dyDescent="0.55000000000000004">
      <c r="A306" s="28">
        <v>45251</v>
      </c>
      <c r="B306">
        <v>0.99450000000000005</v>
      </c>
      <c r="C306">
        <v>0.98250000000000004</v>
      </c>
      <c r="D306">
        <v>0.97689999999999999</v>
      </c>
    </row>
    <row r="307" spans="1:4" x14ac:dyDescent="0.55000000000000004">
      <c r="A307" s="28">
        <v>45252</v>
      </c>
      <c r="B307">
        <v>0.99609999999999999</v>
      </c>
      <c r="C307">
        <v>0.97939999999999994</v>
      </c>
      <c r="D307">
        <v>0.97120000000000006</v>
      </c>
    </row>
    <row r="308" spans="1:4" x14ac:dyDescent="0.55000000000000004">
      <c r="A308" s="28">
        <v>45253</v>
      </c>
      <c r="B308">
        <v>0.99609999999999999</v>
      </c>
      <c r="C308">
        <v>0.97939999999999994</v>
      </c>
      <c r="D308">
        <v>0.97120000000000006</v>
      </c>
    </row>
    <row r="309" spans="1:4" x14ac:dyDescent="0.55000000000000004">
      <c r="A309" s="28">
        <v>45254</v>
      </c>
      <c r="B309">
        <v>0.99619999999999986</v>
      </c>
      <c r="C309">
        <v>0.97939999999999994</v>
      </c>
      <c r="D309">
        <v>0.97120000000000006</v>
      </c>
    </row>
    <row r="310" spans="1:4" x14ac:dyDescent="0.55000000000000004">
      <c r="A310" s="28">
        <v>45255</v>
      </c>
      <c r="B310">
        <v>0.99280000000000002</v>
      </c>
      <c r="C310">
        <v>0.97889999999999999</v>
      </c>
      <c r="D310">
        <v>0.97170000000000001</v>
      </c>
    </row>
    <row r="311" spans="1:4" x14ac:dyDescent="0.55000000000000004">
      <c r="A311" s="28">
        <v>45256</v>
      </c>
      <c r="B311">
        <v>0.9910000000000001</v>
      </c>
      <c r="C311">
        <v>0.97870000000000001</v>
      </c>
      <c r="D311">
        <v>0.97250000000000003</v>
      </c>
    </row>
    <row r="312" spans="1:4" x14ac:dyDescent="0.55000000000000004">
      <c r="A312" s="28">
        <v>45257</v>
      </c>
      <c r="B312">
        <v>0.99129999999999996</v>
      </c>
      <c r="C312">
        <v>0.97560000000000002</v>
      </c>
      <c r="D312">
        <v>0.97250000000000003</v>
      </c>
    </row>
    <row r="313" spans="1:4" x14ac:dyDescent="0.55000000000000004">
      <c r="A313" s="28">
        <v>45258</v>
      </c>
      <c r="B313">
        <v>0.97250000000000003</v>
      </c>
      <c r="C313">
        <v>0.97920000000000007</v>
      </c>
      <c r="D313">
        <v>0.97970000000000002</v>
      </c>
    </row>
    <row r="314" spans="1:4" x14ac:dyDescent="0.55000000000000004">
      <c r="A314" s="28">
        <v>45259</v>
      </c>
      <c r="B314">
        <v>0.91760000000000008</v>
      </c>
      <c r="C314">
        <v>0.97139999999999982</v>
      </c>
      <c r="D314">
        <v>0.98010000000000008</v>
      </c>
    </row>
    <row r="315" spans="1:4" x14ac:dyDescent="0.55000000000000004">
      <c r="A315" s="28">
        <v>45260</v>
      </c>
      <c r="B315">
        <v>0.91760000000000008</v>
      </c>
      <c r="C315">
        <v>0.97140000000000015</v>
      </c>
      <c r="D315">
        <v>0.98009999999999986</v>
      </c>
    </row>
    <row r="316" spans="1:4" x14ac:dyDescent="0.55000000000000004">
      <c r="A316" s="28">
        <v>45261</v>
      </c>
      <c r="B316">
        <v>0.91769999999999996</v>
      </c>
      <c r="C316">
        <v>0.97140000000000004</v>
      </c>
      <c r="D316">
        <v>0.98009999999999986</v>
      </c>
    </row>
    <row r="317" spans="1:4" x14ac:dyDescent="0.55000000000000004">
      <c r="A317" s="28">
        <v>45262</v>
      </c>
      <c r="B317">
        <v>0.97339999999999993</v>
      </c>
      <c r="C317">
        <v>0.9847999999999999</v>
      </c>
      <c r="D317">
        <v>0.98039999999999994</v>
      </c>
    </row>
    <row r="318" spans="1:4" x14ac:dyDescent="0.55000000000000004">
      <c r="A318" s="28">
        <v>45263</v>
      </c>
      <c r="B318">
        <v>0.97099999999999997</v>
      </c>
      <c r="C318">
        <v>0.98490000000000011</v>
      </c>
      <c r="D318">
        <v>0.98040000000000005</v>
      </c>
    </row>
    <row r="319" spans="1:4" x14ac:dyDescent="0.55000000000000004">
      <c r="A319" s="28">
        <v>45264</v>
      </c>
      <c r="B319">
        <v>0.95590000000000008</v>
      </c>
      <c r="C319">
        <v>0.98530000000000006</v>
      </c>
      <c r="D319">
        <v>0.98050000000000015</v>
      </c>
    </row>
    <row r="320" spans="1:4" x14ac:dyDescent="0.55000000000000004">
      <c r="A320" s="28">
        <v>45265</v>
      </c>
      <c r="B320">
        <v>0.95090000000000008</v>
      </c>
      <c r="C320">
        <v>0.98569999999999991</v>
      </c>
      <c r="D320">
        <v>0.97129999999999994</v>
      </c>
    </row>
    <row r="321" spans="1:4" x14ac:dyDescent="0.55000000000000004">
      <c r="A321" s="28">
        <v>45266</v>
      </c>
      <c r="B321">
        <v>0.95420000000000005</v>
      </c>
      <c r="C321">
        <v>0.98620000000000008</v>
      </c>
      <c r="D321">
        <v>0.97120000000000006</v>
      </c>
    </row>
    <row r="322" spans="1:4" x14ac:dyDescent="0.55000000000000004">
      <c r="A322" s="28">
        <v>45267</v>
      </c>
      <c r="B322">
        <v>0.95420000000000005</v>
      </c>
      <c r="C322">
        <v>0.98620000000000008</v>
      </c>
      <c r="D322">
        <v>0.97109999999999996</v>
      </c>
    </row>
    <row r="323" spans="1:4" x14ac:dyDescent="0.55000000000000004">
      <c r="A323" s="28">
        <v>45268</v>
      </c>
      <c r="B323">
        <v>0.95430000000000004</v>
      </c>
      <c r="C323">
        <v>0.98620000000000008</v>
      </c>
      <c r="D323">
        <v>0.97109999999999996</v>
      </c>
    </row>
    <row r="324" spans="1:4" x14ac:dyDescent="0.55000000000000004">
      <c r="A324" s="28">
        <v>45269</v>
      </c>
      <c r="B324">
        <v>0.9595999999999999</v>
      </c>
      <c r="C324">
        <v>0.98380000000000001</v>
      </c>
      <c r="D324">
        <v>0.97089999999999999</v>
      </c>
    </row>
    <row r="325" spans="1:4" x14ac:dyDescent="0.55000000000000004">
      <c r="A325" s="28">
        <v>45270</v>
      </c>
      <c r="B325">
        <v>0.97770000000000001</v>
      </c>
      <c r="C325">
        <v>0.98710000000000009</v>
      </c>
      <c r="D325">
        <v>0.97099999999999997</v>
      </c>
    </row>
    <row r="326" spans="1:4" x14ac:dyDescent="0.55000000000000004">
      <c r="A326" s="28">
        <v>45271</v>
      </c>
      <c r="B326">
        <v>0.98340000000000005</v>
      </c>
      <c r="C326">
        <v>0.98710000000000009</v>
      </c>
      <c r="D326">
        <v>0.9708</v>
      </c>
    </row>
    <row r="327" spans="1:4" x14ac:dyDescent="0.55000000000000004">
      <c r="A327" s="28">
        <v>45272</v>
      </c>
      <c r="B327">
        <v>0.98670000000000002</v>
      </c>
      <c r="C327">
        <v>0.98710000000000009</v>
      </c>
      <c r="D327">
        <v>0.97060000000000002</v>
      </c>
    </row>
    <row r="328" spans="1:4" x14ac:dyDescent="0.55000000000000004">
      <c r="A328" s="28">
        <v>45273</v>
      </c>
      <c r="B328">
        <v>0.98270000000000013</v>
      </c>
      <c r="C328">
        <v>0.98699999999999999</v>
      </c>
      <c r="D328">
        <v>0.9708</v>
      </c>
    </row>
    <row r="329" spans="1:4" x14ac:dyDescent="0.55000000000000004">
      <c r="A329" s="28">
        <v>45274</v>
      </c>
      <c r="B329">
        <v>0.98280000000000001</v>
      </c>
      <c r="C329">
        <v>0.98699999999999999</v>
      </c>
      <c r="D329">
        <v>0.9708</v>
      </c>
    </row>
    <row r="330" spans="1:4" x14ac:dyDescent="0.55000000000000004">
      <c r="A330" s="28">
        <v>45275</v>
      </c>
      <c r="B330">
        <v>0.98280000000000001</v>
      </c>
      <c r="C330">
        <v>0.98699999999999988</v>
      </c>
      <c r="D330">
        <v>0.9708</v>
      </c>
    </row>
    <row r="331" spans="1:4" x14ac:dyDescent="0.55000000000000004">
      <c r="A331" s="28">
        <v>45276</v>
      </c>
      <c r="B331">
        <v>0.97539999999999993</v>
      </c>
      <c r="C331">
        <v>0.98709999999999998</v>
      </c>
      <c r="D331">
        <v>0.97099999999999997</v>
      </c>
    </row>
    <row r="332" spans="1:4" x14ac:dyDescent="0.55000000000000004">
      <c r="A332" s="28">
        <v>45277</v>
      </c>
      <c r="B332">
        <v>0.97560000000000002</v>
      </c>
      <c r="C332">
        <v>0.98709999999999998</v>
      </c>
      <c r="D332">
        <v>0.97099999999999997</v>
      </c>
    </row>
    <row r="333" spans="1:4" x14ac:dyDescent="0.55000000000000004">
      <c r="A333" s="28">
        <v>45278</v>
      </c>
      <c r="B333">
        <v>0.94589999999999985</v>
      </c>
      <c r="C333">
        <v>0.98719999999999997</v>
      </c>
      <c r="D333">
        <v>0.97140000000000004</v>
      </c>
    </row>
    <row r="334" spans="1:4" x14ac:dyDescent="0.55000000000000004">
      <c r="A334" s="28">
        <v>45279</v>
      </c>
      <c r="B334">
        <v>0.96989999999999998</v>
      </c>
      <c r="C334">
        <v>0.98709999999999998</v>
      </c>
      <c r="D334">
        <v>0.96210000000000007</v>
      </c>
    </row>
    <row r="335" spans="1:4" x14ac:dyDescent="0.55000000000000004">
      <c r="A335" s="28">
        <v>45280</v>
      </c>
      <c r="B335">
        <v>0.97149999999999992</v>
      </c>
      <c r="C335">
        <v>0.98710000000000009</v>
      </c>
      <c r="D335">
        <v>0.96240000000000014</v>
      </c>
    </row>
    <row r="336" spans="1:4" x14ac:dyDescent="0.55000000000000004">
      <c r="A336" s="28">
        <v>45281</v>
      </c>
      <c r="B336">
        <v>0.97179999999999989</v>
      </c>
      <c r="C336">
        <v>0.98710000000000009</v>
      </c>
      <c r="D336">
        <v>0.96240000000000014</v>
      </c>
    </row>
    <row r="337" spans="1:4" x14ac:dyDescent="0.55000000000000004">
      <c r="A337" s="28">
        <v>45282</v>
      </c>
      <c r="B337">
        <v>0.97179999999999989</v>
      </c>
      <c r="C337">
        <v>0.98709999999999998</v>
      </c>
      <c r="D337">
        <v>0.96240000000000014</v>
      </c>
    </row>
    <row r="338" spans="1:4" x14ac:dyDescent="0.55000000000000004">
      <c r="A338" s="28">
        <v>45283</v>
      </c>
      <c r="B338">
        <v>0.97589999999999999</v>
      </c>
      <c r="C338">
        <v>0.98719999999999997</v>
      </c>
      <c r="D338">
        <v>0.95879999999999999</v>
      </c>
    </row>
    <row r="339" spans="1:4" x14ac:dyDescent="0.55000000000000004">
      <c r="A339" s="28">
        <v>45284</v>
      </c>
      <c r="B339">
        <v>0.97939999999999994</v>
      </c>
      <c r="C339">
        <v>0.98710000000000009</v>
      </c>
      <c r="D339">
        <v>0.95860000000000001</v>
      </c>
    </row>
    <row r="340" spans="1:4" x14ac:dyDescent="0.55000000000000004">
      <c r="A340" s="28">
        <v>45285</v>
      </c>
      <c r="B340">
        <v>0.98259999999999992</v>
      </c>
      <c r="C340">
        <v>0.98709999999999998</v>
      </c>
      <c r="D340">
        <v>0.96439999999999992</v>
      </c>
    </row>
    <row r="341" spans="1:4" x14ac:dyDescent="0.55000000000000004">
      <c r="A341" s="28">
        <v>45286</v>
      </c>
      <c r="B341">
        <v>0.9839</v>
      </c>
      <c r="C341">
        <v>0.98699999999999988</v>
      </c>
      <c r="D341">
        <v>0.96879999999999999</v>
      </c>
    </row>
    <row r="342" spans="1:4" x14ac:dyDescent="0.55000000000000004">
      <c r="A342" s="28">
        <v>45287</v>
      </c>
      <c r="B342">
        <v>0.98580000000000001</v>
      </c>
      <c r="C342">
        <v>0.98719999999999997</v>
      </c>
      <c r="D342">
        <v>0.96909999999999996</v>
      </c>
    </row>
    <row r="343" spans="1:4" x14ac:dyDescent="0.55000000000000004">
      <c r="A343" s="28">
        <v>45288</v>
      </c>
      <c r="B343">
        <v>0.98609999999999998</v>
      </c>
      <c r="C343">
        <v>0.98719999999999997</v>
      </c>
      <c r="D343">
        <v>0.96900000000000008</v>
      </c>
    </row>
    <row r="344" spans="1:4" x14ac:dyDescent="0.55000000000000004">
      <c r="A344" s="28">
        <v>45289</v>
      </c>
      <c r="B344">
        <v>0.98609999999999998</v>
      </c>
      <c r="C344">
        <v>0.98719999999999997</v>
      </c>
      <c r="D344">
        <v>0.96900000000000008</v>
      </c>
    </row>
    <row r="345" spans="1:4" x14ac:dyDescent="0.55000000000000004">
      <c r="A345" s="28">
        <v>45290</v>
      </c>
      <c r="B345">
        <v>0.99440000000000017</v>
      </c>
      <c r="C345">
        <v>0.98719999999999997</v>
      </c>
      <c r="D345">
        <v>0.97629999999999995</v>
      </c>
    </row>
    <row r="346" spans="1:4" x14ac:dyDescent="0.55000000000000004">
      <c r="A346" s="28">
        <v>45291</v>
      </c>
      <c r="B346">
        <v>0.99560000000000004</v>
      </c>
      <c r="C346">
        <v>0.98719999999999997</v>
      </c>
      <c r="D346">
        <v>0.97620000000000007</v>
      </c>
    </row>
    <row r="347" spans="1:4" x14ac:dyDescent="0.55000000000000004">
      <c r="A347" s="28">
        <v>45292</v>
      </c>
      <c r="B347">
        <v>0.99760000000000004</v>
      </c>
      <c r="C347">
        <v>0.98719999999999997</v>
      </c>
      <c r="D347">
        <v>0.97210000000000008</v>
      </c>
    </row>
    <row r="348" spans="1:4" x14ac:dyDescent="0.55000000000000004">
      <c r="A348" s="28">
        <v>45293</v>
      </c>
      <c r="B348">
        <v>0.99950000000000006</v>
      </c>
      <c r="C348">
        <v>0.9880000000000001</v>
      </c>
      <c r="D348">
        <v>0.97400000000000009</v>
      </c>
    </row>
    <row r="349" spans="1:4" x14ac:dyDescent="0.55000000000000004">
      <c r="A349" s="28">
        <v>45294</v>
      </c>
      <c r="B349">
        <v>0.99800000000000011</v>
      </c>
      <c r="C349">
        <v>0.98820000000000008</v>
      </c>
      <c r="D349">
        <v>0.97530000000000006</v>
      </c>
    </row>
    <row r="350" spans="1:4" x14ac:dyDescent="0.55000000000000004">
      <c r="A350" s="28">
        <v>45295</v>
      </c>
      <c r="B350">
        <v>0.99800000000000011</v>
      </c>
      <c r="C350">
        <v>0.98819999999999997</v>
      </c>
      <c r="D350">
        <v>0.97530000000000006</v>
      </c>
    </row>
    <row r="351" spans="1:4" x14ac:dyDescent="0.55000000000000004">
      <c r="A351" s="28">
        <v>45296</v>
      </c>
      <c r="B351">
        <v>0.99809999999999999</v>
      </c>
      <c r="C351">
        <v>0.98819999999999997</v>
      </c>
      <c r="D351">
        <v>0.97530000000000006</v>
      </c>
    </row>
    <row r="352" spans="1:4" x14ac:dyDescent="0.55000000000000004">
      <c r="A352" s="28">
        <v>45297</v>
      </c>
      <c r="B352">
        <v>1</v>
      </c>
      <c r="C352">
        <v>0.98829999999999996</v>
      </c>
      <c r="D352">
        <v>0.9758</v>
      </c>
    </row>
    <row r="353" spans="1:4" x14ac:dyDescent="0.55000000000000004">
      <c r="A353" s="28">
        <v>45298</v>
      </c>
      <c r="B353">
        <v>0.99960000000000004</v>
      </c>
      <c r="C353">
        <v>0.98820000000000008</v>
      </c>
      <c r="D353">
        <v>0.97719999999999996</v>
      </c>
    </row>
    <row r="354" spans="1:4" x14ac:dyDescent="0.55000000000000004">
      <c r="A354" s="28">
        <v>45299</v>
      </c>
      <c r="B354">
        <v>1.0009999999999999</v>
      </c>
      <c r="C354">
        <v>0.98799999999999999</v>
      </c>
      <c r="D354">
        <v>0.9819</v>
      </c>
    </row>
    <row r="355" spans="1:4" x14ac:dyDescent="0.55000000000000004">
      <c r="A355" s="28">
        <v>45300</v>
      </c>
      <c r="B355">
        <v>0.99880000000000013</v>
      </c>
      <c r="C355">
        <v>0.98840000000000006</v>
      </c>
      <c r="D355">
        <v>0.97099999999999997</v>
      </c>
    </row>
    <row r="356" spans="1:4" x14ac:dyDescent="0.55000000000000004">
      <c r="A356" s="28">
        <v>45301</v>
      </c>
      <c r="B356">
        <v>0.99879999999999991</v>
      </c>
      <c r="C356">
        <v>0.98840000000000006</v>
      </c>
      <c r="D356">
        <v>0.97120000000000006</v>
      </c>
    </row>
    <row r="357" spans="1:4" x14ac:dyDescent="0.55000000000000004">
      <c r="A357" s="28">
        <v>45302</v>
      </c>
      <c r="B357">
        <v>0.99890000000000001</v>
      </c>
      <c r="C357">
        <v>0.98840000000000006</v>
      </c>
      <c r="D357">
        <v>0.97120000000000006</v>
      </c>
    </row>
    <row r="358" spans="1:4" x14ac:dyDescent="0.55000000000000004">
      <c r="A358" s="28">
        <v>45303</v>
      </c>
      <c r="B358">
        <v>0.99890000000000001</v>
      </c>
      <c r="C358">
        <v>0.98840000000000006</v>
      </c>
      <c r="D358">
        <v>0.97120000000000006</v>
      </c>
    </row>
    <row r="359" spans="1:4" x14ac:dyDescent="0.55000000000000004">
      <c r="A359" s="28">
        <v>45304</v>
      </c>
      <c r="B359">
        <v>0.99040000000000006</v>
      </c>
      <c r="C359">
        <v>0.98820000000000008</v>
      </c>
      <c r="D359">
        <v>0.97599999999999998</v>
      </c>
    </row>
    <row r="360" spans="1:4" x14ac:dyDescent="0.55000000000000004">
      <c r="A360" s="28">
        <v>45305</v>
      </c>
      <c r="B360">
        <v>0.99299999999999999</v>
      </c>
      <c r="C360">
        <v>0.98840000000000006</v>
      </c>
      <c r="D360">
        <v>0.97799999999999998</v>
      </c>
    </row>
    <row r="361" spans="1:4" x14ac:dyDescent="0.55000000000000004">
      <c r="A361" s="28">
        <v>45306</v>
      </c>
      <c r="B361">
        <v>0.99719999999999998</v>
      </c>
      <c r="C361">
        <v>0.98840000000000006</v>
      </c>
      <c r="D361">
        <v>0.97789999999999988</v>
      </c>
    </row>
    <row r="362" spans="1:4" x14ac:dyDescent="0.55000000000000004">
      <c r="A362" s="28">
        <v>45307</v>
      </c>
      <c r="B362">
        <v>0.99719999999999998</v>
      </c>
      <c r="C362">
        <v>0.98830000000000018</v>
      </c>
      <c r="D362">
        <v>0.97789999999999988</v>
      </c>
    </row>
    <row r="363" spans="1:4" x14ac:dyDescent="0.55000000000000004">
      <c r="A363" s="28">
        <v>45308</v>
      </c>
      <c r="B363">
        <v>0.99580000000000002</v>
      </c>
      <c r="C363">
        <v>0.98829999999999996</v>
      </c>
      <c r="D363">
        <v>0.96060000000000001</v>
      </c>
    </row>
    <row r="364" spans="1:4" x14ac:dyDescent="0.55000000000000004">
      <c r="A364" s="28">
        <v>45309</v>
      </c>
      <c r="B364">
        <v>0.99570000000000003</v>
      </c>
      <c r="C364">
        <v>0.9890000000000001</v>
      </c>
      <c r="D364">
        <v>0.96060000000000001</v>
      </c>
    </row>
    <row r="365" spans="1:4" x14ac:dyDescent="0.55000000000000004">
      <c r="A365" s="28">
        <v>45310</v>
      </c>
      <c r="B365">
        <v>0.99580000000000002</v>
      </c>
      <c r="C365">
        <v>0.9890000000000001</v>
      </c>
      <c r="D365">
        <v>0.96060000000000001</v>
      </c>
    </row>
    <row r="366" spans="1:4" x14ac:dyDescent="0.55000000000000004">
      <c r="A366" s="28">
        <v>45311</v>
      </c>
      <c r="B366">
        <v>0.97439999999999993</v>
      </c>
      <c r="C366">
        <v>0.98579999999999979</v>
      </c>
      <c r="D366">
        <v>0.96</v>
      </c>
    </row>
    <row r="367" spans="1:4" x14ac:dyDescent="0.55000000000000004">
      <c r="A367" s="28">
        <v>45312</v>
      </c>
      <c r="B367">
        <v>0.98829999999999996</v>
      </c>
      <c r="C367">
        <v>0.98480000000000001</v>
      </c>
      <c r="D367">
        <v>0.94689999999999996</v>
      </c>
    </row>
    <row r="368" spans="1:4" x14ac:dyDescent="0.55000000000000004">
      <c r="A368" s="28">
        <v>45313</v>
      </c>
      <c r="B368">
        <v>0.98719999999999997</v>
      </c>
      <c r="C368">
        <v>0.98470000000000002</v>
      </c>
      <c r="D368">
        <v>0.94629999999999992</v>
      </c>
    </row>
    <row r="369" spans="1:4" x14ac:dyDescent="0.55000000000000004">
      <c r="A369" s="28">
        <v>45314</v>
      </c>
      <c r="B369">
        <v>0.99210000000000009</v>
      </c>
      <c r="C369">
        <v>0.98450000000000004</v>
      </c>
      <c r="D369">
        <v>0.94539999999999991</v>
      </c>
    </row>
    <row r="370" spans="1:4" x14ac:dyDescent="0.55000000000000004">
      <c r="A370" s="28">
        <v>45315</v>
      </c>
      <c r="B370">
        <v>0.99459999999999993</v>
      </c>
      <c r="C370">
        <v>0.98460000000000003</v>
      </c>
      <c r="D370">
        <v>0.94189999999999996</v>
      </c>
    </row>
    <row r="371" spans="1:4" x14ac:dyDescent="0.55000000000000004">
      <c r="A371" s="28">
        <v>45316</v>
      </c>
      <c r="B371">
        <v>0.99459999999999993</v>
      </c>
      <c r="C371">
        <v>0.98460000000000003</v>
      </c>
      <c r="D371">
        <v>0.94189999999999996</v>
      </c>
    </row>
    <row r="372" spans="1:4" x14ac:dyDescent="0.55000000000000004">
      <c r="A372" s="28">
        <v>45317</v>
      </c>
      <c r="B372">
        <v>0.99470000000000003</v>
      </c>
      <c r="C372">
        <v>0.98460000000000003</v>
      </c>
      <c r="D372">
        <v>0.94189999999999996</v>
      </c>
    </row>
    <row r="373" spans="1:4" x14ac:dyDescent="0.55000000000000004">
      <c r="A373" s="28">
        <v>45318</v>
      </c>
      <c r="B373">
        <v>0.99450000000000005</v>
      </c>
      <c r="C373">
        <v>0.98439999999999994</v>
      </c>
      <c r="D373">
        <v>0.91890000000000005</v>
      </c>
    </row>
    <row r="374" spans="1:4" x14ac:dyDescent="0.55000000000000004">
      <c r="A374" s="28">
        <v>45319</v>
      </c>
      <c r="B374">
        <v>0.99400000000000011</v>
      </c>
      <c r="C374">
        <v>0.98449999999999993</v>
      </c>
      <c r="D374">
        <v>0.91980000000000006</v>
      </c>
    </row>
    <row r="375" spans="1:4" x14ac:dyDescent="0.55000000000000004">
      <c r="A375" s="28">
        <v>45320</v>
      </c>
      <c r="B375">
        <v>0.99750000000000005</v>
      </c>
      <c r="C375">
        <v>0.98450000000000004</v>
      </c>
      <c r="D375">
        <v>0.94169999999999998</v>
      </c>
    </row>
    <row r="376" spans="1:4" x14ac:dyDescent="0.55000000000000004">
      <c r="A376" s="28">
        <v>45321</v>
      </c>
      <c r="B376">
        <v>0.997</v>
      </c>
      <c r="C376">
        <v>0.97060000000000002</v>
      </c>
      <c r="D376">
        <v>0.94319999999999993</v>
      </c>
    </row>
    <row r="377" spans="1:4" x14ac:dyDescent="0.55000000000000004">
      <c r="A377" s="28">
        <v>45322</v>
      </c>
      <c r="B377">
        <v>0.99639999999999995</v>
      </c>
      <c r="C377">
        <v>0.9779000000000001</v>
      </c>
      <c r="D377">
        <v>0.94799999999999995</v>
      </c>
    </row>
    <row r="378" spans="1:4" x14ac:dyDescent="0.55000000000000004">
      <c r="A378" s="28">
        <v>45323</v>
      </c>
      <c r="B378">
        <v>0.99650000000000005</v>
      </c>
      <c r="C378">
        <v>0.97789999999999988</v>
      </c>
      <c r="D378">
        <v>0.94799999999999995</v>
      </c>
    </row>
    <row r="379" spans="1:4" x14ac:dyDescent="0.55000000000000004">
      <c r="A379" s="28">
        <v>45324</v>
      </c>
      <c r="B379">
        <v>0.99650000000000005</v>
      </c>
      <c r="C379">
        <v>0.97789999999999988</v>
      </c>
      <c r="D379">
        <v>0.94799999999999995</v>
      </c>
    </row>
    <row r="380" spans="1:4" x14ac:dyDescent="0.55000000000000004">
      <c r="A380" s="28">
        <v>45325</v>
      </c>
      <c r="B380">
        <v>0.99759999999999993</v>
      </c>
      <c r="C380">
        <v>0.9779000000000001</v>
      </c>
      <c r="D380">
        <v>0.94830000000000003</v>
      </c>
    </row>
    <row r="381" spans="1:4" x14ac:dyDescent="0.55000000000000004">
      <c r="A381" s="28">
        <v>45326</v>
      </c>
      <c r="B381">
        <v>0.997</v>
      </c>
      <c r="C381">
        <v>0.98449999999999993</v>
      </c>
      <c r="D381">
        <v>0.94279999999999997</v>
      </c>
    </row>
    <row r="382" spans="1:4" x14ac:dyDescent="0.55000000000000004">
      <c r="A382" s="28">
        <v>45327</v>
      </c>
      <c r="B382">
        <v>0.99549999999999994</v>
      </c>
      <c r="C382">
        <v>0.97809999999999997</v>
      </c>
      <c r="D382">
        <v>0.93779999999999997</v>
      </c>
    </row>
    <row r="383" spans="1:4" x14ac:dyDescent="0.55000000000000004">
      <c r="A383" s="28">
        <v>45328</v>
      </c>
      <c r="B383">
        <v>0.99860000000000004</v>
      </c>
      <c r="C383">
        <v>0.98359999999999981</v>
      </c>
      <c r="D383">
        <v>0.91239999999999999</v>
      </c>
    </row>
    <row r="384" spans="1:4" x14ac:dyDescent="0.55000000000000004">
      <c r="A384" s="28">
        <v>45329</v>
      </c>
      <c r="B384">
        <v>0.99769999999999992</v>
      </c>
      <c r="C384">
        <v>0.9847999999999999</v>
      </c>
      <c r="D384">
        <v>0.93849999999999989</v>
      </c>
    </row>
    <row r="385" spans="1:4" x14ac:dyDescent="0.55000000000000004">
      <c r="A385" s="28">
        <v>45330</v>
      </c>
      <c r="B385">
        <v>0.99769999999999992</v>
      </c>
      <c r="C385">
        <v>0.98480000000000001</v>
      </c>
      <c r="D385">
        <v>0.93849999999999989</v>
      </c>
    </row>
    <row r="386" spans="1:4" x14ac:dyDescent="0.55000000000000004">
      <c r="A386" s="28">
        <v>45331</v>
      </c>
      <c r="B386">
        <v>0.99780000000000002</v>
      </c>
      <c r="C386">
        <v>0.98480000000000001</v>
      </c>
      <c r="D386">
        <v>0.93849999999999989</v>
      </c>
    </row>
    <row r="387" spans="1:4" x14ac:dyDescent="0.55000000000000004">
      <c r="A387" s="28">
        <v>45332</v>
      </c>
      <c r="B387">
        <v>0.99639999999999995</v>
      </c>
      <c r="C387">
        <v>0.97909999999999997</v>
      </c>
      <c r="D387">
        <v>0.93849999999999989</v>
      </c>
    </row>
    <row r="388" spans="1:4" x14ac:dyDescent="0.55000000000000004">
      <c r="A388" s="28">
        <v>45333</v>
      </c>
      <c r="B388">
        <v>0.99639999999999995</v>
      </c>
      <c r="C388">
        <v>0.97909999999999997</v>
      </c>
      <c r="D388">
        <v>0.93849999999999989</v>
      </c>
    </row>
    <row r="389" spans="1:4" x14ac:dyDescent="0.55000000000000004">
      <c r="A389" s="28">
        <v>45334</v>
      </c>
      <c r="B389">
        <v>0.99539999999999995</v>
      </c>
      <c r="C389">
        <v>0.98280000000000001</v>
      </c>
      <c r="D389">
        <v>0.93840000000000001</v>
      </c>
    </row>
    <row r="390" spans="1:4" x14ac:dyDescent="0.55000000000000004">
      <c r="A390" s="28">
        <v>45335</v>
      </c>
      <c r="B390">
        <v>0.99629999999999996</v>
      </c>
      <c r="C390">
        <v>0.98280000000000001</v>
      </c>
      <c r="D390">
        <v>0.9396000000000001</v>
      </c>
    </row>
    <row r="391" spans="1:4" x14ac:dyDescent="0.55000000000000004">
      <c r="A391" s="28">
        <v>45336</v>
      </c>
      <c r="B391">
        <v>0.99509999999999987</v>
      </c>
      <c r="C391">
        <v>0.98140000000000005</v>
      </c>
      <c r="D391">
        <v>0.93919999999999992</v>
      </c>
    </row>
    <row r="392" spans="1:4" x14ac:dyDescent="0.55000000000000004">
      <c r="A392" s="28">
        <v>45337</v>
      </c>
      <c r="B392">
        <v>0.99519999999999997</v>
      </c>
      <c r="C392">
        <v>0.98140000000000005</v>
      </c>
      <c r="D392">
        <v>0.93919999999999992</v>
      </c>
    </row>
    <row r="393" spans="1:4" x14ac:dyDescent="0.55000000000000004">
      <c r="A393" s="28">
        <v>45338</v>
      </c>
      <c r="B393">
        <v>0.99519999999999997</v>
      </c>
      <c r="C393">
        <v>0.98140000000000016</v>
      </c>
      <c r="D393">
        <v>0.93919999999999992</v>
      </c>
    </row>
    <row r="394" spans="1:4" x14ac:dyDescent="0.55000000000000004">
      <c r="A394" s="28">
        <v>45339</v>
      </c>
      <c r="B394">
        <v>0.99609999999999999</v>
      </c>
      <c r="C394">
        <v>0.98</v>
      </c>
      <c r="D394">
        <v>0.94030000000000002</v>
      </c>
    </row>
    <row r="395" spans="1:4" x14ac:dyDescent="0.55000000000000004">
      <c r="A395" s="28">
        <v>45340</v>
      </c>
      <c r="B395">
        <v>0.99329999999999996</v>
      </c>
      <c r="C395">
        <v>0.97960000000000003</v>
      </c>
      <c r="D395">
        <v>0.93620000000000003</v>
      </c>
    </row>
    <row r="396" spans="1:4" x14ac:dyDescent="0.55000000000000004">
      <c r="A396" s="28">
        <v>45341</v>
      </c>
      <c r="B396">
        <v>0.998</v>
      </c>
      <c r="C396">
        <v>0.97970000000000002</v>
      </c>
      <c r="D396">
        <v>0.93629999999999991</v>
      </c>
    </row>
    <row r="397" spans="1:4" x14ac:dyDescent="0.55000000000000004">
      <c r="A397" s="28">
        <v>45342</v>
      </c>
      <c r="B397">
        <v>0.99629999999999996</v>
      </c>
      <c r="C397">
        <v>0.98020000000000007</v>
      </c>
      <c r="D397">
        <v>0.91870000000000007</v>
      </c>
    </row>
    <row r="398" spans="1:4" x14ac:dyDescent="0.55000000000000004">
      <c r="A398" s="28">
        <v>45343</v>
      </c>
      <c r="B398">
        <v>0.99620000000000009</v>
      </c>
      <c r="C398">
        <v>0.97759999999999991</v>
      </c>
      <c r="D398">
        <v>0.92319999999999991</v>
      </c>
    </row>
    <row r="399" spans="1:4" x14ac:dyDescent="0.55000000000000004">
      <c r="A399" s="28">
        <v>45344</v>
      </c>
      <c r="B399">
        <v>0.99629999999999996</v>
      </c>
      <c r="C399">
        <v>0.97759999999999991</v>
      </c>
      <c r="D399">
        <v>0.92319999999999991</v>
      </c>
    </row>
    <row r="400" spans="1:4" x14ac:dyDescent="0.55000000000000004">
      <c r="A400" s="28">
        <v>45345</v>
      </c>
      <c r="B400">
        <v>0.99639999999999995</v>
      </c>
      <c r="C400">
        <v>0.97759999999999991</v>
      </c>
      <c r="D400">
        <v>0.92319999999999991</v>
      </c>
    </row>
    <row r="401" spans="1:4" x14ac:dyDescent="0.55000000000000004">
      <c r="A401" s="28">
        <v>45346</v>
      </c>
      <c r="B401">
        <v>0.99820000000000009</v>
      </c>
      <c r="C401">
        <v>0.97759999999999991</v>
      </c>
      <c r="D401">
        <v>0.92259999999999986</v>
      </c>
    </row>
    <row r="402" spans="1:4" x14ac:dyDescent="0.55000000000000004">
      <c r="A402" s="28">
        <v>45347</v>
      </c>
      <c r="B402">
        <v>0.99820000000000009</v>
      </c>
      <c r="C402">
        <v>0.97759999999999991</v>
      </c>
      <c r="D402">
        <v>0.92249999999999999</v>
      </c>
    </row>
    <row r="403" spans="1:4" x14ac:dyDescent="0.55000000000000004">
      <c r="A403" s="28">
        <v>45348</v>
      </c>
      <c r="B403">
        <v>0.99970000000000003</v>
      </c>
      <c r="C403">
        <v>0.96579999999999999</v>
      </c>
      <c r="D403">
        <v>0.92169999999999996</v>
      </c>
    </row>
    <row r="404" spans="1:4" x14ac:dyDescent="0.55000000000000004">
      <c r="A404" s="28">
        <v>45349</v>
      </c>
      <c r="B404">
        <v>0.99549999999999994</v>
      </c>
      <c r="C404">
        <v>0.9675999999999999</v>
      </c>
      <c r="D404">
        <v>0.93310000000000004</v>
      </c>
    </row>
    <row r="405" spans="1:4" x14ac:dyDescent="0.55000000000000004">
      <c r="A405" s="28">
        <v>45350</v>
      </c>
      <c r="B405">
        <v>0.99659999999999993</v>
      </c>
      <c r="C405">
        <v>0.96589999999999998</v>
      </c>
      <c r="D405">
        <v>0.93229999999999991</v>
      </c>
    </row>
    <row r="406" spans="1:4" x14ac:dyDescent="0.55000000000000004">
      <c r="A406" s="28">
        <v>45351</v>
      </c>
      <c r="B406">
        <v>0.99659999999999993</v>
      </c>
      <c r="C406">
        <v>0.96589999999999998</v>
      </c>
      <c r="D406">
        <v>0.93229999999999991</v>
      </c>
    </row>
    <row r="407" spans="1:4" x14ac:dyDescent="0.55000000000000004">
      <c r="A407" s="28">
        <v>45352</v>
      </c>
      <c r="B407">
        <v>0.99670000000000003</v>
      </c>
      <c r="C407">
        <v>0.96589999999999998</v>
      </c>
      <c r="D407">
        <v>0.93229999999999991</v>
      </c>
    </row>
    <row r="408" spans="1:4" x14ac:dyDescent="0.55000000000000004">
      <c r="A408" s="28">
        <v>45353</v>
      </c>
      <c r="B408">
        <v>0.9779000000000001</v>
      </c>
      <c r="C408">
        <v>0.96920000000000006</v>
      </c>
      <c r="D408">
        <v>0.93469999999999998</v>
      </c>
    </row>
    <row r="409" spans="1:4" x14ac:dyDescent="0.55000000000000004">
      <c r="A409" s="28">
        <v>45354</v>
      </c>
      <c r="B409">
        <v>0.98629999999999995</v>
      </c>
      <c r="C409">
        <v>0.96719999999999995</v>
      </c>
      <c r="D409">
        <v>0.93669999999999998</v>
      </c>
    </row>
    <row r="410" spans="1:4" x14ac:dyDescent="0.55000000000000004">
      <c r="A410" s="28">
        <v>45355</v>
      </c>
      <c r="B410">
        <v>0.98289999999999988</v>
      </c>
      <c r="C410">
        <v>0.96729999999999994</v>
      </c>
      <c r="D410">
        <v>0.93830000000000002</v>
      </c>
    </row>
    <row r="411" spans="1:4" x14ac:dyDescent="0.55000000000000004">
      <c r="A411" s="28">
        <v>45356</v>
      </c>
      <c r="B411">
        <v>0.98239999999999994</v>
      </c>
      <c r="C411">
        <v>0.98030000000000006</v>
      </c>
      <c r="D411">
        <v>0.93879999999999997</v>
      </c>
    </row>
    <row r="412" spans="1:4" x14ac:dyDescent="0.55000000000000004">
      <c r="A412" s="28">
        <v>45357</v>
      </c>
      <c r="B412">
        <v>0.98289999999999988</v>
      </c>
      <c r="C412">
        <v>0.98129999999999995</v>
      </c>
      <c r="D412">
        <v>0.93900000000000006</v>
      </c>
    </row>
    <row r="413" spans="1:4" x14ac:dyDescent="0.55000000000000004">
      <c r="A413" s="28">
        <v>45358</v>
      </c>
      <c r="B413">
        <v>0.98129999999999995</v>
      </c>
      <c r="C413">
        <v>0.98129999999999995</v>
      </c>
      <c r="D413">
        <v>0.93900000000000006</v>
      </c>
    </row>
    <row r="414" spans="1:4" x14ac:dyDescent="0.55000000000000004">
      <c r="A414" s="28">
        <v>45359</v>
      </c>
      <c r="B414">
        <v>0.98140000000000005</v>
      </c>
      <c r="C414">
        <v>0.98129999999999995</v>
      </c>
      <c r="D414">
        <v>0.93900000000000006</v>
      </c>
    </row>
    <row r="415" spans="1:4" x14ac:dyDescent="0.55000000000000004">
      <c r="A415" s="28">
        <v>45360</v>
      </c>
      <c r="B415">
        <v>0.98</v>
      </c>
      <c r="C415">
        <v>0.98120000000000007</v>
      </c>
      <c r="D415">
        <v>0.93940000000000001</v>
      </c>
    </row>
    <row r="416" spans="1:4" x14ac:dyDescent="0.55000000000000004">
      <c r="A416" s="28">
        <v>45361</v>
      </c>
      <c r="B416">
        <v>0.98849999999999993</v>
      </c>
      <c r="C416">
        <v>0.98120000000000007</v>
      </c>
      <c r="D416">
        <v>0.95379999999999998</v>
      </c>
    </row>
    <row r="417" spans="1:4" x14ac:dyDescent="0.55000000000000004">
      <c r="A417" s="28">
        <v>45362</v>
      </c>
      <c r="B417">
        <v>0.98430000000000006</v>
      </c>
      <c r="C417">
        <v>0.98150000000000004</v>
      </c>
      <c r="D417">
        <v>0.95050000000000001</v>
      </c>
    </row>
    <row r="418" spans="1:4" x14ac:dyDescent="0.55000000000000004">
      <c r="A418" s="28">
        <v>45363</v>
      </c>
      <c r="B418">
        <v>0.99280000000000002</v>
      </c>
      <c r="C418">
        <v>0.98099999999999998</v>
      </c>
      <c r="D418">
        <v>0.94020000000000015</v>
      </c>
    </row>
    <row r="419" spans="1:4" x14ac:dyDescent="0.55000000000000004">
      <c r="A419" s="28">
        <v>45364</v>
      </c>
      <c r="B419">
        <v>0.99669999999999992</v>
      </c>
      <c r="C419">
        <v>0.97860000000000003</v>
      </c>
      <c r="D419">
        <v>0.92559999999999998</v>
      </c>
    </row>
    <row r="420" spans="1:4" x14ac:dyDescent="0.55000000000000004">
      <c r="A420" s="28">
        <v>45365</v>
      </c>
      <c r="B420">
        <v>0.99679999999999991</v>
      </c>
      <c r="C420">
        <v>0.97860000000000014</v>
      </c>
      <c r="D420">
        <v>0.92559999999999998</v>
      </c>
    </row>
    <row r="421" spans="1:4" x14ac:dyDescent="0.55000000000000004">
      <c r="A421" s="28">
        <v>45366</v>
      </c>
      <c r="B421">
        <v>0.99679999999999991</v>
      </c>
      <c r="C421">
        <v>0.97860000000000003</v>
      </c>
      <c r="D421">
        <v>0.92559999999999998</v>
      </c>
    </row>
    <row r="422" spans="1:4" x14ac:dyDescent="0.55000000000000004">
      <c r="A422" s="28">
        <v>45367</v>
      </c>
      <c r="B422">
        <v>0.99569999999999992</v>
      </c>
      <c r="C422">
        <v>0.97919999999999985</v>
      </c>
      <c r="D422">
        <v>0.93779999999999997</v>
      </c>
    </row>
    <row r="423" spans="1:4" x14ac:dyDescent="0.55000000000000004">
      <c r="A423" s="28">
        <v>45368</v>
      </c>
      <c r="B423">
        <v>0.99239999999999995</v>
      </c>
      <c r="C423">
        <v>0.97730000000000006</v>
      </c>
      <c r="D423">
        <v>0.93840000000000001</v>
      </c>
    </row>
    <row r="424" spans="1:4" x14ac:dyDescent="0.55000000000000004">
      <c r="A424" s="28">
        <v>45369</v>
      </c>
      <c r="B424">
        <v>0.9919</v>
      </c>
      <c r="C424">
        <v>0.97740000000000005</v>
      </c>
      <c r="D424">
        <v>0.93870000000000009</v>
      </c>
    </row>
    <row r="425" spans="1:4" x14ac:dyDescent="0.55000000000000004">
      <c r="A425" s="28">
        <v>45370</v>
      </c>
      <c r="B425">
        <v>0.99199999999999999</v>
      </c>
      <c r="C425">
        <v>0.97750000000000004</v>
      </c>
      <c r="D425">
        <v>0.93870000000000009</v>
      </c>
    </row>
    <row r="426" spans="1:4" x14ac:dyDescent="0.55000000000000004">
      <c r="A426" s="28">
        <v>45371</v>
      </c>
      <c r="B426">
        <v>0.99199999999999999</v>
      </c>
      <c r="C426">
        <v>0.97689999999999999</v>
      </c>
      <c r="D426">
        <v>0.93870000000000009</v>
      </c>
    </row>
    <row r="427" spans="1:4" x14ac:dyDescent="0.55000000000000004">
      <c r="A427" s="28">
        <v>45372</v>
      </c>
      <c r="B427">
        <v>0.99209999999999998</v>
      </c>
      <c r="C427">
        <v>0.97689999999999999</v>
      </c>
      <c r="D427">
        <v>0.93870000000000009</v>
      </c>
    </row>
    <row r="428" spans="1:4" x14ac:dyDescent="0.55000000000000004">
      <c r="A428" s="28">
        <v>45373</v>
      </c>
      <c r="B428">
        <v>0.99219999999999997</v>
      </c>
      <c r="C428">
        <v>0.97689999999999999</v>
      </c>
      <c r="D428">
        <v>0.93859999999999999</v>
      </c>
    </row>
    <row r="429" spans="1:4" x14ac:dyDescent="0.55000000000000004">
      <c r="A429" s="28">
        <v>45374</v>
      </c>
      <c r="B429">
        <v>0.99219999999999997</v>
      </c>
      <c r="C429">
        <v>0.97689999999999999</v>
      </c>
      <c r="D429">
        <v>0.93859999999999999</v>
      </c>
    </row>
    <row r="430" spans="1:4" x14ac:dyDescent="0.55000000000000004">
      <c r="A430" s="28">
        <v>45375</v>
      </c>
      <c r="B430">
        <v>0.97310000000000008</v>
      </c>
      <c r="C430">
        <v>0.96589999999999998</v>
      </c>
      <c r="D430">
        <v>0.94539999999999991</v>
      </c>
    </row>
    <row r="431" spans="1:4" x14ac:dyDescent="0.55000000000000004">
      <c r="A431" s="28">
        <v>45376</v>
      </c>
      <c r="B431">
        <v>0.97930000000000006</v>
      </c>
      <c r="C431">
        <v>0.97759999999999991</v>
      </c>
      <c r="D431">
        <v>0.94490000000000007</v>
      </c>
    </row>
    <row r="432" spans="1:4" x14ac:dyDescent="0.55000000000000004">
      <c r="A432" s="28">
        <v>45377</v>
      </c>
      <c r="B432">
        <v>0.98409999999999997</v>
      </c>
      <c r="C432">
        <v>0.96689999999999998</v>
      </c>
      <c r="D432">
        <v>0.94530000000000003</v>
      </c>
    </row>
    <row r="433" spans="1:4" x14ac:dyDescent="0.55000000000000004">
      <c r="A433" s="28">
        <v>45378</v>
      </c>
      <c r="B433">
        <v>0.98259999999999992</v>
      </c>
      <c r="C433">
        <v>0.97399999999999987</v>
      </c>
      <c r="D433">
        <v>0.93689999999999996</v>
      </c>
    </row>
    <row r="434" spans="1:4" x14ac:dyDescent="0.55000000000000004">
      <c r="A434" s="28">
        <v>45379</v>
      </c>
      <c r="B434">
        <v>0.98259999999999992</v>
      </c>
      <c r="C434">
        <v>0.97400000000000009</v>
      </c>
      <c r="D434">
        <v>0.93689999999999996</v>
      </c>
    </row>
    <row r="435" spans="1:4" x14ac:dyDescent="0.55000000000000004">
      <c r="A435" s="28">
        <v>45380</v>
      </c>
      <c r="B435">
        <v>0.98259999999999992</v>
      </c>
      <c r="C435">
        <v>0.97400000000000009</v>
      </c>
      <c r="D435">
        <v>0.93689999999999996</v>
      </c>
    </row>
    <row r="436" spans="1:4" x14ac:dyDescent="0.55000000000000004">
      <c r="A436" s="28">
        <v>45381</v>
      </c>
      <c r="B436">
        <v>0.99060000000000004</v>
      </c>
      <c r="C436">
        <v>0.98050000000000015</v>
      </c>
      <c r="D436">
        <v>0.93669999999999998</v>
      </c>
    </row>
    <row r="437" spans="1:4" x14ac:dyDescent="0.55000000000000004">
      <c r="A437" s="28">
        <v>45382</v>
      </c>
      <c r="B437">
        <v>0.99080000000000001</v>
      </c>
      <c r="C437">
        <v>0.98050000000000015</v>
      </c>
      <c r="D437">
        <v>0.93669999999999998</v>
      </c>
    </row>
    <row r="438" spans="1:4" x14ac:dyDescent="0.55000000000000004">
      <c r="A438" s="28">
        <v>45383</v>
      </c>
      <c r="B438">
        <v>0.99080000000000001</v>
      </c>
      <c r="C438">
        <v>0.98050000000000015</v>
      </c>
      <c r="D438">
        <v>0.93669999999999998</v>
      </c>
    </row>
    <row r="439" spans="1:4" x14ac:dyDescent="0.55000000000000004">
      <c r="A439" s="28">
        <v>45384</v>
      </c>
      <c r="B439">
        <v>0.98419999999999996</v>
      </c>
      <c r="C439">
        <v>0.98119999999999985</v>
      </c>
      <c r="D439">
        <v>0.93699999999999983</v>
      </c>
    </row>
    <row r="440" spans="1:4" x14ac:dyDescent="0.55000000000000004">
      <c r="A440" s="28">
        <v>45385</v>
      </c>
      <c r="B440">
        <v>0.98740000000000006</v>
      </c>
      <c r="C440">
        <v>0.98140000000000005</v>
      </c>
      <c r="D440">
        <v>0.93680000000000008</v>
      </c>
    </row>
    <row r="441" spans="1:4" x14ac:dyDescent="0.55000000000000004">
      <c r="A441" s="28">
        <v>45386</v>
      </c>
      <c r="B441">
        <v>0.98750000000000004</v>
      </c>
      <c r="C441">
        <v>0.98139999999999983</v>
      </c>
      <c r="D441">
        <v>0.93680000000000008</v>
      </c>
    </row>
    <row r="442" spans="1:4" x14ac:dyDescent="0.55000000000000004">
      <c r="A442" s="28">
        <v>45387</v>
      </c>
      <c r="B442">
        <v>0.98750000000000004</v>
      </c>
      <c r="C442">
        <v>0.98139999999999983</v>
      </c>
      <c r="D442">
        <v>0.93680000000000008</v>
      </c>
    </row>
    <row r="443" spans="1:4" x14ac:dyDescent="0.55000000000000004">
      <c r="A443" s="28">
        <v>45388</v>
      </c>
      <c r="B443">
        <v>0.99269999999999992</v>
      </c>
      <c r="C443">
        <v>0.98370000000000002</v>
      </c>
      <c r="D443">
        <v>0.94009999999999994</v>
      </c>
    </row>
    <row r="444" spans="1:4" x14ac:dyDescent="0.55000000000000004">
      <c r="A444" s="28">
        <v>45389</v>
      </c>
      <c r="B444">
        <v>0.99130000000000007</v>
      </c>
      <c r="C444">
        <v>0.98050000000000015</v>
      </c>
      <c r="D444">
        <v>0.94129999999999991</v>
      </c>
    </row>
    <row r="445" spans="1:4" x14ac:dyDescent="0.55000000000000004">
      <c r="A445" s="28">
        <v>45390</v>
      </c>
      <c r="B445">
        <v>0.99019999999999997</v>
      </c>
      <c r="C445">
        <v>0.98049999999999993</v>
      </c>
      <c r="D445">
        <v>0.93520000000000014</v>
      </c>
    </row>
    <row r="446" spans="1:4" x14ac:dyDescent="0.55000000000000004">
      <c r="A446" s="28">
        <v>45391</v>
      </c>
      <c r="B446">
        <v>0.98929999999999996</v>
      </c>
      <c r="C446">
        <v>0.98309999999999997</v>
      </c>
      <c r="D446">
        <v>0.93870000000000009</v>
      </c>
    </row>
    <row r="447" spans="1:4" x14ac:dyDescent="0.55000000000000004">
      <c r="A447" s="28">
        <v>45392</v>
      </c>
      <c r="B447">
        <v>0.98939999999999995</v>
      </c>
      <c r="C447">
        <v>0.98309999999999997</v>
      </c>
      <c r="D447">
        <v>0.93870000000000009</v>
      </c>
    </row>
    <row r="448" spans="1:4" x14ac:dyDescent="0.55000000000000004">
      <c r="A448" s="28">
        <v>45393</v>
      </c>
      <c r="B448">
        <v>0.98939999999999995</v>
      </c>
      <c r="C448">
        <v>0.98309999999999997</v>
      </c>
      <c r="D448">
        <v>0.93879999999999997</v>
      </c>
    </row>
    <row r="449" spans="1:4" x14ac:dyDescent="0.55000000000000004">
      <c r="A449" s="28">
        <v>45394</v>
      </c>
      <c r="B449">
        <v>0.98950000000000005</v>
      </c>
      <c r="C449">
        <v>0.98309999999999997</v>
      </c>
      <c r="D449">
        <v>0.93879999999999997</v>
      </c>
    </row>
    <row r="450" spans="1:4" x14ac:dyDescent="0.55000000000000004">
      <c r="A450" s="28">
        <v>45395</v>
      </c>
      <c r="B450">
        <v>0.98670000000000002</v>
      </c>
      <c r="C450">
        <v>0.9819</v>
      </c>
      <c r="D450">
        <v>0.94370000000000009</v>
      </c>
    </row>
    <row r="451" spans="1:4" x14ac:dyDescent="0.55000000000000004">
      <c r="A451" s="28">
        <v>45396</v>
      </c>
      <c r="B451">
        <v>0.99099999999999999</v>
      </c>
      <c r="C451">
        <v>0.98419999999999996</v>
      </c>
      <c r="D451">
        <v>0.94389999999999996</v>
      </c>
    </row>
    <row r="452" spans="1:4" x14ac:dyDescent="0.55000000000000004">
      <c r="A452" s="28">
        <v>45397</v>
      </c>
      <c r="B452">
        <v>0.98460000000000003</v>
      </c>
      <c r="C452">
        <v>0.98430000000000006</v>
      </c>
      <c r="D452">
        <v>0.94450000000000001</v>
      </c>
    </row>
    <row r="453" spans="1:4" x14ac:dyDescent="0.55000000000000004">
      <c r="A453" s="28">
        <v>45398</v>
      </c>
      <c r="B453">
        <v>0.99329999999999996</v>
      </c>
      <c r="C453">
        <v>0.9839</v>
      </c>
      <c r="D453">
        <v>0.94430000000000003</v>
      </c>
    </row>
    <row r="454" spans="1:4" x14ac:dyDescent="0.55000000000000004">
      <c r="A454" s="28">
        <v>45399</v>
      </c>
      <c r="B454">
        <v>0.9919</v>
      </c>
      <c r="C454">
        <v>0.9839</v>
      </c>
      <c r="D454">
        <v>0.94140000000000001</v>
      </c>
    </row>
    <row r="455" spans="1:4" x14ac:dyDescent="0.55000000000000004">
      <c r="A455" s="28">
        <v>45400</v>
      </c>
      <c r="B455">
        <v>0.99199999999999988</v>
      </c>
      <c r="C455">
        <v>0.98389999999999989</v>
      </c>
      <c r="D455">
        <v>0.94140000000000001</v>
      </c>
    </row>
    <row r="456" spans="1:4" x14ac:dyDescent="0.55000000000000004">
      <c r="A456" s="28">
        <v>45401</v>
      </c>
      <c r="B456">
        <v>0.99199999999999988</v>
      </c>
      <c r="C456">
        <v>0.9839</v>
      </c>
      <c r="D456">
        <v>0.94140000000000001</v>
      </c>
    </row>
    <row r="457" spans="1:4" x14ac:dyDescent="0.55000000000000004">
      <c r="A457" s="28">
        <v>45402</v>
      </c>
      <c r="B457">
        <v>0.97360000000000002</v>
      </c>
      <c r="C457">
        <v>0.97950000000000004</v>
      </c>
      <c r="D457">
        <v>0.94699999999999984</v>
      </c>
    </row>
    <row r="458" spans="1:4" x14ac:dyDescent="0.55000000000000004">
      <c r="A458" s="28">
        <v>45403</v>
      </c>
      <c r="B458">
        <v>0.98340000000000005</v>
      </c>
      <c r="C458">
        <v>0.96109999999999995</v>
      </c>
      <c r="D458">
        <v>0.94699999999999984</v>
      </c>
    </row>
    <row r="459" spans="1:4" x14ac:dyDescent="0.55000000000000004">
      <c r="A459" s="28">
        <v>45404</v>
      </c>
      <c r="B459">
        <v>0.9890000000000001</v>
      </c>
      <c r="C459">
        <v>0.89270000000000005</v>
      </c>
      <c r="D459">
        <v>0.94359999999999999</v>
      </c>
    </row>
    <row r="460" spans="1:4" x14ac:dyDescent="0.55000000000000004">
      <c r="A460" s="28">
        <v>45405</v>
      </c>
      <c r="B460">
        <v>0.98909999999999998</v>
      </c>
      <c r="C460">
        <v>0.90349999999999997</v>
      </c>
      <c r="D460">
        <v>0.93299999999999994</v>
      </c>
    </row>
    <row r="461" spans="1:4" x14ac:dyDescent="0.55000000000000004">
      <c r="A461" s="28">
        <v>45406</v>
      </c>
      <c r="B461">
        <v>0.98560000000000003</v>
      </c>
      <c r="C461">
        <v>0.85609999999999997</v>
      </c>
      <c r="D461">
        <v>0.92159999999999997</v>
      </c>
    </row>
    <row r="462" spans="1:4" x14ac:dyDescent="0.55000000000000004">
      <c r="A462" s="28">
        <v>45407</v>
      </c>
      <c r="B462">
        <v>0.98580000000000001</v>
      </c>
      <c r="C462">
        <v>0.85609999999999997</v>
      </c>
      <c r="D462">
        <v>0.92159999999999997</v>
      </c>
    </row>
    <row r="463" spans="1:4" x14ac:dyDescent="0.55000000000000004">
      <c r="A463" s="28">
        <v>45408</v>
      </c>
      <c r="B463">
        <v>0.98580000000000001</v>
      </c>
      <c r="C463">
        <v>0.85620000000000007</v>
      </c>
      <c r="D463">
        <v>0.92159999999999997</v>
      </c>
    </row>
    <row r="464" spans="1:4" x14ac:dyDescent="0.55000000000000004">
      <c r="A464" s="28">
        <v>45409</v>
      </c>
      <c r="B464">
        <v>0.99620000000000009</v>
      </c>
      <c r="C464">
        <v>0.85569999999999991</v>
      </c>
      <c r="D464">
        <v>0.92460000000000009</v>
      </c>
    </row>
    <row r="465" spans="1:4" x14ac:dyDescent="0.55000000000000004">
      <c r="A465" s="28">
        <v>45410</v>
      </c>
      <c r="B465">
        <v>0.99580000000000013</v>
      </c>
      <c r="C465">
        <v>0.8549000000000001</v>
      </c>
      <c r="D465">
        <v>0.92030000000000001</v>
      </c>
    </row>
    <row r="466" spans="1:4" x14ac:dyDescent="0.55000000000000004">
      <c r="A466" s="28">
        <v>45411</v>
      </c>
      <c r="B466">
        <v>0.99580000000000002</v>
      </c>
      <c r="C466">
        <v>0.96219999999999994</v>
      </c>
      <c r="D466">
        <v>0.93310000000000004</v>
      </c>
    </row>
    <row r="467" spans="1:4" x14ac:dyDescent="0.55000000000000004">
      <c r="A467" s="28">
        <v>45412</v>
      </c>
      <c r="B467">
        <v>0.99470000000000003</v>
      </c>
      <c r="C467">
        <v>0.96069999999999989</v>
      </c>
      <c r="D467">
        <v>0.9335</v>
      </c>
    </row>
    <row r="468" spans="1:4" x14ac:dyDescent="0.55000000000000004">
      <c r="A468" s="28">
        <v>45413</v>
      </c>
      <c r="B468">
        <v>0.99470000000000003</v>
      </c>
      <c r="C468">
        <v>0.96060000000000001</v>
      </c>
      <c r="D468">
        <v>0.93299999999999994</v>
      </c>
    </row>
    <row r="469" spans="1:4" x14ac:dyDescent="0.55000000000000004">
      <c r="A469" s="28">
        <v>45414</v>
      </c>
      <c r="B469">
        <v>0.99439999999999995</v>
      </c>
      <c r="C469">
        <v>0.96060000000000001</v>
      </c>
      <c r="D469">
        <v>0.93299999999999994</v>
      </c>
    </row>
    <row r="470" spans="1:4" x14ac:dyDescent="0.55000000000000004">
      <c r="A470" s="28">
        <v>45415</v>
      </c>
      <c r="B470">
        <v>0.99439999999999995</v>
      </c>
      <c r="C470">
        <v>0.96060000000000001</v>
      </c>
      <c r="D470">
        <v>0.93299999999999994</v>
      </c>
    </row>
    <row r="471" spans="1:4" x14ac:dyDescent="0.55000000000000004">
      <c r="A471" s="28">
        <v>45416</v>
      </c>
      <c r="B471">
        <v>0.99449999999999994</v>
      </c>
      <c r="C471">
        <v>0.96060000000000001</v>
      </c>
      <c r="D471">
        <v>0.93299999999999994</v>
      </c>
    </row>
    <row r="472" spans="1:4" x14ac:dyDescent="0.55000000000000004">
      <c r="A472" s="28">
        <v>45417</v>
      </c>
      <c r="B472">
        <v>0.99870000000000003</v>
      </c>
      <c r="C472">
        <v>0.96060000000000001</v>
      </c>
      <c r="D472">
        <v>0.93259999999999987</v>
      </c>
    </row>
    <row r="473" spans="1:4" x14ac:dyDescent="0.55000000000000004">
      <c r="A473" s="28">
        <v>45418</v>
      </c>
      <c r="B473">
        <v>0.99719999999999998</v>
      </c>
      <c r="C473">
        <v>0.96019999999999994</v>
      </c>
      <c r="D473">
        <v>0.93230000000000002</v>
      </c>
    </row>
    <row r="474" spans="1:4" x14ac:dyDescent="0.55000000000000004">
      <c r="A474" s="28">
        <v>45419</v>
      </c>
      <c r="B474">
        <v>0.99849999999999994</v>
      </c>
      <c r="C474">
        <v>0.95940000000000003</v>
      </c>
      <c r="D474">
        <v>0.93220000000000003</v>
      </c>
    </row>
    <row r="475" spans="1:4" x14ac:dyDescent="0.55000000000000004">
      <c r="A475" s="28">
        <v>45420</v>
      </c>
      <c r="B475">
        <v>0.99620000000000009</v>
      </c>
      <c r="C475">
        <v>0.9575999999999999</v>
      </c>
      <c r="D475">
        <v>0.93150000000000011</v>
      </c>
    </row>
    <row r="476" spans="1:4" x14ac:dyDescent="0.55000000000000004">
      <c r="A476" s="28">
        <v>45421</v>
      </c>
      <c r="B476">
        <v>0.99620000000000009</v>
      </c>
      <c r="C476">
        <v>0.9575999999999999</v>
      </c>
      <c r="D476">
        <v>0.93159999999999998</v>
      </c>
    </row>
    <row r="477" spans="1:4" x14ac:dyDescent="0.55000000000000004">
      <c r="A477" s="28">
        <v>45422</v>
      </c>
      <c r="B477">
        <v>0.99630000000000007</v>
      </c>
      <c r="C477">
        <v>0.9575999999999999</v>
      </c>
      <c r="D477">
        <v>0.93159999999999998</v>
      </c>
    </row>
    <row r="478" spans="1:4" x14ac:dyDescent="0.55000000000000004">
      <c r="A478" s="28">
        <v>45423</v>
      </c>
      <c r="B478">
        <v>0.99580000000000013</v>
      </c>
      <c r="C478">
        <v>0.95750000000000002</v>
      </c>
      <c r="D478">
        <v>0.93090000000000006</v>
      </c>
    </row>
    <row r="479" spans="1:4" x14ac:dyDescent="0.55000000000000004">
      <c r="A479" s="28">
        <v>45424</v>
      </c>
      <c r="B479">
        <v>0.99399999999999988</v>
      </c>
      <c r="C479">
        <v>0.95719999999999994</v>
      </c>
      <c r="D479">
        <v>0.93039999999999989</v>
      </c>
    </row>
    <row r="480" spans="1:4" x14ac:dyDescent="0.55000000000000004">
      <c r="A480" s="28">
        <v>45425</v>
      </c>
      <c r="B480">
        <v>0.99379999999999991</v>
      </c>
      <c r="C480">
        <v>0.9799000000000001</v>
      </c>
      <c r="D480">
        <v>0.93120000000000003</v>
      </c>
    </row>
    <row r="481" spans="1:4" x14ac:dyDescent="0.55000000000000004">
      <c r="A481" s="28">
        <v>45426</v>
      </c>
      <c r="B481">
        <v>0.99439999999999995</v>
      </c>
      <c r="C481">
        <v>0.9799000000000001</v>
      </c>
      <c r="D481">
        <v>0.9305000000000001</v>
      </c>
    </row>
    <row r="482" spans="1:4" x14ac:dyDescent="0.55000000000000004">
      <c r="A482" s="28">
        <v>45427</v>
      </c>
      <c r="B482">
        <v>0.99470000000000003</v>
      </c>
      <c r="C482">
        <v>0.98010000000000008</v>
      </c>
      <c r="D482">
        <v>0.93159999999999998</v>
      </c>
    </row>
    <row r="483" spans="1:4" x14ac:dyDescent="0.55000000000000004">
      <c r="A483" s="28">
        <v>45428</v>
      </c>
      <c r="B483">
        <v>0.99430000000000007</v>
      </c>
      <c r="C483">
        <v>0.98009999999999986</v>
      </c>
      <c r="D483">
        <v>0.93169999999999997</v>
      </c>
    </row>
    <row r="484" spans="1:4" x14ac:dyDescent="0.55000000000000004">
      <c r="A484" s="28">
        <v>45429</v>
      </c>
      <c r="B484">
        <v>0.99439999999999995</v>
      </c>
      <c r="C484">
        <v>0.98009999999999986</v>
      </c>
      <c r="D484">
        <v>0.93169999999999997</v>
      </c>
    </row>
    <row r="485" spans="1:4" x14ac:dyDescent="0.55000000000000004">
      <c r="A485" s="28">
        <v>45430</v>
      </c>
      <c r="B485">
        <v>0.99590000000000001</v>
      </c>
      <c r="C485">
        <v>0.97949999999999993</v>
      </c>
      <c r="D485">
        <v>0.93120000000000003</v>
      </c>
    </row>
    <row r="486" spans="1:4" x14ac:dyDescent="0.55000000000000004">
      <c r="A486" s="28">
        <v>45431</v>
      </c>
      <c r="B486">
        <v>0.98939999999999995</v>
      </c>
      <c r="C486">
        <v>0.97909999999999997</v>
      </c>
      <c r="D486">
        <v>0.93490000000000006</v>
      </c>
    </row>
    <row r="487" spans="1:4" x14ac:dyDescent="0.55000000000000004">
      <c r="A487" s="28">
        <v>45432</v>
      </c>
      <c r="B487">
        <v>0.9887999999999999</v>
      </c>
      <c r="C487">
        <v>0.98050000000000015</v>
      </c>
      <c r="D487">
        <v>0.93500000000000005</v>
      </c>
    </row>
    <row r="488" spans="1:4" x14ac:dyDescent="0.55000000000000004">
      <c r="A488" s="28">
        <v>45433</v>
      </c>
      <c r="B488">
        <v>0.98809999999999998</v>
      </c>
      <c r="C488">
        <v>0.98019999999999996</v>
      </c>
      <c r="D488">
        <v>0.93480000000000008</v>
      </c>
    </row>
    <row r="489" spans="1:4" x14ac:dyDescent="0.55000000000000004">
      <c r="A489" s="28">
        <v>45434</v>
      </c>
      <c r="B489">
        <v>0.9867999999999999</v>
      </c>
      <c r="C489">
        <v>0.98030000000000006</v>
      </c>
      <c r="D489">
        <v>0.93500000000000005</v>
      </c>
    </row>
    <row r="490" spans="1:4" x14ac:dyDescent="0.55000000000000004">
      <c r="A490" s="28">
        <v>45435</v>
      </c>
      <c r="B490">
        <v>0.9867999999999999</v>
      </c>
      <c r="C490">
        <v>0.98030000000000006</v>
      </c>
      <c r="D490">
        <v>0.93500000000000005</v>
      </c>
    </row>
    <row r="491" spans="1:4" x14ac:dyDescent="0.55000000000000004">
      <c r="A491" s="28">
        <v>45436</v>
      </c>
      <c r="B491">
        <v>0.9869</v>
      </c>
      <c r="C491">
        <v>0.98030000000000006</v>
      </c>
      <c r="D491">
        <v>0.93500000000000005</v>
      </c>
    </row>
    <row r="492" spans="1:4" x14ac:dyDescent="0.55000000000000004">
      <c r="A492" s="28">
        <v>45437</v>
      </c>
      <c r="B492">
        <v>0.98809999999999998</v>
      </c>
      <c r="C492">
        <v>0.98009999999999986</v>
      </c>
      <c r="D492">
        <v>0.92240000000000011</v>
      </c>
    </row>
    <row r="493" spans="1:4" x14ac:dyDescent="0.55000000000000004">
      <c r="A493" s="28">
        <v>45438</v>
      </c>
      <c r="B493">
        <v>0.98919999999999997</v>
      </c>
      <c r="C493">
        <v>0.97900000000000009</v>
      </c>
      <c r="D493">
        <v>0.95039999999999991</v>
      </c>
    </row>
    <row r="494" spans="1:4" x14ac:dyDescent="0.55000000000000004">
      <c r="A494" s="28">
        <v>45439</v>
      </c>
      <c r="B494">
        <v>0.9859</v>
      </c>
      <c r="C494">
        <v>0.9799000000000001</v>
      </c>
      <c r="D494">
        <v>0.92249999999999999</v>
      </c>
    </row>
    <row r="495" spans="1:4" x14ac:dyDescent="0.55000000000000004">
      <c r="A495" s="28">
        <v>45440</v>
      </c>
      <c r="B495">
        <v>0.97939999999999994</v>
      </c>
      <c r="C495">
        <v>0.97900000000000009</v>
      </c>
      <c r="D495">
        <v>0.86280000000000001</v>
      </c>
    </row>
    <row r="496" spans="1:4" x14ac:dyDescent="0.55000000000000004">
      <c r="A496" s="28">
        <v>45441</v>
      </c>
      <c r="B496">
        <v>0.97930000000000006</v>
      </c>
      <c r="C496">
        <v>0.97920000000000007</v>
      </c>
      <c r="D496">
        <v>0.90150000000000008</v>
      </c>
    </row>
    <row r="497" spans="1:4" x14ac:dyDescent="0.55000000000000004">
      <c r="A497" s="28">
        <v>45442</v>
      </c>
      <c r="B497">
        <v>0.97939999999999994</v>
      </c>
      <c r="C497">
        <v>0.97920000000000007</v>
      </c>
      <c r="D497">
        <v>0.90150000000000008</v>
      </c>
    </row>
    <row r="498" spans="1:4" x14ac:dyDescent="0.55000000000000004">
      <c r="A498" s="28">
        <v>45443</v>
      </c>
      <c r="B498">
        <v>0.97939999999999994</v>
      </c>
      <c r="C498">
        <v>0.97920000000000007</v>
      </c>
      <c r="D498">
        <v>0.90150000000000008</v>
      </c>
    </row>
    <row r="499" spans="1:4" x14ac:dyDescent="0.55000000000000004">
      <c r="A499" s="28">
        <v>45444</v>
      </c>
      <c r="B499">
        <v>0.98059999999999992</v>
      </c>
      <c r="C499">
        <v>0.97930000000000006</v>
      </c>
      <c r="D499">
        <v>0.90200000000000002</v>
      </c>
    </row>
    <row r="500" spans="1:4" x14ac:dyDescent="0.55000000000000004">
      <c r="A500" s="28">
        <v>45445</v>
      </c>
      <c r="B500">
        <v>0.97750000000000004</v>
      </c>
      <c r="C500">
        <v>0.97939999999999994</v>
      </c>
      <c r="D500">
        <v>0.82609999999999995</v>
      </c>
    </row>
    <row r="501" spans="1:4" x14ac:dyDescent="0.55000000000000004">
      <c r="A501" s="28">
        <v>45446</v>
      </c>
      <c r="B501">
        <v>0.97759999999999991</v>
      </c>
      <c r="C501">
        <v>0.97939999999999994</v>
      </c>
      <c r="D501">
        <v>0.82689999999999997</v>
      </c>
    </row>
    <row r="502" spans="1:4" x14ac:dyDescent="0.55000000000000004">
      <c r="A502" s="28">
        <v>45447</v>
      </c>
      <c r="B502">
        <v>0.97759999999999991</v>
      </c>
      <c r="C502">
        <v>0.97939999999999994</v>
      </c>
      <c r="D502">
        <v>0.82689999999999997</v>
      </c>
    </row>
    <row r="503" spans="1:4" x14ac:dyDescent="0.55000000000000004">
      <c r="A503" s="28">
        <v>45448</v>
      </c>
      <c r="B503">
        <v>0.98270000000000013</v>
      </c>
      <c r="C503">
        <v>0.97830000000000017</v>
      </c>
      <c r="D503">
        <v>0.83530000000000004</v>
      </c>
    </row>
    <row r="504" spans="1:4" x14ac:dyDescent="0.55000000000000004">
      <c r="A504" s="28">
        <v>45449</v>
      </c>
      <c r="B504">
        <v>0.98280000000000001</v>
      </c>
      <c r="C504">
        <v>0.97829999999999995</v>
      </c>
      <c r="D504">
        <v>0.83530000000000004</v>
      </c>
    </row>
    <row r="505" spans="1:4" x14ac:dyDescent="0.55000000000000004">
      <c r="A505" s="28">
        <v>45450</v>
      </c>
      <c r="B505">
        <v>0.98280000000000001</v>
      </c>
      <c r="C505">
        <v>0.97840000000000005</v>
      </c>
      <c r="D505">
        <v>0.83530000000000004</v>
      </c>
    </row>
    <row r="506" spans="1:4" x14ac:dyDescent="0.55000000000000004">
      <c r="A506" s="28">
        <v>45451</v>
      </c>
      <c r="B506">
        <v>0.98089999999999999</v>
      </c>
      <c r="C506">
        <v>0.97819999999999996</v>
      </c>
      <c r="D506">
        <v>0.83810000000000007</v>
      </c>
    </row>
    <row r="507" spans="1:4" x14ac:dyDescent="0.55000000000000004">
      <c r="A507" s="28">
        <v>45452</v>
      </c>
      <c r="B507">
        <v>0.97210000000000008</v>
      </c>
      <c r="C507">
        <v>0.97829999999999995</v>
      </c>
      <c r="D507">
        <v>0.77729999999999988</v>
      </c>
    </row>
    <row r="508" spans="1:4" x14ac:dyDescent="0.55000000000000004">
      <c r="A508" s="28">
        <v>45453</v>
      </c>
      <c r="B508">
        <v>0.96700000000000008</v>
      </c>
      <c r="C508">
        <v>0.97849999999999993</v>
      </c>
      <c r="D508">
        <v>0.7863</v>
      </c>
    </row>
    <row r="509" spans="1:4" x14ac:dyDescent="0.55000000000000004">
      <c r="A509" s="28">
        <v>45454</v>
      </c>
      <c r="B509">
        <v>0.96889999999999987</v>
      </c>
      <c r="C509">
        <v>0.97699999999999998</v>
      </c>
      <c r="D509">
        <v>0.83229999999999993</v>
      </c>
    </row>
    <row r="510" spans="1:4" x14ac:dyDescent="0.55000000000000004">
      <c r="A510" s="28">
        <v>45455</v>
      </c>
      <c r="B510">
        <v>0.97430000000000005</v>
      </c>
      <c r="C510">
        <v>0.97689999999999999</v>
      </c>
      <c r="D510">
        <v>0.83219999999999994</v>
      </c>
    </row>
    <row r="511" spans="1:4" x14ac:dyDescent="0.55000000000000004">
      <c r="A511" s="28">
        <v>45456</v>
      </c>
      <c r="B511">
        <v>0.97430000000000005</v>
      </c>
      <c r="C511">
        <v>0.97689999999999999</v>
      </c>
      <c r="D511">
        <v>0.83200000000000007</v>
      </c>
    </row>
    <row r="512" spans="1:4" x14ac:dyDescent="0.55000000000000004">
      <c r="A512" s="28">
        <v>45457</v>
      </c>
      <c r="B512">
        <v>0.97430000000000005</v>
      </c>
      <c r="C512">
        <v>0.97689999999999999</v>
      </c>
      <c r="D512">
        <v>0.83199999999999985</v>
      </c>
    </row>
    <row r="513" spans="1:4" x14ac:dyDescent="0.55000000000000004">
      <c r="A513" s="28">
        <v>45458</v>
      </c>
      <c r="B513">
        <v>0.9738</v>
      </c>
      <c r="C513">
        <v>0.97270000000000001</v>
      </c>
      <c r="D513">
        <v>0.83699999999999986</v>
      </c>
    </row>
    <row r="514" spans="1:4" x14ac:dyDescent="0.55000000000000004">
      <c r="A514" s="28">
        <v>45459</v>
      </c>
      <c r="B514">
        <v>0.97620000000000007</v>
      </c>
      <c r="C514">
        <v>0.9668000000000001</v>
      </c>
      <c r="D514">
        <v>0.68469999999999998</v>
      </c>
    </row>
    <row r="515" spans="1:4" x14ac:dyDescent="0.55000000000000004">
      <c r="A515" s="28">
        <v>45460</v>
      </c>
      <c r="B515">
        <v>0.97620000000000007</v>
      </c>
      <c r="C515">
        <v>0.9668000000000001</v>
      </c>
      <c r="D515">
        <v>0.6846000000000001</v>
      </c>
    </row>
    <row r="516" spans="1:4" x14ac:dyDescent="0.55000000000000004">
      <c r="A516" s="28">
        <v>45461</v>
      </c>
      <c r="B516">
        <v>0.97479999999999989</v>
      </c>
      <c r="C516">
        <v>0.97230000000000005</v>
      </c>
      <c r="D516">
        <v>0.65849999999999997</v>
      </c>
    </row>
    <row r="517" spans="1:4" x14ac:dyDescent="0.55000000000000004">
      <c r="A517" s="28">
        <v>45462</v>
      </c>
      <c r="B517">
        <v>0.95169999999999999</v>
      </c>
      <c r="C517">
        <v>0.96730000000000005</v>
      </c>
      <c r="D517">
        <v>0.65259999999999996</v>
      </c>
    </row>
    <row r="518" spans="1:4" x14ac:dyDescent="0.55000000000000004">
      <c r="A518" s="28">
        <v>45463</v>
      </c>
      <c r="B518">
        <v>0.9506</v>
      </c>
      <c r="C518">
        <v>0.96729999999999994</v>
      </c>
      <c r="D518">
        <v>0.73829999999999996</v>
      </c>
    </row>
    <row r="519" spans="1:4" x14ac:dyDescent="0.55000000000000004">
      <c r="A519" s="28">
        <v>45464</v>
      </c>
      <c r="B519">
        <v>0.9506</v>
      </c>
      <c r="C519">
        <v>0.96729999999999994</v>
      </c>
      <c r="D519">
        <v>0.73829999999999996</v>
      </c>
    </row>
    <row r="520" spans="1:4" x14ac:dyDescent="0.55000000000000004">
      <c r="A520" s="28">
        <v>45465</v>
      </c>
      <c r="B520">
        <v>0.96050000000000002</v>
      </c>
      <c r="C520">
        <v>0.96920000000000006</v>
      </c>
      <c r="D520">
        <v>0.7652000000000001</v>
      </c>
    </row>
    <row r="521" spans="1:4" x14ac:dyDescent="0.55000000000000004">
      <c r="A521" s="28">
        <v>45466</v>
      </c>
      <c r="B521">
        <v>0.96079999999999999</v>
      </c>
      <c r="C521">
        <v>0.96930000000000005</v>
      </c>
      <c r="D521">
        <v>0.81530000000000002</v>
      </c>
    </row>
    <row r="522" spans="1:4" x14ac:dyDescent="0.55000000000000004">
      <c r="A522" s="28">
        <v>45467</v>
      </c>
      <c r="B522">
        <v>0.96109999999999995</v>
      </c>
      <c r="C522">
        <v>0.96920000000000006</v>
      </c>
      <c r="D522">
        <v>0.81700000000000006</v>
      </c>
    </row>
    <row r="523" spans="1:4" x14ac:dyDescent="0.55000000000000004">
      <c r="A523" s="28">
        <v>45468</v>
      </c>
      <c r="B523">
        <v>0.96120000000000005</v>
      </c>
      <c r="C523">
        <v>0.96920000000000006</v>
      </c>
      <c r="D523">
        <v>0.81689999999999996</v>
      </c>
    </row>
    <row r="524" spans="1:4" x14ac:dyDescent="0.55000000000000004">
      <c r="A524" s="28">
        <v>45469</v>
      </c>
      <c r="B524">
        <v>0.9587</v>
      </c>
      <c r="C524">
        <v>0.96250000000000002</v>
      </c>
      <c r="D524">
        <v>0.82989999999999997</v>
      </c>
    </row>
    <row r="525" spans="1:4" x14ac:dyDescent="0.55000000000000004">
      <c r="A525" s="28">
        <v>45470</v>
      </c>
      <c r="B525">
        <v>0.9587</v>
      </c>
      <c r="C525">
        <v>0.96250000000000002</v>
      </c>
      <c r="D525">
        <v>0.82979999999999987</v>
      </c>
    </row>
    <row r="526" spans="1:4" x14ac:dyDescent="0.55000000000000004">
      <c r="A526" s="28">
        <v>45471</v>
      </c>
      <c r="B526">
        <v>0.9588000000000001</v>
      </c>
      <c r="C526">
        <v>0.96250000000000002</v>
      </c>
      <c r="D526">
        <v>0.82979999999999987</v>
      </c>
    </row>
    <row r="527" spans="1:4" x14ac:dyDescent="0.55000000000000004">
      <c r="A527" s="28">
        <v>45472</v>
      </c>
      <c r="B527">
        <v>0.96209999999999996</v>
      </c>
      <c r="C527">
        <v>0.96299999999999997</v>
      </c>
      <c r="D527">
        <v>0.76919999999999999</v>
      </c>
    </row>
    <row r="528" spans="1:4" x14ac:dyDescent="0.55000000000000004">
      <c r="A528" s="28">
        <v>45473</v>
      </c>
      <c r="B528">
        <v>0.96789999999999987</v>
      </c>
      <c r="C528">
        <v>0.96229999999999993</v>
      </c>
      <c r="D528">
        <v>0.80579999999999996</v>
      </c>
    </row>
    <row r="529" spans="1:4" x14ac:dyDescent="0.55000000000000004">
      <c r="A529" s="28">
        <v>45474</v>
      </c>
      <c r="B529">
        <v>0.96650000000000003</v>
      </c>
      <c r="C529">
        <v>0.96299999999999997</v>
      </c>
      <c r="D529">
        <v>0.84670000000000001</v>
      </c>
    </row>
    <row r="530" spans="1:4" x14ac:dyDescent="0.55000000000000004">
      <c r="A530" s="28">
        <v>45475</v>
      </c>
      <c r="B530">
        <v>0.96790000000000009</v>
      </c>
      <c r="C530">
        <v>0.96489999999999998</v>
      </c>
      <c r="D530">
        <v>0.80110000000000003</v>
      </c>
    </row>
    <row r="531" spans="1:4" x14ac:dyDescent="0.55000000000000004">
      <c r="A531" s="28">
        <v>45476</v>
      </c>
      <c r="B531">
        <v>0.97240000000000004</v>
      </c>
      <c r="C531">
        <v>0.96499999999999997</v>
      </c>
      <c r="D531">
        <v>0.80579999999999996</v>
      </c>
    </row>
    <row r="532" spans="1:4" x14ac:dyDescent="0.55000000000000004">
      <c r="A532" s="28">
        <v>45477</v>
      </c>
      <c r="B532">
        <v>0.97180000000000011</v>
      </c>
      <c r="C532">
        <v>0.96499999999999997</v>
      </c>
      <c r="D532">
        <v>0.80579999999999996</v>
      </c>
    </row>
    <row r="533" spans="1:4" x14ac:dyDescent="0.55000000000000004">
      <c r="A533" s="28">
        <v>45478</v>
      </c>
      <c r="B533">
        <v>0.97180000000000011</v>
      </c>
      <c r="C533">
        <v>0.96499999999999997</v>
      </c>
      <c r="D533">
        <v>0.80579999999999996</v>
      </c>
    </row>
    <row r="534" spans="1:4" x14ac:dyDescent="0.55000000000000004">
      <c r="A534" s="28">
        <v>45479</v>
      </c>
      <c r="B534">
        <v>0.94210000000000005</v>
      </c>
      <c r="C534">
        <v>0.95660000000000001</v>
      </c>
      <c r="D534">
        <v>0.8639</v>
      </c>
    </row>
    <row r="535" spans="1:4" x14ac:dyDescent="0.55000000000000004">
      <c r="A535" s="28">
        <v>45480</v>
      </c>
      <c r="B535">
        <v>0.95230000000000004</v>
      </c>
      <c r="C535">
        <v>0.95930000000000004</v>
      </c>
      <c r="D535">
        <v>0.80400000000000005</v>
      </c>
    </row>
    <row r="536" spans="1:4" x14ac:dyDescent="0.55000000000000004">
      <c r="A536" s="28">
        <v>45481</v>
      </c>
      <c r="B536">
        <v>0.95609999999999984</v>
      </c>
      <c r="C536">
        <v>0.95299999999999996</v>
      </c>
      <c r="D536">
        <v>0.8145</v>
      </c>
    </row>
    <row r="537" spans="1:4" x14ac:dyDescent="0.55000000000000004">
      <c r="A537" s="28">
        <v>45482</v>
      </c>
      <c r="B537">
        <v>0.95989999999999998</v>
      </c>
      <c r="C537">
        <v>0.95819999999999994</v>
      </c>
      <c r="D537">
        <v>0.87129999999999996</v>
      </c>
    </row>
    <row r="538" spans="1:4" x14ac:dyDescent="0.55000000000000004">
      <c r="A538" s="28">
        <v>45483</v>
      </c>
      <c r="B538">
        <v>0.95979999999999988</v>
      </c>
      <c r="C538">
        <v>0.95930000000000004</v>
      </c>
      <c r="D538">
        <v>0.87349999999999994</v>
      </c>
    </row>
    <row r="539" spans="1:4" x14ac:dyDescent="0.55000000000000004">
      <c r="A539" s="28">
        <v>45484</v>
      </c>
      <c r="B539">
        <v>0.95940000000000003</v>
      </c>
      <c r="C539">
        <v>0.95930000000000004</v>
      </c>
      <c r="D539">
        <v>0.87340000000000007</v>
      </c>
    </row>
    <row r="540" spans="1:4" x14ac:dyDescent="0.55000000000000004">
      <c r="A540" s="28">
        <v>45485</v>
      </c>
      <c r="B540">
        <v>0.95949999999999991</v>
      </c>
      <c r="C540">
        <v>0.95930000000000004</v>
      </c>
      <c r="D540">
        <v>0.87340000000000007</v>
      </c>
    </row>
    <row r="541" spans="1:4" x14ac:dyDescent="0.55000000000000004">
      <c r="A541" s="28">
        <v>45486</v>
      </c>
      <c r="B541">
        <v>0.96149999999999991</v>
      </c>
      <c r="C541">
        <v>0.95860000000000001</v>
      </c>
      <c r="D541">
        <v>0.87</v>
      </c>
    </row>
    <row r="542" spans="1:4" x14ac:dyDescent="0.55000000000000004">
      <c r="A542" s="28">
        <v>45487</v>
      </c>
      <c r="B542">
        <v>0.9708</v>
      </c>
      <c r="C542">
        <v>0.95810000000000006</v>
      </c>
      <c r="D542">
        <v>0.87170000000000003</v>
      </c>
    </row>
    <row r="543" spans="1:4" x14ac:dyDescent="0.55000000000000004">
      <c r="A543" s="28">
        <v>45488</v>
      </c>
      <c r="B543">
        <v>0.9708</v>
      </c>
      <c r="C543">
        <v>0.95810000000000006</v>
      </c>
      <c r="D543">
        <v>0.87170000000000003</v>
      </c>
    </row>
    <row r="544" spans="1:4" x14ac:dyDescent="0.55000000000000004">
      <c r="A544" s="28">
        <v>45489</v>
      </c>
      <c r="B544">
        <v>0.97089999999999999</v>
      </c>
      <c r="C544">
        <v>0.95810000000000006</v>
      </c>
      <c r="D544">
        <v>0.87159999999999993</v>
      </c>
    </row>
    <row r="545" spans="1:4" x14ac:dyDescent="0.55000000000000004">
      <c r="A545" s="28">
        <v>45490</v>
      </c>
      <c r="B545">
        <v>0.97289999999999988</v>
      </c>
      <c r="C545">
        <v>0.95800000000000007</v>
      </c>
      <c r="D545">
        <v>0.87039999999999995</v>
      </c>
    </row>
    <row r="546" spans="1:4" x14ac:dyDescent="0.55000000000000004">
      <c r="A546" s="28">
        <v>45491</v>
      </c>
      <c r="B546">
        <v>0.96800000000000008</v>
      </c>
      <c r="C546">
        <v>0.95800000000000007</v>
      </c>
      <c r="D546">
        <v>0.87029999999999996</v>
      </c>
    </row>
    <row r="547" spans="1:4" x14ac:dyDescent="0.55000000000000004">
      <c r="A547" s="28">
        <v>45492</v>
      </c>
      <c r="B547">
        <v>0.96789999999999987</v>
      </c>
      <c r="C547">
        <v>0.95799999999999996</v>
      </c>
      <c r="D547">
        <v>0.87029999999999996</v>
      </c>
    </row>
    <row r="548" spans="1:4" x14ac:dyDescent="0.55000000000000004">
      <c r="A548" s="28">
        <v>45493</v>
      </c>
      <c r="B548">
        <v>0.96489999999999998</v>
      </c>
      <c r="C548">
        <v>0.95779999999999998</v>
      </c>
      <c r="D548">
        <v>0.87509999999999988</v>
      </c>
    </row>
    <row r="549" spans="1:4" x14ac:dyDescent="0.55000000000000004">
      <c r="A549" s="28">
        <v>45494</v>
      </c>
      <c r="B549">
        <v>0.95650000000000002</v>
      </c>
      <c r="C549">
        <v>0.86080000000000001</v>
      </c>
      <c r="D549">
        <v>0.86140000000000005</v>
      </c>
    </row>
    <row r="550" spans="1:4" x14ac:dyDescent="0.55000000000000004">
      <c r="A550" s="28">
        <v>45495</v>
      </c>
      <c r="B550">
        <v>0.95589999999999986</v>
      </c>
      <c r="C550">
        <v>0.85450000000000004</v>
      </c>
      <c r="D550">
        <v>0.85680000000000012</v>
      </c>
    </row>
    <row r="551" spans="1:4" x14ac:dyDescent="0.55000000000000004">
      <c r="A551" s="28">
        <v>45496</v>
      </c>
      <c r="B551">
        <v>0.95869999999999989</v>
      </c>
      <c r="C551">
        <v>0.86680000000000001</v>
      </c>
      <c r="D551">
        <v>0.84470000000000001</v>
      </c>
    </row>
    <row r="552" spans="1:4" x14ac:dyDescent="0.55000000000000004">
      <c r="A552" s="28">
        <v>45497</v>
      </c>
      <c r="B552">
        <v>0.95629999999999993</v>
      </c>
      <c r="C552">
        <v>0.71009999999999995</v>
      </c>
      <c r="D552">
        <v>0.84310000000000007</v>
      </c>
    </row>
    <row r="553" spans="1:4" x14ac:dyDescent="0.55000000000000004">
      <c r="A553" s="28">
        <v>45498</v>
      </c>
      <c r="B553">
        <v>0.95629999999999993</v>
      </c>
      <c r="C553">
        <v>0.71009999999999995</v>
      </c>
      <c r="D553">
        <v>0.84310000000000007</v>
      </c>
    </row>
    <row r="554" spans="1:4" x14ac:dyDescent="0.55000000000000004">
      <c r="A554" s="28">
        <v>45499</v>
      </c>
      <c r="B554">
        <v>0.95629999999999993</v>
      </c>
      <c r="C554">
        <v>0.71</v>
      </c>
      <c r="D554">
        <v>0.84299999999999997</v>
      </c>
    </row>
    <row r="555" spans="1:4" x14ac:dyDescent="0.55000000000000004">
      <c r="A555" s="28">
        <v>45500</v>
      </c>
      <c r="B555">
        <v>0.95940000000000003</v>
      </c>
      <c r="C555">
        <v>0.78700000000000003</v>
      </c>
      <c r="D555">
        <v>0.83650000000000002</v>
      </c>
    </row>
    <row r="556" spans="1:4" x14ac:dyDescent="0.55000000000000004">
      <c r="A556" s="28">
        <v>45501</v>
      </c>
      <c r="B556">
        <v>0.95940000000000003</v>
      </c>
      <c r="C556">
        <v>0.78689999999999993</v>
      </c>
      <c r="D556">
        <v>0.83640000000000003</v>
      </c>
    </row>
    <row r="557" spans="1:4" x14ac:dyDescent="0.55000000000000004">
      <c r="A557" s="28">
        <v>45502</v>
      </c>
      <c r="B557">
        <v>0.95839999999999992</v>
      </c>
      <c r="C557">
        <v>0.84089999999999998</v>
      </c>
      <c r="D557">
        <v>0.83449999999999991</v>
      </c>
    </row>
    <row r="558" spans="1:4" x14ac:dyDescent="0.55000000000000004">
      <c r="A558" s="28">
        <v>45503</v>
      </c>
      <c r="B558">
        <v>0.95849999999999991</v>
      </c>
      <c r="C558">
        <v>0.85389999999999999</v>
      </c>
      <c r="D558">
        <v>0.83860000000000001</v>
      </c>
    </row>
    <row r="559" spans="1:4" x14ac:dyDescent="0.55000000000000004">
      <c r="A559" s="28">
        <v>45504</v>
      </c>
      <c r="B559">
        <v>0.95609999999999995</v>
      </c>
      <c r="C559">
        <v>0.85780000000000001</v>
      </c>
      <c r="D559">
        <v>0.83660000000000001</v>
      </c>
    </row>
    <row r="560" spans="1:4" x14ac:dyDescent="0.55000000000000004">
      <c r="A560" s="28">
        <v>45505</v>
      </c>
      <c r="B560">
        <v>0.95609999999999995</v>
      </c>
      <c r="C560">
        <v>0.85770000000000013</v>
      </c>
      <c r="D560">
        <v>0.83660000000000001</v>
      </c>
    </row>
    <row r="561" spans="1:4" x14ac:dyDescent="0.55000000000000004">
      <c r="A561" s="28">
        <v>45506</v>
      </c>
      <c r="B561">
        <v>0.95599999999999996</v>
      </c>
      <c r="C561">
        <v>0.85759999999999992</v>
      </c>
      <c r="D561">
        <v>0.83660000000000001</v>
      </c>
    </row>
    <row r="562" spans="1:4" x14ac:dyDescent="0.55000000000000004">
      <c r="A562" s="28">
        <v>45507</v>
      </c>
      <c r="B562">
        <v>0.95010000000000006</v>
      </c>
      <c r="C562">
        <v>0.85470000000000002</v>
      </c>
      <c r="D562">
        <v>0.83050000000000013</v>
      </c>
    </row>
    <row r="563" spans="1:4" x14ac:dyDescent="0.55000000000000004">
      <c r="A563" s="28">
        <v>45508</v>
      </c>
      <c r="B563">
        <v>0.95389999999999997</v>
      </c>
      <c r="C563">
        <v>0.86340000000000006</v>
      </c>
      <c r="D563">
        <v>0.83209999999999995</v>
      </c>
    </row>
    <row r="564" spans="1:4" x14ac:dyDescent="0.55000000000000004">
      <c r="A564" s="28">
        <v>45509</v>
      </c>
      <c r="B564">
        <v>0.95450000000000002</v>
      </c>
      <c r="C564">
        <v>0.8639</v>
      </c>
      <c r="D564">
        <v>0.82769999999999999</v>
      </c>
    </row>
    <row r="565" spans="1:4" x14ac:dyDescent="0.55000000000000004">
      <c r="A565" s="28">
        <v>45510</v>
      </c>
      <c r="B565">
        <v>0.95080000000000009</v>
      </c>
      <c r="C565">
        <v>0.86329999999999996</v>
      </c>
      <c r="D565">
        <v>0.82719999999999994</v>
      </c>
    </row>
    <row r="566" spans="1:4" x14ac:dyDescent="0.55000000000000004">
      <c r="A566" s="28">
        <v>45511</v>
      </c>
      <c r="B566">
        <v>0.95080000000000009</v>
      </c>
      <c r="C566">
        <v>0.86320000000000008</v>
      </c>
      <c r="D566">
        <v>0.82710000000000006</v>
      </c>
    </row>
    <row r="567" spans="1:4" x14ac:dyDescent="0.55000000000000004">
      <c r="A567" s="28">
        <v>45512</v>
      </c>
      <c r="B567">
        <v>0.95080000000000009</v>
      </c>
      <c r="C567">
        <v>0.86309999999999998</v>
      </c>
      <c r="D567">
        <v>0.82710000000000006</v>
      </c>
    </row>
    <row r="568" spans="1:4" x14ac:dyDescent="0.55000000000000004">
      <c r="A568" s="28">
        <v>45513</v>
      </c>
      <c r="B568">
        <v>0.95090000000000008</v>
      </c>
      <c r="C568">
        <v>0.86309999999999998</v>
      </c>
      <c r="D568">
        <v>0.82710000000000006</v>
      </c>
    </row>
    <row r="569" spans="1:4" x14ac:dyDescent="0.55000000000000004">
      <c r="A569" s="28">
        <v>45514</v>
      </c>
      <c r="B569">
        <v>0.9494999999999999</v>
      </c>
      <c r="C569">
        <v>0.86309999999999998</v>
      </c>
      <c r="D569">
        <v>0.80210000000000004</v>
      </c>
    </row>
    <row r="570" spans="1:4" x14ac:dyDescent="0.55000000000000004">
      <c r="A570" s="28">
        <v>45515</v>
      </c>
      <c r="B570">
        <v>0.94969999999999999</v>
      </c>
      <c r="C570">
        <v>0.86289999999999989</v>
      </c>
      <c r="D570">
        <v>0.80969999999999998</v>
      </c>
    </row>
    <row r="571" spans="1:4" x14ac:dyDescent="0.55000000000000004">
      <c r="A571" s="28">
        <v>45516</v>
      </c>
      <c r="B571">
        <v>0.95189999999999997</v>
      </c>
      <c r="C571">
        <v>0.8771000000000001</v>
      </c>
      <c r="D571">
        <v>0.81349999999999989</v>
      </c>
    </row>
    <row r="572" spans="1:4" x14ac:dyDescent="0.55000000000000004">
      <c r="A572" s="28">
        <v>45517</v>
      </c>
      <c r="B572">
        <v>0.95579999999999998</v>
      </c>
      <c r="C572">
        <v>0.95480000000000009</v>
      </c>
      <c r="D572">
        <v>0.81490000000000007</v>
      </c>
    </row>
    <row r="573" spans="1:4" x14ac:dyDescent="0.55000000000000004">
      <c r="A573" s="28">
        <v>45518</v>
      </c>
      <c r="B573">
        <v>0.95369999999999999</v>
      </c>
      <c r="C573">
        <v>0.95680000000000009</v>
      </c>
      <c r="D573">
        <v>0.81610000000000005</v>
      </c>
    </row>
    <row r="574" spans="1:4" x14ac:dyDescent="0.55000000000000004">
      <c r="A574" s="28">
        <v>45519</v>
      </c>
      <c r="B574">
        <v>0.95369999999999999</v>
      </c>
      <c r="C574">
        <v>0.95669999999999999</v>
      </c>
      <c r="D574">
        <v>0.81599999999999995</v>
      </c>
    </row>
    <row r="575" spans="1:4" x14ac:dyDescent="0.55000000000000004">
      <c r="A575" s="28">
        <v>45520</v>
      </c>
      <c r="B575">
        <v>0.95369999999999999</v>
      </c>
      <c r="C575">
        <v>0.95669999999999999</v>
      </c>
      <c r="D575">
        <v>0.81599999999999995</v>
      </c>
    </row>
    <row r="576" spans="1:4" x14ac:dyDescent="0.55000000000000004">
      <c r="A576" s="28">
        <v>45521</v>
      </c>
      <c r="B576">
        <v>0.95080000000000009</v>
      </c>
      <c r="C576">
        <v>0.96030000000000004</v>
      </c>
      <c r="D576">
        <v>0.81819999999999993</v>
      </c>
    </row>
    <row r="577" spans="1:4" x14ac:dyDescent="0.55000000000000004">
      <c r="A577" s="28">
        <v>45522</v>
      </c>
      <c r="B577">
        <v>0.94990000000000008</v>
      </c>
      <c r="C577">
        <v>0.96050000000000002</v>
      </c>
      <c r="D577">
        <v>0.82389999999999997</v>
      </c>
    </row>
    <row r="578" spans="1:4" x14ac:dyDescent="0.55000000000000004">
      <c r="A578" s="28">
        <v>45523</v>
      </c>
      <c r="B578">
        <v>0.95719999999999994</v>
      </c>
      <c r="C578">
        <v>0.96020000000000005</v>
      </c>
      <c r="D578">
        <v>0.81920000000000004</v>
      </c>
    </row>
    <row r="579" spans="1:4" x14ac:dyDescent="0.55000000000000004">
      <c r="A579" s="28">
        <v>45524</v>
      </c>
      <c r="B579">
        <v>0.95620000000000005</v>
      </c>
      <c r="C579">
        <v>0.96030000000000004</v>
      </c>
      <c r="D579">
        <v>0.81110000000000004</v>
      </c>
    </row>
    <row r="580" spans="1:4" x14ac:dyDescent="0.55000000000000004">
      <c r="A580" s="28">
        <v>45525</v>
      </c>
      <c r="B580">
        <v>0.95990000000000009</v>
      </c>
      <c r="C580">
        <v>0.9589000000000002</v>
      </c>
      <c r="D580">
        <v>0.81469999999999998</v>
      </c>
    </row>
    <row r="581" spans="1:4" x14ac:dyDescent="0.55000000000000004">
      <c r="A581" s="28">
        <v>45526</v>
      </c>
      <c r="B581">
        <v>0.95990000000000009</v>
      </c>
      <c r="C581">
        <v>0.9589000000000002</v>
      </c>
      <c r="D581">
        <v>0.81469999999999998</v>
      </c>
    </row>
    <row r="582" spans="1:4" x14ac:dyDescent="0.55000000000000004">
      <c r="A582" s="28">
        <v>45527</v>
      </c>
      <c r="B582">
        <v>0.95990000000000009</v>
      </c>
      <c r="C582">
        <v>0.9589000000000002</v>
      </c>
      <c r="D582">
        <v>0.81469999999999998</v>
      </c>
    </row>
    <row r="583" spans="1:4" x14ac:dyDescent="0.55000000000000004">
      <c r="A583" s="28">
        <v>45528</v>
      </c>
      <c r="B583">
        <v>0.96189999999999998</v>
      </c>
      <c r="C583">
        <v>0.95899999999999996</v>
      </c>
      <c r="D583">
        <v>0.82030000000000003</v>
      </c>
    </row>
    <row r="584" spans="1:4" x14ac:dyDescent="0.55000000000000004">
      <c r="A584" s="28">
        <v>45529</v>
      </c>
      <c r="B584">
        <v>0.96189999999999998</v>
      </c>
      <c r="C584">
        <v>0.95900000000000007</v>
      </c>
      <c r="D584">
        <v>0.82030000000000003</v>
      </c>
    </row>
    <row r="585" spans="1:4" x14ac:dyDescent="0.55000000000000004">
      <c r="A585" s="28">
        <v>45530</v>
      </c>
      <c r="B585">
        <v>0.95719999999999994</v>
      </c>
      <c r="C585">
        <v>0.9587</v>
      </c>
      <c r="D585">
        <v>0.82039999999999991</v>
      </c>
    </row>
    <row r="586" spans="1:4" x14ac:dyDescent="0.55000000000000004">
      <c r="A586" s="28">
        <v>45531</v>
      </c>
      <c r="B586">
        <v>0.95210000000000006</v>
      </c>
      <c r="C586">
        <v>0.95340000000000003</v>
      </c>
      <c r="D586">
        <v>0.82450000000000001</v>
      </c>
    </row>
    <row r="587" spans="1:4" x14ac:dyDescent="0.55000000000000004">
      <c r="A587" s="28">
        <v>45532</v>
      </c>
      <c r="B587">
        <v>0.95739999999999992</v>
      </c>
      <c r="C587">
        <v>0.96120000000000005</v>
      </c>
      <c r="D587">
        <v>0.82550000000000012</v>
      </c>
    </row>
    <row r="588" spans="1:4" x14ac:dyDescent="0.55000000000000004">
      <c r="A588" s="28">
        <v>45533</v>
      </c>
      <c r="B588">
        <v>0.95739999999999992</v>
      </c>
      <c r="C588">
        <v>0.96120000000000005</v>
      </c>
      <c r="D588">
        <v>0.82540000000000002</v>
      </c>
    </row>
    <row r="589" spans="1:4" x14ac:dyDescent="0.55000000000000004">
      <c r="A589" s="28">
        <v>45534</v>
      </c>
      <c r="B589">
        <v>0.95750000000000002</v>
      </c>
      <c r="C589">
        <v>0.96110000000000018</v>
      </c>
      <c r="D589">
        <v>0.82540000000000002</v>
      </c>
    </row>
    <row r="590" spans="1:4" x14ac:dyDescent="0.55000000000000004">
      <c r="A590" s="28">
        <v>45535</v>
      </c>
      <c r="B590">
        <v>0.95750000000000002</v>
      </c>
      <c r="C590">
        <v>0.96540000000000004</v>
      </c>
      <c r="D590">
        <v>0.80859999999999999</v>
      </c>
    </row>
    <row r="591" spans="1:4" x14ac:dyDescent="0.55000000000000004">
      <c r="A591" s="28">
        <v>45536</v>
      </c>
      <c r="B591">
        <v>0.9625999999999999</v>
      </c>
      <c r="C591">
        <v>0.96530000000000005</v>
      </c>
      <c r="D591">
        <v>0.78739999999999999</v>
      </c>
    </row>
    <row r="592" spans="1:4" x14ac:dyDescent="0.55000000000000004">
      <c r="A592" s="28">
        <v>45537</v>
      </c>
      <c r="B592">
        <v>0.9625999999999999</v>
      </c>
      <c r="C592">
        <v>0.96530000000000005</v>
      </c>
      <c r="D592">
        <v>0.78739999999999999</v>
      </c>
    </row>
    <row r="593" spans="1:4" x14ac:dyDescent="0.55000000000000004">
      <c r="A593" s="28">
        <v>45538</v>
      </c>
      <c r="B593">
        <v>0.96319999999999995</v>
      </c>
      <c r="C593">
        <v>0.96550000000000002</v>
      </c>
      <c r="D593">
        <v>0.78659999999999997</v>
      </c>
    </row>
    <row r="594" spans="1:4" x14ac:dyDescent="0.55000000000000004">
      <c r="A594" s="28">
        <v>45539</v>
      </c>
      <c r="B594">
        <v>0.96329999999999993</v>
      </c>
      <c r="C594">
        <v>0.96540000000000004</v>
      </c>
      <c r="D594">
        <v>0.78659999999999997</v>
      </c>
    </row>
    <row r="595" spans="1:4" x14ac:dyDescent="0.55000000000000004">
      <c r="A595" s="28">
        <v>45540</v>
      </c>
      <c r="B595">
        <v>0.96329999999999993</v>
      </c>
      <c r="C595">
        <v>0.96540000000000004</v>
      </c>
      <c r="D595">
        <v>0.78650000000000009</v>
      </c>
    </row>
    <row r="596" spans="1:4" x14ac:dyDescent="0.55000000000000004">
      <c r="A596" s="28">
        <v>45541</v>
      </c>
      <c r="B596">
        <v>0.96329999999999993</v>
      </c>
      <c r="C596">
        <v>0.96540000000000004</v>
      </c>
      <c r="D596">
        <v>0.78650000000000009</v>
      </c>
    </row>
    <row r="597" spans="1:4" x14ac:dyDescent="0.55000000000000004">
      <c r="A597" s="28">
        <v>45542</v>
      </c>
      <c r="B597">
        <v>0.9637</v>
      </c>
      <c r="C597">
        <v>0.96540000000000004</v>
      </c>
      <c r="D597">
        <v>0.77789999999999992</v>
      </c>
    </row>
    <row r="598" spans="1:4" x14ac:dyDescent="0.55000000000000004">
      <c r="A598" s="28">
        <v>45543</v>
      </c>
      <c r="B598">
        <v>0.96430000000000005</v>
      </c>
      <c r="C598">
        <v>0.96830000000000016</v>
      </c>
      <c r="D598">
        <v>0.79049999999999998</v>
      </c>
    </row>
    <row r="599" spans="1:4" x14ac:dyDescent="0.55000000000000004">
      <c r="A599" s="28">
        <v>45544</v>
      </c>
      <c r="B599">
        <v>0.96600000000000008</v>
      </c>
      <c r="C599">
        <v>0.97560000000000002</v>
      </c>
      <c r="D599">
        <v>0.75039999999999996</v>
      </c>
    </row>
    <row r="600" spans="1:4" x14ac:dyDescent="0.55000000000000004">
      <c r="A600" s="28">
        <v>45545</v>
      </c>
      <c r="B600">
        <v>0.96849999999999992</v>
      </c>
      <c r="C600">
        <v>0.96750000000000003</v>
      </c>
      <c r="D600">
        <v>0.75620000000000009</v>
      </c>
    </row>
    <row r="601" spans="1:4" x14ac:dyDescent="0.55000000000000004">
      <c r="A601" s="28">
        <v>45546</v>
      </c>
      <c r="B601">
        <v>0.9557000000000001</v>
      </c>
      <c r="C601">
        <v>0.97420000000000007</v>
      </c>
      <c r="D601">
        <v>0.75950000000000006</v>
      </c>
    </row>
    <row r="602" spans="1:4" x14ac:dyDescent="0.55000000000000004">
      <c r="A602" s="28">
        <v>45547</v>
      </c>
      <c r="B602">
        <v>0.95579999999999998</v>
      </c>
      <c r="C602">
        <v>0.97420000000000007</v>
      </c>
      <c r="D602">
        <v>0.75930000000000009</v>
      </c>
    </row>
    <row r="603" spans="1:4" x14ac:dyDescent="0.55000000000000004">
      <c r="A603" s="28">
        <v>45548</v>
      </c>
      <c r="B603">
        <v>0.95579999999999998</v>
      </c>
      <c r="C603">
        <v>0.97420000000000007</v>
      </c>
      <c r="D603">
        <v>0.75919999999999999</v>
      </c>
    </row>
    <row r="604" spans="1:4" x14ac:dyDescent="0.55000000000000004">
      <c r="A604" s="28">
        <v>45549</v>
      </c>
      <c r="B604">
        <v>0.96</v>
      </c>
      <c r="C604">
        <v>0.97540000000000004</v>
      </c>
      <c r="D604">
        <v>0.76710000000000012</v>
      </c>
    </row>
    <row r="605" spans="1:4" x14ac:dyDescent="0.55000000000000004">
      <c r="A605" s="28">
        <v>45550</v>
      </c>
      <c r="B605">
        <v>0.96050000000000002</v>
      </c>
      <c r="C605">
        <v>0.93</v>
      </c>
      <c r="D605">
        <v>0.77129999999999999</v>
      </c>
    </row>
    <row r="606" spans="1:4" x14ac:dyDescent="0.55000000000000004">
      <c r="A606" s="28">
        <v>45551</v>
      </c>
      <c r="B606">
        <v>0.96240000000000014</v>
      </c>
      <c r="C606">
        <v>0.93010000000000004</v>
      </c>
      <c r="D606">
        <v>0.74739999999999995</v>
      </c>
    </row>
    <row r="607" spans="1:4" x14ac:dyDescent="0.55000000000000004">
      <c r="A607" s="28">
        <v>45552</v>
      </c>
      <c r="B607">
        <v>0.95920000000000005</v>
      </c>
      <c r="C607">
        <v>0.9325</v>
      </c>
      <c r="D607">
        <v>0.77480000000000004</v>
      </c>
    </row>
    <row r="608" spans="1:4" x14ac:dyDescent="0.55000000000000004">
      <c r="A608" s="28">
        <v>45553</v>
      </c>
      <c r="B608">
        <v>0.96789999999999987</v>
      </c>
      <c r="C608">
        <v>0.9326000000000001</v>
      </c>
      <c r="D608">
        <v>0.78780000000000006</v>
      </c>
    </row>
    <row r="609" spans="1:4" x14ac:dyDescent="0.55000000000000004">
      <c r="A609" s="28">
        <v>45554</v>
      </c>
      <c r="B609">
        <v>0.96789999999999987</v>
      </c>
      <c r="C609">
        <v>0.9326000000000001</v>
      </c>
      <c r="D609">
        <v>0.78770000000000007</v>
      </c>
    </row>
    <row r="610" spans="1:4" x14ac:dyDescent="0.55000000000000004">
      <c r="A610" s="28">
        <v>45555</v>
      </c>
      <c r="B610">
        <v>0.96799999999999997</v>
      </c>
      <c r="C610">
        <v>0.9326000000000001</v>
      </c>
      <c r="D610">
        <v>0.78770000000000007</v>
      </c>
    </row>
    <row r="611" spans="1:4" x14ac:dyDescent="0.55000000000000004">
      <c r="A611" s="28">
        <v>45556</v>
      </c>
      <c r="B611">
        <v>0.96799999999999997</v>
      </c>
      <c r="C611">
        <v>0.93259999999999987</v>
      </c>
      <c r="D611">
        <v>0.78760000000000008</v>
      </c>
    </row>
    <row r="612" spans="1:4" x14ac:dyDescent="0.55000000000000004">
      <c r="A612" s="28">
        <v>45557</v>
      </c>
      <c r="B612">
        <v>0.97160000000000002</v>
      </c>
      <c r="C612">
        <v>0.94720000000000004</v>
      </c>
      <c r="D612">
        <v>0.78729999999999989</v>
      </c>
    </row>
    <row r="613" spans="1:4" x14ac:dyDescent="0.55000000000000004">
      <c r="A613" s="28">
        <v>45558</v>
      </c>
      <c r="B613">
        <v>0.96689999999999998</v>
      </c>
      <c r="C613">
        <v>0.95030000000000003</v>
      </c>
      <c r="D613">
        <v>0.80919999999999992</v>
      </c>
    </row>
    <row r="614" spans="1:4" x14ac:dyDescent="0.55000000000000004">
      <c r="A614" s="28">
        <v>45559</v>
      </c>
      <c r="B614">
        <v>0.95979999999999999</v>
      </c>
      <c r="C614">
        <v>0.94700000000000006</v>
      </c>
      <c r="D614">
        <v>0.82450000000000001</v>
      </c>
    </row>
    <row r="615" spans="1:4" x14ac:dyDescent="0.55000000000000004">
      <c r="A615" s="28">
        <v>45560</v>
      </c>
      <c r="B615">
        <v>0.96809999999999985</v>
      </c>
      <c r="C615">
        <v>0.9476</v>
      </c>
      <c r="D615">
        <v>0.82409999999999994</v>
      </c>
    </row>
    <row r="616" spans="1:4" x14ac:dyDescent="0.55000000000000004">
      <c r="A616" s="28">
        <v>45561</v>
      </c>
      <c r="B616">
        <v>0.96809999999999985</v>
      </c>
      <c r="C616">
        <v>0.9476</v>
      </c>
      <c r="D616">
        <v>0.82409999999999994</v>
      </c>
    </row>
    <row r="617" spans="1:4" x14ac:dyDescent="0.55000000000000004">
      <c r="A617" s="28">
        <v>45562</v>
      </c>
      <c r="B617">
        <v>0.96819999999999995</v>
      </c>
      <c r="C617">
        <v>0.9476</v>
      </c>
      <c r="D617">
        <v>0.82409999999999994</v>
      </c>
    </row>
    <row r="618" spans="1:4" x14ac:dyDescent="0.55000000000000004">
      <c r="A618" s="28">
        <v>45563</v>
      </c>
      <c r="B618">
        <v>0.96989999999999998</v>
      </c>
      <c r="C618">
        <v>0.9588000000000001</v>
      </c>
      <c r="D618">
        <v>0.82310000000000005</v>
      </c>
    </row>
    <row r="619" spans="1:4" x14ac:dyDescent="0.55000000000000004">
      <c r="A619" s="28">
        <v>45564</v>
      </c>
      <c r="B619">
        <v>0.97160000000000002</v>
      </c>
      <c r="C619">
        <v>0.95979999999999988</v>
      </c>
      <c r="D619">
        <v>0.82230000000000003</v>
      </c>
    </row>
    <row r="620" spans="1:4" x14ac:dyDescent="0.55000000000000004">
      <c r="A620" s="28">
        <v>45565</v>
      </c>
      <c r="B620">
        <v>0.97360000000000002</v>
      </c>
      <c r="C620">
        <v>0.95989999999999998</v>
      </c>
      <c r="D620">
        <v>0.82379999999999998</v>
      </c>
    </row>
    <row r="621" spans="1:4" x14ac:dyDescent="0.55000000000000004">
      <c r="A621" s="28">
        <v>45566</v>
      </c>
      <c r="B621">
        <v>0.96889999999999998</v>
      </c>
      <c r="C621">
        <v>0.95940000000000014</v>
      </c>
      <c r="D621">
        <v>0.82220000000000004</v>
      </c>
    </row>
    <row r="622" spans="1:4" x14ac:dyDescent="0.55000000000000004">
      <c r="A622" s="28">
        <v>45567</v>
      </c>
      <c r="B622">
        <v>0.96849999999999992</v>
      </c>
      <c r="C622">
        <v>0.95950000000000002</v>
      </c>
      <c r="D622">
        <v>0.82090000000000007</v>
      </c>
    </row>
    <row r="623" spans="1:4" x14ac:dyDescent="0.55000000000000004">
      <c r="A623" s="28">
        <v>45568</v>
      </c>
      <c r="B623">
        <v>0.96849999999999992</v>
      </c>
      <c r="C623">
        <v>0.95950000000000002</v>
      </c>
      <c r="D623">
        <v>0.82090000000000007</v>
      </c>
    </row>
    <row r="624" spans="1:4" x14ac:dyDescent="0.55000000000000004">
      <c r="A624" s="28">
        <v>45569</v>
      </c>
      <c r="B624">
        <v>0.96849999999999992</v>
      </c>
      <c r="C624">
        <v>0.95950000000000002</v>
      </c>
      <c r="D624">
        <v>0.82090000000000007</v>
      </c>
    </row>
    <row r="625" spans="1:4" x14ac:dyDescent="0.55000000000000004">
      <c r="A625" s="28">
        <v>45570</v>
      </c>
      <c r="B625">
        <v>0.96959999999999991</v>
      </c>
      <c r="C625">
        <v>0.95900000000000007</v>
      </c>
      <c r="D625">
        <v>0.81909999999999994</v>
      </c>
    </row>
    <row r="626" spans="1:4" x14ac:dyDescent="0.55000000000000004">
      <c r="A626" s="28">
        <v>45571</v>
      </c>
      <c r="B626">
        <v>0.96920000000000006</v>
      </c>
      <c r="C626">
        <v>0.95630000000000015</v>
      </c>
      <c r="D626">
        <v>0.81729999999999992</v>
      </c>
    </row>
    <row r="627" spans="1:4" x14ac:dyDescent="0.55000000000000004">
      <c r="A627" s="28">
        <v>45572</v>
      </c>
      <c r="B627">
        <v>0.96120000000000005</v>
      </c>
      <c r="C627">
        <v>0.95660000000000001</v>
      </c>
      <c r="D627">
        <v>0.81620000000000004</v>
      </c>
    </row>
    <row r="628" spans="1:4" x14ac:dyDescent="0.55000000000000004">
      <c r="A628" s="28">
        <v>45573</v>
      </c>
      <c r="B628">
        <v>0.96060000000000001</v>
      </c>
      <c r="C628">
        <v>0.95710000000000006</v>
      </c>
      <c r="D628">
        <v>0.81590000000000007</v>
      </c>
    </row>
    <row r="629" spans="1:4" x14ac:dyDescent="0.55000000000000004">
      <c r="A629" s="28">
        <v>45574</v>
      </c>
      <c r="B629">
        <v>0.96319999999999995</v>
      </c>
      <c r="C629">
        <v>0.95699999999999985</v>
      </c>
      <c r="D629">
        <v>0.81599999999999995</v>
      </c>
    </row>
    <row r="630" spans="1:4" x14ac:dyDescent="0.55000000000000004">
      <c r="A630" s="28">
        <v>45575</v>
      </c>
      <c r="B630">
        <v>0.96319999999999995</v>
      </c>
      <c r="C630">
        <v>0.95699999999999985</v>
      </c>
      <c r="D630">
        <v>0.81599999999999995</v>
      </c>
    </row>
    <row r="631" spans="1:4" x14ac:dyDescent="0.55000000000000004">
      <c r="A631" s="28">
        <v>45576</v>
      </c>
      <c r="B631">
        <v>0.96330000000000016</v>
      </c>
      <c r="C631">
        <v>0.95700000000000007</v>
      </c>
      <c r="D631">
        <v>0.81590000000000007</v>
      </c>
    </row>
    <row r="632" spans="1:4" x14ac:dyDescent="0.55000000000000004">
      <c r="A632" s="28">
        <v>45577</v>
      </c>
      <c r="B632">
        <v>0.95760000000000001</v>
      </c>
      <c r="C632">
        <v>0.96279999999999999</v>
      </c>
      <c r="D632">
        <v>0.81340000000000001</v>
      </c>
    </row>
    <row r="633" spans="1:4" x14ac:dyDescent="0.55000000000000004">
      <c r="A633" s="28">
        <v>45578</v>
      </c>
      <c r="B633">
        <v>0.96939999999999993</v>
      </c>
      <c r="C633">
        <v>0.95750000000000002</v>
      </c>
      <c r="D633">
        <v>0.81800000000000006</v>
      </c>
    </row>
    <row r="634" spans="1:4" x14ac:dyDescent="0.55000000000000004">
      <c r="A634" s="28">
        <v>45579</v>
      </c>
      <c r="B634">
        <v>0.97059999999999991</v>
      </c>
      <c r="C634">
        <v>0.95669999999999999</v>
      </c>
      <c r="D634">
        <v>0.81610000000000005</v>
      </c>
    </row>
    <row r="635" spans="1:4" x14ac:dyDescent="0.55000000000000004">
      <c r="A635" s="28">
        <v>45580</v>
      </c>
      <c r="B635">
        <v>0.97430000000000005</v>
      </c>
      <c r="C635">
        <v>0.95630000000000015</v>
      </c>
      <c r="D635">
        <v>0.8145</v>
      </c>
    </row>
    <row r="636" spans="1:4" x14ac:dyDescent="0.55000000000000004">
      <c r="A636" s="28">
        <v>45581</v>
      </c>
      <c r="B636">
        <v>0.97070000000000012</v>
      </c>
      <c r="C636">
        <v>0.95639999999999992</v>
      </c>
      <c r="D636">
        <v>0.81569999999999998</v>
      </c>
    </row>
    <row r="637" spans="1:4" x14ac:dyDescent="0.55000000000000004">
      <c r="A637" s="28">
        <v>45582</v>
      </c>
      <c r="B637">
        <v>0.97009999999999996</v>
      </c>
      <c r="C637">
        <v>0.95640000000000003</v>
      </c>
      <c r="D637">
        <v>0.81559999999999999</v>
      </c>
    </row>
    <row r="638" spans="1:4" x14ac:dyDescent="0.55000000000000004">
      <c r="A638" s="28">
        <v>45583</v>
      </c>
      <c r="B638">
        <v>0.97009999999999996</v>
      </c>
      <c r="C638">
        <v>0.95640000000000003</v>
      </c>
      <c r="D638">
        <v>0.81559999999999999</v>
      </c>
    </row>
    <row r="639" spans="1:4" x14ac:dyDescent="0.55000000000000004">
      <c r="A639" s="28">
        <v>45584</v>
      </c>
      <c r="B639">
        <v>0.97150000000000003</v>
      </c>
      <c r="C639">
        <v>0.95909999999999995</v>
      </c>
      <c r="D639">
        <v>0.81240000000000012</v>
      </c>
    </row>
    <row r="640" spans="1:4" x14ac:dyDescent="0.55000000000000004">
      <c r="A640" s="28">
        <v>45585</v>
      </c>
      <c r="B640">
        <v>0.97420000000000007</v>
      </c>
      <c r="C640">
        <v>0.96169999999999989</v>
      </c>
      <c r="D640">
        <v>0.80980000000000008</v>
      </c>
    </row>
    <row r="641" spans="1:4" x14ac:dyDescent="0.55000000000000004">
      <c r="A641" s="28">
        <v>45586</v>
      </c>
      <c r="B641">
        <v>0.97189999999999999</v>
      </c>
      <c r="C641">
        <v>0.97</v>
      </c>
      <c r="D641">
        <v>0.81469999999999998</v>
      </c>
    </row>
    <row r="642" spans="1:4" x14ac:dyDescent="0.55000000000000004">
      <c r="A642" s="28">
        <v>45587</v>
      </c>
      <c r="B642">
        <v>0.97299999999999998</v>
      </c>
      <c r="C642">
        <v>0.96820000000000006</v>
      </c>
      <c r="D642">
        <v>0.81110000000000004</v>
      </c>
    </row>
    <row r="643" spans="1:4" x14ac:dyDescent="0.55000000000000004">
      <c r="A643" s="28">
        <v>45588</v>
      </c>
      <c r="B643">
        <v>0.97270000000000001</v>
      </c>
      <c r="C643">
        <v>0.96900000000000008</v>
      </c>
      <c r="D643">
        <v>0.81020000000000014</v>
      </c>
    </row>
    <row r="644" spans="1:4" x14ac:dyDescent="0.55000000000000004">
      <c r="A644" s="28">
        <v>45589</v>
      </c>
      <c r="B644">
        <v>0.9728</v>
      </c>
      <c r="C644">
        <v>0.96900000000000008</v>
      </c>
      <c r="D644">
        <v>0.81020000000000014</v>
      </c>
    </row>
    <row r="645" spans="1:4" x14ac:dyDescent="0.55000000000000004">
      <c r="A645" s="28">
        <v>45590</v>
      </c>
      <c r="B645">
        <v>0.9728</v>
      </c>
      <c r="C645">
        <v>0.96900000000000008</v>
      </c>
      <c r="D645">
        <v>0.81010000000000004</v>
      </c>
    </row>
    <row r="646" spans="1:4" x14ac:dyDescent="0.55000000000000004">
      <c r="A646" s="28">
        <v>45591</v>
      </c>
      <c r="B646">
        <v>0.97019999999999995</v>
      </c>
      <c r="C646">
        <v>0.97030000000000005</v>
      </c>
      <c r="D646">
        <v>0.81400000000000006</v>
      </c>
    </row>
    <row r="647" spans="1:4" x14ac:dyDescent="0.55000000000000004">
      <c r="A647" s="28">
        <v>45592</v>
      </c>
      <c r="B647">
        <v>0.95909999999999995</v>
      </c>
      <c r="C647">
        <v>0.96750000000000003</v>
      </c>
      <c r="D647">
        <v>0.82200000000000006</v>
      </c>
    </row>
    <row r="648" spans="1:4" x14ac:dyDescent="0.55000000000000004">
      <c r="A648" s="28">
        <v>45593</v>
      </c>
      <c r="B648">
        <v>0.96209999999999996</v>
      </c>
      <c r="C648">
        <v>0.9698</v>
      </c>
      <c r="D648">
        <v>0.8237000000000001</v>
      </c>
    </row>
    <row r="649" spans="1:4" x14ac:dyDescent="0.55000000000000004">
      <c r="A649" s="28">
        <v>45594</v>
      </c>
      <c r="B649">
        <v>0.96789999999999987</v>
      </c>
      <c r="C649">
        <v>0.96750000000000003</v>
      </c>
      <c r="D649">
        <v>0.82210000000000005</v>
      </c>
    </row>
    <row r="650" spans="1:4" x14ac:dyDescent="0.55000000000000004">
      <c r="A650" s="28">
        <v>45595</v>
      </c>
      <c r="B650">
        <v>0.97209999999999996</v>
      </c>
      <c r="C650">
        <v>0.97040000000000004</v>
      </c>
      <c r="D650">
        <v>0.83819999999999995</v>
      </c>
    </row>
    <row r="651" spans="1:4" x14ac:dyDescent="0.55000000000000004">
      <c r="A651" s="28">
        <v>45596</v>
      </c>
      <c r="B651">
        <v>0.97219999999999995</v>
      </c>
      <c r="C651">
        <v>0.97040000000000004</v>
      </c>
      <c r="D651">
        <v>0.83810000000000007</v>
      </c>
    </row>
    <row r="652" spans="1:4" x14ac:dyDescent="0.55000000000000004">
      <c r="A652" s="28">
        <v>45597</v>
      </c>
      <c r="B652">
        <v>0.97219999999999995</v>
      </c>
      <c r="C652">
        <v>0.97040000000000004</v>
      </c>
      <c r="D652">
        <v>0.83810000000000007</v>
      </c>
    </row>
    <row r="653" spans="1:4" x14ac:dyDescent="0.55000000000000004">
      <c r="A653" s="28">
        <v>45598</v>
      </c>
      <c r="B653">
        <v>0.97760000000000002</v>
      </c>
      <c r="C653">
        <v>0.97499999999999998</v>
      </c>
      <c r="D653">
        <v>0.79930000000000012</v>
      </c>
    </row>
    <row r="654" spans="1:4" x14ac:dyDescent="0.55000000000000004">
      <c r="A654" s="28">
        <v>45599</v>
      </c>
      <c r="B654">
        <v>0.96900000000000008</v>
      </c>
      <c r="C654">
        <v>0.97460000000000013</v>
      </c>
      <c r="D654">
        <v>0.79599999999999993</v>
      </c>
    </row>
    <row r="655" spans="1:4" x14ac:dyDescent="0.55000000000000004">
      <c r="A655" s="28">
        <v>45600</v>
      </c>
      <c r="B655">
        <v>0.96740000000000004</v>
      </c>
      <c r="C655">
        <v>0.97109999999999985</v>
      </c>
      <c r="D655">
        <v>0.80430000000000001</v>
      </c>
    </row>
    <row r="656" spans="1:4" x14ac:dyDescent="0.55000000000000004">
      <c r="A656" s="28">
        <v>45601</v>
      </c>
      <c r="B656">
        <v>0.96869999999999989</v>
      </c>
      <c r="C656">
        <v>0.97450000000000003</v>
      </c>
      <c r="D656">
        <v>0.80629999999999991</v>
      </c>
    </row>
    <row r="657" spans="1:4" x14ac:dyDescent="0.55000000000000004">
      <c r="A657" s="28">
        <v>45602</v>
      </c>
      <c r="B657">
        <v>0.97779999999999989</v>
      </c>
      <c r="C657">
        <v>0.97150000000000003</v>
      </c>
      <c r="D657">
        <v>0.81199999999999983</v>
      </c>
    </row>
    <row r="658" spans="1:4" x14ac:dyDescent="0.55000000000000004">
      <c r="A658" s="28">
        <v>45603</v>
      </c>
      <c r="B658">
        <v>0.97789999999999988</v>
      </c>
      <c r="C658">
        <v>0.97150000000000003</v>
      </c>
      <c r="D658">
        <v>0.81199999999999983</v>
      </c>
    </row>
    <row r="659" spans="1:4" x14ac:dyDescent="0.55000000000000004">
      <c r="A659" s="28">
        <v>45604</v>
      </c>
      <c r="B659">
        <v>0.97789999999999988</v>
      </c>
      <c r="C659">
        <v>0.97149999999999992</v>
      </c>
      <c r="D659">
        <v>0.81189999999999996</v>
      </c>
    </row>
    <row r="660" spans="1:4" x14ac:dyDescent="0.55000000000000004">
      <c r="A660" s="28">
        <v>45605</v>
      </c>
      <c r="B660">
        <v>0.98030000000000006</v>
      </c>
      <c r="C660">
        <v>0.97530000000000006</v>
      </c>
      <c r="D660">
        <v>0.81080000000000008</v>
      </c>
    </row>
    <row r="661" spans="1:4" x14ac:dyDescent="0.55000000000000004">
      <c r="A661" s="28">
        <v>45606</v>
      </c>
      <c r="B661">
        <v>0.98470000000000002</v>
      </c>
      <c r="C661">
        <v>0.9758</v>
      </c>
      <c r="D661">
        <v>0.81389999999999985</v>
      </c>
    </row>
    <row r="662" spans="1:4" x14ac:dyDescent="0.55000000000000004">
      <c r="A662" s="28">
        <v>45607</v>
      </c>
      <c r="B662">
        <v>0.97680000000000011</v>
      </c>
      <c r="C662">
        <v>0.97589999999999999</v>
      </c>
      <c r="D662">
        <v>0.81859999999999999</v>
      </c>
    </row>
    <row r="663" spans="1:4" x14ac:dyDescent="0.55000000000000004">
      <c r="A663" s="28">
        <v>45608</v>
      </c>
      <c r="B663">
        <v>0.98699999999999999</v>
      </c>
      <c r="C663">
        <v>0.97609999999999997</v>
      </c>
      <c r="D663">
        <v>0.8125</v>
      </c>
    </row>
    <row r="664" spans="1:4" x14ac:dyDescent="0.55000000000000004">
      <c r="A664" s="28">
        <v>45609</v>
      </c>
      <c r="B664">
        <v>0.98470000000000002</v>
      </c>
      <c r="C664">
        <v>0.97620000000000007</v>
      </c>
      <c r="D664">
        <v>0.81370000000000009</v>
      </c>
    </row>
    <row r="665" spans="1:4" x14ac:dyDescent="0.55000000000000004">
      <c r="A665" s="28">
        <v>45610</v>
      </c>
      <c r="B665">
        <v>0.98480000000000001</v>
      </c>
      <c r="C665">
        <v>0.97619999999999996</v>
      </c>
      <c r="D665">
        <v>0.81370000000000009</v>
      </c>
    </row>
    <row r="666" spans="1:4" x14ac:dyDescent="0.55000000000000004">
      <c r="A666" s="28">
        <v>45611</v>
      </c>
      <c r="B666">
        <v>0.98480000000000001</v>
      </c>
      <c r="C666">
        <v>0.97619999999999996</v>
      </c>
      <c r="D666">
        <v>0.81370000000000009</v>
      </c>
    </row>
    <row r="667" spans="1:4" x14ac:dyDescent="0.55000000000000004">
      <c r="A667" s="28">
        <v>45612</v>
      </c>
      <c r="B667">
        <v>0.97770000000000001</v>
      </c>
      <c r="C667">
        <v>0.97670000000000001</v>
      </c>
      <c r="D667">
        <v>0.81680000000000008</v>
      </c>
    </row>
    <row r="668" spans="1:4" x14ac:dyDescent="0.55000000000000004">
      <c r="A668" s="28">
        <v>45613</v>
      </c>
      <c r="B668">
        <v>0.98509999999999986</v>
      </c>
      <c r="C668">
        <v>0.98080000000000012</v>
      </c>
      <c r="D668">
        <v>0.85819999999999996</v>
      </c>
    </row>
    <row r="669" spans="1:4" x14ac:dyDescent="0.55000000000000004">
      <c r="A669" s="28">
        <v>45614</v>
      </c>
      <c r="B669">
        <v>0.98519999999999996</v>
      </c>
      <c r="C669">
        <v>0.98250000000000004</v>
      </c>
      <c r="D669">
        <v>0.86289999999999989</v>
      </c>
    </row>
    <row r="670" spans="1:4" x14ac:dyDescent="0.55000000000000004">
      <c r="A670" s="28">
        <v>45615</v>
      </c>
      <c r="B670">
        <v>0.99029999999999996</v>
      </c>
      <c r="C670">
        <v>0.98269999999999991</v>
      </c>
      <c r="D670">
        <v>0.86909999999999998</v>
      </c>
    </row>
    <row r="671" spans="1:4" x14ac:dyDescent="0.55000000000000004">
      <c r="A671" s="28">
        <v>45616</v>
      </c>
      <c r="B671">
        <v>0.99199999999999999</v>
      </c>
      <c r="C671">
        <v>0.98210000000000008</v>
      </c>
      <c r="D671">
        <v>0.86150000000000004</v>
      </c>
    </row>
    <row r="672" spans="1:4" x14ac:dyDescent="0.55000000000000004">
      <c r="A672" s="28">
        <v>45617</v>
      </c>
      <c r="B672">
        <v>0.99209999999999998</v>
      </c>
      <c r="C672">
        <v>0.98210000000000008</v>
      </c>
      <c r="D672">
        <v>0.86150000000000004</v>
      </c>
    </row>
    <row r="673" spans="1:4" x14ac:dyDescent="0.55000000000000004">
      <c r="A673" s="28">
        <v>45618</v>
      </c>
      <c r="B673">
        <v>0.99209999999999998</v>
      </c>
      <c r="C673">
        <v>0.98209999999999997</v>
      </c>
      <c r="D673">
        <v>0.86140000000000005</v>
      </c>
    </row>
    <row r="674" spans="1:4" x14ac:dyDescent="0.55000000000000004">
      <c r="A674" s="28">
        <v>45619</v>
      </c>
      <c r="B674">
        <v>0.97589999999999999</v>
      </c>
      <c r="C674">
        <v>0.98270000000000013</v>
      </c>
      <c r="D674">
        <v>0.86370000000000002</v>
      </c>
    </row>
    <row r="675" spans="1:4" x14ac:dyDescent="0.55000000000000004">
      <c r="A675" s="28">
        <v>45620</v>
      </c>
      <c r="B675">
        <v>0.9798</v>
      </c>
      <c r="C675">
        <v>0.98309999999999997</v>
      </c>
      <c r="D675">
        <v>0.85670000000000002</v>
      </c>
    </row>
    <row r="676" spans="1:4" x14ac:dyDescent="0.55000000000000004">
      <c r="A676" s="28">
        <v>45621</v>
      </c>
      <c r="B676">
        <v>0.9849</v>
      </c>
      <c r="C676">
        <v>0.98360000000000003</v>
      </c>
      <c r="D676">
        <v>0.87069999999999992</v>
      </c>
    </row>
    <row r="677" spans="1:4" x14ac:dyDescent="0.55000000000000004">
      <c r="A677" s="28">
        <v>45622</v>
      </c>
      <c r="B677">
        <v>0.9917999999999999</v>
      </c>
      <c r="C677">
        <v>0.98210000000000008</v>
      </c>
      <c r="D677">
        <v>0.90259999999999996</v>
      </c>
    </row>
    <row r="678" spans="1:4" x14ac:dyDescent="0.55000000000000004">
      <c r="A678" s="28">
        <v>45623</v>
      </c>
      <c r="B678">
        <v>0.9930000000000001</v>
      </c>
      <c r="C678">
        <v>0.98360000000000003</v>
      </c>
      <c r="D678">
        <v>0.90590000000000004</v>
      </c>
    </row>
    <row r="679" spans="1:4" x14ac:dyDescent="0.55000000000000004">
      <c r="A679" s="28">
        <v>45624</v>
      </c>
      <c r="B679">
        <v>0.99309999999999998</v>
      </c>
      <c r="C679">
        <v>0.98360000000000003</v>
      </c>
      <c r="D679">
        <v>0.90599999999999992</v>
      </c>
    </row>
    <row r="680" spans="1:4" x14ac:dyDescent="0.55000000000000004">
      <c r="A680" s="28">
        <v>45625</v>
      </c>
      <c r="B680">
        <v>0.99320000000000008</v>
      </c>
      <c r="C680">
        <v>0.98360000000000003</v>
      </c>
      <c r="D680">
        <v>0.90599999999999992</v>
      </c>
    </row>
    <row r="681" spans="1:4" x14ac:dyDescent="0.55000000000000004">
      <c r="A681" s="28">
        <v>45626</v>
      </c>
      <c r="B681">
        <v>0.99319999999999997</v>
      </c>
      <c r="C681">
        <v>0.98239999999999994</v>
      </c>
      <c r="D681">
        <v>0.87939999999999996</v>
      </c>
    </row>
    <row r="682" spans="1:4" x14ac:dyDescent="0.55000000000000004">
      <c r="A682" s="28">
        <v>45627</v>
      </c>
      <c r="B682">
        <v>0.99430000000000007</v>
      </c>
      <c r="C682">
        <v>0.98260000000000003</v>
      </c>
      <c r="D682">
        <v>0.87609999999999999</v>
      </c>
    </row>
    <row r="683" spans="1:4" x14ac:dyDescent="0.55000000000000004">
      <c r="A683" s="28">
        <v>45628</v>
      </c>
      <c r="B683">
        <v>0.99450000000000005</v>
      </c>
      <c r="C683">
        <v>0.98280000000000001</v>
      </c>
      <c r="D683">
        <v>0.8728999999999999</v>
      </c>
    </row>
    <row r="684" spans="1:4" x14ac:dyDescent="0.55000000000000004">
      <c r="A684" s="28">
        <v>45629</v>
      </c>
      <c r="B684">
        <v>0.98140000000000005</v>
      </c>
      <c r="C684">
        <v>0.98470000000000002</v>
      </c>
      <c r="D684">
        <v>0.87439999999999996</v>
      </c>
    </row>
    <row r="685" spans="1:4" x14ac:dyDescent="0.55000000000000004">
      <c r="A685" s="28">
        <v>45630</v>
      </c>
      <c r="B685">
        <v>0.96090000000000009</v>
      </c>
      <c r="C685">
        <v>0.98480000000000001</v>
      </c>
      <c r="D685">
        <v>0.88680000000000003</v>
      </c>
    </row>
    <row r="686" spans="1:4" x14ac:dyDescent="0.55000000000000004">
      <c r="A686" s="28">
        <v>45631</v>
      </c>
      <c r="B686">
        <v>0.96030000000000004</v>
      </c>
      <c r="C686">
        <v>0.98480000000000001</v>
      </c>
      <c r="D686">
        <v>0.88680000000000003</v>
      </c>
    </row>
    <row r="687" spans="1:4" x14ac:dyDescent="0.55000000000000004">
      <c r="A687" s="28">
        <v>45632</v>
      </c>
      <c r="B687">
        <v>0.96040000000000003</v>
      </c>
      <c r="C687">
        <v>0.98480000000000001</v>
      </c>
      <c r="D687">
        <v>0.88680000000000003</v>
      </c>
    </row>
    <row r="688" spans="1:4" x14ac:dyDescent="0.55000000000000004">
      <c r="A688" s="28">
        <v>45633</v>
      </c>
      <c r="B688">
        <v>0.98439999999999994</v>
      </c>
      <c r="C688">
        <v>0.98419999999999985</v>
      </c>
      <c r="D688">
        <v>0.88849999999999996</v>
      </c>
    </row>
    <row r="689" spans="1:4" x14ac:dyDescent="0.55000000000000004">
      <c r="A689" s="28">
        <v>45634</v>
      </c>
      <c r="B689">
        <v>0.98799999999999999</v>
      </c>
      <c r="C689">
        <v>0.98490000000000011</v>
      </c>
      <c r="D689">
        <v>0.88919999999999999</v>
      </c>
    </row>
    <row r="690" spans="1:4" x14ac:dyDescent="0.55000000000000004">
      <c r="A690" s="28">
        <v>45635</v>
      </c>
      <c r="B690">
        <v>0.99099999999999999</v>
      </c>
      <c r="C690">
        <v>0.98519999999999996</v>
      </c>
      <c r="D690">
        <v>0.9325</v>
      </c>
    </row>
    <row r="691" spans="1:4" x14ac:dyDescent="0.55000000000000004">
      <c r="A691" s="28">
        <v>45636</v>
      </c>
      <c r="B691">
        <v>0.9840000000000001</v>
      </c>
      <c r="C691">
        <v>0.98530000000000006</v>
      </c>
      <c r="D691">
        <v>0.88159999999999994</v>
      </c>
    </row>
    <row r="692" spans="1:4" x14ac:dyDescent="0.55000000000000004">
      <c r="A692" s="28">
        <v>45637</v>
      </c>
      <c r="B692">
        <v>0.98539999999999994</v>
      </c>
      <c r="C692">
        <v>0.98539999999999994</v>
      </c>
      <c r="D692">
        <v>0.88419999999999999</v>
      </c>
    </row>
    <row r="693" spans="1:4" x14ac:dyDescent="0.55000000000000004">
      <c r="A693" s="28">
        <v>45638</v>
      </c>
      <c r="B693">
        <v>0.98549999999999993</v>
      </c>
      <c r="C693">
        <v>0.98539999999999994</v>
      </c>
      <c r="D693">
        <v>0.88419999999999999</v>
      </c>
    </row>
    <row r="694" spans="1:4" x14ac:dyDescent="0.55000000000000004">
      <c r="A694" s="28">
        <v>45639</v>
      </c>
      <c r="B694">
        <v>0.98549999999999993</v>
      </c>
      <c r="C694">
        <v>0.98539999999999994</v>
      </c>
      <c r="D694">
        <v>0.88419999999999999</v>
      </c>
    </row>
    <row r="695" spans="1:4" x14ac:dyDescent="0.55000000000000004">
      <c r="A695" s="28">
        <v>45640</v>
      </c>
      <c r="B695">
        <v>0.98250000000000004</v>
      </c>
      <c r="C695">
        <v>0.98570000000000002</v>
      </c>
      <c r="D695">
        <v>0.88670000000000004</v>
      </c>
    </row>
    <row r="696" spans="1:4" x14ac:dyDescent="0.55000000000000004">
      <c r="A696" s="28">
        <v>45641</v>
      </c>
      <c r="B696">
        <v>0.97740000000000005</v>
      </c>
      <c r="C696">
        <v>0.97589999999999999</v>
      </c>
      <c r="D696">
        <v>0.89490000000000014</v>
      </c>
    </row>
    <row r="697" spans="1:4" x14ac:dyDescent="0.55000000000000004">
      <c r="A697" s="28">
        <v>45642</v>
      </c>
      <c r="B697">
        <v>0.99390000000000001</v>
      </c>
      <c r="C697">
        <v>0.97930000000000006</v>
      </c>
      <c r="D697">
        <v>0.86430000000000007</v>
      </c>
    </row>
    <row r="698" spans="1:4" x14ac:dyDescent="0.55000000000000004">
      <c r="A698" s="28">
        <v>45643</v>
      </c>
      <c r="B698">
        <v>0.99569999999999992</v>
      </c>
      <c r="C698">
        <v>0.97889999999999999</v>
      </c>
      <c r="D698">
        <v>0.92519999999999991</v>
      </c>
    </row>
    <row r="699" spans="1:4" x14ac:dyDescent="0.55000000000000004">
      <c r="A699" s="28">
        <v>45644</v>
      </c>
      <c r="B699">
        <v>0.98289999999999988</v>
      </c>
      <c r="C699">
        <v>0.97889999999999988</v>
      </c>
      <c r="D699">
        <v>0.95119999999999993</v>
      </c>
    </row>
    <row r="700" spans="1:4" x14ac:dyDescent="0.55000000000000004">
      <c r="A700" s="28">
        <v>45645</v>
      </c>
      <c r="B700">
        <v>0.98290000000000011</v>
      </c>
      <c r="C700">
        <v>0.97889999999999988</v>
      </c>
      <c r="D700">
        <v>0.95119999999999993</v>
      </c>
    </row>
    <row r="701" spans="1:4" x14ac:dyDescent="0.55000000000000004">
      <c r="A701" s="28">
        <v>45646</v>
      </c>
      <c r="B701">
        <v>0.98299999999999998</v>
      </c>
      <c r="C701">
        <v>0.97889999999999999</v>
      </c>
      <c r="D701">
        <v>0.95119999999999993</v>
      </c>
    </row>
    <row r="702" spans="1:4" x14ac:dyDescent="0.55000000000000004">
      <c r="A702" s="28">
        <v>45647</v>
      </c>
      <c r="B702">
        <v>0.98250000000000004</v>
      </c>
      <c r="C702">
        <v>0.98089999999999999</v>
      </c>
      <c r="D702">
        <v>0.94440000000000013</v>
      </c>
    </row>
    <row r="703" spans="1:4" x14ac:dyDescent="0.55000000000000004">
      <c r="A703" s="28">
        <v>45648</v>
      </c>
      <c r="B703">
        <v>0.96430000000000005</v>
      </c>
      <c r="C703">
        <v>0.98009999999999986</v>
      </c>
      <c r="D703">
        <v>0.94640000000000002</v>
      </c>
    </row>
    <row r="704" spans="1:4" x14ac:dyDescent="0.55000000000000004">
      <c r="A704" s="28">
        <v>45649</v>
      </c>
      <c r="B704">
        <v>0.97849999999999993</v>
      </c>
      <c r="C704">
        <v>0.97809999999999997</v>
      </c>
      <c r="D704">
        <v>0.95299999999999996</v>
      </c>
    </row>
    <row r="705" spans="1:4" x14ac:dyDescent="0.55000000000000004">
      <c r="A705" s="28">
        <v>45650</v>
      </c>
      <c r="B705">
        <v>0.96750000000000003</v>
      </c>
      <c r="C705">
        <v>0.98070000000000013</v>
      </c>
      <c r="D705">
        <v>0.95369999999999999</v>
      </c>
    </row>
    <row r="706" spans="1:4" x14ac:dyDescent="0.55000000000000004">
      <c r="A706" s="28">
        <v>45651</v>
      </c>
      <c r="B706">
        <v>0.96430000000000005</v>
      </c>
      <c r="C706">
        <v>0.98100000000000009</v>
      </c>
      <c r="D706">
        <v>0.95550000000000013</v>
      </c>
    </row>
    <row r="707" spans="1:4" x14ac:dyDescent="0.55000000000000004">
      <c r="A707" s="28">
        <v>45652</v>
      </c>
      <c r="B707">
        <v>0.96430000000000005</v>
      </c>
      <c r="C707">
        <v>0.98099999999999998</v>
      </c>
      <c r="D707">
        <v>0.95550000000000013</v>
      </c>
    </row>
    <row r="708" spans="1:4" x14ac:dyDescent="0.55000000000000004">
      <c r="A708" s="28">
        <v>45653</v>
      </c>
      <c r="B708">
        <v>0.96439999999999992</v>
      </c>
      <c r="C708">
        <v>0.98099999999999998</v>
      </c>
      <c r="D708">
        <v>0.95550000000000013</v>
      </c>
    </row>
    <row r="709" spans="1:4" x14ac:dyDescent="0.55000000000000004">
      <c r="A709" s="28">
        <v>45654</v>
      </c>
      <c r="B709">
        <v>0.99169999999999991</v>
      </c>
      <c r="C709">
        <v>0.98099999999999998</v>
      </c>
      <c r="D709">
        <v>0.95550000000000002</v>
      </c>
    </row>
    <row r="710" spans="1:4" x14ac:dyDescent="0.55000000000000004">
      <c r="A710" s="28">
        <v>45655</v>
      </c>
      <c r="B710">
        <v>0.9869</v>
      </c>
      <c r="C710">
        <v>0.98070000000000013</v>
      </c>
      <c r="D710">
        <v>0.95499999999999996</v>
      </c>
    </row>
    <row r="711" spans="1:4" x14ac:dyDescent="0.55000000000000004">
      <c r="A711" s="28">
        <v>45656</v>
      </c>
      <c r="B711">
        <v>0.98499999999999999</v>
      </c>
      <c r="C711">
        <v>0.98039999999999994</v>
      </c>
      <c r="D711">
        <v>0.98089999999999988</v>
      </c>
    </row>
    <row r="712" spans="1:4" x14ac:dyDescent="0.55000000000000004">
      <c r="A712" s="28">
        <v>45657</v>
      </c>
      <c r="B712">
        <v>0.98919999999999997</v>
      </c>
      <c r="C712">
        <v>0.98049999999999993</v>
      </c>
      <c r="D712">
        <v>0.98109999999999997</v>
      </c>
    </row>
    <row r="713" spans="1:4" x14ac:dyDescent="0.55000000000000004">
      <c r="A713" s="28">
        <v>45658</v>
      </c>
      <c r="B713">
        <v>0.98730000000000007</v>
      </c>
      <c r="C713">
        <v>0.98129999999999995</v>
      </c>
      <c r="D713">
        <v>0.98229999999999995</v>
      </c>
    </row>
    <row r="714" spans="1:4" x14ac:dyDescent="0.55000000000000004">
      <c r="A714" s="28">
        <v>45659</v>
      </c>
      <c r="B714">
        <v>0.98730000000000007</v>
      </c>
      <c r="C714">
        <v>0.98129999999999995</v>
      </c>
      <c r="D714">
        <v>0.98229999999999995</v>
      </c>
    </row>
    <row r="715" spans="1:4" x14ac:dyDescent="0.55000000000000004">
      <c r="A715" s="28">
        <v>45660</v>
      </c>
      <c r="B715">
        <v>0.98739999999999994</v>
      </c>
      <c r="C715">
        <v>0.98129999999999995</v>
      </c>
      <c r="D715">
        <v>0.98229999999999995</v>
      </c>
    </row>
    <row r="716" spans="1:4" x14ac:dyDescent="0.55000000000000004">
      <c r="A716" s="28">
        <v>45661</v>
      </c>
      <c r="B716">
        <v>0.97970000000000002</v>
      </c>
      <c r="C716">
        <v>0.98159999999999992</v>
      </c>
      <c r="D716">
        <v>0.96699999999999986</v>
      </c>
    </row>
    <row r="717" spans="1:4" x14ac:dyDescent="0.55000000000000004">
      <c r="A717" s="28">
        <v>45662</v>
      </c>
      <c r="B717">
        <v>0.98980000000000001</v>
      </c>
      <c r="C717">
        <v>0.98180000000000012</v>
      </c>
      <c r="D717">
        <v>0.95140000000000002</v>
      </c>
    </row>
    <row r="718" spans="1:4" x14ac:dyDescent="0.55000000000000004">
      <c r="A718" s="28">
        <v>45663</v>
      </c>
      <c r="B718">
        <v>0.98129999999999995</v>
      </c>
      <c r="C718">
        <v>0.98180000000000012</v>
      </c>
      <c r="D718">
        <v>0.92310000000000003</v>
      </c>
    </row>
    <row r="719" spans="1:4" x14ac:dyDescent="0.55000000000000004">
      <c r="A719" s="28">
        <v>45664</v>
      </c>
      <c r="B719">
        <v>0.98670000000000002</v>
      </c>
      <c r="C719">
        <v>0.9869</v>
      </c>
      <c r="D719">
        <v>0.92400000000000004</v>
      </c>
    </row>
    <row r="720" spans="1:4" x14ac:dyDescent="0.55000000000000004">
      <c r="A720" s="28">
        <v>45665</v>
      </c>
      <c r="B720">
        <v>0.99140000000000006</v>
      </c>
      <c r="C720">
        <v>0.98670000000000002</v>
      </c>
      <c r="D720">
        <v>0.92519999999999991</v>
      </c>
    </row>
    <row r="721" spans="1:4" x14ac:dyDescent="0.55000000000000004">
      <c r="A721" s="28">
        <v>45666</v>
      </c>
      <c r="B721">
        <v>0.99150000000000005</v>
      </c>
      <c r="C721">
        <v>0.98670000000000002</v>
      </c>
      <c r="D721">
        <v>0.92519999999999991</v>
      </c>
    </row>
    <row r="722" spans="1:4" x14ac:dyDescent="0.55000000000000004">
      <c r="A722" s="28">
        <v>45667</v>
      </c>
      <c r="B722">
        <v>0.99150000000000005</v>
      </c>
      <c r="C722">
        <v>0.98670000000000002</v>
      </c>
      <c r="D722">
        <v>0.92519999999999991</v>
      </c>
    </row>
    <row r="723" spans="1:4" x14ac:dyDescent="0.55000000000000004">
      <c r="A723" s="28">
        <v>45668</v>
      </c>
      <c r="B723">
        <v>0.98939999999999995</v>
      </c>
      <c r="C723">
        <v>0.98629999999999995</v>
      </c>
      <c r="D723">
        <v>0.90249999999999997</v>
      </c>
    </row>
    <row r="724" spans="1:4" x14ac:dyDescent="0.55000000000000004">
      <c r="A724" s="28">
        <v>45669</v>
      </c>
      <c r="B724">
        <v>0.99349999999999994</v>
      </c>
      <c r="C724">
        <v>0.98629999999999995</v>
      </c>
      <c r="D724">
        <v>0.90289999999999992</v>
      </c>
    </row>
    <row r="725" spans="1:4" x14ac:dyDescent="0.55000000000000004">
      <c r="A725" s="28">
        <v>45670</v>
      </c>
      <c r="B725">
        <v>0.99380000000000013</v>
      </c>
      <c r="C725">
        <v>0.98650000000000004</v>
      </c>
      <c r="D725">
        <v>0.90540000000000009</v>
      </c>
    </row>
    <row r="726" spans="1:4" x14ac:dyDescent="0.55000000000000004">
      <c r="A726" s="28">
        <v>45671</v>
      </c>
      <c r="B726">
        <v>0.99380000000000013</v>
      </c>
      <c r="C726">
        <v>0.98650000000000004</v>
      </c>
      <c r="D726">
        <v>0.90540000000000009</v>
      </c>
    </row>
    <row r="727" spans="1:4" x14ac:dyDescent="0.55000000000000004">
      <c r="A727" s="28">
        <v>45672</v>
      </c>
      <c r="B727">
        <v>0.99649999999999994</v>
      </c>
      <c r="C727">
        <v>0.98639999999999983</v>
      </c>
      <c r="D727">
        <v>0.92890000000000006</v>
      </c>
    </row>
    <row r="728" spans="1:4" x14ac:dyDescent="0.55000000000000004">
      <c r="A728" s="28">
        <v>45673</v>
      </c>
      <c r="B728">
        <v>0.99639999999999995</v>
      </c>
      <c r="C728">
        <v>0.98639999999999983</v>
      </c>
      <c r="D728">
        <v>0.92879999999999996</v>
      </c>
    </row>
    <row r="729" spans="1:4" x14ac:dyDescent="0.55000000000000004">
      <c r="A729" s="28">
        <v>45674</v>
      </c>
      <c r="B729">
        <v>0.99639999999999995</v>
      </c>
      <c r="C729">
        <v>0.98640000000000005</v>
      </c>
      <c r="D729">
        <v>0.92879999999999996</v>
      </c>
    </row>
    <row r="730" spans="1:4" x14ac:dyDescent="0.55000000000000004">
      <c r="A730" s="28">
        <v>45675</v>
      </c>
      <c r="B730">
        <v>0.99379999999999991</v>
      </c>
      <c r="C730">
        <v>0.98620000000000008</v>
      </c>
      <c r="D730">
        <v>0.9103</v>
      </c>
    </row>
    <row r="731" spans="1:4" x14ac:dyDescent="0.55000000000000004">
      <c r="A731" s="28">
        <v>45676</v>
      </c>
      <c r="B731">
        <v>0.99299999999999999</v>
      </c>
      <c r="C731">
        <v>0.98610000000000009</v>
      </c>
      <c r="D731">
        <v>0.92130000000000001</v>
      </c>
    </row>
    <row r="732" spans="1:4" x14ac:dyDescent="0.55000000000000004">
      <c r="A732" s="28">
        <v>45677</v>
      </c>
      <c r="B732">
        <v>0.995</v>
      </c>
      <c r="C732">
        <v>0.98530000000000006</v>
      </c>
      <c r="D732">
        <v>0.92069999999999996</v>
      </c>
    </row>
    <row r="733" spans="1:4" x14ac:dyDescent="0.55000000000000004">
      <c r="A733" s="28">
        <v>45678</v>
      </c>
      <c r="B733">
        <v>0.98659999999999992</v>
      </c>
      <c r="C733">
        <v>0.98539999999999994</v>
      </c>
      <c r="D733">
        <v>0.89839999999999987</v>
      </c>
    </row>
    <row r="734" spans="1:4" x14ac:dyDescent="0.55000000000000004">
      <c r="A734" s="28">
        <v>45679</v>
      </c>
      <c r="B734">
        <v>0.97850000000000004</v>
      </c>
      <c r="C734">
        <v>0.98539999999999994</v>
      </c>
      <c r="D734">
        <v>0.9052</v>
      </c>
    </row>
    <row r="735" spans="1:4" x14ac:dyDescent="0.55000000000000004">
      <c r="A735" s="28">
        <v>45680</v>
      </c>
      <c r="B735">
        <v>0.97860000000000003</v>
      </c>
      <c r="C735">
        <v>0.98539999999999994</v>
      </c>
      <c r="D735">
        <v>0.90520000000000012</v>
      </c>
    </row>
    <row r="736" spans="1:4" x14ac:dyDescent="0.55000000000000004">
      <c r="A736" s="28">
        <v>45681</v>
      </c>
      <c r="B736">
        <v>0.97860000000000003</v>
      </c>
      <c r="C736">
        <v>0.98539999999999994</v>
      </c>
      <c r="D736">
        <v>0.90520000000000012</v>
      </c>
    </row>
    <row r="737" spans="1:4" x14ac:dyDescent="0.55000000000000004">
      <c r="A737" s="28">
        <v>45682</v>
      </c>
      <c r="B737">
        <v>0.98709999999999998</v>
      </c>
      <c r="C737">
        <v>0.98539999999999994</v>
      </c>
      <c r="D737">
        <v>0.90700000000000003</v>
      </c>
    </row>
    <row r="738" spans="1:4" x14ac:dyDescent="0.55000000000000004">
      <c r="A738" s="28">
        <v>45683</v>
      </c>
      <c r="B738">
        <v>0.997</v>
      </c>
      <c r="C738">
        <v>0.98530000000000006</v>
      </c>
      <c r="D738">
        <v>0.90590000000000004</v>
      </c>
    </row>
    <row r="739" spans="1:4" x14ac:dyDescent="0.55000000000000004">
      <c r="A739" s="28">
        <v>45684</v>
      </c>
      <c r="B739">
        <v>0.99639999999999995</v>
      </c>
      <c r="C739">
        <v>0.98519999999999996</v>
      </c>
      <c r="D739">
        <v>0.90040000000000009</v>
      </c>
    </row>
    <row r="740" spans="1:4" x14ac:dyDescent="0.55000000000000004">
      <c r="A740" s="28">
        <v>45685</v>
      </c>
      <c r="B740">
        <v>0.99650000000000005</v>
      </c>
      <c r="C740">
        <v>0.98519999999999996</v>
      </c>
      <c r="D740">
        <v>0.90040000000000009</v>
      </c>
    </row>
    <row r="741" spans="1:4" x14ac:dyDescent="0.55000000000000004">
      <c r="A741" s="28">
        <v>45686</v>
      </c>
      <c r="B741">
        <v>0.99560000000000004</v>
      </c>
      <c r="C741">
        <v>0.98509999999999986</v>
      </c>
      <c r="D741">
        <v>0.88300000000000001</v>
      </c>
    </row>
    <row r="742" spans="1:4" x14ac:dyDescent="0.55000000000000004">
      <c r="A742" s="28">
        <v>45687</v>
      </c>
      <c r="B742">
        <v>0.99560000000000004</v>
      </c>
      <c r="C742">
        <v>0.98519999999999996</v>
      </c>
      <c r="D742">
        <v>0.88300000000000001</v>
      </c>
    </row>
    <row r="743" spans="1:4" x14ac:dyDescent="0.55000000000000004">
      <c r="A743" s="28">
        <v>45688</v>
      </c>
      <c r="B743">
        <v>0.99570000000000003</v>
      </c>
      <c r="C743">
        <v>0.98519999999999996</v>
      </c>
      <c r="D743">
        <v>0.88300000000000001</v>
      </c>
    </row>
    <row r="744" spans="1:4" x14ac:dyDescent="0.55000000000000004">
      <c r="A744" s="28">
        <v>45689</v>
      </c>
      <c r="B744">
        <v>0.99289999999999989</v>
      </c>
      <c r="C744">
        <v>0.98490000000000011</v>
      </c>
      <c r="D744">
        <v>0.86799999999999999</v>
      </c>
    </row>
    <row r="745" spans="1:4" x14ac:dyDescent="0.55000000000000004">
      <c r="A745" s="28">
        <v>45690</v>
      </c>
      <c r="B745">
        <v>0.99360000000000004</v>
      </c>
      <c r="C745">
        <v>0.98499999999999999</v>
      </c>
      <c r="D745">
        <v>0.86840000000000006</v>
      </c>
    </row>
    <row r="746" spans="1:4" x14ac:dyDescent="0.55000000000000004">
      <c r="A746" s="28">
        <v>45691</v>
      </c>
      <c r="B746">
        <v>0.99540000000000006</v>
      </c>
      <c r="C746">
        <v>0.98319999999999996</v>
      </c>
      <c r="D746">
        <v>0.86960000000000004</v>
      </c>
    </row>
    <row r="747" spans="1:4" x14ac:dyDescent="0.55000000000000004">
      <c r="A747" s="28">
        <v>45692</v>
      </c>
      <c r="B747">
        <v>0.9951000000000001</v>
      </c>
      <c r="C747">
        <v>0.97470000000000001</v>
      </c>
      <c r="D747">
        <v>0.86750000000000005</v>
      </c>
    </row>
    <row r="748" spans="1:4" x14ac:dyDescent="0.55000000000000004">
      <c r="A748" s="28">
        <v>45693</v>
      </c>
      <c r="B748">
        <v>0.99549999999999994</v>
      </c>
      <c r="C748">
        <v>0.9698</v>
      </c>
      <c r="D748">
        <v>0.86499999999999999</v>
      </c>
    </row>
    <row r="749" spans="1:4" x14ac:dyDescent="0.55000000000000004">
      <c r="A749" s="28">
        <v>45694</v>
      </c>
      <c r="B749">
        <v>0.99549999999999994</v>
      </c>
      <c r="C749">
        <v>0.9698</v>
      </c>
      <c r="D749">
        <v>0.86470000000000002</v>
      </c>
    </row>
    <row r="750" spans="1:4" x14ac:dyDescent="0.55000000000000004">
      <c r="A750" s="28">
        <v>45695</v>
      </c>
      <c r="B750">
        <v>0.99560000000000004</v>
      </c>
      <c r="C750">
        <v>0.96979999999999988</v>
      </c>
      <c r="D750">
        <v>0.86470000000000002</v>
      </c>
    </row>
    <row r="751" spans="1:4" x14ac:dyDescent="0.55000000000000004">
      <c r="A751" s="28">
        <v>45696</v>
      </c>
      <c r="B751">
        <v>0.99470000000000014</v>
      </c>
      <c r="C751">
        <v>0.96979999999999988</v>
      </c>
      <c r="D751">
        <v>0.86470000000000002</v>
      </c>
    </row>
    <row r="752" spans="1:4" x14ac:dyDescent="0.55000000000000004">
      <c r="A752" s="28">
        <v>45697</v>
      </c>
      <c r="B752">
        <v>0.99639999999999984</v>
      </c>
      <c r="C752">
        <v>0.94159999999999999</v>
      </c>
      <c r="D752">
        <v>0.85409999999999997</v>
      </c>
    </row>
    <row r="753" spans="1:4" x14ac:dyDescent="0.55000000000000004">
      <c r="A753" s="28">
        <v>45698</v>
      </c>
      <c r="B753">
        <v>0.99650000000000005</v>
      </c>
      <c r="C753">
        <v>0.94159999999999999</v>
      </c>
      <c r="D753">
        <v>0.85409999999999997</v>
      </c>
    </row>
    <row r="754" spans="1:4" x14ac:dyDescent="0.55000000000000004">
      <c r="A754" s="28">
        <v>45699</v>
      </c>
      <c r="B754">
        <v>0.99439999999999995</v>
      </c>
      <c r="C754">
        <v>0.96970000000000001</v>
      </c>
      <c r="D754">
        <v>0.86069999999999991</v>
      </c>
    </row>
    <row r="755" spans="1:4" x14ac:dyDescent="0.55000000000000004">
      <c r="A755" s="28">
        <v>45700</v>
      </c>
      <c r="B755">
        <v>0.99439999999999995</v>
      </c>
      <c r="C755">
        <v>0.96970000000000001</v>
      </c>
      <c r="D755">
        <v>0.86060000000000003</v>
      </c>
    </row>
    <row r="756" spans="1:4" x14ac:dyDescent="0.55000000000000004">
      <c r="A756" s="28">
        <v>45701</v>
      </c>
      <c r="B756">
        <v>0.99439999999999995</v>
      </c>
      <c r="C756">
        <v>0.96970000000000001</v>
      </c>
      <c r="D756">
        <v>0.8599</v>
      </c>
    </row>
    <row r="757" spans="1:4" x14ac:dyDescent="0.55000000000000004">
      <c r="A757" s="28">
        <v>45702</v>
      </c>
      <c r="B757">
        <v>0.99439999999999995</v>
      </c>
      <c r="C757">
        <v>0.96970000000000001</v>
      </c>
      <c r="D757">
        <v>0.8599</v>
      </c>
    </row>
    <row r="758" spans="1:4" x14ac:dyDescent="0.55000000000000004">
      <c r="A758" s="28">
        <v>45703</v>
      </c>
      <c r="B758">
        <v>0.99769999999999992</v>
      </c>
      <c r="C758">
        <v>0.98040000000000005</v>
      </c>
      <c r="D758">
        <v>0.85840000000000005</v>
      </c>
    </row>
    <row r="759" spans="1:4" x14ac:dyDescent="0.55000000000000004">
      <c r="A759" s="28">
        <v>45704</v>
      </c>
      <c r="B759">
        <v>0.99299999999999999</v>
      </c>
      <c r="C759">
        <v>0.98019999999999996</v>
      </c>
      <c r="D759">
        <v>0.87470000000000003</v>
      </c>
    </row>
    <row r="760" spans="1:4" x14ac:dyDescent="0.55000000000000004">
      <c r="A760" s="28">
        <v>45705</v>
      </c>
      <c r="B760">
        <v>0.98769999999999991</v>
      </c>
      <c r="C760">
        <v>0.98010000000000008</v>
      </c>
      <c r="D760">
        <v>0.89269999999999994</v>
      </c>
    </row>
    <row r="761" spans="1:4" x14ac:dyDescent="0.55000000000000004">
      <c r="A761" s="28">
        <v>45706</v>
      </c>
      <c r="B761">
        <v>0.99290000000000012</v>
      </c>
      <c r="C761">
        <v>0.98020000000000007</v>
      </c>
      <c r="D761">
        <v>0.89610000000000001</v>
      </c>
    </row>
    <row r="762" spans="1:4" x14ac:dyDescent="0.55000000000000004">
      <c r="A762" s="28">
        <v>45707</v>
      </c>
      <c r="B762">
        <v>0.99480000000000002</v>
      </c>
      <c r="C762">
        <v>0.98</v>
      </c>
      <c r="D762">
        <v>0.9083</v>
      </c>
    </row>
    <row r="763" spans="1:4" x14ac:dyDescent="0.55000000000000004">
      <c r="A763" s="28">
        <v>45708</v>
      </c>
      <c r="B763">
        <v>0.99480000000000002</v>
      </c>
      <c r="C763">
        <v>0.98</v>
      </c>
      <c r="D763">
        <v>0.90749999999999997</v>
      </c>
    </row>
    <row r="764" spans="1:4" x14ac:dyDescent="0.55000000000000004">
      <c r="A764" s="28">
        <v>45709</v>
      </c>
      <c r="B764">
        <v>0.99490000000000012</v>
      </c>
      <c r="C764">
        <v>0.98</v>
      </c>
      <c r="D764">
        <v>0.90749999999999997</v>
      </c>
    </row>
    <row r="765" spans="1:4" x14ac:dyDescent="0.55000000000000004">
      <c r="A765" s="28">
        <v>45710</v>
      </c>
      <c r="B765">
        <v>0.99309999999999998</v>
      </c>
      <c r="C765">
        <v>0.97959999999999992</v>
      </c>
      <c r="D765">
        <v>0.89959999999999996</v>
      </c>
    </row>
    <row r="766" spans="1:4" x14ac:dyDescent="0.55000000000000004">
      <c r="A766" s="28">
        <v>45711</v>
      </c>
      <c r="B766">
        <v>0.98769999999999991</v>
      </c>
      <c r="C766">
        <v>0.98019999999999996</v>
      </c>
      <c r="D766">
        <v>0.92610000000000003</v>
      </c>
    </row>
    <row r="767" spans="1:4" x14ac:dyDescent="0.55000000000000004">
      <c r="A767" s="28">
        <v>45712</v>
      </c>
      <c r="B767">
        <v>0.98159999999999992</v>
      </c>
      <c r="C767">
        <v>0.98060000000000003</v>
      </c>
      <c r="D767">
        <v>0.91239999999999999</v>
      </c>
    </row>
    <row r="768" spans="1:4" x14ac:dyDescent="0.55000000000000004">
      <c r="A768" s="28">
        <v>45713</v>
      </c>
      <c r="B768">
        <v>0.98850000000000005</v>
      </c>
      <c r="C768">
        <v>0.9819</v>
      </c>
      <c r="D768">
        <v>0.91789999999999994</v>
      </c>
    </row>
    <row r="769" spans="1:4" x14ac:dyDescent="0.55000000000000004">
      <c r="A769" s="28">
        <v>45714</v>
      </c>
      <c r="B769">
        <v>0.99269999999999992</v>
      </c>
      <c r="C769">
        <v>0.98549999999999993</v>
      </c>
      <c r="D769">
        <v>0.91409999999999991</v>
      </c>
    </row>
    <row r="770" spans="1:4" x14ac:dyDescent="0.55000000000000004">
      <c r="A770" s="28">
        <v>45715</v>
      </c>
      <c r="B770">
        <v>0.99280000000000002</v>
      </c>
      <c r="C770">
        <v>0.98549999999999993</v>
      </c>
      <c r="D770">
        <v>0.91449999999999998</v>
      </c>
    </row>
    <row r="771" spans="1:4" x14ac:dyDescent="0.55000000000000004">
      <c r="A771" s="28">
        <v>45716</v>
      </c>
      <c r="B771">
        <v>0.99280000000000002</v>
      </c>
      <c r="C771">
        <v>0.98549999999999993</v>
      </c>
      <c r="D771">
        <v>0.91449999999999998</v>
      </c>
    </row>
    <row r="772" spans="1:4" x14ac:dyDescent="0.55000000000000004">
      <c r="A772" s="28">
        <v>45717</v>
      </c>
      <c r="B772">
        <v>0.99199999999999999</v>
      </c>
      <c r="C772">
        <v>0.98530000000000006</v>
      </c>
      <c r="D772">
        <v>0.92859999999999998</v>
      </c>
    </row>
    <row r="773" spans="1:4" x14ac:dyDescent="0.55000000000000004">
      <c r="A773" s="28">
        <v>45718</v>
      </c>
      <c r="B773">
        <v>0.9840000000000001</v>
      </c>
      <c r="C773">
        <v>0.98539999999999994</v>
      </c>
      <c r="D773">
        <v>0.9294</v>
      </c>
    </row>
    <row r="774" spans="1:4" x14ac:dyDescent="0.55000000000000004">
      <c r="A774" s="28">
        <v>45719</v>
      </c>
      <c r="B774">
        <v>0.98350000000000004</v>
      </c>
      <c r="C774">
        <v>0.98990000000000011</v>
      </c>
      <c r="D774">
        <v>0.95120000000000005</v>
      </c>
    </row>
    <row r="775" spans="1:4" x14ac:dyDescent="0.55000000000000004">
      <c r="A775" s="28">
        <v>45720</v>
      </c>
      <c r="B775">
        <v>0.9880000000000001</v>
      </c>
      <c r="C775">
        <v>0.98870000000000002</v>
      </c>
      <c r="D775">
        <v>0.94480000000000008</v>
      </c>
    </row>
    <row r="776" spans="1:4" x14ac:dyDescent="0.55000000000000004">
      <c r="A776" s="28">
        <v>45721</v>
      </c>
      <c r="B776">
        <v>0.98530000000000006</v>
      </c>
      <c r="C776">
        <v>0.98970000000000002</v>
      </c>
      <c r="D776">
        <v>0.94299999999999995</v>
      </c>
    </row>
    <row r="777" spans="1:4" x14ac:dyDescent="0.55000000000000004">
      <c r="A777" s="28">
        <v>45722</v>
      </c>
      <c r="B777">
        <v>0.98540000000000005</v>
      </c>
      <c r="C777">
        <v>0.98970000000000002</v>
      </c>
      <c r="D777">
        <v>0.94299999999999995</v>
      </c>
    </row>
    <row r="778" spans="1:4" x14ac:dyDescent="0.55000000000000004">
      <c r="A778" s="28">
        <v>45723</v>
      </c>
      <c r="B778">
        <v>0.98540000000000005</v>
      </c>
      <c r="C778">
        <v>0.98970000000000002</v>
      </c>
      <c r="D778">
        <v>0.94310000000000005</v>
      </c>
    </row>
    <row r="779" spans="1:4" x14ac:dyDescent="0.55000000000000004">
      <c r="A779" s="28">
        <v>45724</v>
      </c>
      <c r="B779">
        <v>0.99159999999999993</v>
      </c>
      <c r="C779">
        <v>0.98950000000000005</v>
      </c>
      <c r="D779">
        <v>0.94079999999999997</v>
      </c>
    </row>
    <row r="780" spans="1:4" x14ac:dyDescent="0.55000000000000004">
      <c r="A780" s="28">
        <v>45725</v>
      </c>
      <c r="B780">
        <v>0.9798</v>
      </c>
      <c r="C780">
        <v>0.98939999999999995</v>
      </c>
      <c r="D780">
        <v>0.9244</v>
      </c>
    </row>
    <row r="781" spans="1:4" x14ac:dyDescent="0.55000000000000004">
      <c r="A781" s="28">
        <v>45726</v>
      </c>
      <c r="B781">
        <v>0.9840000000000001</v>
      </c>
      <c r="C781">
        <v>0.98930000000000007</v>
      </c>
      <c r="D781">
        <v>0.9242999999999999</v>
      </c>
    </row>
    <row r="782" spans="1:4" x14ac:dyDescent="0.55000000000000004">
      <c r="A782" s="28">
        <v>45727</v>
      </c>
      <c r="B782">
        <v>0.98770000000000013</v>
      </c>
      <c r="C782">
        <v>0.9887999999999999</v>
      </c>
      <c r="D782">
        <v>0.91770000000000007</v>
      </c>
    </row>
    <row r="783" spans="1:4" x14ac:dyDescent="0.55000000000000004">
      <c r="A783" s="28">
        <v>45728</v>
      </c>
      <c r="B783">
        <v>0.98210000000000008</v>
      </c>
      <c r="C783">
        <v>0.9890000000000001</v>
      </c>
      <c r="D783">
        <v>0.93039999999999989</v>
      </c>
    </row>
    <row r="784" spans="1:4" x14ac:dyDescent="0.55000000000000004">
      <c r="A784" s="28">
        <v>45729</v>
      </c>
      <c r="B784">
        <v>0.98180000000000012</v>
      </c>
      <c r="C784">
        <v>0.98899999999999988</v>
      </c>
      <c r="D784">
        <v>0.92989999999999995</v>
      </c>
    </row>
    <row r="785" spans="1:4" x14ac:dyDescent="0.55000000000000004">
      <c r="A785" s="28">
        <v>45730</v>
      </c>
      <c r="B785">
        <v>0.9819</v>
      </c>
      <c r="C785">
        <v>0.98899999999999988</v>
      </c>
      <c r="D785">
        <v>0.92989999999999995</v>
      </c>
    </row>
    <row r="786" spans="1:4" x14ac:dyDescent="0.55000000000000004">
      <c r="A786" s="28">
        <v>45731</v>
      </c>
      <c r="B786">
        <v>0.98480000000000001</v>
      </c>
      <c r="C786">
        <v>0.98899999999999988</v>
      </c>
      <c r="D786">
        <v>0.93140000000000001</v>
      </c>
    </row>
    <row r="787" spans="1:4" x14ac:dyDescent="0.55000000000000004">
      <c r="A787" s="28">
        <v>45732</v>
      </c>
      <c r="B787">
        <v>0.99199999999999999</v>
      </c>
      <c r="C787">
        <v>0.98769999999999991</v>
      </c>
      <c r="D787">
        <v>0.93099999999999994</v>
      </c>
    </row>
    <row r="788" spans="1:4" x14ac:dyDescent="0.55000000000000004">
      <c r="A788" s="28">
        <v>45733</v>
      </c>
      <c r="B788">
        <v>0.99120000000000008</v>
      </c>
      <c r="C788">
        <v>0.98760000000000003</v>
      </c>
      <c r="D788">
        <v>0.92959999999999998</v>
      </c>
    </row>
    <row r="789" spans="1:4" x14ac:dyDescent="0.55000000000000004">
      <c r="A789" s="28">
        <v>45734</v>
      </c>
      <c r="B789">
        <v>0.9859</v>
      </c>
      <c r="C789">
        <v>0.98709999999999998</v>
      </c>
      <c r="D789">
        <v>0.94169999999999987</v>
      </c>
    </row>
    <row r="790" spans="1:4" x14ac:dyDescent="0.55000000000000004">
      <c r="A790" s="28">
        <v>45735</v>
      </c>
      <c r="B790">
        <v>0.98599999999999999</v>
      </c>
      <c r="C790">
        <v>0.98710000000000009</v>
      </c>
      <c r="D790">
        <v>0.94220000000000004</v>
      </c>
    </row>
    <row r="791" spans="1:4" x14ac:dyDescent="0.55000000000000004">
      <c r="A791" s="28">
        <v>45736</v>
      </c>
      <c r="B791">
        <v>0.9860000000000001</v>
      </c>
      <c r="C791">
        <v>0.98710000000000009</v>
      </c>
      <c r="D791">
        <v>0.94220000000000004</v>
      </c>
    </row>
    <row r="792" spans="1:4" x14ac:dyDescent="0.55000000000000004">
      <c r="A792" s="28">
        <v>45737</v>
      </c>
      <c r="B792">
        <v>0.98609999999999998</v>
      </c>
      <c r="C792">
        <v>0.98530000000000006</v>
      </c>
      <c r="D792">
        <v>0.94149999999999989</v>
      </c>
    </row>
    <row r="793" spans="1:4" x14ac:dyDescent="0.55000000000000004">
      <c r="A793" s="28">
        <v>45738</v>
      </c>
      <c r="B793">
        <v>0.98609999999999998</v>
      </c>
      <c r="C793">
        <v>0.98530000000000006</v>
      </c>
      <c r="D793">
        <v>0.94149999999999989</v>
      </c>
    </row>
    <row r="794" spans="1:4" x14ac:dyDescent="0.55000000000000004">
      <c r="A794" s="28">
        <v>45739</v>
      </c>
      <c r="B794">
        <v>0.98609999999999998</v>
      </c>
      <c r="C794">
        <v>0.98530000000000006</v>
      </c>
      <c r="D794">
        <v>0.94149999999999989</v>
      </c>
    </row>
    <row r="795" spans="1:4" x14ac:dyDescent="0.55000000000000004">
      <c r="A795" s="28">
        <v>45740</v>
      </c>
      <c r="B795">
        <v>0.98620000000000008</v>
      </c>
      <c r="C795">
        <v>0.98530000000000006</v>
      </c>
      <c r="D795">
        <v>0.94149999999999989</v>
      </c>
    </row>
    <row r="796" spans="1:4" x14ac:dyDescent="0.55000000000000004">
      <c r="A796" s="28">
        <v>45741</v>
      </c>
      <c r="B796">
        <v>0.98159999999999992</v>
      </c>
      <c r="C796">
        <v>0.98550000000000015</v>
      </c>
      <c r="D796">
        <v>0.93469999999999998</v>
      </c>
    </row>
    <row r="797" spans="1:4" x14ac:dyDescent="0.55000000000000004">
      <c r="A797" s="28">
        <v>45742</v>
      </c>
      <c r="B797">
        <v>0.98959999999999992</v>
      </c>
      <c r="C797">
        <v>0.98550000000000015</v>
      </c>
      <c r="D797">
        <v>0.93189999999999995</v>
      </c>
    </row>
    <row r="798" spans="1:4" x14ac:dyDescent="0.55000000000000004">
      <c r="A798" s="28">
        <v>45743</v>
      </c>
      <c r="B798">
        <v>0.98970000000000002</v>
      </c>
      <c r="C798">
        <v>0.98550000000000015</v>
      </c>
      <c r="D798">
        <v>0.93180000000000007</v>
      </c>
    </row>
    <row r="799" spans="1:4" x14ac:dyDescent="0.55000000000000004">
      <c r="A799" s="28">
        <v>45744</v>
      </c>
      <c r="B799">
        <v>0.98970000000000002</v>
      </c>
      <c r="C799">
        <v>0.98549999999999993</v>
      </c>
      <c r="D799">
        <v>0.93180000000000007</v>
      </c>
    </row>
    <row r="800" spans="1:4" x14ac:dyDescent="0.55000000000000004">
      <c r="A800" s="28">
        <v>45745</v>
      </c>
      <c r="B800">
        <v>0.99099999999999999</v>
      </c>
      <c r="C800">
        <v>0.98549999999999993</v>
      </c>
      <c r="D800">
        <v>0.93959999999999999</v>
      </c>
    </row>
    <row r="801" spans="1:4" x14ac:dyDescent="0.55000000000000004">
      <c r="A801" s="28">
        <v>45746</v>
      </c>
      <c r="B801">
        <v>0.98710000000000009</v>
      </c>
      <c r="C801">
        <v>0.98560000000000003</v>
      </c>
      <c r="D801">
        <v>0.94159999999999999</v>
      </c>
    </row>
    <row r="802" spans="1:4" x14ac:dyDescent="0.55000000000000004">
      <c r="A802" s="28">
        <v>45747</v>
      </c>
      <c r="B802">
        <v>0.98710000000000009</v>
      </c>
      <c r="C802">
        <v>0.98560000000000003</v>
      </c>
      <c r="D802">
        <v>0.94169999999999987</v>
      </c>
    </row>
    <row r="803" spans="1:4" x14ac:dyDescent="0.55000000000000004">
      <c r="A803" s="28">
        <v>45748</v>
      </c>
      <c r="B803">
        <v>0.98720000000000008</v>
      </c>
      <c r="C803">
        <v>0.98560000000000003</v>
      </c>
      <c r="D803">
        <v>0.94169999999999987</v>
      </c>
    </row>
    <row r="804" spans="1:4" x14ac:dyDescent="0.55000000000000004">
      <c r="A804" s="28">
        <v>45749</v>
      </c>
      <c r="B804">
        <v>0.98720000000000008</v>
      </c>
      <c r="C804">
        <v>0.98560000000000003</v>
      </c>
      <c r="D804">
        <v>0.94169999999999987</v>
      </c>
    </row>
    <row r="805" spans="1:4" x14ac:dyDescent="0.55000000000000004">
      <c r="A805" s="28">
        <v>45750</v>
      </c>
      <c r="B805">
        <v>0.98730000000000007</v>
      </c>
      <c r="C805">
        <v>0.98560000000000003</v>
      </c>
      <c r="D805">
        <v>0.94169999999999987</v>
      </c>
    </row>
    <row r="806" spans="1:4" x14ac:dyDescent="0.55000000000000004">
      <c r="A806" s="28">
        <v>45751</v>
      </c>
      <c r="B806">
        <v>0.98730000000000007</v>
      </c>
      <c r="C806">
        <v>0.98560000000000003</v>
      </c>
      <c r="D806">
        <v>0.94169999999999987</v>
      </c>
    </row>
    <row r="807" spans="1:4" x14ac:dyDescent="0.55000000000000004">
      <c r="A807" s="28">
        <v>45752</v>
      </c>
      <c r="B807">
        <v>0.98939999999999995</v>
      </c>
      <c r="C807">
        <v>0.98550000000000015</v>
      </c>
      <c r="D807">
        <v>0.93520000000000014</v>
      </c>
    </row>
    <row r="808" spans="1:4" x14ac:dyDescent="0.55000000000000004">
      <c r="A808" s="28">
        <v>45753</v>
      </c>
      <c r="B808">
        <v>0.98699999999999999</v>
      </c>
      <c r="C808">
        <v>0.98530000000000006</v>
      </c>
      <c r="D808">
        <v>0.93379999999999996</v>
      </c>
    </row>
    <row r="809" spans="1:4" x14ac:dyDescent="0.55000000000000004">
      <c r="A809" s="28">
        <v>45754</v>
      </c>
      <c r="B809">
        <v>0.98519999999999996</v>
      </c>
      <c r="C809">
        <v>0.98519999999999996</v>
      </c>
      <c r="D809">
        <v>0.91349999999999998</v>
      </c>
    </row>
    <row r="810" spans="1:4" x14ac:dyDescent="0.55000000000000004">
      <c r="A810" s="28">
        <v>45755</v>
      </c>
      <c r="B810">
        <v>0.98049999999999993</v>
      </c>
      <c r="C810">
        <v>0.98560000000000003</v>
      </c>
      <c r="D810">
        <v>0.92079999999999995</v>
      </c>
    </row>
    <row r="811" spans="1:4" x14ac:dyDescent="0.55000000000000004">
      <c r="A811" s="28">
        <v>45756</v>
      </c>
      <c r="B811">
        <v>0.98010000000000008</v>
      </c>
      <c r="C811">
        <v>0.98549999999999993</v>
      </c>
      <c r="D811">
        <v>0.90259999999999996</v>
      </c>
    </row>
    <row r="812" spans="1:4" x14ac:dyDescent="0.55000000000000004">
      <c r="A812" s="28">
        <v>45757</v>
      </c>
      <c r="B812">
        <v>0.98019999999999996</v>
      </c>
      <c r="C812">
        <v>0.98549999999999993</v>
      </c>
      <c r="D812">
        <v>0.90150000000000008</v>
      </c>
    </row>
    <row r="813" spans="1:4" x14ac:dyDescent="0.55000000000000004">
      <c r="A813" s="28">
        <v>45758</v>
      </c>
      <c r="B813">
        <v>0.98019999999999996</v>
      </c>
      <c r="C813">
        <v>0.98549999999999993</v>
      </c>
      <c r="D813">
        <v>0.90150000000000008</v>
      </c>
    </row>
    <row r="814" spans="1:4" x14ac:dyDescent="0.55000000000000004">
      <c r="A814" s="28">
        <v>45759</v>
      </c>
      <c r="B814">
        <v>0.97809999999999997</v>
      </c>
      <c r="C814">
        <v>0.98549999999999993</v>
      </c>
      <c r="D814">
        <v>0.90570000000000006</v>
      </c>
    </row>
    <row r="815" spans="1:4" x14ac:dyDescent="0.55000000000000004">
      <c r="A815" s="28">
        <v>45760</v>
      </c>
      <c r="B815">
        <v>0.94640000000000002</v>
      </c>
      <c r="C815">
        <v>0.98580000000000012</v>
      </c>
      <c r="D815">
        <v>0.93110000000000004</v>
      </c>
    </row>
    <row r="816" spans="1:4" x14ac:dyDescent="0.55000000000000004">
      <c r="A816" s="28">
        <v>45761</v>
      </c>
      <c r="B816">
        <v>0.97819999999999996</v>
      </c>
      <c r="C816">
        <v>0.98609999999999998</v>
      </c>
      <c r="D816">
        <v>0.93310000000000004</v>
      </c>
    </row>
    <row r="817" spans="1:4" x14ac:dyDescent="0.55000000000000004">
      <c r="A817" s="28">
        <v>45762</v>
      </c>
      <c r="B817">
        <v>0.98459999999999992</v>
      </c>
      <c r="C817">
        <v>0.97680000000000011</v>
      </c>
      <c r="D817">
        <v>0.90560000000000007</v>
      </c>
    </row>
    <row r="818" spans="1:4" x14ac:dyDescent="0.55000000000000004">
      <c r="A818" s="28">
        <v>45763</v>
      </c>
      <c r="B818">
        <v>0.97639999999999982</v>
      </c>
      <c r="C818">
        <v>0.98629999999999995</v>
      </c>
      <c r="D818">
        <v>0.9042</v>
      </c>
    </row>
    <row r="819" spans="1:4" x14ac:dyDescent="0.55000000000000004">
      <c r="A819" s="28">
        <v>45764</v>
      </c>
      <c r="B819">
        <v>0.97589999999999999</v>
      </c>
      <c r="C819">
        <v>0.98629999999999995</v>
      </c>
      <c r="D819">
        <v>0.9042</v>
      </c>
    </row>
    <row r="820" spans="1:4" x14ac:dyDescent="0.55000000000000004">
      <c r="A820" s="28">
        <v>45765</v>
      </c>
      <c r="B820">
        <v>0.97589999999999999</v>
      </c>
      <c r="C820">
        <v>0.98629999999999995</v>
      </c>
      <c r="D820">
        <v>0.9042</v>
      </c>
    </row>
    <row r="821" spans="1:4" x14ac:dyDescent="0.55000000000000004">
      <c r="A821" s="28">
        <v>45766</v>
      </c>
      <c r="B821">
        <v>0.96200000000000008</v>
      </c>
      <c r="C821">
        <v>0.97370000000000001</v>
      </c>
      <c r="D821">
        <v>0.90580000000000016</v>
      </c>
    </row>
    <row r="822" spans="1:4" x14ac:dyDescent="0.55000000000000004">
      <c r="A822" s="28">
        <v>45767</v>
      </c>
      <c r="B822">
        <v>0.91060000000000008</v>
      </c>
      <c r="C822">
        <v>0.98360000000000003</v>
      </c>
      <c r="D822">
        <v>0.92290000000000005</v>
      </c>
    </row>
    <row r="823" spans="1:4" x14ac:dyDescent="0.55000000000000004">
      <c r="A823" s="28">
        <v>45768</v>
      </c>
      <c r="B823">
        <v>0.94579999999999997</v>
      </c>
      <c r="C823">
        <v>0.98080000000000001</v>
      </c>
      <c r="D823">
        <v>0.92449999999999988</v>
      </c>
    </row>
    <row r="824" spans="1:4" x14ac:dyDescent="0.55000000000000004">
      <c r="A824" s="28">
        <v>45769</v>
      </c>
      <c r="B824">
        <v>0.96009999999999995</v>
      </c>
      <c r="C824">
        <v>0.97259999999999991</v>
      </c>
      <c r="D824">
        <v>0.9516</v>
      </c>
    </row>
    <row r="825" spans="1:4" x14ac:dyDescent="0.55000000000000004">
      <c r="A825" s="28">
        <v>45770</v>
      </c>
      <c r="B825">
        <v>0.96959999999999991</v>
      </c>
      <c r="C825">
        <v>0.98099999999999998</v>
      </c>
      <c r="D825">
        <v>0.93889999999999985</v>
      </c>
    </row>
    <row r="826" spans="1:4" x14ac:dyDescent="0.55000000000000004">
      <c r="A826" s="28">
        <v>45771</v>
      </c>
      <c r="B826">
        <v>0.96959999999999991</v>
      </c>
      <c r="C826">
        <v>0.98099999999999998</v>
      </c>
      <c r="D826">
        <v>0.93889999999999985</v>
      </c>
    </row>
    <row r="827" spans="1:4" x14ac:dyDescent="0.55000000000000004">
      <c r="A827" s="28">
        <v>45772</v>
      </c>
      <c r="B827">
        <v>0.96970000000000001</v>
      </c>
      <c r="C827">
        <v>0.98099999999999998</v>
      </c>
      <c r="D827">
        <v>0.93900000000000006</v>
      </c>
    </row>
    <row r="828" spans="1:4" x14ac:dyDescent="0.55000000000000004">
      <c r="A828" s="28">
        <v>45773</v>
      </c>
      <c r="B828">
        <v>0.9426000000000001</v>
      </c>
      <c r="C828">
        <v>0.98129999999999995</v>
      </c>
      <c r="D828">
        <v>0.95700000000000007</v>
      </c>
    </row>
    <row r="829" spans="1:4" x14ac:dyDescent="0.55000000000000004">
      <c r="A829" s="28">
        <v>45774</v>
      </c>
      <c r="B829">
        <v>0.9677</v>
      </c>
      <c r="C829">
        <v>0.98120000000000007</v>
      </c>
      <c r="D829">
        <v>0.94739999999999991</v>
      </c>
    </row>
    <row r="830" spans="1:4" x14ac:dyDescent="0.55000000000000004">
      <c r="A830" s="28">
        <v>45775</v>
      </c>
      <c r="B830">
        <v>0.97030000000000005</v>
      </c>
      <c r="C830">
        <v>0.98180000000000012</v>
      </c>
      <c r="D830">
        <v>0.94229999999999992</v>
      </c>
    </row>
    <row r="831" spans="1:4" x14ac:dyDescent="0.55000000000000004">
      <c r="A831" s="28">
        <v>45776</v>
      </c>
      <c r="B831">
        <v>0.96499999999999997</v>
      </c>
      <c r="C831">
        <v>0.98210000000000008</v>
      </c>
      <c r="D831">
        <v>0.94510000000000005</v>
      </c>
    </row>
    <row r="832" spans="1:4" x14ac:dyDescent="0.55000000000000004">
      <c r="A832" s="28">
        <v>45777</v>
      </c>
      <c r="B832">
        <v>0.95710000000000006</v>
      </c>
      <c r="C832">
        <v>0.98250000000000004</v>
      </c>
      <c r="D832">
        <v>0.95279999999999998</v>
      </c>
    </row>
    <row r="833" spans="1:4" x14ac:dyDescent="0.55000000000000004">
      <c r="A833" s="28">
        <v>45778</v>
      </c>
      <c r="B833">
        <v>0.95710000000000006</v>
      </c>
      <c r="C833">
        <v>0.98250000000000004</v>
      </c>
      <c r="D833">
        <v>0.95289999999999997</v>
      </c>
    </row>
    <row r="834" spans="1:4" x14ac:dyDescent="0.55000000000000004">
      <c r="A834" s="28">
        <v>45779</v>
      </c>
      <c r="B834">
        <v>0.95719999999999994</v>
      </c>
      <c r="C834">
        <v>0.98250000000000004</v>
      </c>
      <c r="D834">
        <v>0.95289999999999997</v>
      </c>
    </row>
    <row r="835" spans="1:4" x14ac:dyDescent="0.55000000000000004">
      <c r="A835" s="28">
        <v>45780</v>
      </c>
      <c r="B835">
        <v>0.95689999999999997</v>
      </c>
      <c r="C835">
        <v>0.9817999999999999</v>
      </c>
      <c r="D835">
        <v>0.96900000000000008</v>
      </c>
    </row>
    <row r="836" spans="1:4" x14ac:dyDescent="0.55000000000000004">
      <c r="A836" s="28">
        <v>45781</v>
      </c>
      <c r="B836">
        <v>0.97229999999999994</v>
      </c>
      <c r="C836">
        <v>0.9819</v>
      </c>
      <c r="D836">
        <v>0.93110000000000004</v>
      </c>
    </row>
    <row r="837" spans="1:4" x14ac:dyDescent="0.55000000000000004">
      <c r="A837" s="28">
        <v>45782</v>
      </c>
      <c r="B837">
        <v>0.97739999999999994</v>
      </c>
      <c r="C837">
        <v>0.98419999999999996</v>
      </c>
      <c r="D837">
        <v>0.93090000000000006</v>
      </c>
    </row>
    <row r="838" spans="1:4" x14ac:dyDescent="0.55000000000000004">
      <c r="A838" s="28">
        <v>45783</v>
      </c>
      <c r="B838">
        <v>0.96140000000000003</v>
      </c>
      <c r="C838">
        <v>0.98370000000000002</v>
      </c>
      <c r="D838">
        <v>0.93169999999999997</v>
      </c>
    </row>
    <row r="839" spans="1:4" x14ac:dyDescent="0.55000000000000004">
      <c r="A839" s="28">
        <v>45784</v>
      </c>
      <c r="B839">
        <v>0.97680000000000011</v>
      </c>
      <c r="C839">
        <v>0.98380000000000001</v>
      </c>
      <c r="D839">
        <v>0.91670000000000007</v>
      </c>
    </row>
    <row r="840" spans="1:4" x14ac:dyDescent="0.55000000000000004">
      <c r="A840" s="28">
        <v>45785</v>
      </c>
      <c r="B840">
        <v>0.9769000000000001</v>
      </c>
      <c r="C840">
        <v>0.98380000000000001</v>
      </c>
      <c r="D840">
        <v>0.91670000000000007</v>
      </c>
    </row>
    <row r="841" spans="1:4" x14ac:dyDescent="0.55000000000000004">
      <c r="A841" s="28">
        <v>45786</v>
      </c>
      <c r="B841">
        <v>0.9769000000000001</v>
      </c>
      <c r="C841">
        <v>0.98380000000000001</v>
      </c>
      <c r="D841">
        <v>0.91670000000000007</v>
      </c>
    </row>
    <row r="842" spans="1:4" x14ac:dyDescent="0.55000000000000004">
      <c r="A842" s="28">
        <v>45787</v>
      </c>
      <c r="B842">
        <v>0.95250000000000001</v>
      </c>
      <c r="C842">
        <v>0.97709999999999997</v>
      </c>
      <c r="D842">
        <v>0.9154000000000001</v>
      </c>
    </row>
    <row r="843" spans="1:4" x14ac:dyDescent="0.55000000000000004">
      <c r="A843" s="28">
        <v>45788</v>
      </c>
      <c r="B843">
        <v>0.96479999999999988</v>
      </c>
      <c r="C843">
        <v>0.98260000000000003</v>
      </c>
      <c r="D843">
        <v>0.91469999999999996</v>
      </c>
    </row>
    <row r="844" spans="1:4" x14ac:dyDescent="0.55000000000000004">
      <c r="A844" s="28">
        <v>45789</v>
      </c>
      <c r="B844">
        <v>0.96310000000000007</v>
      </c>
      <c r="C844">
        <v>0.98359999999999981</v>
      </c>
      <c r="D844">
        <v>0.92469999999999997</v>
      </c>
    </row>
    <row r="845" spans="1:4" x14ac:dyDescent="0.55000000000000004">
      <c r="A845" s="28">
        <v>45790</v>
      </c>
      <c r="B845">
        <v>0.97120000000000006</v>
      </c>
      <c r="C845">
        <v>0.98250000000000004</v>
      </c>
      <c r="D845">
        <v>0.92520000000000013</v>
      </c>
    </row>
    <row r="846" spans="1:4" x14ac:dyDescent="0.55000000000000004">
      <c r="A846" s="28">
        <v>45791</v>
      </c>
      <c r="B846">
        <v>0.98909999999999998</v>
      </c>
      <c r="C846">
        <v>0.98259999999999992</v>
      </c>
      <c r="D846">
        <v>0.9486</v>
      </c>
    </row>
    <row r="847" spans="1:4" x14ac:dyDescent="0.55000000000000004">
      <c r="A847" s="28">
        <v>45792</v>
      </c>
      <c r="B847">
        <v>0.98919999999999997</v>
      </c>
      <c r="C847">
        <v>0.98260000000000003</v>
      </c>
      <c r="D847">
        <v>0.94840000000000002</v>
      </c>
    </row>
    <row r="848" spans="1:4" x14ac:dyDescent="0.55000000000000004">
      <c r="A848" s="28">
        <v>45793</v>
      </c>
      <c r="B848">
        <v>0.98919999999999997</v>
      </c>
      <c r="C848">
        <v>0.98260000000000003</v>
      </c>
      <c r="D848">
        <v>0.94840000000000002</v>
      </c>
    </row>
    <row r="849" spans="1:4" x14ac:dyDescent="0.55000000000000004">
      <c r="A849" s="28">
        <v>45794</v>
      </c>
      <c r="B849">
        <v>0.98809999999999998</v>
      </c>
      <c r="C849">
        <v>0.98259999999999992</v>
      </c>
      <c r="D849">
        <v>0.94880000000000009</v>
      </c>
    </row>
    <row r="850" spans="1:4" x14ac:dyDescent="0.55000000000000004">
      <c r="A850" s="28">
        <v>45795</v>
      </c>
      <c r="B850">
        <v>0.98439999999999994</v>
      </c>
      <c r="C850">
        <v>0.98219999999999996</v>
      </c>
      <c r="D850">
        <v>0.9617</v>
      </c>
    </row>
    <row r="851" spans="1:4" x14ac:dyDescent="0.55000000000000004">
      <c r="A851" s="28">
        <v>45796</v>
      </c>
      <c r="B851">
        <v>0.9668000000000001</v>
      </c>
      <c r="C851">
        <v>0.98210000000000008</v>
      </c>
      <c r="D851">
        <v>0.96519999999999995</v>
      </c>
    </row>
    <row r="852" spans="1:4" x14ac:dyDescent="0.55000000000000004">
      <c r="A852" s="28">
        <v>45797</v>
      </c>
      <c r="B852">
        <v>0.95589999999999986</v>
      </c>
      <c r="C852">
        <v>0.98170000000000002</v>
      </c>
      <c r="D852">
        <v>0.9326000000000001</v>
      </c>
    </row>
    <row r="853" spans="1:4" x14ac:dyDescent="0.55000000000000004">
      <c r="A853" s="28">
        <v>45798</v>
      </c>
      <c r="B853">
        <v>0.96719999999999995</v>
      </c>
      <c r="C853">
        <v>0.98119999999999985</v>
      </c>
      <c r="D853">
        <v>0.93519999999999992</v>
      </c>
    </row>
    <row r="854" spans="1:4" x14ac:dyDescent="0.55000000000000004">
      <c r="A854" s="28">
        <v>45799</v>
      </c>
      <c r="B854">
        <v>0.96730000000000005</v>
      </c>
      <c r="C854">
        <v>0.98119999999999985</v>
      </c>
      <c r="D854">
        <v>0.93519999999999992</v>
      </c>
    </row>
    <row r="855" spans="1:4" x14ac:dyDescent="0.55000000000000004">
      <c r="A855" s="28">
        <v>45800</v>
      </c>
      <c r="B855">
        <v>0.96730000000000005</v>
      </c>
      <c r="C855">
        <v>0.98120000000000007</v>
      </c>
      <c r="D855">
        <v>0.93519999999999992</v>
      </c>
    </row>
    <row r="856" spans="1:4" x14ac:dyDescent="0.55000000000000004">
      <c r="A856" s="28">
        <v>45801</v>
      </c>
      <c r="B856">
        <v>0.96870000000000001</v>
      </c>
      <c r="C856">
        <v>0.98040000000000005</v>
      </c>
      <c r="D856">
        <v>0.94819999999999993</v>
      </c>
    </row>
    <row r="857" spans="1:4" x14ac:dyDescent="0.55000000000000004">
      <c r="A857" s="28">
        <v>45802</v>
      </c>
      <c r="B857">
        <v>0.93819999999999992</v>
      </c>
      <c r="C857">
        <v>0.98139999999999983</v>
      </c>
      <c r="D857">
        <v>0.94579999999999997</v>
      </c>
    </row>
    <row r="858" spans="1:4" x14ac:dyDescent="0.55000000000000004">
      <c r="A858" s="28">
        <v>45803</v>
      </c>
      <c r="B858">
        <v>0.93490000000000006</v>
      </c>
      <c r="C858">
        <v>0.97970000000000002</v>
      </c>
      <c r="D858">
        <v>0.9264</v>
      </c>
    </row>
    <row r="859" spans="1:4" x14ac:dyDescent="0.55000000000000004">
      <c r="A859" s="28">
        <v>45804</v>
      </c>
      <c r="B859">
        <v>0.93909999999999993</v>
      </c>
      <c r="C859">
        <v>0.97989999999999999</v>
      </c>
      <c r="D859">
        <v>0.92689999999999995</v>
      </c>
    </row>
    <row r="860" spans="1:4" x14ac:dyDescent="0.55000000000000004">
      <c r="A860" s="28">
        <v>45805</v>
      </c>
      <c r="B860">
        <v>0.94269999999999998</v>
      </c>
      <c r="C860">
        <v>0.98219999999999996</v>
      </c>
      <c r="D860">
        <v>0.95409999999999995</v>
      </c>
    </row>
    <row r="861" spans="1:4" x14ac:dyDescent="0.55000000000000004">
      <c r="A861" s="28">
        <v>45806</v>
      </c>
      <c r="B861">
        <v>0.94269999999999998</v>
      </c>
      <c r="C861">
        <v>0.98219999999999996</v>
      </c>
      <c r="D861">
        <v>0.95409999999999995</v>
      </c>
    </row>
    <row r="862" spans="1:4" x14ac:dyDescent="0.55000000000000004">
      <c r="A862" s="28">
        <v>45807</v>
      </c>
      <c r="B862">
        <v>0.94269999999999998</v>
      </c>
      <c r="C862">
        <v>0.98219999999999996</v>
      </c>
      <c r="D862">
        <v>0.95409999999999995</v>
      </c>
    </row>
    <row r="863" spans="1:4" x14ac:dyDescent="0.55000000000000004">
      <c r="A863" s="28">
        <v>45808</v>
      </c>
      <c r="B863">
        <v>0.94489999999999996</v>
      </c>
      <c r="C863">
        <v>0.9817999999999999</v>
      </c>
      <c r="D863">
        <v>0.95400000000000007</v>
      </c>
    </row>
    <row r="864" spans="1:4" x14ac:dyDescent="0.55000000000000004">
      <c r="A864" s="28">
        <v>45809</v>
      </c>
      <c r="B864">
        <v>0.95090000000000008</v>
      </c>
      <c r="C864">
        <v>0.98120000000000007</v>
      </c>
      <c r="D864">
        <v>0.94599999999999995</v>
      </c>
    </row>
    <row r="865" spans="1:4" x14ac:dyDescent="0.55000000000000004">
      <c r="A865" s="28">
        <v>45810</v>
      </c>
      <c r="B865">
        <v>0.96289999999999987</v>
      </c>
      <c r="C865">
        <v>0.9536</v>
      </c>
      <c r="D865">
        <v>0.94149999999999989</v>
      </c>
    </row>
    <row r="866" spans="1:4" x14ac:dyDescent="0.55000000000000004">
      <c r="A866" s="28">
        <v>45811</v>
      </c>
      <c r="B866">
        <v>0.97010000000000007</v>
      </c>
      <c r="C866">
        <v>0.97319999999999995</v>
      </c>
      <c r="D866">
        <v>0.94149999999999989</v>
      </c>
    </row>
    <row r="867" spans="1:4" x14ac:dyDescent="0.55000000000000004">
      <c r="A867" s="28">
        <v>45812</v>
      </c>
      <c r="B867">
        <v>0.97</v>
      </c>
      <c r="C867">
        <v>0.97319999999999995</v>
      </c>
      <c r="D867">
        <v>0.94149999999999989</v>
      </c>
    </row>
    <row r="868" spans="1:4" x14ac:dyDescent="0.55000000000000004">
      <c r="A868" s="28">
        <v>45813</v>
      </c>
      <c r="B868">
        <v>0.97</v>
      </c>
      <c r="C868">
        <v>0.97319999999999995</v>
      </c>
      <c r="D868">
        <v>0.94149999999999989</v>
      </c>
    </row>
    <row r="869" spans="1:4" x14ac:dyDescent="0.55000000000000004">
      <c r="A869" s="28">
        <v>45814</v>
      </c>
      <c r="B869">
        <v>0.97010000000000007</v>
      </c>
      <c r="C869">
        <v>0.97319999999999995</v>
      </c>
      <c r="D869">
        <v>0.94149999999999989</v>
      </c>
    </row>
    <row r="870" spans="1:4" x14ac:dyDescent="0.55000000000000004">
      <c r="A870" s="28">
        <v>45815</v>
      </c>
      <c r="B870">
        <v>0.95479999999999987</v>
      </c>
      <c r="C870">
        <v>0.97199999999999998</v>
      </c>
      <c r="D870">
        <v>0.94030000000000002</v>
      </c>
    </row>
    <row r="871" spans="1:4" x14ac:dyDescent="0.55000000000000004">
      <c r="A871" s="28">
        <v>45816</v>
      </c>
      <c r="B871">
        <v>0.94330000000000014</v>
      </c>
      <c r="C871">
        <v>0.97139999999999982</v>
      </c>
      <c r="D871">
        <v>0.96950000000000003</v>
      </c>
    </row>
    <row r="872" spans="1:4" x14ac:dyDescent="0.55000000000000004">
      <c r="A872" s="28">
        <v>45817</v>
      </c>
      <c r="B872">
        <v>0.94370000000000009</v>
      </c>
      <c r="C872">
        <v>0.97150000000000003</v>
      </c>
      <c r="D872">
        <v>0.96939999999999993</v>
      </c>
    </row>
    <row r="873" spans="1:4" x14ac:dyDescent="0.55000000000000004">
      <c r="A873" s="28">
        <v>45818</v>
      </c>
      <c r="B873">
        <v>0.94820000000000004</v>
      </c>
      <c r="C873">
        <v>0.97150000000000003</v>
      </c>
      <c r="D873">
        <v>0.96970000000000001</v>
      </c>
    </row>
    <row r="874" spans="1:4" x14ac:dyDescent="0.55000000000000004">
      <c r="A874" s="28">
        <v>45819</v>
      </c>
      <c r="B874">
        <v>0.95209999999999995</v>
      </c>
      <c r="C874">
        <v>0.97109999999999996</v>
      </c>
      <c r="D874">
        <v>0.96090000000000009</v>
      </c>
    </row>
    <row r="875" spans="1:4" x14ac:dyDescent="0.55000000000000004">
      <c r="A875" s="28">
        <v>45820</v>
      </c>
      <c r="B875">
        <v>0.95129999999999992</v>
      </c>
      <c r="C875">
        <v>0.97109999999999996</v>
      </c>
      <c r="D875">
        <v>0.96090000000000009</v>
      </c>
    </row>
    <row r="876" spans="1:4" x14ac:dyDescent="0.55000000000000004">
      <c r="A876" s="28">
        <v>45821</v>
      </c>
      <c r="B876">
        <v>0.95129999999999992</v>
      </c>
      <c r="C876">
        <v>0.97109999999999996</v>
      </c>
      <c r="D876">
        <v>0.96090000000000009</v>
      </c>
    </row>
    <row r="877" spans="1:4" x14ac:dyDescent="0.55000000000000004">
      <c r="A877" s="28">
        <v>45822</v>
      </c>
      <c r="B877">
        <v>0.95140000000000002</v>
      </c>
      <c r="C877">
        <v>0.97109999999999996</v>
      </c>
      <c r="D877">
        <v>0.96090000000000009</v>
      </c>
    </row>
    <row r="878" spans="1:4" x14ac:dyDescent="0.55000000000000004">
      <c r="A878" s="28">
        <v>45823</v>
      </c>
      <c r="B878">
        <v>0.95050000000000001</v>
      </c>
      <c r="C878">
        <v>0.97109999999999996</v>
      </c>
      <c r="D878">
        <v>0.96019999999999994</v>
      </c>
    </row>
    <row r="879" spans="1:4" x14ac:dyDescent="0.55000000000000004">
      <c r="A879" s="28">
        <v>45824</v>
      </c>
      <c r="B879">
        <v>0.95</v>
      </c>
      <c r="C879">
        <v>0.97109999999999996</v>
      </c>
      <c r="D879">
        <v>0.96019999999999994</v>
      </c>
    </row>
    <row r="880" spans="1:4" x14ac:dyDescent="0.55000000000000004">
      <c r="A880" s="28">
        <v>45825</v>
      </c>
      <c r="B880">
        <v>0.95009999999999994</v>
      </c>
      <c r="C880">
        <v>0.97109999999999996</v>
      </c>
      <c r="D880">
        <v>0.96019999999999994</v>
      </c>
    </row>
    <row r="881" spans="1:4" x14ac:dyDescent="0.55000000000000004">
      <c r="A881" s="28">
        <v>45826</v>
      </c>
      <c r="B881">
        <v>0.95009999999999994</v>
      </c>
      <c r="C881">
        <v>0.97109999999999996</v>
      </c>
      <c r="D881">
        <v>0.96019999999999994</v>
      </c>
    </row>
    <row r="882" spans="1:4" x14ac:dyDescent="0.55000000000000004">
      <c r="A882" s="28">
        <v>45827</v>
      </c>
      <c r="B882">
        <v>0.95009999999999994</v>
      </c>
      <c r="C882">
        <v>0.97109999999999996</v>
      </c>
      <c r="D882">
        <v>0.96019999999999994</v>
      </c>
    </row>
    <row r="883" spans="1:4" x14ac:dyDescent="0.55000000000000004">
      <c r="A883" s="28">
        <v>45828</v>
      </c>
      <c r="B883">
        <v>0.95009999999999994</v>
      </c>
      <c r="C883">
        <v>0.97109999999999996</v>
      </c>
      <c r="D883">
        <v>0.96019999999999994</v>
      </c>
    </row>
    <row r="884" spans="1:4" x14ac:dyDescent="0.55000000000000004">
      <c r="A884" s="28">
        <v>45829</v>
      </c>
      <c r="B884">
        <v>0.95009999999999994</v>
      </c>
      <c r="C884">
        <v>0.97109999999999996</v>
      </c>
      <c r="D884">
        <v>0.96019999999999994</v>
      </c>
    </row>
    <row r="885" spans="1:4" x14ac:dyDescent="0.55000000000000004">
      <c r="A885" s="28">
        <v>45830</v>
      </c>
      <c r="B885">
        <v>0.94959999999999989</v>
      </c>
      <c r="C885">
        <v>0.97109999999999996</v>
      </c>
      <c r="D885">
        <v>0.96019999999999994</v>
      </c>
    </row>
    <row r="886" spans="1:4" x14ac:dyDescent="0.55000000000000004">
      <c r="A886" s="28">
        <v>45831</v>
      </c>
      <c r="B886">
        <v>0.94959999999999989</v>
      </c>
      <c r="C886">
        <v>0.97109999999999996</v>
      </c>
      <c r="D886">
        <v>0.96019999999999994</v>
      </c>
    </row>
    <row r="887" spans="1:4" x14ac:dyDescent="0.55000000000000004">
      <c r="A887" s="28">
        <v>45832</v>
      </c>
      <c r="B887">
        <v>0.9494999999999999</v>
      </c>
      <c r="C887">
        <v>0.97109999999999996</v>
      </c>
      <c r="D887">
        <v>0.96019999999999994</v>
      </c>
    </row>
    <row r="888" spans="1:4" x14ac:dyDescent="0.55000000000000004">
      <c r="A888" s="28">
        <v>45833</v>
      </c>
      <c r="B888">
        <v>0.94929999999999992</v>
      </c>
      <c r="C888">
        <v>0.97109999999999996</v>
      </c>
      <c r="D888">
        <v>0.96010000000000006</v>
      </c>
    </row>
    <row r="889" spans="1:4" x14ac:dyDescent="0.55000000000000004">
      <c r="A889" s="28">
        <v>45834</v>
      </c>
      <c r="B889">
        <v>0.94920000000000004</v>
      </c>
      <c r="C889">
        <v>0.97109999999999996</v>
      </c>
      <c r="D889">
        <v>0.96019999999999994</v>
      </c>
    </row>
    <row r="890" spans="1:4" x14ac:dyDescent="0.55000000000000004">
      <c r="A890" s="28">
        <v>45835</v>
      </c>
      <c r="B890">
        <v>0.94930000000000003</v>
      </c>
      <c r="C890">
        <v>0.97109999999999996</v>
      </c>
      <c r="D890">
        <v>0.96019999999999994</v>
      </c>
    </row>
    <row r="891" spans="1:4" x14ac:dyDescent="0.55000000000000004">
      <c r="A891" s="28">
        <v>45836</v>
      </c>
      <c r="B891">
        <v>0.94010000000000005</v>
      </c>
      <c r="C891">
        <v>0.9698</v>
      </c>
      <c r="D891">
        <v>0.9544999999999999</v>
      </c>
    </row>
    <row r="892" spans="1:4" x14ac:dyDescent="0.55000000000000004">
      <c r="A892" s="28">
        <v>45837</v>
      </c>
      <c r="B892">
        <v>0.93769999999999998</v>
      </c>
      <c r="C892">
        <v>0.96400000000000008</v>
      </c>
      <c r="D892">
        <v>0.94110000000000005</v>
      </c>
    </row>
    <row r="893" spans="1:4" x14ac:dyDescent="0.55000000000000004">
      <c r="A893" s="28">
        <v>45838</v>
      </c>
      <c r="B893">
        <v>0.93929999999999991</v>
      </c>
      <c r="C893">
        <v>0.96229999999999993</v>
      </c>
      <c r="D893">
        <v>0.92889999999999984</v>
      </c>
    </row>
    <row r="894" spans="1:4" x14ac:dyDescent="0.55000000000000004">
      <c r="A894" s="28">
        <v>45839</v>
      </c>
      <c r="B894">
        <v>0.93949999999999989</v>
      </c>
      <c r="C894">
        <v>0.93289999999999995</v>
      </c>
      <c r="D894">
        <v>0.90590000000000004</v>
      </c>
    </row>
    <row r="895" spans="1:4" x14ac:dyDescent="0.55000000000000004">
      <c r="A895" s="28">
        <v>45840</v>
      </c>
      <c r="B895">
        <v>0.92530000000000001</v>
      </c>
      <c r="C895">
        <v>0.93289999999999995</v>
      </c>
      <c r="D895">
        <v>0.90659999999999996</v>
      </c>
    </row>
    <row r="896" spans="1:4" x14ac:dyDescent="0.55000000000000004">
      <c r="A896" s="28">
        <v>45841</v>
      </c>
      <c r="B896">
        <v>0.92519999999999991</v>
      </c>
      <c r="C896">
        <v>0.93289999999999995</v>
      </c>
      <c r="D896">
        <v>0.90670000000000006</v>
      </c>
    </row>
    <row r="897" spans="1:4" x14ac:dyDescent="0.55000000000000004">
      <c r="A897" s="28">
        <v>45842</v>
      </c>
      <c r="B897">
        <v>0.92530000000000001</v>
      </c>
      <c r="C897">
        <v>0.93289999999999995</v>
      </c>
      <c r="D897">
        <v>0.90670000000000006</v>
      </c>
    </row>
    <row r="898" spans="1:4" x14ac:dyDescent="0.55000000000000004">
      <c r="A898" s="28">
        <v>45843</v>
      </c>
      <c r="B898">
        <v>0.92530000000000001</v>
      </c>
      <c r="C898">
        <v>0.93289999999999995</v>
      </c>
      <c r="D898">
        <v>0.90670000000000006</v>
      </c>
    </row>
    <row r="899" spans="1:4" x14ac:dyDescent="0.55000000000000004">
      <c r="A899" s="28">
        <v>45844</v>
      </c>
      <c r="B899">
        <v>0.92530000000000001</v>
      </c>
      <c r="C899">
        <v>0.93289999999999995</v>
      </c>
      <c r="D899">
        <v>0.90670000000000006</v>
      </c>
    </row>
    <row r="900" spans="1:4" x14ac:dyDescent="0.55000000000000004">
      <c r="A900" s="28">
        <v>45845</v>
      </c>
      <c r="B900">
        <v>0.94680000000000009</v>
      </c>
      <c r="C900">
        <v>0.97150000000000003</v>
      </c>
      <c r="D900">
        <v>0.90529999999999999</v>
      </c>
    </row>
    <row r="901" spans="1:4" x14ac:dyDescent="0.55000000000000004">
      <c r="A901" s="28">
        <v>45846</v>
      </c>
      <c r="B901">
        <v>0.94330000000000014</v>
      </c>
      <c r="C901">
        <v>0.97109999999999996</v>
      </c>
      <c r="D901">
        <v>0.90379999999999994</v>
      </c>
    </row>
    <row r="902" spans="1:4" x14ac:dyDescent="0.55000000000000004">
      <c r="A902" s="28">
        <v>45847</v>
      </c>
      <c r="B902">
        <v>0.93530000000000002</v>
      </c>
      <c r="C902">
        <v>0.97100000000000009</v>
      </c>
      <c r="D902">
        <v>0.91170000000000007</v>
      </c>
    </row>
    <row r="903" spans="1:4" x14ac:dyDescent="0.55000000000000004">
      <c r="A903" s="28">
        <v>45848</v>
      </c>
      <c r="B903">
        <v>0.93510000000000004</v>
      </c>
      <c r="C903">
        <v>0.97089999999999999</v>
      </c>
      <c r="D903">
        <v>0.91069999999999995</v>
      </c>
    </row>
    <row r="904" spans="1:4" x14ac:dyDescent="0.55000000000000004">
      <c r="A904" s="28">
        <v>45849</v>
      </c>
      <c r="B904">
        <v>0.93469999999999998</v>
      </c>
      <c r="C904">
        <v>0.97089999999999999</v>
      </c>
      <c r="D904">
        <v>0.91069999999999995</v>
      </c>
    </row>
    <row r="905" spans="1:4" x14ac:dyDescent="0.55000000000000004">
      <c r="A905" s="28">
        <v>45850</v>
      </c>
      <c r="B905">
        <v>0.93669999999999998</v>
      </c>
      <c r="C905">
        <v>0.97120000000000006</v>
      </c>
      <c r="D905">
        <v>0.91189999999999993</v>
      </c>
    </row>
    <row r="906" spans="1:4" x14ac:dyDescent="0.55000000000000004">
      <c r="A906" s="28">
        <v>45851</v>
      </c>
      <c r="B906">
        <v>0.92810000000000004</v>
      </c>
      <c r="C906">
        <v>0.97019999999999995</v>
      </c>
      <c r="D906">
        <v>0.9192999999999999</v>
      </c>
    </row>
    <row r="907" spans="1:4" x14ac:dyDescent="0.55000000000000004">
      <c r="A907" s="28">
        <v>45852</v>
      </c>
      <c r="B907">
        <v>0.93459999999999999</v>
      </c>
      <c r="C907">
        <v>0.96870000000000001</v>
      </c>
      <c r="D907">
        <v>0.91650000000000009</v>
      </c>
    </row>
    <row r="908" spans="1:4" x14ac:dyDescent="0.55000000000000004">
      <c r="A908" s="28">
        <v>45853</v>
      </c>
      <c r="B908">
        <v>0.94</v>
      </c>
      <c r="C908">
        <v>0.96739999999999993</v>
      </c>
      <c r="D908">
        <v>0.91559999999999997</v>
      </c>
    </row>
    <row r="909" spans="1:4" x14ac:dyDescent="0.55000000000000004">
      <c r="A909" s="28">
        <v>45854</v>
      </c>
      <c r="B909">
        <v>0.9395</v>
      </c>
      <c r="C909">
        <v>0.9675999999999999</v>
      </c>
      <c r="D909">
        <v>0.91049999999999998</v>
      </c>
    </row>
    <row r="910" spans="1:4" x14ac:dyDescent="0.55000000000000004">
      <c r="A910" s="28">
        <v>45855</v>
      </c>
      <c r="B910">
        <v>0.93940000000000001</v>
      </c>
      <c r="C910">
        <v>0.9675999999999999</v>
      </c>
      <c r="D910">
        <v>0.91049999999999998</v>
      </c>
    </row>
    <row r="911" spans="1:4" x14ac:dyDescent="0.55000000000000004">
      <c r="A911" s="28">
        <v>45856</v>
      </c>
      <c r="B911">
        <v>0.93940000000000001</v>
      </c>
      <c r="C911">
        <v>0.96750000000000003</v>
      </c>
      <c r="D911">
        <v>0.91049999999999998</v>
      </c>
    </row>
    <row r="912" spans="1:4" x14ac:dyDescent="0.55000000000000004">
      <c r="A912" s="28">
        <v>45857</v>
      </c>
      <c r="B912">
        <v>0.94369999999999987</v>
      </c>
      <c r="C912">
        <v>0.96730000000000005</v>
      </c>
      <c r="D912">
        <v>0.91060000000000008</v>
      </c>
    </row>
    <row r="913" spans="1:4" x14ac:dyDescent="0.55000000000000004">
      <c r="A913" s="28">
        <v>45858</v>
      </c>
      <c r="B913">
        <v>0.95909999999999995</v>
      </c>
      <c r="C913">
        <v>0.95530000000000004</v>
      </c>
      <c r="D913">
        <v>0.91039999999999988</v>
      </c>
    </row>
    <row r="914" spans="1:4" x14ac:dyDescent="0.55000000000000004">
      <c r="A914" s="28">
        <v>45859</v>
      </c>
      <c r="B914">
        <v>0.94669999999999999</v>
      </c>
      <c r="C914">
        <v>0.94979999999999987</v>
      </c>
      <c r="D914">
        <v>0.89090000000000003</v>
      </c>
    </row>
    <row r="915" spans="1:4" x14ac:dyDescent="0.55000000000000004">
      <c r="A915" s="28">
        <v>45860</v>
      </c>
      <c r="B915">
        <v>0.94640000000000002</v>
      </c>
      <c r="C915">
        <v>0.94289999999999996</v>
      </c>
      <c r="D915">
        <v>0.88859999999999995</v>
      </c>
    </row>
    <row r="916" spans="1:4" x14ac:dyDescent="0.55000000000000004">
      <c r="A916" s="28">
        <v>45861</v>
      </c>
      <c r="B916">
        <v>0.94200000000000006</v>
      </c>
      <c r="C916">
        <v>0.90949999999999998</v>
      </c>
      <c r="D916">
        <v>0.89800000000000013</v>
      </c>
    </row>
    <row r="917" spans="1:4" x14ac:dyDescent="0.55000000000000004">
      <c r="A917" s="28">
        <v>45862</v>
      </c>
      <c r="B917">
        <v>0.94140000000000001</v>
      </c>
      <c r="C917">
        <v>0.90949999999999998</v>
      </c>
      <c r="D917">
        <v>0.89800000000000013</v>
      </c>
    </row>
    <row r="918" spans="1:4" x14ac:dyDescent="0.55000000000000004">
      <c r="A918" s="28">
        <v>45863</v>
      </c>
      <c r="B918">
        <v>0.94140000000000001</v>
      </c>
      <c r="C918">
        <v>0.90949999999999998</v>
      </c>
      <c r="D918">
        <v>0.89800000000000013</v>
      </c>
    </row>
    <row r="919" spans="1:4" x14ac:dyDescent="0.55000000000000004">
      <c r="A919" s="28">
        <v>45864</v>
      </c>
      <c r="B919">
        <v>0.94200000000000006</v>
      </c>
      <c r="C919">
        <v>0.93929999999999991</v>
      </c>
      <c r="D919">
        <v>0.89650000000000007</v>
      </c>
    </row>
    <row r="920" spans="1:4" x14ac:dyDescent="0.55000000000000004">
      <c r="A920" s="28">
        <v>45865</v>
      </c>
      <c r="B920">
        <v>0.94159999999999999</v>
      </c>
      <c r="C920">
        <v>0.93289999999999995</v>
      </c>
      <c r="D920">
        <v>0.87890000000000001</v>
      </c>
    </row>
    <row r="921" spans="1:4" x14ac:dyDescent="0.55000000000000004">
      <c r="A921" s="28">
        <v>45866</v>
      </c>
      <c r="B921">
        <v>0.93100000000000005</v>
      </c>
      <c r="C921">
        <v>0.93189999999999995</v>
      </c>
      <c r="D921">
        <v>0.86070000000000002</v>
      </c>
    </row>
    <row r="922" spans="1:4" x14ac:dyDescent="0.55000000000000004">
      <c r="A922" s="28">
        <v>45867</v>
      </c>
      <c r="B922">
        <v>0.92040000000000011</v>
      </c>
      <c r="C922">
        <v>0.93109999999999982</v>
      </c>
      <c r="D922">
        <v>0.83979999999999988</v>
      </c>
    </row>
    <row r="923" spans="1:4" x14ac:dyDescent="0.55000000000000004">
      <c r="A923" s="28">
        <v>45868</v>
      </c>
      <c r="B923">
        <v>0.92710000000000004</v>
      </c>
      <c r="C923">
        <v>0.92949999999999999</v>
      </c>
      <c r="D923">
        <v>0.82830000000000004</v>
      </c>
    </row>
    <row r="924" spans="1:4" x14ac:dyDescent="0.55000000000000004">
      <c r="A924" s="28">
        <v>45869</v>
      </c>
      <c r="B924">
        <v>0.92700000000000005</v>
      </c>
      <c r="C924">
        <v>0.92949999999999999</v>
      </c>
      <c r="D924">
        <v>0.82830000000000004</v>
      </c>
    </row>
    <row r="925" spans="1:4" x14ac:dyDescent="0.55000000000000004">
      <c r="A925" s="28">
        <v>45870</v>
      </c>
      <c r="B925">
        <v>0.9264</v>
      </c>
      <c r="C925">
        <v>0.92949999999999999</v>
      </c>
      <c r="D925">
        <v>0.82830000000000004</v>
      </c>
    </row>
    <row r="926" spans="1:4" x14ac:dyDescent="0.55000000000000004">
      <c r="A926" s="28">
        <v>45871</v>
      </c>
      <c r="B926">
        <v>0.91850000000000009</v>
      </c>
      <c r="C926">
        <v>0.8387</v>
      </c>
      <c r="D926">
        <v>0.83180000000000009</v>
      </c>
    </row>
    <row r="927" spans="1:4" x14ac:dyDescent="0.55000000000000004">
      <c r="A927" s="28">
        <v>45872</v>
      </c>
      <c r="B927">
        <v>0.92479999999999984</v>
      </c>
      <c r="C927">
        <v>0.83739999999999992</v>
      </c>
      <c r="D927">
        <v>0.8427</v>
      </c>
    </row>
    <row r="928" spans="1:4" x14ac:dyDescent="0.55000000000000004">
      <c r="A928" s="28">
        <v>45873</v>
      </c>
      <c r="B928">
        <v>0.90910000000000002</v>
      </c>
      <c r="C928">
        <v>0.83740000000000014</v>
      </c>
      <c r="D928">
        <v>0.80249999999999999</v>
      </c>
    </row>
    <row r="929" spans="1:4" x14ac:dyDescent="0.55000000000000004">
      <c r="A929" s="28">
        <v>45874</v>
      </c>
      <c r="B929">
        <v>0.91709999999999992</v>
      </c>
      <c r="C929">
        <v>0.83479999999999988</v>
      </c>
      <c r="D929">
        <v>0.80159999999999998</v>
      </c>
    </row>
    <row r="930" spans="1:4" x14ac:dyDescent="0.55000000000000004">
      <c r="A930" s="28">
        <v>45875</v>
      </c>
      <c r="B930">
        <v>0.91870000000000007</v>
      </c>
      <c r="C930">
        <v>0.91920000000000002</v>
      </c>
      <c r="D930">
        <v>0.80469999999999997</v>
      </c>
    </row>
    <row r="931" spans="1:4" x14ac:dyDescent="0.55000000000000004">
      <c r="A931" s="28">
        <v>45876</v>
      </c>
      <c r="B931">
        <v>0.91870000000000007</v>
      </c>
      <c r="C931">
        <v>0.91920000000000002</v>
      </c>
      <c r="D931">
        <v>0.80449999999999999</v>
      </c>
    </row>
    <row r="932" spans="1:4" x14ac:dyDescent="0.55000000000000004">
      <c r="A932" s="28">
        <v>45877</v>
      </c>
      <c r="B932">
        <v>0.91870000000000007</v>
      </c>
      <c r="C932">
        <v>0.91920000000000002</v>
      </c>
      <c r="D932">
        <v>0.80449999999999999</v>
      </c>
    </row>
    <row r="933" spans="1:4" x14ac:dyDescent="0.55000000000000004">
      <c r="A933" s="28">
        <v>45878</v>
      </c>
      <c r="B933">
        <v>0.92019999999999991</v>
      </c>
      <c r="C933">
        <v>0.9194</v>
      </c>
      <c r="D933">
        <v>0.83169999999999999</v>
      </c>
    </row>
    <row r="934" spans="1:4" x14ac:dyDescent="0.55000000000000004">
      <c r="A934" s="28">
        <v>45879</v>
      </c>
      <c r="B934">
        <v>0.91949999999999998</v>
      </c>
      <c r="C934">
        <v>0.92010000000000003</v>
      </c>
      <c r="D934">
        <v>0.83120000000000005</v>
      </c>
    </row>
    <row r="935" spans="1:4" x14ac:dyDescent="0.55000000000000004">
      <c r="A935" s="28">
        <v>45880</v>
      </c>
      <c r="B935">
        <v>0.9224</v>
      </c>
      <c r="C935">
        <v>0.91879999999999995</v>
      </c>
      <c r="D935">
        <v>0.82909999999999995</v>
      </c>
    </row>
    <row r="936" spans="1:4" x14ac:dyDescent="0.55000000000000004">
      <c r="A936" s="28">
        <v>45881</v>
      </c>
      <c r="B936">
        <v>0.92200000000000004</v>
      </c>
      <c r="C936">
        <v>0.9174000000000001</v>
      </c>
      <c r="D936">
        <v>0.82620000000000005</v>
      </c>
    </row>
    <row r="937" spans="1:4" x14ac:dyDescent="0.55000000000000004">
      <c r="A937" s="28">
        <v>45882</v>
      </c>
      <c r="B937">
        <v>0.92230000000000001</v>
      </c>
      <c r="C937">
        <v>0.93889999999999985</v>
      </c>
      <c r="D937">
        <v>0.8234999999999999</v>
      </c>
    </row>
    <row r="938" spans="1:4" x14ac:dyDescent="0.55000000000000004">
      <c r="A938" s="28">
        <v>45883</v>
      </c>
      <c r="B938">
        <v>0.92230000000000001</v>
      </c>
      <c r="C938">
        <v>0.93879999999999997</v>
      </c>
      <c r="D938">
        <v>0.8234999999999999</v>
      </c>
    </row>
    <row r="939" spans="1:4" x14ac:dyDescent="0.55000000000000004">
      <c r="A939" s="28">
        <v>45884</v>
      </c>
      <c r="B939">
        <v>0.92230000000000001</v>
      </c>
      <c r="C939">
        <v>0.93879999999999997</v>
      </c>
      <c r="D939">
        <v>0.8234999999999999</v>
      </c>
    </row>
    <row r="940" spans="1:4" x14ac:dyDescent="0.55000000000000004">
      <c r="A940" s="28">
        <v>45885</v>
      </c>
      <c r="B940">
        <v>0.92480000000000007</v>
      </c>
      <c r="C940">
        <v>0.92979999999999985</v>
      </c>
      <c r="D940">
        <v>0.78180000000000005</v>
      </c>
    </row>
    <row r="941" spans="1:4" x14ac:dyDescent="0.55000000000000004">
      <c r="A941" s="28">
        <v>45886</v>
      </c>
      <c r="B941">
        <v>0.92819999999999991</v>
      </c>
      <c r="C941">
        <v>0.92469999999999997</v>
      </c>
      <c r="D941">
        <v>0.78339999999999999</v>
      </c>
    </row>
    <row r="942" spans="1:4" x14ac:dyDescent="0.55000000000000004">
      <c r="A942" s="28">
        <v>45887</v>
      </c>
      <c r="B942">
        <v>0.92749999999999999</v>
      </c>
      <c r="C942">
        <v>0.92419999999999991</v>
      </c>
      <c r="D942">
        <v>0.80610000000000004</v>
      </c>
    </row>
    <row r="943" spans="1:4" x14ac:dyDescent="0.55000000000000004">
      <c r="A943" s="28">
        <v>45888</v>
      </c>
      <c r="B943">
        <v>0.92819999999999991</v>
      </c>
      <c r="C943">
        <v>0.92289999999999994</v>
      </c>
      <c r="D943">
        <v>0.8073999999999999</v>
      </c>
    </row>
    <row r="944" spans="1:4" x14ac:dyDescent="0.55000000000000004">
      <c r="A944" s="28">
        <v>45889</v>
      </c>
      <c r="B944">
        <v>0.93009999999999993</v>
      </c>
      <c r="C944">
        <v>0.92280000000000006</v>
      </c>
      <c r="D944">
        <v>0.78849999999999998</v>
      </c>
    </row>
    <row r="945" spans="1:4" x14ac:dyDescent="0.55000000000000004">
      <c r="A945" s="28">
        <v>45890</v>
      </c>
      <c r="B945">
        <v>0.93009999999999993</v>
      </c>
      <c r="C945">
        <v>0.92270000000000008</v>
      </c>
      <c r="D945">
        <v>0.78849999999999998</v>
      </c>
    </row>
    <row r="946" spans="1:4" x14ac:dyDescent="0.55000000000000004">
      <c r="A946" s="28">
        <v>45891</v>
      </c>
      <c r="B946">
        <v>0.93009999999999993</v>
      </c>
      <c r="C946">
        <v>0.92270000000000008</v>
      </c>
      <c r="D946">
        <v>0.78839999999999999</v>
      </c>
    </row>
    <row r="947" spans="1:4" x14ac:dyDescent="0.55000000000000004">
      <c r="A947" s="28">
        <v>45892</v>
      </c>
      <c r="B947">
        <v>0.93120000000000003</v>
      </c>
      <c r="C947">
        <v>0.92249999999999999</v>
      </c>
      <c r="D947">
        <v>0.78890000000000005</v>
      </c>
    </row>
    <row r="948" spans="1:4" x14ac:dyDescent="0.55000000000000004">
      <c r="A948" s="28">
        <v>45893</v>
      </c>
      <c r="B948">
        <v>0.93120000000000003</v>
      </c>
      <c r="C948">
        <v>0.9224</v>
      </c>
      <c r="D948">
        <v>0.78879999999999995</v>
      </c>
    </row>
    <row r="949" spans="1:4" x14ac:dyDescent="0.55000000000000004">
      <c r="A949" s="28">
        <v>45894</v>
      </c>
      <c r="B949">
        <v>0.93149999999999988</v>
      </c>
      <c r="C949">
        <v>0.92090000000000005</v>
      </c>
      <c r="D949">
        <v>0.83499999999999996</v>
      </c>
    </row>
    <row r="950" spans="1:4" x14ac:dyDescent="0.55000000000000004">
      <c r="A950" s="28">
        <v>45895</v>
      </c>
      <c r="B950">
        <v>0.93220000000000003</v>
      </c>
      <c r="C950">
        <v>0.92159999999999997</v>
      </c>
      <c r="D950">
        <v>0.77680000000000005</v>
      </c>
    </row>
    <row r="951" spans="1:4" x14ac:dyDescent="0.55000000000000004">
      <c r="A951" s="28">
        <v>45896</v>
      </c>
      <c r="B951">
        <v>0.93030000000000002</v>
      </c>
      <c r="C951">
        <v>0.92159999999999997</v>
      </c>
      <c r="D951">
        <v>0.80220000000000002</v>
      </c>
    </row>
    <row r="952" spans="1:4" x14ac:dyDescent="0.55000000000000004">
      <c r="A952" s="28">
        <v>45897</v>
      </c>
      <c r="B952">
        <v>0.93040000000000012</v>
      </c>
      <c r="C952">
        <v>0.9215000000000001</v>
      </c>
      <c r="D952">
        <v>0.80220000000000002</v>
      </c>
    </row>
    <row r="953" spans="1:4" x14ac:dyDescent="0.55000000000000004">
      <c r="A953" s="28">
        <v>45898</v>
      </c>
      <c r="B953">
        <v>0.93040000000000012</v>
      </c>
      <c r="C953">
        <v>0.9215000000000001</v>
      </c>
      <c r="D953">
        <v>0.80210000000000004</v>
      </c>
    </row>
    <row r="954" spans="1:4" x14ac:dyDescent="0.55000000000000004">
      <c r="A954" s="28">
        <v>45899</v>
      </c>
      <c r="B954">
        <v>0.93140000000000001</v>
      </c>
      <c r="C954">
        <v>0.92079999999999995</v>
      </c>
      <c r="D954">
        <v>0.80110000000000003</v>
      </c>
    </row>
    <row r="955" spans="1:4" x14ac:dyDescent="0.55000000000000004">
      <c r="A955" s="28">
        <v>45900</v>
      </c>
      <c r="B955">
        <v>0.93180000000000007</v>
      </c>
      <c r="C955">
        <v>0.92169999999999996</v>
      </c>
      <c r="D955">
        <v>0.76890000000000003</v>
      </c>
    </row>
    <row r="956" spans="1:4" x14ac:dyDescent="0.55000000000000004">
      <c r="A956" s="28">
        <v>45901</v>
      </c>
      <c r="B956">
        <v>0.93180000000000007</v>
      </c>
      <c r="C956">
        <v>0.92169999999999996</v>
      </c>
      <c r="D956">
        <v>0.76890000000000003</v>
      </c>
    </row>
    <row r="957" spans="1:4" x14ac:dyDescent="0.55000000000000004">
      <c r="A957" s="28">
        <v>45902</v>
      </c>
      <c r="B957">
        <v>0.91930000000000012</v>
      </c>
      <c r="C957">
        <v>0.92319999999999991</v>
      </c>
      <c r="D957">
        <v>0.78060000000000007</v>
      </c>
    </row>
    <row r="958" spans="1:4" x14ac:dyDescent="0.55000000000000004">
      <c r="A958" s="28">
        <v>45903</v>
      </c>
      <c r="B958">
        <v>0.93550000000000011</v>
      </c>
      <c r="C958">
        <v>0.92430000000000012</v>
      </c>
      <c r="D958">
        <v>0.79120000000000001</v>
      </c>
    </row>
    <row r="959" spans="1:4" x14ac:dyDescent="0.55000000000000004">
      <c r="A959" s="28">
        <v>45904</v>
      </c>
      <c r="B959">
        <v>0.93550000000000011</v>
      </c>
      <c r="C959">
        <v>0.92420000000000002</v>
      </c>
      <c r="D959">
        <v>0.79099999999999993</v>
      </c>
    </row>
    <row r="960" spans="1:4" x14ac:dyDescent="0.55000000000000004">
      <c r="A960" s="28">
        <v>45905</v>
      </c>
      <c r="B960">
        <v>0.93559999999999999</v>
      </c>
      <c r="C960">
        <v>0.92420000000000002</v>
      </c>
      <c r="D960">
        <v>0.79090000000000005</v>
      </c>
    </row>
    <row r="961" spans="1:4" x14ac:dyDescent="0.55000000000000004">
      <c r="A961" s="28">
        <v>45906</v>
      </c>
      <c r="B961">
        <v>0.93440000000000001</v>
      </c>
      <c r="C961">
        <v>0.92510000000000003</v>
      </c>
      <c r="D961">
        <v>0.80820000000000003</v>
      </c>
    </row>
    <row r="962" spans="1:4" x14ac:dyDescent="0.55000000000000004">
      <c r="A962" s="28">
        <v>45907</v>
      </c>
      <c r="B962">
        <v>0.93530000000000002</v>
      </c>
      <c r="C962">
        <v>0.92600000000000005</v>
      </c>
      <c r="D962">
        <v>0.81669999999999998</v>
      </c>
    </row>
    <row r="963" spans="1:4" x14ac:dyDescent="0.55000000000000004">
      <c r="A963" s="28">
        <v>45908</v>
      </c>
      <c r="B963">
        <v>0.93770000000000009</v>
      </c>
      <c r="C963">
        <v>0.92759999999999987</v>
      </c>
      <c r="D963">
        <v>0.8286</v>
      </c>
    </row>
    <row r="964" spans="1:4" x14ac:dyDescent="0.55000000000000004">
      <c r="A964" s="28">
        <v>45909</v>
      </c>
      <c r="B964">
        <v>0.9395</v>
      </c>
      <c r="C964">
        <v>0.9284</v>
      </c>
      <c r="D964">
        <v>0.86269999999999991</v>
      </c>
    </row>
    <row r="965" spans="1:4" x14ac:dyDescent="0.55000000000000004">
      <c r="A965" s="28">
        <v>45910</v>
      </c>
      <c r="B965">
        <v>0.9395</v>
      </c>
      <c r="C965">
        <v>0.9284</v>
      </c>
      <c r="D965">
        <v>0.86260000000000003</v>
      </c>
    </row>
    <row r="966" spans="1:4" x14ac:dyDescent="0.55000000000000004">
      <c r="A966" s="28">
        <v>45911</v>
      </c>
      <c r="B966">
        <v>0.9395</v>
      </c>
      <c r="C966">
        <v>0.9284</v>
      </c>
      <c r="D966">
        <v>0.86260000000000003</v>
      </c>
    </row>
    <row r="967" spans="1:4" x14ac:dyDescent="0.55000000000000004">
      <c r="A967" s="28">
        <v>45912</v>
      </c>
      <c r="B967">
        <v>0.93959999999999999</v>
      </c>
      <c r="C967">
        <v>0.92830000000000001</v>
      </c>
      <c r="D967">
        <v>0.86250000000000004</v>
      </c>
    </row>
    <row r="968" spans="1:4" x14ac:dyDescent="0.55000000000000004">
      <c r="A968" s="28">
        <v>45913</v>
      </c>
      <c r="B968">
        <v>0.93989999999999996</v>
      </c>
      <c r="C968">
        <v>0.9284</v>
      </c>
      <c r="D968">
        <v>0.87069999999999992</v>
      </c>
    </row>
    <row r="969" spans="1:4" x14ac:dyDescent="0.55000000000000004">
      <c r="A969" s="28">
        <v>45914</v>
      </c>
      <c r="B969">
        <v>0.92480000000000007</v>
      </c>
      <c r="C969">
        <v>0.92890000000000017</v>
      </c>
      <c r="D969">
        <v>0.87529999999999997</v>
      </c>
    </row>
    <row r="970" spans="1:4" x14ac:dyDescent="0.55000000000000004">
      <c r="A970" s="28">
        <v>45915</v>
      </c>
      <c r="B970">
        <v>0.92700000000000005</v>
      </c>
      <c r="C970">
        <v>0.92859999999999998</v>
      </c>
      <c r="D970">
        <v>0.88340000000000007</v>
      </c>
    </row>
    <row r="971" spans="1:4" x14ac:dyDescent="0.55000000000000004">
      <c r="A971" s="28">
        <v>45916</v>
      </c>
      <c r="B971">
        <v>0.92799999999999994</v>
      </c>
      <c r="C971">
        <v>0.92759999999999987</v>
      </c>
      <c r="D971">
        <v>0.88159999999999994</v>
      </c>
    </row>
    <row r="972" spans="1:4" x14ac:dyDescent="0.55000000000000004">
      <c r="A972" s="28">
        <v>45917</v>
      </c>
      <c r="B972">
        <v>0.92100000000000004</v>
      </c>
      <c r="C972">
        <v>0.92669999999999997</v>
      </c>
      <c r="D972">
        <v>0.87840000000000007</v>
      </c>
    </row>
    <row r="973" spans="1:4" x14ac:dyDescent="0.55000000000000004">
      <c r="A973" s="28">
        <v>45918</v>
      </c>
      <c r="B973">
        <v>0.92110000000000003</v>
      </c>
      <c r="C973">
        <v>0.92659999999999998</v>
      </c>
      <c r="D973">
        <v>0.87840000000000007</v>
      </c>
    </row>
    <row r="974" spans="1:4" x14ac:dyDescent="0.55000000000000004">
      <c r="A974" s="28">
        <v>45919</v>
      </c>
      <c r="B974">
        <v>0.92110000000000003</v>
      </c>
      <c r="C974">
        <v>0.92659999999999998</v>
      </c>
      <c r="D974">
        <v>0.87840000000000007</v>
      </c>
    </row>
    <row r="975" spans="1:4" x14ac:dyDescent="0.55000000000000004">
      <c r="A975" s="28">
        <v>45920</v>
      </c>
      <c r="B975">
        <v>0.9073</v>
      </c>
      <c r="C975">
        <v>0.92540000000000011</v>
      </c>
      <c r="D975">
        <v>0.90229999999999988</v>
      </c>
    </row>
    <row r="976" spans="1:4" x14ac:dyDescent="0.55000000000000004">
      <c r="A976" s="28">
        <v>45921</v>
      </c>
      <c r="B976">
        <v>0.90610000000000002</v>
      </c>
      <c r="C976">
        <v>0.92500000000000004</v>
      </c>
      <c r="D976">
        <v>0.89939999999999998</v>
      </c>
    </row>
    <row r="977" spans="1:4" x14ac:dyDescent="0.55000000000000004">
      <c r="A977" s="28">
        <v>45922</v>
      </c>
      <c r="B977">
        <v>0.90700000000000003</v>
      </c>
      <c r="C977">
        <v>0.92430000000000012</v>
      </c>
      <c r="D977">
        <v>0.89550000000000007</v>
      </c>
    </row>
    <row r="978" spans="1:4" x14ac:dyDescent="0.55000000000000004">
      <c r="A978" s="28">
        <v>45923</v>
      </c>
      <c r="B978">
        <v>0.90749999999999997</v>
      </c>
      <c r="C978">
        <v>0.9234</v>
      </c>
      <c r="D978">
        <v>0.89410000000000001</v>
      </c>
    </row>
    <row r="979" spans="1:4" x14ac:dyDescent="0.55000000000000004">
      <c r="A979" s="28">
        <v>45924</v>
      </c>
      <c r="B979">
        <v>0.89460000000000006</v>
      </c>
      <c r="C979">
        <v>0.9242999999999999</v>
      </c>
      <c r="D979">
        <v>0.89269999999999994</v>
      </c>
    </row>
    <row r="980" spans="1:4" x14ac:dyDescent="0.55000000000000004">
      <c r="A980" s="28">
        <v>45925</v>
      </c>
      <c r="B980">
        <v>0.89460000000000006</v>
      </c>
      <c r="C980">
        <v>0.9242999999999999</v>
      </c>
      <c r="D980">
        <v>0.89269999999999994</v>
      </c>
    </row>
    <row r="981" spans="1:4" x14ac:dyDescent="0.55000000000000004">
      <c r="A981" s="28">
        <v>45926</v>
      </c>
      <c r="B981">
        <v>0.89460000000000006</v>
      </c>
      <c r="C981">
        <v>0.92420000000000002</v>
      </c>
      <c r="D981">
        <v>0.89269999999999994</v>
      </c>
    </row>
    <row r="982" spans="1:4" x14ac:dyDescent="0.55000000000000004">
      <c r="A982" s="28">
        <v>45927</v>
      </c>
      <c r="B982">
        <v>0.90710000000000013</v>
      </c>
      <c r="C982">
        <v>0.92689999999999995</v>
      </c>
      <c r="D982">
        <v>0.89249999999999996</v>
      </c>
    </row>
    <row r="983" spans="1:4" x14ac:dyDescent="0.55000000000000004">
      <c r="A983" s="28">
        <v>45928</v>
      </c>
      <c r="B983">
        <v>0.92299999999999993</v>
      </c>
      <c r="C983">
        <v>0.92800000000000016</v>
      </c>
      <c r="D983">
        <v>0.89680000000000004</v>
      </c>
    </row>
    <row r="984" spans="1:4" x14ac:dyDescent="0.55000000000000004">
      <c r="A984" s="28">
        <v>45929</v>
      </c>
      <c r="B984">
        <v>0.9073</v>
      </c>
      <c r="C984">
        <v>0.9163</v>
      </c>
      <c r="D984">
        <v>0.89969999999999994</v>
      </c>
    </row>
    <row r="985" spans="1:4" x14ac:dyDescent="0.55000000000000004">
      <c r="A985" s="28">
        <v>45930</v>
      </c>
      <c r="B985">
        <v>0.91510000000000002</v>
      </c>
      <c r="C985">
        <v>0.93559999999999999</v>
      </c>
      <c r="D985">
        <v>0.89900000000000002</v>
      </c>
    </row>
    <row r="986" spans="1:4" x14ac:dyDescent="0.55000000000000004">
      <c r="A986" s="28">
        <v>45931</v>
      </c>
      <c r="B986">
        <v>0.91920000000000002</v>
      </c>
      <c r="C986">
        <v>0.93370000000000009</v>
      </c>
      <c r="D986">
        <v>0.90599999999999992</v>
      </c>
    </row>
    <row r="987" spans="1:4" x14ac:dyDescent="0.55000000000000004">
      <c r="A987" s="28">
        <v>45932</v>
      </c>
      <c r="B987">
        <v>0.91920000000000002</v>
      </c>
      <c r="C987">
        <v>0.93370000000000009</v>
      </c>
      <c r="D987">
        <v>0.90620000000000001</v>
      </c>
    </row>
    <row r="988" spans="1:4" x14ac:dyDescent="0.55000000000000004">
      <c r="A988" s="28">
        <v>45933</v>
      </c>
      <c r="B988">
        <v>0.91920000000000002</v>
      </c>
      <c r="C988">
        <v>0.93370000000000009</v>
      </c>
      <c r="D988">
        <v>0.90620000000000001</v>
      </c>
    </row>
    <row r="989" spans="1:4" x14ac:dyDescent="0.55000000000000004">
      <c r="A989" s="28">
        <v>45934</v>
      </c>
      <c r="B989">
        <v>0.89469999999999994</v>
      </c>
      <c r="C989">
        <v>0.94069999999999998</v>
      </c>
      <c r="D989">
        <v>0.90870000000000006</v>
      </c>
    </row>
    <row r="990" spans="1:4" x14ac:dyDescent="0.55000000000000004">
      <c r="A990" s="28">
        <v>45935</v>
      </c>
      <c r="B990">
        <v>0.92149999999999987</v>
      </c>
      <c r="C990">
        <v>0.9415</v>
      </c>
      <c r="D990">
        <v>0.89989999999999992</v>
      </c>
    </row>
    <row r="991" spans="1:4" x14ac:dyDescent="0.55000000000000004">
      <c r="A991" s="28">
        <v>45936</v>
      </c>
      <c r="B991">
        <v>0.93129999999999991</v>
      </c>
      <c r="C991">
        <v>0.94009999999999994</v>
      </c>
      <c r="D991">
        <v>0.90680000000000005</v>
      </c>
    </row>
    <row r="992" spans="1:4" x14ac:dyDescent="0.55000000000000004">
      <c r="A992" s="28">
        <v>45937</v>
      </c>
      <c r="B992">
        <v>0.90939999999999999</v>
      </c>
      <c r="C992">
        <v>0.94059999999999999</v>
      </c>
      <c r="D992">
        <v>0.90579999999999994</v>
      </c>
    </row>
    <row r="993" spans="1:4" x14ac:dyDescent="0.55000000000000004">
      <c r="A993" s="28">
        <v>45938</v>
      </c>
      <c r="B993">
        <v>0.91700000000000004</v>
      </c>
      <c r="C993">
        <v>0.94119999999999993</v>
      </c>
      <c r="D993">
        <v>0.90670000000000006</v>
      </c>
    </row>
    <row r="994" spans="1:4" x14ac:dyDescent="0.55000000000000004">
      <c r="A994" s="28">
        <v>45939</v>
      </c>
      <c r="B994">
        <v>0.91700000000000004</v>
      </c>
      <c r="C994">
        <v>0.94119999999999993</v>
      </c>
      <c r="D994">
        <v>0.90670000000000006</v>
      </c>
    </row>
    <row r="995" spans="1:4" x14ac:dyDescent="0.55000000000000004">
      <c r="A995" s="28">
        <v>45940</v>
      </c>
      <c r="B995">
        <v>0.91709999999999992</v>
      </c>
      <c r="C995">
        <v>0.94110000000000005</v>
      </c>
      <c r="D995">
        <v>0.90670000000000006</v>
      </c>
    </row>
    <row r="996" spans="1:4" x14ac:dyDescent="0.55000000000000004">
      <c r="A996" s="28">
        <v>45941</v>
      </c>
      <c r="B996">
        <v>0.92169999999999996</v>
      </c>
      <c r="C996">
        <v>0.93819999999999992</v>
      </c>
      <c r="D996">
        <v>0.90930000000000011</v>
      </c>
    </row>
    <row r="997" spans="1:4" x14ac:dyDescent="0.55000000000000004">
      <c r="A997" s="28">
        <v>45942</v>
      </c>
      <c r="B997">
        <v>0.89610000000000001</v>
      </c>
      <c r="C997">
        <v>0.94220000000000004</v>
      </c>
      <c r="D997">
        <v>0.91110000000000002</v>
      </c>
    </row>
    <row r="998" spans="1:4" x14ac:dyDescent="0.55000000000000004">
      <c r="A998" s="28">
        <v>45943</v>
      </c>
      <c r="B998">
        <v>0.92260000000000009</v>
      </c>
      <c r="C998">
        <v>0.93320000000000003</v>
      </c>
      <c r="D998">
        <v>0.90620000000000001</v>
      </c>
    </row>
    <row r="999" spans="1:4" x14ac:dyDescent="0.55000000000000004">
      <c r="A999" s="28">
        <v>45944</v>
      </c>
      <c r="B999">
        <v>0.93559999999999988</v>
      </c>
      <c r="C999">
        <v>0.92330000000000012</v>
      </c>
      <c r="D999">
        <v>0.89950000000000008</v>
      </c>
    </row>
    <row r="1000" spans="1:4" x14ac:dyDescent="0.55000000000000004">
      <c r="A1000" s="28">
        <v>45945</v>
      </c>
      <c r="B1000">
        <v>0.94159999999999999</v>
      </c>
      <c r="C1000">
        <v>0.92379999999999995</v>
      </c>
      <c r="D1000">
        <v>0.90990000000000004</v>
      </c>
    </row>
    <row r="1001" spans="1:4" x14ac:dyDescent="0.55000000000000004">
      <c r="A1001" s="28">
        <v>45946</v>
      </c>
      <c r="B1001">
        <v>0.94169999999999987</v>
      </c>
      <c r="C1001">
        <v>0.92379999999999995</v>
      </c>
      <c r="D1001">
        <v>0.90990000000000004</v>
      </c>
    </row>
    <row r="1002" spans="1:4" x14ac:dyDescent="0.55000000000000004">
      <c r="A1002" s="28">
        <v>45947</v>
      </c>
      <c r="B1002">
        <v>0.94169999999999987</v>
      </c>
      <c r="C1002">
        <v>0.92379999999999995</v>
      </c>
      <c r="D1002">
        <v>0.90990000000000004</v>
      </c>
    </row>
    <row r="1003" spans="1:4" x14ac:dyDescent="0.55000000000000004">
      <c r="A1003" s="28">
        <v>45948</v>
      </c>
      <c r="B1003">
        <v>0.90789999999999993</v>
      </c>
      <c r="C1003">
        <v>0.91949999999999998</v>
      </c>
      <c r="D1003">
        <v>0.91070000000000007</v>
      </c>
    </row>
    <row r="1004" spans="1:4" x14ac:dyDescent="0.55000000000000004">
      <c r="A1004" s="28">
        <v>45949</v>
      </c>
      <c r="B1004">
        <v>0.90709999999999991</v>
      </c>
      <c r="C1004">
        <v>0.91830000000000001</v>
      </c>
      <c r="D1004">
        <v>0.9012</v>
      </c>
    </row>
    <row r="1005" spans="1:4" x14ac:dyDescent="0.55000000000000004">
      <c r="A1005" s="28">
        <v>45950</v>
      </c>
      <c r="B1005">
        <v>0.92370000000000008</v>
      </c>
      <c r="C1005">
        <v>0.88939999999999997</v>
      </c>
      <c r="D1005">
        <v>0.90469999999999995</v>
      </c>
    </row>
    <row r="1006" spans="1:4" x14ac:dyDescent="0.55000000000000004">
      <c r="A1006" s="28">
        <v>45951</v>
      </c>
      <c r="B1006">
        <v>0.92379999999999995</v>
      </c>
      <c r="C1006">
        <v>0.89289999999999992</v>
      </c>
      <c r="D1006">
        <v>0.90989999999999993</v>
      </c>
    </row>
    <row r="1007" spans="1:4" x14ac:dyDescent="0.55000000000000004">
      <c r="A1007" s="28">
        <v>45952</v>
      </c>
      <c r="B1007">
        <v>0.91899999999999993</v>
      </c>
      <c r="C1007">
        <v>0.89610000000000001</v>
      </c>
      <c r="D1007">
        <v>0.91209999999999991</v>
      </c>
    </row>
    <row r="1008" spans="1:4" x14ac:dyDescent="0.55000000000000004">
      <c r="A1008" s="28">
        <v>45953</v>
      </c>
      <c r="B1008">
        <v>0.91909999999999992</v>
      </c>
      <c r="C1008">
        <v>0.89610000000000001</v>
      </c>
      <c r="D1008">
        <v>0.91209999999999991</v>
      </c>
    </row>
    <row r="1009" spans="1:4" x14ac:dyDescent="0.55000000000000004">
      <c r="A1009" s="28">
        <v>45954</v>
      </c>
      <c r="B1009">
        <v>0.91909999999999992</v>
      </c>
      <c r="C1009">
        <v>0.89610000000000001</v>
      </c>
      <c r="D1009">
        <v>0.91209999999999991</v>
      </c>
    </row>
    <row r="1010" spans="1:4" x14ac:dyDescent="0.55000000000000004">
      <c r="A1010" s="28">
        <v>45955</v>
      </c>
      <c r="B1010">
        <v>0.93599999999999994</v>
      </c>
      <c r="C1010">
        <v>0.89289999999999992</v>
      </c>
      <c r="D1010">
        <v>0.90759999999999996</v>
      </c>
    </row>
    <row r="1011" spans="1:4" x14ac:dyDescent="0.55000000000000004">
      <c r="A1011" s="28">
        <v>45956</v>
      </c>
      <c r="B1011">
        <v>0.93610000000000015</v>
      </c>
      <c r="C1011">
        <v>0.89560000000000006</v>
      </c>
      <c r="D1011">
        <v>0.9073</v>
      </c>
    </row>
    <row r="1012" spans="1:4" x14ac:dyDescent="0.55000000000000004">
      <c r="A1012" s="28">
        <v>45957</v>
      </c>
      <c r="B1012">
        <v>0.93099999999999994</v>
      </c>
      <c r="C1012">
        <v>0.89549999999999996</v>
      </c>
      <c r="D1012">
        <v>0.90930000000000011</v>
      </c>
    </row>
    <row r="1013" spans="1:4" x14ac:dyDescent="0.55000000000000004">
      <c r="A1013" s="28">
        <v>45958</v>
      </c>
      <c r="B1013">
        <v>0.92920000000000003</v>
      </c>
      <c r="C1013">
        <v>0.89590000000000003</v>
      </c>
      <c r="D1013">
        <v>0.91060000000000008</v>
      </c>
    </row>
    <row r="1014" spans="1:4" x14ac:dyDescent="0.55000000000000004">
      <c r="A1014" s="28">
        <v>45959</v>
      </c>
      <c r="B1014">
        <v>0.92830000000000001</v>
      </c>
      <c r="C1014">
        <v>0.90850000000000009</v>
      </c>
      <c r="D1014">
        <v>0.90949999999999998</v>
      </c>
    </row>
    <row r="1015" spans="1:4" x14ac:dyDescent="0.55000000000000004">
      <c r="A1015" s="28">
        <v>45960</v>
      </c>
      <c r="B1015">
        <v>0.92830000000000001</v>
      </c>
      <c r="C1015">
        <v>0.90850000000000009</v>
      </c>
      <c r="D1015">
        <v>0.90949999999999998</v>
      </c>
    </row>
    <row r="1016" spans="1:4" x14ac:dyDescent="0.55000000000000004">
      <c r="A1016" s="28">
        <v>45961</v>
      </c>
      <c r="B1016">
        <v>0.9284</v>
      </c>
      <c r="C1016">
        <v>0.90849999999999997</v>
      </c>
      <c r="D1016">
        <v>0.90949999999999998</v>
      </c>
    </row>
    <row r="1017" spans="1:4" x14ac:dyDescent="0.55000000000000004">
      <c r="A1017" s="28">
        <v>45962</v>
      </c>
      <c r="B1017">
        <v>0.9325</v>
      </c>
      <c r="C1017">
        <v>0.90769999999999995</v>
      </c>
      <c r="D1017">
        <v>0.90929999999999989</v>
      </c>
    </row>
    <row r="1018" spans="1:4" x14ac:dyDescent="0.55000000000000004">
      <c r="A1018" s="28">
        <v>45963</v>
      </c>
      <c r="B1018">
        <v>0.95379999999999998</v>
      </c>
      <c r="C1018">
        <v>0.90880000000000005</v>
      </c>
      <c r="D1018">
        <v>0.91039999999999988</v>
      </c>
    </row>
    <row r="1019" spans="1:4" x14ac:dyDescent="0.55000000000000004">
      <c r="A1019" s="28">
        <v>45964</v>
      </c>
      <c r="B1019">
        <v>0.96040000000000003</v>
      </c>
      <c r="C1019">
        <v>0.90879999999999994</v>
      </c>
      <c r="D1019">
        <v>0.91859999999999997</v>
      </c>
    </row>
    <row r="1020" spans="1:4" x14ac:dyDescent="0.55000000000000004">
      <c r="A1020" s="28">
        <v>45965</v>
      </c>
      <c r="B1020">
        <v>0.95629999999999993</v>
      </c>
      <c r="C1020">
        <v>0.91359999999999997</v>
      </c>
      <c r="D1020">
        <v>0.91739999999999999</v>
      </c>
    </row>
    <row r="1021" spans="1:4" x14ac:dyDescent="0.55000000000000004">
      <c r="A1021" s="28">
        <v>45966</v>
      </c>
      <c r="B1021">
        <v>0.95579999999999998</v>
      </c>
      <c r="C1021">
        <v>0.91269999999999996</v>
      </c>
      <c r="D1021">
        <v>0.91849999999999998</v>
      </c>
    </row>
    <row r="1022" spans="1:4" x14ac:dyDescent="0.55000000000000004">
      <c r="A1022" s="28">
        <v>45967</v>
      </c>
      <c r="B1022">
        <v>0.95579999999999998</v>
      </c>
      <c r="C1022">
        <v>0.91269999999999996</v>
      </c>
      <c r="D1022">
        <v>0.91849999999999998</v>
      </c>
    </row>
    <row r="1023" spans="1:4" x14ac:dyDescent="0.55000000000000004">
      <c r="A1023" s="28">
        <v>45968</v>
      </c>
      <c r="B1023">
        <v>0.95590000000000008</v>
      </c>
      <c r="C1023">
        <v>0.91259999999999986</v>
      </c>
      <c r="D1023">
        <v>0.91849999999999998</v>
      </c>
    </row>
    <row r="1024" spans="1:4" x14ac:dyDescent="0.55000000000000004">
      <c r="A1024" s="28">
        <v>45969</v>
      </c>
      <c r="B1024">
        <v>0.93759999999999988</v>
      </c>
      <c r="C1024">
        <v>0.91520000000000012</v>
      </c>
      <c r="D1024">
        <v>0.92069999999999996</v>
      </c>
    </row>
    <row r="1025" spans="1:4" x14ac:dyDescent="0.55000000000000004">
      <c r="A1025" s="28">
        <v>45970</v>
      </c>
      <c r="B1025">
        <v>0.94279999999999997</v>
      </c>
      <c r="C1025">
        <v>0.91620000000000001</v>
      </c>
      <c r="D1025">
        <v>0.91949999999999998</v>
      </c>
    </row>
    <row r="1026" spans="1:4" x14ac:dyDescent="0.55000000000000004">
      <c r="A1026" s="28">
        <v>45971</v>
      </c>
      <c r="B1026">
        <v>0.93299999999999994</v>
      </c>
      <c r="C1026">
        <v>0.91849999999999998</v>
      </c>
      <c r="D1026">
        <v>0.88120000000000009</v>
      </c>
    </row>
    <row r="1027" spans="1:4" x14ac:dyDescent="0.55000000000000004">
      <c r="A1027" s="28">
        <v>45972</v>
      </c>
      <c r="B1027">
        <v>0.93110000000000004</v>
      </c>
      <c r="C1027">
        <v>0.93320000000000003</v>
      </c>
      <c r="D1027">
        <v>0.84420000000000006</v>
      </c>
    </row>
    <row r="1028" spans="1:4" x14ac:dyDescent="0.55000000000000004">
      <c r="A1028" s="28">
        <v>45973</v>
      </c>
      <c r="B1028">
        <v>0.93769999999999998</v>
      </c>
      <c r="C1028">
        <v>0.93520000000000014</v>
      </c>
      <c r="D1028">
        <v>0.84030000000000005</v>
      </c>
    </row>
    <row r="1029" spans="1:4" x14ac:dyDescent="0.55000000000000004">
      <c r="A1029" s="28">
        <v>45974</v>
      </c>
      <c r="B1029">
        <v>0.93779999999999997</v>
      </c>
      <c r="C1029">
        <v>0.93520000000000014</v>
      </c>
      <c r="D1029">
        <v>0.84030000000000005</v>
      </c>
    </row>
    <row r="1030" spans="1:4" x14ac:dyDescent="0.55000000000000004">
      <c r="A1030" s="28">
        <v>45975</v>
      </c>
      <c r="B1030">
        <v>0.93779999999999997</v>
      </c>
      <c r="C1030">
        <v>0.93509999999999993</v>
      </c>
      <c r="D1030">
        <v>0.84030000000000005</v>
      </c>
    </row>
    <row r="1031" spans="1:4" x14ac:dyDescent="0.55000000000000004">
      <c r="A1031" s="28">
        <v>45976</v>
      </c>
      <c r="B1031">
        <v>0.94550000000000001</v>
      </c>
      <c r="C1031">
        <v>0.93530000000000002</v>
      </c>
      <c r="D1031">
        <v>0.84609999999999996</v>
      </c>
    </row>
    <row r="1032" spans="1:4" x14ac:dyDescent="0.55000000000000004">
      <c r="A1032" s="28">
        <v>45977</v>
      </c>
      <c r="B1032">
        <v>0.94769999999999999</v>
      </c>
      <c r="C1032">
        <v>0.93759999999999988</v>
      </c>
      <c r="D1032">
        <v>0.84030000000000005</v>
      </c>
    </row>
    <row r="1033" spans="1:4" x14ac:dyDescent="0.55000000000000004">
      <c r="A1033" s="28">
        <v>45978</v>
      </c>
      <c r="B1033">
        <v>0.94400000000000006</v>
      </c>
      <c r="C1033">
        <v>0.93720000000000003</v>
      </c>
      <c r="D1033">
        <v>0.83930000000000005</v>
      </c>
    </row>
    <row r="1034" spans="1:4" x14ac:dyDescent="0.55000000000000004">
      <c r="A1034" s="28">
        <v>45979</v>
      </c>
      <c r="B1034">
        <v>0.91870000000000007</v>
      </c>
      <c r="C1034">
        <v>0.9395</v>
      </c>
      <c r="D1034">
        <v>0.83950000000000002</v>
      </c>
    </row>
    <row r="1035" spans="1:4" x14ac:dyDescent="0.55000000000000004">
      <c r="A1035" s="28">
        <v>45980</v>
      </c>
      <c r="B1035">
        <v>0.92159999999999997</v>
      </c>
      <c r="C1035">
        <v>0.94140000000000001</v>
      </c>
      <c r="D1035">
        <v>0.84400000000000008</v>
      </c>
    </row>
    <row r="1036" spans="1:4" x14ac:dyDescent="0.55000000000000004">
      <c r="A1036" s="28">
        <v>45981</v>
      </c>
      <c r="B1036">
        <v>0.92159999999999997</v>
      </c>
      <c r="C1036">
        <v>0.94129999999999991</v>
      </c>
      <c r="D1036">
        <v>0.84400000000000008</v>
      </c>
    </row>
    <row r="1037" spans="1:4" x14ac:dyDescent="0.55000000000000004">
      <c r="A1037" s="28">
        <v>45982</v>
      </c>
      <c r="B1037">
        <v>0.92169999999999996</v>
      </c>
      <c r="C1037">
        <v>0.94129999999999991</v>
      </c>
      <c r="D1037">
        <v>0.84389999999999998</v>
      </c>
    </row>
    <row r="1038" spans="1:4" x14ac:dyDescent="0.55000000000000004">
      <c r="A1038" s="28">
        <v>45983</v>
      </c>
      <c r="B1038">
        <v>0.92120000000000002</v>
      </c>
      <c r="C1038">
        <v>0.94300000000000006</v>
      </c>
      <c r="D1038">
        <v>0.84509999999999996</v>
      </c>
    </row>
    <row r="1039" spans="1:4" x14ac:dyDescent="0.55000000000000004">
      <c r="A1039" s="28">
        <v>45984</v>
      </c>
      <c r="B1039">
        <v>0.92269999999999996</v>
      </c>
      <c r="C1039">
        <v>0.93489999999999995</v>
      </c>
      <c r="D1039">
        <v>0.8609</v>
      </c>
    </row>
    <row r="1040" spans="1:4" x14ac:dyDescent="0.55000000000000004">
      <c r="A1040" s="28">
        <v>45985</v>
      </c>
      <c r="B1040">
        <v>0.92279999999999984</v>
      </c>
      <c r="C1040">
        <v>0.93489999999999995</v>
      </c>
      <c r="D1040">
        <v>0.86080000000000001</v>
      </c>
    </row>
    <row r="1041" spans="1:4" x14ac:dyDescent="0.55000000000000004">
      <c r="A1041" s="28">
        <v>45986</v>
      </c>
      <c r="B1041">
        <v>0.92490000000000006</v>
      </c>
      <c r="C1041">
        <v>0.93830000000000002</v>
      </c>
      <c r="D1041">
        <v>0.86439999999999995</v>
      </c>
    </row>
    <row r="1042" spans="1:4" x14ac:dyDescent="0.55000000000000004">
      <c r="A1042" s="28">
        <v>45987</v>
      </c>
      <c r="B1042">
        <v>0.94090000000000007</v>
      </c>
      <c r="C1042">
        <v>0.93559999999999999</v>
      </c>
      <c r="D1042">
        <v>0.87460000000000004</v>
      </c>
    </row>
    <row r="1043" spans="1:4" x14ac:dyDescent="0.55000000000000004">
      <c r="A1043" s="28">
        <v>45988</v>
      </c>
      <c r="B1043">
        <v>0.94099999999999995</v>
      </c>
      <c r="C1043">
        <v>0.93559999999999999</v>
      </c>
      <c r="D1043">
        <v>0.87470000000000003</v>
      </c>
    </row>
    <row r="1044" spans="1:4" x14ac:dyDescent="0.55000000000000004">
      <c r="A1044" s="28">
        <v>45989</v>
      </c>
      <c r="B1044">
        <v>0.94110000000000016</v>
      </c>
      <c r="C1044">
        <v>0.9355</v>
      </c>
      <c r="D1044">
        <v>0.87470000000000003</v>
      </c>
    </row>
    <row r="1045" spans="1:4" x14ac:dyDescent="0.55000000000000004">
      <c r="A1045" s="28">
        <v>45990</v>
      </c>
      <c r="B1045">
        <v>0.94259999999999988</v>
      </c>
      <c r="C1045">
        <v>0.9376000000000001</v>
      </c>
      <c r="D1045">
        <v>0.86419999999999997</v>
      </c>
    </row>
    <row r="1046" spans="1:4" x14ac:dyDescent="0.55000000000000004">
      <c r="A1046" s="28">
        <v>45991</v>
      </c>
      <c r="B1046">
        <v>0.94650000000000001</v>
      </c>
      <c r="C1046">
        <v>0.93859999999999999</v>
      </c>
      <c r="D1046">
        <v>0.85020000000000007</v>
      </c>
    </row>
    <row r="1047" spans="1:4" x14ac:dyDescent="0.55000000000000004">
      <c r="A1047" s="28">
        <v>45992</v>
      </c>
      <c r="B1047">
        <v>0.95169999999999999</v>
      </c>
      <c r="C1047">
        <v>0.9373999999999999</v>
      </c>
      <c r="D1047">
        <v>0.84939999999999993</v>
      </c>
    </row>
    <row r="1048" spans="1:4" x14ac:dyDescent="0.55000000000000004">
      <c r="A1048" s="28">
        <v>45993</v>
      </c>
      <c r="B1048">
        <v>0.95180000000000009</v>
      </c>
      <c r="C1048">
        <v>0.95479999999999987</v>
      </c>
      <c r="D1048">
        <v>0.85180000000000011</v>
      </c>
    </row>
    <row r="1049" spans="1:4" x14ac:dyDescent="0.55000000000000004">
      <c r="A1049" s="28">
        <v>45994</v>
      </c>
      <c r="B1049">
        <v>0.95330000000000004</v>
      </c>
      <c r="C1049">
        <v>0.94689999999999996</v>
      </c>
      <c r="D1049">
        <v>0.87400000000000011</v>
      </c>
    </row>
    <row r="1050" spans="1:4" x14ac:dyDescent="0.55000000000000004">
      <c r="A1050" s="28">
        <v>45995</v>
      </c>
      <c r="B1050">
        <v>0.95330000000000004</v>
      </c>
      <c r="C1050">
        <v>0.94689999999999996</v>
      </c>
      <c r="D1050">
        <v>0.87390000000000001</v>
      </c>
    </row>
    <row r="1051" spans="1:4" x14ac:dyDescent="0.55000000000000004">
      <c r="A1051" s="28">
        <v>45996</v>
      </c>
      <c r="B1051">
        <v>0.95340000000000003</v>
      </c>
      <c r="C1051">
        <v>0.94689999999999996</v>
      </c>
      <c r="D1051">
        <v>0.87390000000000001</v>
      </c>
    </row>
    <row r="1052" spans="1:4" x14ac:dyDescent="0.55000000000000004">
      <c r="A1052" s="28">
        <v>45997</v>
      </c>
      <c r="B1052">
        <v>0.95109999999999995</v>
      </c>
      <c r="C1052">
        <v>0.9597</v>
      </c>
      <c r="D1052">
        <v>0.87529999999999997</v>
      </c>
    </row>
    <row r="1053" spans="1:4" x14ac:dyDescent="0.55000000000000004">
      <c r="A1053" s="28">
        <v>45998</v>
      </c>
      <c r="B1053">
        <v>0.95369999999999999</v>
      </c>
      <c r="C1053">
        <v>0.95620000000000005</v>
      </c>
      <c r="D1053">
        <v>0.88259999999999994</v>
      </c>
    </row>
    <row r="1054" spans="1:4" x14ac:dyDescent="0.55000000000000004">
      <c r="A1054" s="28">
        <v>45999</v>
      </c>
      <c r="B1054">
        <v>0.97180000000000011</v>
      </c>
      <c r="C1054">
        <v>0.96210000000000007</v>
      </c>
      <c r="D1054">
        <v>0.91659999999999997</v>
      </c>
    </row>
    <row r="1055" spans="1:4" x14ac:dyDescent="0.55000000000000004">
      <c r="A1055" s="28">
        <v>46000</v>
      </c>
      <c r="B1055">
        <v>0.97340000000000004</v>
      </c>
      <c r="C1055">
        <v>0.96230000000000004</v>
      </c>
      <c r="D1055">
        <v>0.91819999999999991</v>
      </c>
    </row>
    <row r="1056" spans="1:4" x14ac:dyDescent="0.55000000000000004">
      <c r="A1056" s="28">
        <v>46001</v>
      </c>
      <c r="B1056">
        <v>0.9736999999999999</v>
      </c>
      <c r="C1056">
        <v>0.96300000000000008</v>
      </c>
      <c r="D1056">
        <v>0.91959999999999997</v>
      </c>
    </row>
    <row r="1057" spans="1:4" x14ac:dyDescent="0.55000000000000004">
      <c r="A1057" s="28">
        <v>46002</v>
      </c>
      <c r="B1057">
        <v>0.9738</v>
      </c>
      <c r="C1057">
        <v>0.96300000000000008</v>
      </c>
      <c r="D1057">
        <v>0.91959999999999997</v>
      </c>
    </row>
    <row r="1058" spans="1:4" x14ac:dyDescent="0.55000000000000004">
      <c r="A1058" s="28">
        <v>46003</v>
      </c>
      <c r="B1058">
        <v>0.9738</v>
      </c>
      <c r="C1058">
        <v>0.96300000000000008</v>
      </c>
      <c r="D1058">
        <v>0.91959999999999997</v>
      </c>
    </row>
    <row r="1059" spans="1:4" x14ac:dyDescent="0.55000000000000004">
      <c r="A1059" s="28">
        <v>46004</v>
      </c>
      <c r="B1059">
        <v>0.96930000000000005</v>
      </c>
      <c r="C1059">
        <v>0.96140000000000003</v>
      </c>
      <c r="D1059">
        <v>0.92</v>
      </c>
    </row>
    <row r="1060" spans="1:4" x14ac:dyDescent="0.55000000000000004">
      <c r="A1060" s="28">
        <v>46005</v>
      </c>
      <c r="B1060">
        <v>0.95129999999999992</v>
      </c>
      <c r="C1060">
        <v>0.96389999999999998</v>
      </c>
      <c r="D1060">
        <v>0.92130000000000001</v>
      </c>
    </row>
    <row r="1061" spans="1:4" x14ac:dyDescent="0.55000000000000004">
      <c r="A1061" s="28">
        <v>46006</v>
      </c>
      <c r="B1061">
        <v>0.95020000000000016</v>
      </c>
      <c r="C1061">
        <v>0.96150000000000002</v>
      </c>
      <c r="D1061">
        <v>0.9</v>
      </c>
    </row>
    <row r="1062" spans="1:4" x14ac:dyDescent="0.55000000000000004">
      <c r="A1062" s="28">
        <v>46007</v>
      </c>
      <c r="B1062">
        <v>0.92879999999999996</v>
      </c>
      <c r="C1062">
        <v>0.96149999999999991</v>
      </c>
      <c r="D1062">
        <v>0.89759999999999995</v>
      </c>
    </row>
    <row r="1063" spans="1:4" x14ac:dyDescent="0.55000000000000004">
      <c r="A1063" s="28">
        <v>46008</v>
      </c>
      <c r="B1063">
        <v>0.93550000000000011</v>
      </c>
      <c r="C1063">
        <v>0.96329999999999993</v>
      </c>
      <c r="D1063">
        <v>0.90739999999999998</v>
      </c>
    </row>
    <row r="1064" spans="1:4" x14ac:dyDescent="0.55000000000000004">
      <c r="A1064" s="28">
        <v>46009</v>
      </c>
      <c r="B1064">
        <v>0.93559999999999999</v>
      </c>
      <c r="C1064">
        <v>0.96329999999999993</v>
      </c>
      <c r="D1064">
        <v>0.90739999999999998</v>
      </c>
    </row>
    <row r="1065" spans="1:4" x14ac:dyDescent="0.55000000000000004">
      <c r="A1065" s="28">
        <v>46010</v>
      </c>
      <c r="B1065">
        <v>0.93559999999999999</v>
      </c>
      <c r="C1065">
        <v>0.96329999999999993</v>
      </c>
      <c r="D1065">
        <v>0.90739999999999998</v>
      </c>
    </row>
    <row r="1066" spans="1:4" x14ac:dyDescent="0.55000000000000004">
      <c r="A1066" s="28">
        <v>46011</v>
      </c>
      <c r="B1066">
        <v>0.93079999999999996</v>
      </c>
      <c r="C1066">
        <v>0.96319999999999995</v>
      </c>
      <c r="D1066">
        <v>0.92799999999999994</v>
      </c>
    </row>
    <row r="1067" spans="1:4" x14ac:dyDescent="0.55000000000000004">
      <c r="A1067" s="28">
        <v>46012</v>
      </c>
      <c r="B1067">
        <v>0.9376000000000001</v>
      </c>
      <c r="C1067">
        <v>0.96449999999999991</v>
      </c>
      <c r="D1067">
        <v>0.92959999999999998</v>
      </c>
    </row>
    <row r="1068" spans="1:4" x14ac:dyDescent="0.55000000000000004">
      <c r="A1068" s="28">
        <v>46013</v>
      </c>
      <c r="B1068">
        <v>0.95629999999999993</v>
      </c>
      <c r="C1068">
        <v>0.96460000000000012</v>
      </c>
      <c r="D1068">
        <v>0.92809999999999993</v>
      </c>
    </row>
    <row r="1069" spans="1:4" x14ac:dyDescent="0.55000000000000004">
      <c r="A1069" s="28">
        <v>46014</v>
      </c>
      <c r="B1069">
        <v>0.95750000000000002</v>
      </c>
      <c r="C1069">
        <v>0.96499999999999997</v>
      </c>
      <c r="D1069">
        <v>0.92789999999999995</v>
      </c>
    </row>
    <row r="1070" spans="1:4" x14ac:dyDescent="0.55000000000000004">
      <c r="A1070" s="28">
        <v>46015</v>
      </c>
      <c r="B1070">
        <v>0.94930000000000003</v>
      </c>
      <c r="C1070">
        <v>0.9658000000000001</v>
      </c>
      <c r="D1070">
        <v>0.92800000000000016</v>
      </c>
    </row>
    <row r="1071" spans="1:4" x14ac:dyDescent="0.55000000000000004">
      <c r="A1071" s="28">
        <v>46016</v>
      </c>
      <c r="B1071">
        <v>0.94930000000000003</v>
      </c>
      <c r="C1071">
        <v>0.9658000000000001</v>
      </c>
      <c r="D1071">
        <v>0.92779999999999996</v>
      </c>
    </row>
    <row r="1072" spans="1:4" x14ac:dyDescent="0.55000000000000004">
      <c r="A1072" s="28">
        <v>46017</v>
      </c>
      <c r="B1072">
        <v>0.94940000000000002</v>
      </c>
      <c r="C1072">
        <v>0.96569999999999989</v>
      </c>
      <c r="D1072">
        <v>0.92779999999999996</v>
      </c>
    </row>
    <row r="1073" spans="1:4" x14ac:dyDescent="0.55000000000000004">
      <c r="A1073" s="28">
        <v>46018</v>
      </c>
      <c r="B1073">
        <v>0.94499999999999995</v>
      </c>
      <c r="C1073">
        <v>0.96650000000000003</v>
      </c>
      <c r="D1073">
        <v>0.92730000000000001</v>
      </c>
    </row>
    <row r="1074" spans="1:4" x14ac:dyDescent="0.55000000000000004">
      <c r="A1074" s="28">
        <v>46019</v>
      </c>
      <c r="B1074">
        <v>0.93500000000000005</v>
      </c>
      <c r="C1074">
        <v>0.96770000000000012</v>
      </c>
      <c r="D1074">
        <v>0.92879999999999996</v>
      </c>
    </row>
    <row r="1075" spans="1:4" x14ac:dyDescent="0.55000000000000004">
      <c r="A1075" s="28">
        <v>46020</v>
      </c>
      <c r="B1075">
        <v>0.94530000000000003</v>
      </c>
      <c r="C1075">
        <v>0.97399999999999987</v>
      </c>
      <c r="D1075">
        <v>0.92730000000000001</v>
      </c>
    </row>
    <row r="1076" spans="1:4" x14ac:dyDescent="0.55000000000000004">
      <c r="A1076" s="28">
        <v>46021</v>
      </c>
      <c r="B1076">
        <v>0.94669999999999999</v>
      </c>
      <c r="C1076">
        <v>0.9667</v>
      </c>
      <c r="D1076">
        <v>0.91799999999999993</v>
      </c>
    </row>
    <row r="1077" spans="1:4" x14ac:dyDescent="0.55000000000000004">
      <c r="A1077" s="28">
        <v>46022</v>
      </c>
      <c r="B1077">
        <v>0.94989999999999997</v>
      </c>
      <c r="C1077">
        <v>0.97450000000000003</v>
      </c>
      <c r="D1077">
        <v>0.91079999999999994</v>
      </c>
    </row>
    <row r="1078" spans="1:4" x14ac:dyDescent="0.55000000000000004">
      <c r="A1078" s="28">
        <v>46023</v>
      </c>
      <c r="B1078">
        <v>0.94919999999999982</v>
      </c>
      <c r="C1078">
        <v>0.97450000000000003</v>
      </c>
      <c r="D1078">
        <v>0.91079999999999994</v>
      </c>
    </row>
    <row r="1079" spans="1:4" x14ac:dyDescent="0.55000000000000004">
      <c r="A1079" s="28">
        <v>46024</v>
      </c>
      <c r="B1079">
        <v>0.94929999999999992</v>
      </c>
      <c r="C1079">
        <v>0.97439999999999993</v>
      </c>
      <c r="D1079">
        <v>0.91079999999999994</v>
      </c>
    </row>
    <row r="1080" spans="1:4" x14ac:dyDescent="0.55000000000000004">
      <c r="A1080" s="28">
        <v>46025</v>
      </c>
      <c r="B1080">
        <v>0.94929999999999992</v>
      </c>
      <c r="C1080">
        <v>0.97439999999999993</v>
      </c>
      <c r="D1080">
        <v>0.91079999999999994</v>
      </c>
    </row>
    <row r="1081" spans="1:4" x14ac:dyDescent="0.55000000000000004">
      <c r="A1081" s="28">
        <v>46026</v>
      </c>
      <c r="B1081">
        <v>0.97479999999999989</v>
      </c>
      <c r="C1081">
        <v>0.97329999999999994</v>
      </c>
      <c r="D1081">
        <v>0.87580000000000002</v>
      </c>
    </row>
    <row r="1082" spans="1:4" x14ac:dyDescent="0.55000000000000004">
      <c r="A1082" s="28">
        <v>46027</v>
      </c>
      <c r="B1082">
        <v>0.96730000000000005</v>
      </c>
      <c r="C1082">
        <v>0.97420000000000007</v>
      </c>
      <c r="D1082">
        <v>0.8831</v>
      </c>
    </row>
    <row r="1083" spans="1:4" x14ac:dyDescent="0.55000000000000004">
      <c r="A1083" s="28">
        <v>46028</v>
      </c>
      <c r="B1083">
        <v>0.91710000000000003</v>
      </c>
      <c r="C1083">
        <v>0.95310000000000006</v>
      </c>
      <c r="D1083">
        <v>0.89340000000000008</v>
      </c>
    </row>
    <row r="1084" spans="1:4" x14ac:dyDescent="0.55000000000000004">
      <c r="A1084" s="28">
        <v>46029</v>
      </c>
      <c r="B1084">
        <v>0.94480000000000008</v>
      </c>
      <c r="C1084">
        <v>0.94279999999999997</v>
      </c>
      <c r="D1084">
        <v>0.89539999999999997</v>
      </c>
    </row>
    <row r="1085" spans="1:4" x14ac:dyDescent="0.55000000000000004">
      <c r="A1085" s="28">
        <v>46030</v>
      </c>
      <c r="B1085">
        <v>0.94490000000000007</v>
      </c>
      <c r="C1085">
        <v>0.94279999999999997</v>
      </c>
      <c r="D1085">
        <v>0.89500000000000002</v>
      </c>
    </row>
    <row r="1086" spans="1:4" x14ac:dyDescent="0.55000000000000004">
      <c r="A1086" s="28">
        <v>46031</v>
      </c>
      <c r="B1086">
        <v>0.94490000000000007</v>
      </c>
      <c r="C1086">
        <v>0.94279999999999997</v>
      </c>
      <c r="D1086">
        <v>0.89500000000000002</v>
      </c>
    </row>
    <row r="1087" spans="1:4" x14ac:dyDescent="0.55000000000000004">
      <c r="A1087" s="28">
        <v>46032</v>
      </c>
      <c r="B1087">
        <v>0.96019999999999994</v>
      </c>
      <c r="C1087">
        <v>0.90289999999999992</v>
      </c>
      <c r="D1087">
        <v>0.89790000000000003</v>
      </c>
    </row>
    <row r="1088" spans="1:4" x14ac:dyDescent="0.55000000000000004">
      <c r="A1088" s="28">
        <v>46033</v>
      </c>
      <c r="B1088">
        <v>0.99019999999999997</v>
      </c>
      <c r="C1088">
        <v>0.89849999999999997</v>
      </c>
      <c r="D1088">
        <v>0.89569999999999994</v>
      </c>
    </row>
    <row r="1089" spans="1:4" x14ac:dyDescent="0.55000000000000004">
      <c r="A1089" s="28">
        <v>46034</v>
      </c>
      <c r="B1089">
        <v>0.98470000000000002</v>
      </c>
      <c r="C1089">
        <v>0.90359999999999996</v>
      </c>
      <c r="D1089">
        <v>0.89960000000000007</v>
      </c>
    </row>
    <row r="1090" spans="1:4" x14ac:dyDescent="0.55000000000000004">
      <c r="A1090" s="28">
        <v>46035</v>
      </c>
      <c r="B1090">
        <v>0.97950000000000004</v>
      </c>
      <c r="C1090">
        <v>0.92079999999999995</v>
      </c>
      <c r="D1090">
        <v>0.89969999999999994</v>
      </c>
    </row>
    <row r="1091" spans="1:4" x14ac:dyDescent="0.55000000000000004">
      <c r="A1091" s="28">
        <v>46036</v>
      </c>
      <c r="B1091">
        <v>0.97330000000000017</v>
      </c>
      <c r="C1091">
        <v>0.91709999999999992</v>
      </c>
      <c r="D1091">
        <v>0.89629999999999999</v>
      </c>
    </row>
    <row r="1092" spans="1:4" x14ac:dyDescent="0.55000000000000004">
      <c r="A1092" s="28">
        <v>46037</v>
      </c>
      <c r="B1092">
        <v>0.97340000000000004</v>
      </c>
      <c r="C1092">
        <v>0.91709999999999992</v>
      </c>
      <c r="D1092">
        <v>0.89629999999999999</v>
      </c>
    </row>
    <row r="1093" spans="1:4" x14ac:dyDescent="0.55000000000000004">
      <c r="A1093" s="28">
        <v>46038</v>
      </c>
      <c r="B1093">
        <v>0.97349999999999992</v>
      </c>
      <c r="C1093">
        <v>0.91700000000000004</v>
      </c>
      <c r="D1093">
        <v>0.89629999999999999</v>
      </c>
    </row>
    <row r="1094" spans="1:4" x14ac:dyDescent="0.55000000000000004">
      <c r="A1094" s="28">
        <v>46039</v>
      </c>
      <c r="B1094">
        <v>0.97349999999999992</v>
      </c>
      <c r="C1094">
        <v>0.91700000000000004</v>
      </c>
      <c r="D1094">
        <v>0.89629999999999999</v>
      </c>
    </row>
    <row r="1095" spans="1:4" x14ac:dyDescent="0.55000000000000004">
      <c r="A1095" s="28">
        <v>46040</v>
      </c>
      <c r="B1095">
        <v>0.98409999999999997</v>
      </c>
      <c r="C1095">
        <v>0.95530000000000004</v>
      </c>
      <c r="D1095">
        <v>0.89890000000000003</v>
      </c>
    </row>
    <row r="1096" spans="1:4" x14ac:dyDescent="0.55000000000000004">
      <c r="A1096" s="28">
        <v>46041</v>
      </c>
      <c r="B1096">
        <v>0.98150000000000004</v>
      </c>
      <c r="C1096">
        <v>0.97</v>
      </c>
      <c r="D1096">
        <v>0.90700000000000003</v>
      </c>
    </row>
    <row r="1097" spans="1:4" x14ac:dyDescent="0.55000000000000004">
      <c r="A1097" s="28">
        <v>46042</v>
      </c>
      <c r="B1097">
        <v>0.96599999999999997</v>
      </c>
      <c r="C1097">
        <v>0.92249999999999999</v>
      </c>
      <c r="D1097">
        <v>0.89510000000000001</v>
      </c>
    </row>
    <row r="1098" spans="1:4" x14ac:dyDescent="0.55000000000000004">
      <c r="A1098" s="28">
        <v>46043</v>
      </c>
      <c r="B1098">
        <v>0.95710000000000006</v>
      </c>
      <c r="C1098">
        <v>0.94269999999999998</v>
      </c>
      <c r="D1098">
        <v>0.89390000000000003</v>
      </c>
    </row>
    <row r="1099" spans="1:4" x14ac:dyDescent="0.55000000000000004">
      <c r="A1099" s="28">
        <v>46044</v>
      </c>
      <c r="B1099">
        <v>0.95719999999999994</v>
      </c>
      <c r="C1099">
        <v>0.9426000000000001</v>
      </c>
      <c r="D1099">
        <v>0.89390000000000003</v>
      </c>
    </row>
    <row r="1100" spans="1:4" x14ac:dyDescent="0.55000000000000004">
      <c r="A1100" s="28">
        <v>46045</v>
      </c>
      <c r="B1100">
        <v>0.95730000000000004</v>
      </c>
      <c r="C1100">
        <v>0.9426000000000001</v>
      </c>
      <c r="D1100">
        <v>0.89390000000000003</v>
      </c>
    </row>
    <row r="1101" spans="1:4" x14ac:dyDescent="0.55000000000000004">
      <c r="A1101" s="28">
        <v>46046</v>
      </c>
      <c r="B1101">
        <v>0.97860000000000003</v>
      </c>
      <c r="C1101">
        <v>0.93340000000000001</v>
      </c>
      <c r="D1101">
        <v>0.88989999999999991</v>
      </c>
    </row>
    <row r="1102" spans="1:4" x14ac:dyDescent="0.55000000000000004">
      <c r="A1102" s="28">
        <v>46047</v>
      </c>
      <c r="B1102">
        <v>0.96090000000000009</v>
      </c>
      <c r="C1102">
        <v>0.93169999999999997</v>
      </c>
      <c r="D1102">
        <v>0.88050000000000006</v>
      </c>
    </row>
    <row r="1103" spans="1:4" x14ac:dyDescent="0.55000000000000004">
      <c r="A1103" s="28">
        <v>46048</v>
      </c>
      <c r="B1103">
        <v>0.96360000000000001</v>
      </c>
      <c r="C1103">
        <v>0.92989999999999995</v>
      </c>
      <c r="D1103">
        <v>0.87529999999999997</v>
      </c>
    </row>
    <row r="1104" spans="1:4" x14ac:dyDescent="0.55000000000000004">
      <c r="A1104" s="28">
        <v>46049</v>
      </c>
      <c r="B1104">
        <v>0.95689999999999997</v>
      </c>
      <c r="C1104">
        <v>0.96389999999999998</v>
      </c>
      <c r="D1104">
        <v>0.87039999999999995</v>
      </c>
    </row>
    <row r="1105" spans="1:4" x14ac:dyDescent="0.55000000000000004">
      <c r="A1105" s="28">
        <v>46050</v>
      </c>
      <c r="B1105">
        <v>0.97100000000000009</v>
      </c>
      <c r="C1105">
        <v>0.9536</v>
      </c>
      <c r="D1105">
        <v>0.87659999999999993</v>
      </c>
    </row>
    <row r="1106" spans="1:4" x14ac:dyDescent="0.55000000000000004">
      <c r="A1106" s="28">
        <v>46051</v>
      </c>
      <c r="B1106">
        <v>0.97109999999999996</v>
      </c>
      <c r="C1106">
        <v>0.9536</v>
      </c>
      <c r="D1106">
        <v>0.87659999999999993</v>
      </c>
    </row>
    <row r="1107" spans="1:4" x14ac:dyDescent="0.55000000000000004">
      <c r="A1107" s="28">
        <v>46052</v>
      </c>
      <c r="B1107">
        <v>0.97040000000000004</v>
      </c>
      <c r="C1107">
        <v>0.9534999999999999</v>
      </c>
      <c r="D1107">
        <v>0.87659999999999993</v>
      </c>
    </row>
    <row r="1108" spans="1:4" x14ac:dyDescent="0.55000000000000004">
      <c r="A1108" s="28">
        <v>46053</v>
      </c>
      <c r="B1108">
        <v>0.97840000000000005</v>
      </c>
      <c r="C1108">
        <v>0.8861</v>
      </c>
      <c r="D1108">
        <v>0.88200000000000001</v>
      </c>
    </row>
    <row r="1109" spans="1:4" x14ac:dyDescent="0.55000000000000004">
      <c r="A1109" s="28">
        <v>46054</v>
      </c>
      <c r="B1109">
        <v>0.98050000000000015</v>
      </c>
      <c r="C1109">
        <v>0.90259999999999996</v>
      </c>
      <c r="D1109">
        <v>0.88629999999999998</v>
      </c>
    </row>
    <row r="1110" spans="1:4" x14ac:dyDescent="0.55000000000000004">
      <c r="A1110" s="28">
        <v>46055</v>
      </c>
      <c r="B1110">
        <v>0.97880000000000011</v>
      </c>
      <c r="C1110">
        <v>0.90710000000000013</v>
      </c>
      <c r="D1110">
        <v>0.88710000000000011</v>
      </c>
    </row>
    <row r="1111" spans="1:4" x14ac:dyDescent="0.55000000000000004">
      <c r="A1111" s="28">
        <v>46056</v>
      </c>
      <c r="B1111">
        <v>0.97360000000000002</v>
      </c>
      <c r="C1111">
        <v>0.92159999999999997</v>
      </c>
      <c r="D1111">
        <v>0.88430000000000009</v>
      </c>
    </row>
    <row r="1112" spans="1:4" x14ac:dyDescent="0.55000000000000004">
      <c r="A1112" s="28">
        <v>46057</v>
      </c>
      <c r="B1112">
        <v>0.97370000000000001</v>
      </c>
      <c r="C1112">
        <v>0.92159999999999997</v>
      </c>
      <c r="D1112">
        <v>0.88430000000000009</v>
      </c>
    </row>
    <row r="1113" spans="1:4" x14ac:dyDescent="0.55000000000000004">
      <c r="A1113" s="28">
        <v>46058</v>
      </c>
      <c r="B1113">
        <v>0.97370000000000001</v>
      </c>
      <c r="C1113">
        <v>0.9215000000000001</v>
      </c>
      <c r="D1113">
        <v>0.88400000000000001</v>
      </c>
    </row>
    <row r="1114" spans="1:4" x14ac:dyDescent="0.55000000000000004">
      <c r="A1114" s="28">
        <v>46059</v>
      </c>
      <c r="B1114">
        <v>0.9738</v>
      </c>
      <c r="C1114">
        <v>0.9215000000000001</v>
      </c>
      <c r="D1114">
        <v>0.88400000000000001</v>
      </c>
    </row>
    <row r="1115" spans="1:4" x14ac:dyDescent="0.55000000000000004">
      <c r="A1115" s="28">
        <v>46060</v>
      </c>
      <c r="B1115">
        <v>0.96849999999999992</v>
      </c>
      <c r="C1115">
        <v>0.93230000000000002</v>
      </c>
      <c r="D1115">
        <v>0.88629999999999998</v>
      </c>
    </row>
    <row r="1116" spans="1:4" x14ac:dyDescent="0.55000000000000004">
      <c r="A1116" s="28">
        <v>46061</v>
      </c>
      <c r="B1116">
        <v>0.97659999999999991</v>
      </c>
      <c r="C1116">
        <v>0.93400000000000005</v>
      </c>
      <c r="D1116">
        <v>0.88370000000000004</v>
      </c>
    </row>
    <row r="1117" spans="1:4" x14ac:dyDescent="0.55000000000000004">
      <c r="A1117" s="28">
        <v>46062</v>
      </c>
      <c r="B1117">
        <v>0.97840000000000005</v>
      </c>
      <c r="C1117">
        <v>0.93409999999999993</v>
      </c>
      <c r="D1117">
        <v>0.88549999999999995</v>
      </c>
    </row>
    <row r="1118" spans="1:4" x14ac:dyDescent="0.55000000000000004">
      <c r="A1118" s="28">
        <v>46063</v>
      </c>
      <c r="B1118">
        <v>0.97620000000000007</v>
      </c>
      <c r="C1118">
        <v>0.93389999999999995</v>
      </c>
      <c r="D1118">
        <v>0.88049999999999995</v>
      </c>
    </row>
    <row r="1119" spans="1:4" x14ac:dyDescent="0.55000000000000004">
      <c r="A1119" s="28">
        <v>46064</v>
      </c>
      <c r="B1119">
        <v>0.97629999999999995</v>
      </c>
      <c r="C1119">
        <v>0.93389999999999995</v>
      </c>
      <c r="D1119">
        <v>0.88049999999999995</v>
      </c>
    </row>
    <row r="1120" spans="1:4" x14ac:dyDescent="0.55000000000000004">
      <c r="A1120" s="28">
        <v>46065</v>
      </c>
      <c r="B1120">
        <v>0.97629999999999995</v>
      </c>
      <c r="C1120">
        <v>0.93389999999999995</v>
      </c>
      <c r="D1120">
        <v>0.88049999999999995</v>
      </c>
    </row>
    <row r="1121" spans="1:4" x14ac:dyDescent="0.55000000000000004">
      <c r="A1121" s="28">
        <v>46066</v>
      </c>
      <c r="B1121">
        <v>0.97640000000000005</v>
      </c>
      <c r="C1121">
        <v>0.93389999999999995</v>
      </c>
      <c r="D1121">
        <v>0.88049999999999995</v>
      </c>
    </row>
    <row r="1122" spans="1:4" x14ac:dyDescent="0.55000000000000004">
      <c r="A1122" s="28">
        <v>46067</v>
      </c>
      <c r="B1122">
        <v>0.97649999999999992</v>
      </c>
      <c r="C1122">
        <v>0.91670000000000007</v>
      </c>
      <c r="D1122">
        <v>0.87939999999999996</v>
      </c>
    </row>
    <row r="1123" spans="1:4" x14ac:dyDescent="0.55000000000000004">
      <c r="A1123" s="28">
        <v>46068</v>
      </c>
      <c r="B1123">
        <v>0.97040000000000004</v>
      </c>
      <c r="C1123">
        <v>0.9153</v>
      </c>
      <c r="D1123">
        <v>0.89469999999999994</v>
      </c>
    </row>
    <row r="1124" spans="1:4" x14ac:dyDescent="0.55000000000000004">
      <c r="A1124" s="28">
        <v>46069</v>
      </c>
      <c r="B1124">
        <v>0.96880000000000011</v>
      </c>
      <c r="C1124">
        <v>0.93150000000000011</v>
      </c>
      <c r="D1124">
        <v>0.89560000000000006</v>
      </c>
    </row>
    <row r="1125" spans="1:4" x14ac:dyDescent="0.55000000000000004">
      <c r="A1125" s="28">
        <v>46070</v>
      </c>
      <c r="B1125">
        <v>0.9728</v>
      </c>
      <c r="C1125">
        <v>0.93240000000000012</v>
      </c>
      <c r="D1125">
        <v>0.88769999999999993</v>
      </c>
    </row>
    <row r="1126" spans="1:4" x14ac:dyDescent="0.55000000000000004">
      <c r="A1126" s="28">
        <v>46071</v>
      </c>
      <c r="B1126">
        <v>0.96679999999999988</v>
      </c>
      <c r="C1126">
        <v>0.93140000000000001</v>
      </c>
      <c r="D1126">
        <v>0.88519999999999999</v>
      </c>
    </row>
    <row r="1127" spans="1:4" x14ac:dyDescent="0.55000000000000004">
      <c r="A1127" s="28">
        <v>46072</v>
      </c>
      <c r="B1127">
        <v>0.96689999999999998</v>
      </c>
      <c r="C1127">
        <v>0.93140000000000001</v>
      </c>
      <c r="D1127">
        <v>0.88500000000000001</v>
      </c>
    </row>
    <row r="1128" spans="1:4" x14ac:dyDescent="0.55000000000000004">
      <c r="A1128" s="28">
        <v>46073</v>
      </c>
      <c r="B1128">
        <v>0.96689999999999998</v>
      </c>
      <c r="C1128">
        <v>0.93140000000000001</v>
      </c>
      <c r="D1128">
        <v>0.88500000000000001</v>
      </c>
    </row>
    <row r="1129" spans="1:4" x14ac:dyDescent="0.55000000000000004">
      <c r="A1129" s="28">
        <v>46074</v>
      </c>
      <c r="B1129">
        <v>0.96570000000000011</v>
      </c>
      <c r="C1129">
        <v>0.92980000000000007</v>
      </c>
      <c r="D1129">
        <v>0.88120000000000009</v>
      </c>
    </row>
    <row r="1130" spans="1:4" x14ac:dyDescent="0.55000000000000004">
      <c r="A1130" s="28">
        <v>46075</v>
      </c>
      <c r="B1130">
        <v>0.96719999999999995</v>
      </c>
      <c r="C1130">
        <v>0.92859999999999998</v>
      </c>
      <c r="D1130">
        <v>0.90270000000000006</v>
      </c>
    </row>
    <row r="1131" spans="1:4" x14ac:dyDescent="0.55000000000000004">
      <c r="A1131" s="28">
        <v>46076</v>
      </c>
      <c r="B1131">
        <v>0.96730000000000005</v>
      </c>
      <c r="C1131">
        <v>0.92980000000000007</v>
      </c>
      <c r="D1131">
        <v>0.90359999999999996</v>
      </c>
    </row>
    <row r="1132" spans="1:4" x14ac:dyDescent="0.55000000000000004">
      <c r="A1132" s="28">
        <v>46077</v>
      </c>
      <c r="B1132">
        <v>0.96970000000000001</v>
      </c>
      <c r="C1132">
        <v>0.92909999999999993</v>
      </c>
      <c r="D1132">
        <v>0.90200000000000002</v>
      </c>
    </row>
    <row r="1133" spans="1:4" x14ac:dyDescent="0.55000000000000004">
      <c r="A1133" s="28">
        <v>46078</v>
      </c>
      <c r="B1133">
        <v>0.96779999999999999</v>
      </c>
      <c r="C1133">
        <v>0.93010000000000004</v>
      </c>
      <c r="D1133">
        <v>0.90510000000000002</v>
      </c>
    </row>
    <row r="1134" spans="1:4" x14ac:dyDescent="0.55000000000000004">
      <c r="A1134" s="28">
        <v>46079</v>
      </c>
      <c r="B1134">
        <v>0.96779999999999999</v>
      </c>
      <c r="C1134">
        <v>0.93</v>
      </c>
      <c r="D1134">
        <v>0.90510000000000002</v>
      </c>
    </row>
    <row r="1135" spans="1:4" x14ac:dyDescent="0.55000000000000004">
      <c r="A1135" s="28">
        <v>46080</v>
      </c>
      <c r="B1135">
        <v>0.96790000000000009</v>
      </c>
      <c r="C1135">
        <v>0.93</v>
      </c>
      <c r="D1135">
        <v>0.90510000000000002</v>
      </c>
    </row>
    <row r="1136" spans="1:4" x14ac:dyDescent="0.55000000000000004">
      <c r="A1136" s="28">
        <v>46081</v>
      </c>
      <c r="B1136">
        <v>0.96799999999999997</v>
      </c>
      <c r="C1136">
        <v>0.92819999999999991</v>
      </c>
      <c r="D1136">
        <v>0.90300000000000002</v>
      </c>
    </row>
    <row r="1137" spans="1:4" x14ac:dyDescent="0.55000000000000004">
      <c r="A1137" s="28">
        <v>46082</v>
      </c>
      <c r="B1137">
        <v>0.96799999999999997</v>
      </c>
      <c r="C1137">
        <v>0.92989999999999995</v>
      </c>
      <c r="D1137">
        <v>0.90300000000000002</v>
      </c>
    </row>
    <row r="1138" spans="1:4" x14ac:dyDescent="0.55000000000000004">
      <c r="A1138" s="28">
        <v>46083</v>
      </c>
      <c r="B1138">
        <v>0.96810000000000007</v>
      </c>
      <c r="C1138">
        <v>0.92989999999999995</v>
      </c>
      <c r="D1138">
        <v>0.90300000000000002</v>
      </c>
    </row>
    <row r="1139" spans="1:4" x14ac:dyDescent="0.55000000000000004">
      <c r="A1139" s="28">
        <v>46084</v>
      </c>
      <c r="B1139">
        <v>0.96810000000000007</v>
      </c>
      <c r="C1139">
        <v>0.92990000000000006</v>
      </c>
      <c r="D1139">
        <v>0.89829999999999999</v>
      </c>
    </row>
    <row r="1140" spans="1:4" x14ac:dyDescent="0.55000000000000004">
      <c r="A1140" s="28">
        <v>46085</v>
      </c>
      <c r="B1140">
        <v>0.96820000000000006</v>
      </c>
      <c r="C1140">
        <v>0.92979999999999985</v>
      </c>
      <c r="D1140">
        <v>0.89800000000000013</v>
      </c>
    </row>
    <row r="1141" spans="1:4" x14ac:dyDescent="0.55000000000000004">
      <c r="A1141" s="28">
        <v>46086</v>
      </c>
      <c r="B1141">
        <v>0.96829999999999994</v>
      </c>
      <c r="C1141">
        <v>0.92979999999999985</v>
      </c>
      <c r="D1141">
        <v>0.89800000000000013</v>
      </c>
    </row>
    <row r="1142" spans="1:4" x14ac:dyDescent="0.55000000000000004">
      <c r="A1142" s="28">
        <v>46087</v>
      </c>
      <c r="B1142">
        <v>0.96829999999999994</v>
      </c>
      <c r="C1142">
        <v>0.92979999999999985</v>
      </c>
      <c r="D1142">
        <v>0.89800000000000013</v>
      </c>
    </row>
    <row r="1143" spans="1:4" x14ac:dyDescent="0.55000000000000004">
      <c r="A1143" s="28">
        <v>46088</v>
      </c>
      <c r="B1143">
        <v>0.96840000000000004</v>
      </c>
      <c r="C1143">
        <v>0.92969999999999997</v>
      </c>
      <c r="D1143">
        <v>0.89800000000000013</v>
      </c>
    </row>
    <row r="1144" spans="1:4" x14ac:dyDescent="0.55000000000000004">
      <c r="A1144" s="28">
        <v>46089</v>
      </c>
      <c r="B1144">
        <v>0.96840000000000004</v>
      </c>
      <c r="C1144">
        <v>0.92969999999999997</v>
      </c>
      <c r="D1144">
        <v>0.89800000000000013</v>
      </c>
    </row>
    <row r="1145" spans="1:4" x14ac:dyDescent="0.55000000000000004">
      <c r="A1145" s="28">
        <v>46090</v>
      </c>
      <c r="B1145">
        <v>0.96810000000000007</v>
      </c>
      <c r="C1145">
        <v>0.92969999999999997</v>
      </c>
      <c r="D1145">
        <v>0.89800000000000013</v>
      </c>
    </row>
    <row r="1146" spans="1:4" x14ac:dyDescent="0.55000000000000004">
      <c r="A1146" s="28">
        <v>46091</v>
      </c>
      <c r="B1146">
        <v>0.96810000000000007</v>
      </c>
      <c r="C1146">
        <v>0.92949999999999999</v>
      </c>
      <c r="D1146">
        <v>0.89780000000000004</v>
      </c>
    </row>
    <row r="1147" spans="1:4" x14ac:dyDescent="0.55000000000000004">
      <c r="A1147" s="28">
        <v>46092</v>
      </c>
      <c r="B1147">
        <v>0.96819999999999995</v>
      </c>
      <c r="C1147">
        <v>0.92949999999999999</v>
      </c>
      <c r="D1147">
        <v>0.89780000000000004</v>
      </c>
    </row>
    <row r="1148" spans="1:4" x14ac:dyDescent="0.55000000000000004">
      <c r="A1148" s="28">
        <v>46093</v>
      </c>
      <c r="B1148">
        <v>0.96830000000000016</v>
      </c>
      <c r="C1148">
        <v>0.92949999999999999</v>
      </c>
      <c r="D1148">
        <v>0.89780000000000004</v>
      </c>
    </row>
    <row r="1149" spans="1:4" x14ac:dyDescent="0.55000000000000004">
      <c r="A1149" s="28">
        <v>46094</v>
      </c>
      <c r="B1149">
        <v>0.96830000000000016</v>
      </c>
      <c r="C1149">
        <v>0.9294</v>
      </c>
      <c r="D1149">
        <v>0.89780000000000004</v>
      </c>
    </row>
    <row r="1150" spans="1:4" x14ac:dyDescent="0.55000000000000004">
      <c r="A1150" s="28">
        <v>46095</v>
      </c>
      <c r="B1150">
        <v>0.96840000000000004</v>
      </c>
      <c r="C1150">
        <v>0.9294</v>
      </c>
      <c r="D1150">
        <v>0.89780000000000004</v>
      </c>
    </row>
    <row r="1151" spans="1:4" x14ac:dyDescent="0.55000000000000004">
      <c r="A1151" s="28">
        <v>46096</v>
      </c>
      <c r="B1151">
        <v>0.96840000000000004</v>
      </c>
      <c r="C1151">
        <v>0.9294</v>
      </c>
      <c r="D1151">
        <v>0.90150000000000008</v>
      </c>
    </row>
    <row r="1152" spans="1:4" x14ac:dyDescent="0.55000000000000004">
      <c r="A1152" s="28">
        <v>46097</v>
      </c>
      <c r="B1152">
        <v>0.96849999999999992</v>
      </c>
      <c r="C1152">
        <v>0.92930000000000001</v>
      </c>
      <c r="D1152">
        <v>0.90479999999999994</v>
      </c>
    </row>
    <row r="1153" spans="1:4" x14ac:dyDescent="0.55000000000000004">
      <c r="A1153" s="28">
        <v>46098</v>
      </c>
      <c r="B1153">
        <v>0.96860000000000013</v>
      </c>
      <c r="C1153">
        <v>0.92930000000000001</v>
      </c>
      <c r="D1153">
        <v>0.90129999999999999</v>
      </c>
    </row>
    <row r="1154" spans="1:4" x14ac:dyDescent="0.55000000000000004">
      <c r="A1154" s="28">
        <v>46099</v>
      </c>
      <c r="B1154">
        <v>0.96860000000000013</v>
      </c>
      <c r="C1154">
        <v>0.92930000000000001</v>
      </c>
      <c r="D1154">
        <v>0.89829999999999999</v>
      </c>
    </row>
    <row r="1155" spans="1:4" x14ac:dyDescent="0.55000000000000004">
      <c r="A1155" s="28">
        <v>46100</v>
      </c>
      <c r="B1155">
        <v>0.96860000000000013</v>
      </c>
      <c r="C1155">
        <v>0.92920000000000003</v>
      </c>
      <c r="D1155">
        <v>0.89829999999999999</v>
      </c>
    </row>
    <row r="1156" spans="1:4" x14ac:dyDescent="0.55000000000000004">
      <c r="A1156" s="28">
        <v>46101</v>
      </c>
      <c r="B1156">
        <v>0.96860000000000013</v>
      </c>
      <c r="C1156">
        <v>0.92920000000000003</v>
      </c>
      <c r="D1156">
        <v>0.89829999999999999</v>
      </c>
    </row>
    <row r="1157" spans="1:4" x14ac:dyDescent="0.55000000000000004">
      <c r="A1157" s="28">
        <v>46102</v>
      </c>
      <c r="B1157">
        <v>0.96870000000000001</v>
      </c>
      <c r="C1157">
        <v>0.92620000000000002</v>
      </c>
      <c r="D1157">
        <v>0.89810000000000001</v>
      </c>
    </row>
    <row r="1158" spans="1:4" x14ac:dyDescent="0.55000000000000004">
      <c r="A1158" s="28">
        <v>46103</v>
      </c>
      <c r="B1158">
        <v>0.96879999999999999</v>
      </c>
      <c r="C1158">
        <v>0.92610000000000003</v>
      </c>
      <c r="D1158">
        <v>0.89810000000000001</v>
      </c>
    </row>
    <row r="1159" spans="1:4" x14ac:dyDescent="0.55000000000000004">
      <c r="A1159" s="28">
        <v>46104</v>
      </c>
      <c r="B1159">
        <v>0.96879999999999999</v>
      </c>
      <c r="C1159">
        <v>0.92599999999999993</v>
      </c>
      <c r="D1159">
        <v>0.89810000000000001</v>
      </c>
    </row>
    <row r="1160" spans="1:4" x14ac:dyDescent="0.55000000000000004">
      <c r="A1160" s="28">
        <v>46105</v>
      </c>
      <c r="B1160">
        <v>0.96889999999999987</v>
      </c>
      <c r="C1160">
        <v>0.92599999999999993</v>
      </c>
      <c r="D1160">
        <v>0.89810000000000001</v>
      </c>
    </row>
    <row r="1161" spans="1:4" x14ac:dyDescent="0.55000000000000004">
      <c r="A1161" s="28">
        <v>46106</v>
      </c>
      <c r="B1161">
        <v>0.96889999999999987</v>
      </c>
      <c r="C1161">
        <v>0.92599999999999993</v>
      </c>
      <c r="D1161">
        <v>0.90090000000000003</v>
      </c>
    </row>
    <row r="1162" spans="1:4" x14ac:dyDescent="0.55000000000000004">
      <c r="A1162" s="28">
        <v>46107</v>
      </c>
      <c r="B1162">
        <v>0.96900000000000008</v>
      </c>
      <c r="C1162">
        <v>0.92590000000000006</v>
      </c>
      <c r="D1162">
        <v>0.90090000000000003</v>
      </c>
    </row>
    <row r="1163" spans="1:4" x14ac:dyDescent="0.55000000000000004">
      <c r="A1163" s="28">
        <v>46108</v>
      </c>
      <c r="B1163">
        <v>0.96909999999999996</v>
      </c>
      <c r="C1163">
        <v>0.92590000000000006</v>
      </c>
      <c r="D1163">
        <v>0.90090000000000003</v>
      </c>
    </row>
    <row r="1164" spans="1:4" x14ac:dyDescent="0.55000000000000004">
      <c r="A1164" s="28">
        <v>46109</v>
      </c>
      <c r="B1164">
        <v>0.96909999999999996</v>
      </c>
      <c r="C1164">
        <v>0.92590000000000006</v>
      </c>
      <c r="D1164">
        <v>0.90129999999999999</v>
      </c>
    </row>
    <row r="1165" spans="1:4" x14ac:dyDescent="0.55000000000000004">
      <c r="A1165" s="28">
        <v>46110</v>
      </c>
      <c r="B1165">
        <v>0.96920000000000006</v>
      </c>
      <c r="C1165">
        <v>0.92579999999999996</v>
      </c>
      <c r="D1165">
        <v>0.9022</v>
      </c>
    </row>
    <row r="1166" spans="1:4" x14ac:dyDescent="0.55000000000000004">
      <c r="A1166" s="28">
        <v>46111</v>
      </c>
      <c r="B1166">
        <v>0.96920000000000006</v>
      </c>
      <c r="C1166">
        <v>0.92159999999999997</v>
      </c>
      <c r="D1166">
        <v>0.90210000000000012</v>
      </c>
    </row>
    <row r="1167" spans="1:4" x14ac:dyDescent="0.55000000000000004">
      <c r="A1167" s="28">
        <v>46112</v>
      </c>
      <c r="B1167">
        <v>0.96929999999999994</v>
      </c>
      <c r="C1167">
        <v>0.92159999999999997</v>
      </c>
      <c r="D1167">
        <v>0.90049999999999997</v>
      </c>
    </row>
    <row r="1168" spans="1:4" x14ac:dyDescent="0.55000000000000004">
      <c r="A1168" s="28">
        <v>46113</v>
      </c>
      <c r="B1168">
        <v>0.96939999999999993</v>
      </c>
      <c r="C1168">
        <v>0.9215000000000001</v>
      </c>
      <c r="D1168">
        <v>0.90049999999999997</v>
      </c>
    </row>
    <row r="1169" spans="1:4" x14ac:dyDescent="0.55000000000000004">
      <c r="A1169" s="28">
        <v>46114</v>
      </c>
      <c r="B1169">
        <v>0.96939999999999993</v>
      </c>
      <c r="C1169">
        <v>0.9215000000000001</v>
      </c>
      <c r="D1169">
        <v>0.90049999999999997</v>
      </c>
    </row>
    <row r="1170" spans="1:4" x14ac:dyDescent="0.55000000000000004">
      <c r="A1170" s="28">
        <v>46115</v>
      </c>
      <c r="B1170">
        <v>0.96950000000000003</v>
      </c>
      <c r="C1170">
        <v>0.9215000000000001</v>
      </c>
      <c r="D1170">
        <v>0.90060000000000007</v>
      </c>
    </row>
    <row r="1171" spans="1:4" x14ac:dyDescent="0.55000000000000004">
      <c r="A1171" s="28">
        <v>46116</v>
      </c>
      <c r="B1171">
        <v>0.96950000000000003</v>
      </c>
      <c r="C1171">
        <v>0.9214</v>
      </c>
      <c r="D1171">
        <v>0.89990000000000014</v>
      </c>
    </row>
    <row r="1172" spans="1:4" x14ac:dyDescent="0.55000000000000004">
      <c r="A1172" s="28">
        <v>46117</v>
      </c>
      <c r="B1172">
        <v>0.96959999999999991</v>
      </c>
      <c r="C1172">
        <v>0.9265000000000001</v>
      </c>
      <c r="D1172">
        <v>0.90020000000000011</v>
      </c>
    </row>
    <row r="1173" spans="1:4" x14ac:dyDescent="0.55000000000000004">
      <c r="A1173" s="28">
        <v>46118</v>
      </c>
      <c r="B1173">
        <v>0.96970000000000001</v>
      </c>
      <c r="C1173">
        <v>0.9264</v>
      </c>
      <c r="D1173">
        <v>0.89989999999999992</v>
      </c>
    </row>
    <row r="1174" spans="1:4" x14ac:dyDescent="0.55000000000000004">
      <c r="A1174" s="28">
        <v>46119</v>
      </c>
      <c r="B1174">
        <v>0.96959999999999991</v>
      </c>
      <c r="C1174">
        <v>0.9264</v>
      </c>
      <c r="D1174">
        <v>0.89829999999999999</v>
      </c>
    </row>
    <row r="1175" spans="1:4" x14ac:dyDescent="0.55000000000000004">
      <c r="A1175" s="28">
        <v>46120</v>
      </c>
      <c r="B1175">
        <v>0.96959999999999991</v>
      </c>
      <c r="C1175">
        <v>0.9264</v>
      </c>
      <c r="D1175">
        <v>0.89840000000000009</v>
      </c>
    </row>
    <row r="1176" spans="1:4" x14ac:dyDescent="0.55000000000000004">
      <c r="A1176" s="28">
        <v>46121</v>
      </c>
      <c r="B1176">
        <v>0.96970000000000001</v>
      </c>
      <c r="C1176">
        <v>0.9262999999999999</v>
      </c>
      <c r="D1176">
        <v>0.89840000000000009</v>
      </c>
    </row>
    <row r="1177" spans="1:4" x14ac:dyDescent="0.55000000000000004">
      <c r="A1177" s="28">
        <v>46122</v>
      </c>
      <c r="B1177">
        <v>0.96970000000000001</v>
      </c>
      <c r="C1177">
        <v>0.9262999999999999</v>
      </c>
      <c r="D1177">
        <v>0.89840000000000009</v>
      </c>
    </row>
    <row r="1178" spans="1:4" x14ac:dyDescent="0.55000000000000004">
      <c r="A1178" s="28">
        <v>46123</v>
      </c>
      <c r="B1178">
        <v>0.96640000000000004</v>
      </c>
      <c r="C1178">
        <v>0.9262999999999999</v>
      </c>
      <c r="D1178">
        <v>0.89990000000000014</v>
      </c>
    </row>
    <row r="1179" spans="1:4" x14ac:dyDescent="0.55000000000000004">
      <c r="A1179" s="28">
        <v>46124</v>
      </c>
      <c r="B1179">
        <v>0.96640000000000004</v>
      </c>
      <c r="C1179">
        <v>0.92620000000000002</v>
      </c>
      <c r="D1179">
        <v>0.89969999999999994</v>
      </c>
    </row>
    <row r="1180" spans="1:4" x14ac:dyDescent="0.55000000000000004">
      <c r="A1180" s="28">
        <v>46125</v>
      </c>
      <c r="B1180">
        <v>0.96650000000000003</v>
      </c>
      <c r="C1180">
        <v>0.92620000000000002</v>
      </c>
      <c r="D1180">
        <v>0.89910000000000001</v>
      </c>
    </row>
    <row r="1181" spans="1:4" x14ac:dyDescent="0.55000000000000004">
      <c r="A1181" s="28">
        <v>46126</v>
      </c>
      <c r="B1181">
        <v>0.96660000000000013</v>
      </c>
      <c r="C1181">
        <v>0.92610000000000003</v>
      </c>
      <c r="D1181">
        <v>0.89910000000000001</v>
      </c>
    </row>
    <row r="1182" spans="1:4" x14ac:dyDescent="0.55000000000000004">
      <c r="A1182" s="28">
        <v>46127</v>
      </c>
      <c r="B1182">
        <v>0.96640000000000004</v>
      </c>
      <c r="C1182">
        <v>0.92610000000000003</v>
      </c>
      <c r="D1182">
        <v>0.90039999999999987</v>
      </c>
    </row>
    <row r="1183" spans="1:4" x14ac:dyDescent="0.55000000000000004">
      <c r="A1183" s="28">
        <v>46128</v>
      </c>
      <c r="B1183">
        <v>0.96650000000000003</v>
      </c>
      <c r="C1183">
        <v>0.92610000000000003</v>
      </c>
      <c r="D1183">
        <v>0.90039999999999987</v>
      </c>
    </row>
    <row r="1184" spans="1:4" x14ac:dyDescent="0.55000000000000004">
      <c r="A1184" s="28">
        <v>46129</v>
      </c>
      <c r="B1184">
        <v>0.96660000000000013</v>
      </c>
      <c r="C1184">
        <v>0.92599999999999993</v>
      </c>
      <c r="D1184">
        <v>0.90039999999999987</v>
      </c>
    </row>
    <row r="1185" spans="1:4" x14ac:dyDescent="0.55000000000000004">
      <c r="A1185" s="28">
        <v>46130</v>
      </c>
      <c r="B1185">
        <v>0.96609999999999996</v>
      </c>
      <c r="C1185">
        <v>0.92599999999999993</v>
      </c>
      <c r="D1185">
        <v>0.90060000000000007</v>
      </c>
    </row>
    <row r="1186" spans="1:4" x14ac:dyDescent="0.55000000000000004">
      <c r="A1186" s="28">
        <v>46131</v>
      </c>
      <c r="B1186">
        <v>0.9637</v>
      </c>
      <c r="C1186">
        <v>0.92599999999999993</v>
      </c>
      <c r="D1186">
        <v>0.90099999999999991</v>
      </c>
    </row>
    <row r="1187" spans="1:4" x14ac:dyDescent="0.55000000000000004">
      <c r="A1187" s="28">
        <v>46132</v>
      </c>
      <c r="B1187">
        <v>0.96299999999999997</v>
      </c>
      <c r="C1187">
        <v>0.92590000000000006</v>
      </c>
      <c r="D1187">
        <v>0.90129999999999999</v>
      </c>
    </row>
    <row r="1188" spans="1:4" x14ac:dyDescent="0.55000000000000004">
      <c r="A1188" s="28">
        <v>46133</v>
      </c>
      <c r="B1188">
        <v>0.96150000000000002</v>
      </c>
      <c r="C1188">
        <v>0.92590000000000006</v>
      </c>
      <c r="D1188">
        <v>0.90239999999999998</v>
      </c>
    </row>
    <row r="1189" spans="1:4" x14ac:dyDescent="0.55000000000000004">
      <c r="A1189" s="28">
        <v>46134</v>
      </c>
      <c r="B1189">
        <v>0.96160000000000001</v>
      </c>
      <c r="C1189">
        <v>0.92590000000000006</v>
      </c>
      <c r="D1189">
        <v>0.90159999999999996</v>
      </c>
    </row>
    <row r="1190" spans="1:4" x14ac:dyDescent="0.55000000000000004">
      <c r="A1190" s="28">
        <v>46135</v>
      </c>
      <c r="B1190">
        <v>0.9617</v>
      </c>
      <c r="C1190">
        <v>0.92590000000000006</v>
      </c>
      <c r="D1190">
        <v>0.90159999999999996</v>
      </c>
    </row>
    <row r="1191" spans="1:4" x14ac:dyDescent="0.55000000000000004">
      <c r="A1191" s="28">
        <v>46136</v>
      </c>
      <c r="B1191">
        <v>0.9617</v>
      </c>
      <c r="C1191">
        <v>0.92579999999999996</v>
      </c>
      <c r="D1191">
        <v>0.90159999999999996</v>
      </c>
    </row>
    <row r="1192" spans="1:4" x14ac:dyDescent="0.55000000000000004">
      <c r="A1192" s="28">
        <v>46137</v>
      </c>
      <c r="B1192">
        <v>0.96179999999999988</v>
      </c>
      <c r="C1192">
        <v>0.93680000000000008</v>
      </c>
      <c r="D1192">
        <v>0.9103</v>
      </c>
    </row>
    <row r="1193" spans="1:4" x14ac:dyDescent="0.55000000000000004">
      <c r="A1193" s="28">
        <v>46138</v>
      </c>
      <c r="B1193">
        <v>0.96189999999999998</v>
      </c>
      <c r="C1193">
        <v>0.93680000000000008</v>
      </c>
      <c r="D1193">
        <v>0.9103</v>
      </c>
    </row>
    <row r="1194" spans="1:4" x14ac:dyDescent="0.55000000000000004">
      <c r="A1194" s="28">
        <v>46139</v>
      </c>
      <c r="B1194">
        <v>0.96189999999999998</v>
      </c>
      <c r="C1194">
        <v>0.93810000000000004</v>
      </c>
      <c r="D1194">
        <v>0.90799999999999992</v>
      </c>
    </row>
    <row r="1195" spans="1:4" x14ac:dyDescent="0.55000000000000004">
      <c r="A1195" s="28">
        <v>46140</v>
      </c>
      <c r="B1195">
        <v>0.96200000000000008</v>
      </c>
      <c r="C1195">
        <v>0.93800000000000017</v>
      </c>
      <c r="D1195">
        <v>0.90599999999999992</v>
      </c>
    </row>
    <row r="1196" spans="1:4" x14ac:dyDescent="0.55000000000000004">
      <c r="A1196" s="28">
        <v>46141</v>
      </c>
      <c r="B1196">
        <v>0.96209999999999996</v>
      </c>
      <c r="C1196">
        <v>0.93800000000000017</v>
      </c>
      <c r="D1196">
        <v>0.90170000000000006</v>
      </c>
    </row>
    <row r="1197" spans="1:4" x14ac:dyDescent="0.55000000000000004">
      <c r="A1197" s="28">
        <v>46142</v>
      </c>
      <c r="B1197">
        <v>0.96209999999999996</v>
      </c>
      <c r="C1197">
        <v>0.93800000000000017</v>
      </c>
      <c r="D1197">
        <v>0.90170000000000006</v>
      </c>
    </row>
    <row r="1198" spans="1:4" x14ac:dyDescent="0.55000000000000004">
      <c r="A1198" s="28">
        <v>46143</v>
      </c>
      <c r="B1198">
        <v>0.96219999999999994</v>
      </c>
      <c r="C1198">
        <v>0.93789999999999996</v>
      </c>
      <c r="D1198">
        <v>0.90170000000000006</v>
      </c>
    </row>
    <row r="1199" spans="1:4" x14ac:dyDescent="0.55000000000000004">
      <c r="A1199" s="28">
        <v>46144</v>
      </c>
      <c r="B1199">
        <v>0.96230000000000004</v>
      </c>
      <c r="C1199">
        <v>0.93789999999999996</v>
      </c>
      <c r="D1199">
        <v>0.90129999999999999</v>
      </c>
    </row>
    <row r="1200" spans="1:4" x14ac:dyDescent="0.55000000000000004">
      <c r="A1200" s="28">
        <v>46145</v>
      </c>
      <c r="B1200">
        <v>0.96240000000000014</v>
      </c>
      <c r="C1200">
        <v>0.93790000000000007</v>
      </c>
      <c r="D1200">
        <v>0.89989999999999992</v>
      </c>
    </row>
    <row r="1201" spans="1:4" x14ac:dyDescent="0.55000000000000004">
      <c r="A1201" s="28">
        <v>46146</v>
      </c>
      <c r="B1201">
        <v>0.96199999999999986</v>
      </c>
      <c r="C1201">
        <v>0.93790000000000007</v>
      </c>
      <c r="D1201">
        <v>0.90049999999999997</v>
      </c>
    </row>
    <row r="1202" spans="1:4" x14ac:dyDescent="0.55000000000000004">
      <c r="A1202" s="28">
        <v>46147</v>
      </c>
      <c r="B1202">
        <v>0.96199999999999986</v>
      </c>
      <c r="C1202">
        <v>0.93779999999999997</v>
      </c>
      <c r="D1202">
        <v>0.90410000000000001</v>
      </c>
    </row>
    <row r="1203" spans="1:4" x14ac:dyDescent="0.55000000000000004">
      <c r="A1203" s="28">
        <v>46148</v>
      </c>
      <c r="B1203">
        <v>0.9617</v>
      </c>
      <c r="C1203">
        <v>0.93779999999999997</v>
      </c>
      <c r="D1203">
        <v>0.90370000000000006</v>
      </c>
    </row>
    <row r="1204" spans="1:4" x14ac:dyDescent="0.55000000000000004">
      <c r="A1204" s="28">
        <v>46149</v>
      </c>
      <c r="B1204">
        <v>0.9618000000000001</v>
      </c>
      <c r="C1204">
        <v>0.93779999999999997</v>
      </c>
      <c r="D1204">
        <v>0.90370000000000006</v>
      </c>
    </row>
    <row r="1205" spans="1:4" x14ac:dyDescent="0.55000000000000004">
      <c r="A1205" s="28">
        <v>46150</v>
      </c>
      <c r="B1205">
        <v>0.96189999999999998</v>
      </c>
      <c r="C1205">
        <v>0.93779999999999997</v>
      </c>
      <c r="D1205">
        <v>0.90370000000000006</v>
      </c>
    </row>
    <row r="1206" spans="1:4" x14ac:dyDescent="0.55000000000000004">
      <c r="A1206" s="28">
        <v>46151</v>
      </c>
      <c r="B1206">
        <v>0.96189999999999998</v>
      </c>
      <c r="C1206">
        <v>0.93769999999999998</v>
      </c>
      <c r="D1206">
        <v>0.90370000000000006</v>
      </c>
    </row>
    <row r="1207" spans="1:4" x14ac:dyDescent="0.55000000000000004">
      <c r="A1207" s="28">
        <v>46152</v>
      </c>
      <c r="B1207">
        <v>0.96199999999999986</v>
      </c>
      <c r="C1207">
        <v>0.93769999999999998</v>
      </c>
      <c r="D1207">
        <v>0.90429999999999988</v>
      </c>
    </row>
    <row r="1208" spans="1:4" x14ac:dyDescent="0.55000000000000004">
      <c r="A1208" s="28">
        <v>46153</v>
      </c>
      <c r="B1208">
        <v>0.96199999999999986</v>
      </c>
      <c r="C1208">
        <v>0.93769999999999998</v>
      </c>
      <c r="D1208">
        <v>0.90259999999999996</v>
      </c>
    </row>
    <row r="1209" spans="1:4" x14ac:dyDescent="0.55000000000000004">
      <c r="A1209" s="28">
        <v>46154</v>
      </c>
      <c r="B1209">
        <v>0.96210000000000007</v>
      </c>
      <c r="C1209">
        <v>0.93769999999999998</v>
      </c>
      <c r="D1209">
        <v>0.90359999999999996</v>
      </c>
    </row>
    <row r="1210" spans="1:4" x14ac:dyDescent="0.55000000000000004">
      <c r="A1210" s="28">
        <v>46155</v>
      </c>
      <c r="B1210">
        <v>0.96219999999999994</v>
      </c>
      <c r="C1210">
        <v>0.9376000000000001</v>
      </c>
      <c r="D1210">
        <v>0.90390000000000004</v>
      </c>
    </row>
    <row r="1211" spans="1:4" x14ac:dyDescent="0.55000000000000004">
      <c r="A1211" s="28">
        <v>46156</v>
      </c>
      <c r="B1211">
        <v>0.96200000000000008</v>
      </c>
      <c r="C1211">
        <v>0.9376000000000001</v>
      </c>
      <c r="D1211">
        <v>0.90390000000000004</v>
      </c>
    </row>
    <row r="1212" spans="1:4" x14ac:dyDescent="0.55000000000000004">
      <c r="A1212" s="28">
        <v>46157</v>
      </c>
      <c r="B1212">
        <v>0.96210000000000007</v>
      </c>
      <c r="C1212">
        <v>0.9376000000000001</v>
      </c>
      <c r="D1212">
        <v>0.90390000000000004</v>
      </c>
    </row>
    <row r="1213" spans="1:4" x14ac:dyDescent="0.55000000000000004">
      <c r="A1213" s="28">
        <v>46158</v>
      </c>
      <c r="B1213">
        <v>0.96200000000000008</v>
      </c>
      <c r="C1213">
        <v>0.9376000000000001</v>
      </c>
      <c r="D1213">
        <v>0.90460000000000007</v>
      </c>
    </row>
    <row r="1214" spans="1:4" x14ac:dyDescent="0.55000000000000004">
      <c r="A1214" s="28">
        <v>46159</v>
      </c>
      <c r="B1214">
        <v>0.96140000000000003</v>
      </c>
      <c r="C1214">
        <v>0.92700000000000005</v>
      </c>
      <c r="D1214">
        <v>0.89650000000000007</v>
      </c>
    </row>
    <row r="1215" spans="1:4" x14ac:dyDescent="0.55000000000000004">
      <c r="A1215" s="28">
        <v>46160</v>
      </c>
      <c r="B1215">
        <v>0.96120000000000005</v>
      </c>
      <c r="C1215">
        <v>0.92700000000000005</v>
      </c>
      <c r="D1215">
        <v>0.89749999999999996</v>
      </c>
    </row>
    <row r="1216" spans="1:4" x14ac:dyDescent="0.55000000000000004">
      <c r="A1216" s="28">
        <v>46161</v>
      </c>
      <c r="B1216">
        <v>0.95340000000000003</v>
      </c>
      <c r="C1216">
        <v>0.89829999999999999</v>
      </c>
      <c r="D1216">
        <v>0.91210000000000013</v>
      </c>
    </row>
    <row r="1217" spans="1:4" x14ac:dyDescent="0.55000000000000004">
      <c r="A1217" s="28">
        <v>46162</v>
      </c>
      <c r="B1217">
        <v>0.88770000000000016</v>
      </c>
      <c r="C1217">
        <v>0.83479999999999988</v>
      </c>
      <c r="D1217">
        <v>0.91590000000000005</v>
      </c>
    </row>
    <row r="1218" spans="1:4" x14ac:dyDescent="0.55000000000000004">
      <c r="A1218" s="28">
        <v>46163</v>
      </c>
      <c r="B1218">
        <v>0.88759999999999994</v>
      </c>
      <c r="C1218">
        <v>0.8347</v>
      </c>
      <c r="D1218">
        <v>0.91590000000000005</v>
      </c>
    </row>
    <row r="1219" spans="1:4" x14ac:dyDescent="0.55000000000000004">
      <c r="A1219" s="28">
        <v>46164</v>
      </c>
      <c r="B1219">
        <v>0.88770000000000016</v>
      </c>
      <c r="C1219">
        <v>0.8347</v>
      </c>
      <c r="D1219">
        <v>0.91590000000000005</v>
      </c>
    </row>
    <row r="1220" spans="1:4" x14ac:dyDescent="0.55000000000000004">
      <c r="A1220" s="28">
        <v>46165</v>
      </c>
      <c r="B1220">
        <v>0.95330000000000015</v>
      </c>
      <c r="C1220">
        <v>0.8748999999999999</v>
      </c>
      <c r="D1220">
        <v>0.91780000000000006</v>
      </c>
    </row>
    <row r="1221" spans="1:4" x14ac:dyDescent="0.55000000000000004">
      <c r="A1221" s="28">
        <v>46166</v>
      </c>
      <c r="B1221">
        <v>0.88</v>
      </c>
      <c r="C1221">
        <v>0.88149999999999995</v>
      </c>
      <c r="D1221">
        <v>0.94370000000000009</v>
      </c>
    </row>
    <row r="1222" spans="1:4" x14ac:dyDescent="0.55000000000000004">
      <c r="A1222" s="28">
        <v>46167</v>
      </c>
      <c r="B1222">
        <v>0.88109999999999999</v>
      </c>
      <c r="C1222">
        <v>0.88249999999999995</v>
      </c>
      <c r="D1222">
        <v>0.94519999999999993</v>
      </c>
    </row>
    <row r="1223" spans="1:4" x14ac:dyDescent="0.55000000000000004">
      <c r="A1223" s="28">
        <v>46168</v>
      </c>
      <c r="B1223">
        <v>0.87039999999999995</v>
      </c>
      <c r="C1223">
        <v>0.88439999999999996</v>
      </c>
      <c r="D1223">
        <v>0.94650000000000001</v>
      </c>
    </row>
    <row r="1224" spans="1:4" x14ac:dyDescent="0.55000000000000004">
      <c r="A1224" s="28">
        <v>46169</v>
      </c>
      <c r="B1224">
        <v>0.87049999999999994</v>
      </c>
      <c r="C1224">
        <v>0.88439999999999996</v>
      </c>
      <c r="D1224">
        <v>0.94650000000000001</v>
      </c>
    </row>
    <row r="1225" spans="1:4" x14ac:dyDescent="0.55000000000000004">
      <c r="A1225" s="28">
        <v>46170</v>
      </c>
      <c r="B1225">
        <v>0.87049999999999994</v>
      </c>
      <c r="C1225">
        <v>0.88439999999999996</v>
      </c>
      <c r="D1225">
        <v>0.9466</v>
      </c>
    </row>
    <row r="1226" spans="1:4" x14ac:dyDescent="0.55000000000000004">
      <c r="A1226" s="28">
        <v>46171</v>
      </c>
      <c r="B1226">
        <v>0.87060000000000004</v>
      </c>
      <c r="C1226">
        <v>0.88429999999999997</v>
      </c>
      <c r="D1226">
        <v>0.9466</v>
      </c>
    </row>
    <row r="1227" spans="1:4" x14ac:dyDescent="0.55000000000000004">
      <c r="A1227" s="28">
        <v>46172</v>
      </c>
      <c r="B1227">
        <v>0.87609999999999999</v>
      </c>
      <c r="C1227">
        <v>0.8881</v>
      </c>
      <c r="D1227">
        <v>0.93189999999999995</v>
      </c>
    </row>
    <row r="1228" spans="1:4" x14ac:dyDescent="0.55000000000000004">
      <c r="A1228" s="28">
        <v>46173</v>
      </c>
      <c r="B1228">
        <v>0.88200000000000001</v>
      </c>
      <c r="C1228">
        <v>0.90910000000000002</v>
      </c>
      <c r="D1228">
        <v>0.93480000000000008</v>
      </c>
    </row>
    <row r="1229" spans="1:4" x14ac:dyDescent="0.55000000000000004">
      <c r="A1229" s="28">
        <v>46174</v>
      </c>
      <c r="B1229">
        <v>0.89289999999999992</v>
      </c>
      <c r="C1229">
        <v>0.90980000000000005</v>
      </c>
      <c r="D1229">
        <v>0.93879999999999997</v>
      </c>
    </row>
    <row r="1230" spans="1:4" x14ac:dyDescent="0.55000000000000004">
      <c r="A1230" s="28">
        <v>46175</v>
      </c>
      <c r="B1230">
        <v>0.90189999999999992</v>
      </c>
      <c r="C1230">
        <v>0.87049999999999994</v>
      </c>
      <c r="D1230">
        <v>0.94230000000000003</v>
      </c>
    </row>
    <row r="1231" spans="1:4" x14ac:dyDescent="0.55000000000000004">
      <c r="A1231" s="28">
        <v>46176</v>
      </c>
      <c r="B1231">
        <v>0.93180000000000007</v>
      </c>
      <c r="C1231">
        <v>0.93509999999999993</v>
      </c>
      <c r="D1231">
        <v>0.91770000000000007</v>
      </c>
    </row>
    <row r="1232" spans="1:4" x14ac:dyDescent="0.55000000000000004">
      <c r="A1232" s="28">
        <v>46177</v>
      </c>
      <c r="B1232">
        <v>0.93189999999999995</v>
      </c>
      <c r="C1232">
        <v>0.93500000000000005</v>
      </c>
      <c r="D1232">
        <v>0.91770000000000007</v>
      </c>
    </row>
    <row r="1233" spans="1:4" x14ac:dyDescent="0.55000000000000004">
      <c r="A1233" s="28">
        <v>46178</v>
      </c>
      <c r="B1233">
        <v>0.93189999999999995</v>
      </c>
      <c r="C1233">
        <v>0.93500000000000005</v>
      </c>
      <c r="D1233">
        <v>0.91770000000000007</v>
      </c>
    </row>
    <row r="1234" spans="1:4" x14ac:dyDescent="0.55000000000000004">
      <c r="A1234" s="28">
        <v>46179</v>
      </c>
      <c r="B1234">
        <v>0.93070000000000008</v>
      </c>
      <c r="C1234">
        <v>0.9264</v>
      </c>
      <c r="D1234">
        <v>0.9214</v>
      </c>
    </row>
    <row r="1235" spans="1:4" x14ac:dyDescent="0.55000000000000004">
      <c r="A1235" s="28">
        <v>46180</v>
      </c>
      <c r="B1235">
        <v>0.9131999999999999</v>
      </c>
      <c r="C1235">
        <v>0.94240000000000013</v>
      </c>
      <c r="D1235">
        <v>0.91099999999999992</v>
      </c>
    </row>
    <row r="1236" spans="1:4" x14ac:dyDescent="0.55000000000000004">
      <c r="A1236" s="28">
        <v>46181</v>
      </c>
      <c r="B1236">
        <v>0.91460000000000008</v>
      </c>
      <c r="C1236">
        <v>0.94159999999999999</v>
      </c>
      <c r="D1236">
        <v>0.92130000000000001</v>
      </c>
    </row>
    <row r="1237" spans="1:4" x14ac:dyDescent="0.55000000000000004">
      <c r="A1237" s="28">
        <v>46182</v>
      </c>
      <c r="B1237">
        <v>0.90590000000000004</v>
      </c>
      <c r="C1237">
        <v>0.94330000000000014</v>
      </c>
      <c r="D1237">
        <v>0.91339999999999999</v>
      </c>
    </row>
    <row r="1238" spans="1:4" x14ac:dyDescent="0.55000000000000004">
      <c r="A1238" s="28">
        <v>46183</v>
      </c>
      <c r="B1238">
        <v>0.91139999999999999</v>
      </c>
      <c r="C1238">
        <v>0.9456</v>
      </c>
      <c r="D1238">
        <v>0.9163</v>
      </c>
    </row>
    <row r="1239" spans="1:4" x14ac:dyDescent="0.55000000000000004">
      <c r="A1239" s="28">
        <v>46184</v>
      </c>
      <c r="B1239">
        <v>0.91079999999999994</v>
      </c>
      <c r="C1239">
        <v>0.9456</v>
      </c>
      <c r="D1239">
        <v>0.9163</v>
      </c>
    </row>
    <row r="1240" spans="1:4" x14ac:dyDescent="0.55000000000000004">
      <c r="A1240" s="28">
        <v>46185</v>
      </c>
      <c r="B1240">
        <v>0.91090000000000004</v>
      </c>
      <c r="C1240">
        <v>0.9456</v>
      </c>
      <c r="D1240">
        <v>0.9163</v>
      </c>
    </row>
    <row r="1241" spans="1:4" x14ac:dyDescent="0.55000000000000004">
      <c r="A1241" s="28">
        <v>46186</v>
      </c>
      <c r="B1241">
        <v>0.89600000000000013</v>
      </c>
      <c r="C1241">
        <v>0.9597</v>
      </c>
      <c r="D1241">
        <v>0.92240000000000011</v>
      </c>
    </row>
    <row r="1242" spans="1:4" x14ac:dyDescent="0.55000000000000004">
      <c r="A1242" s="28">
        <v>46187</v>
      </c>
      <c r="B1242">
        <v>0.91780000000000006</v>
      </c>
      <c r="C1242">
        <v>0.96150000000000002</v>
      </c>
      <c r="D1242">
        <v>0.92409999999999992</v>
      </c>
    </row>
    <row r="1243" spans="1:4" x14ac:dyDescent="0.55000000000000004">
      <c r="A1243" s="28">
        <v>46188</v>
      </c>
      <c r="B1243">
        <v>0.91599999999999993</v>
      </c>
      <c r="C1243">
        <v>0.96279999999999999</v>
      </c>
      <c r="D1243">
        <v>0.92830000000000001</v>
      </c>
    </row>
    <row r="1244" spans="1:4" x14ac:dyDescent="0.55000000000000004">
      <c r="A1244" s="28">
        <v>46189</v>
      </c>
      <c r="B1244">
        <v>0.9265000000000001</v>
      </c>
      <c r="C1244">
        <v>0.96340000000000003</v>
      </c>
      <c r="D1244">
        <v>0.89859999999999995</v>
      </c>
    </row>
    <row r="1245" spans="1:4" x14ac:dyDescent="0.55000000000000004">
      <c r="A1245" s="28">
        <v>46190</v>
      </c>
      <c r="B1245">
        <v>0.92420000000000002</v>
      </c>
      <c r="C1245">
        <v>0.99080000000000001</v>
      </c>
      <c r="D1245">
        <v>0.93019999999999992</v>
      </c>
    </row>
    <row r="1246" spans="1:4" x14ac:dyDescent="0.55000000000000004">
      <c r="A1246" s="28">
        <v>46191</v>
      </c>
      <c r="B1246">
        <v>0.92399999999999993</v>
      </c>
      <c r="C1246">
        <v>0.99080000000000001</v>
      </c>
      <c r="D1246">
        <v>0.92969999999999997</v>
      </c>
    </row>
    <row r="1247" spans="1:4" x14ac:dyDescent="0.55000000000000004">
      <c r="A1247" s="28">
        <v>46192</v>
      </c>
      <c r="B1247">
        <v>0.92399999999999993</v>
      </c>
      <c r="C1247">
        <v>0.99080000000000001</v>
      </c>
      <c r="D1247">
        <v>0.92960000000000009</v>
      </c>
    </row>
    <row r="1248" spans="1:4" x14ac:dyDescent="0.55000000000000004">
      <c r="A1248" s="28">
        <v>46193</v>
      </c>
      <c r="B1248">
        <v>0.93940000000000001</v>
      </c>
      <c r="C1248">
        <v>0.98360000000000003</v>
      </c>
      <c r="D1248">
        <v>0.95250000000000001</v>
      </c>
    </row>
    <row r="1249" spans="1:4" x14ac:dyDescent="0.55000000000000004">
      <c r="A1249" s="28">
        <v>46194</v>
      </c>
      <c r="B1249">
        <v>0.9325</v>
      </c>
      <c r="C1249">
        <v>0.97989999999999999</v>
      </c>
      <c r="D1249">
        <v>0.92180000000000006</v>
      </c>
    </row>
    <row r="1250" spans="1:4" x14ac:dyDescent="0.55000000000000004">
      <c r="A1250" s="28">
        <v>46195</v>
      </c>
      <c r="B1250">
        <v>0.93229999999999991</v>
      </c>
      <c r="C1250">
        <v>0.98</v>
      </c>
      <c r="D1250">
        <v>0.91349999999999998</v>
      </c>
    </row>
    <row r="1251" spans="1:4" x14ac:dyDescent="0.55000000000000004">
      <c r="A1251" s="28">
        <v>46196</v>
      </c>
      <c r="B1251">
        <v>0.93800000000000017</v>
      </c>
      <c r="C1251">
        <v>0.98009999999999986</v>
      </c>
      <c r="D1251">
        <v>0.91620000000000001</v>
      </c>
    </row>
    <row r="1252" spans="1:4" x14ac:dyDescent="0.55000000000000004">
      <c r="A1252" s="28">
        <v>46197</v>
      </c>
      <c r="B1252">
        <v>0.93810000000000004</v>
      </c>
      <c r="C1252">
        <v>0.98009999999999986</v>
      </c>
      <c r="D1252">
        <v>0.91500000000000004</v>
      </c>
    </row>
    <row r="1253" spans="1:4" x14ac:dyDescent="0.55000000000000004">
      <c r="A1253" s="28">
        <v>46198</v>
      </c>
      <c r="B1253">
        <v>0.93820000000000003</v>
      </c>
      <c r="C1253">
        <v>0.98009999999999986</v>
      </c>
      <c r="D1253">
        <v>0.91520000000000012</v>
      </c>
    </row>
    <row r="1254" spans="1:4" x14ac:dyDescent="0.55000000000000004">
      <c r="A1254" s="28">
        <v>46199</v>
      </c>
      <c r="B1254">
        <v>0.93820000000000003</v>
      </c>
      <c r="C1254">
        <v>0.98009999999999986</v>
      </c>
      <c r="D1254">
        <v>0.91520000000000012</v>
      </c>
    </row>
    <row r="1255" spans="1:4" x14ac:dyDescent="0.55000000000000004">
      <c r="A1255" s="28">
        <v>46200</v>
      </c>
      <c r="B1255">
        <v>0.95</v>
      </c>
      <c r="C1255">
        <v>0.98369999999999991</v>
      </c>
      <c r="D1255">
        <v>0.94079999999999997</v>
      </c>
    </row>
    <row r="1256" spans="1:4" x14ac:dyDescent="0.55000000000000004">
      <c r="A1256" s="28">
        <v>46201</v>
      </c>
      <c r="B1256">
        <v>0.94210000000000005</v>
      </c>
      <c r="C1256">
        <v>0.98130000000000006</v>
      </c>
      <c r="D1256">
        <v>0.94609999999999994</v>
      </c>
    </row>
    <row r="1257" spans="1:4" x14ac:dyDescent="0.55000000000000004">
      <c r="A1257" s="28">
        <v>46202</v>
      </c>
      <c r="B1257">
        <v>0.94259999999999988</v>
      </c>
      <c r="C1257">
        <v>0.97970000000000002</v>
      </c>
      <c r="D1257">
        <v>0.92919999999999991</v>
      </c>
    </row>
    <row r="1258" spans="1:4" x14ac:dyDescent="0.55000000000000004">
      <c r="A1258" s="28">
        <v>46203</v>
      </c>
      <c r="B1258">
        <v>0.94209999999999994</v>
      </c>
      <c r="C1258">
        <v>0.98089999999999999</v>
      </c>
      <c r="D1258">
        <v>0.92210000000000003</v>
      </c>
    </row>
    <row r="1259" spans="1:4" x14ac:dyDescent="0.55000000000000004">
      <c r="A1259" s="28">
        <v>46204</v>
      </c>
      <c r="B1259">
        <v>0.9425</v>
      </c>
      <c r="C1259">
        <v>0.97939999999999994</v>
      </c>
      <c r="D1259">
        <v>0.90450000000000008</v>
      </c>
    </row>
    <row r="1260" spans="1:4" x14ac:dyDescent="0.55000000000000004">
      <c r="A1260" s="28">
        <v>46205</v>
      </c>
      <c r="B1260">
        <v>0.94200000000000006</v>
      </c>
      <c r="C1260">
        <v>0.97939999999999994</v>
      </c>
      <c r="D1260">
        <v>0.90540000000000009</v>
      </c>
    </row>
    <row r="1261" spans="1:4" x14ac:dyDescent="0.55000000000000004">
      <c r="A1261" s="28">
        <v>46206</v>
      </c>
      <c r="B1261">
        <v>0.94200000000000006</v>
      </c>
      <c r="C1261">
        <v>0.97939999999999994</v>
      </c>
      <c r="D1261">
        <v>0.90540000000000009</v>
      </c>
    </row>
    <row r="1262" spans="1:4" x14ac:dyDescent="0.55000000000000004">
      <c r="A1262" s="28">
        <v>46207</v>
      </c>
      <c r="B1262">
        <v>0.94210000000000005</v>
      </c>
      <c r="C1262">
        <v>0.97939999999999994</v>
      </c>
      <c r="D1262">
        <v>0.90520000000000012</v>
      </c>
    </row>
    <row r="1263" spans="1:4" x14ac:dyDescent="0.55000000000000004">
      <c r="A1263" s="28">
        <v>46208</v>
      </c>
      <c r="B1263">
        <v>0.94210000000000005</v>
      </c>
      <c r="C1263">
        <v>0.97939999999999994</v>
      </c>
      <c r="D1263">
        <v>0.90529999999999999</v>
      </c>
    </row>
    <row r="1264" spans="1:4" x14ac:dyDescent="0.55000000000000004">
      <c r="A1264" s="28">
        <v>46209</v>
      </c>
      <c r="B1264">
        <v>0.94200000000000006</v>
      </c>
      <c r="C1264">
        <v>0.97939999999999994</v>
      </c>
      <c r="D1264">
        <v>0.90529999999999999</v>
      </c>
    </row>
    <row r="1265" spans="1:4" x14ac:dyDescent="0.55000000000000004">
      <c r="A1265" s="28">
        <v>46210</v>
      </c>
      <c r="B1265">
        <v>0.94290000000000007</v>
      </c>
      <c r="C1265">
        <v>0.9779000000000001</v>
      </c>
      <c r="D1265">
        <v>0.90659999999999996</v>
      </c>
    </row>
    <row r="1266" spans="1:4" x14ac:dyDescent="0.55000000000000004">
      <c r="A1266" s="28">
        <v>46211</v>
      </c>
      <c r="B1266">
        <v>0.97759999999999991</v>
      </c>
      <c r="C1266">
        <v>0.97870000000000001</v>
      </c>
      <c r="D1266">
        <v>0.9163</v>
      </c>
    </row>
    <row r="1267" spans="1:4" x14ac:dyDescent="0.55000000000000004">
      <c r="A1267" s="28">
        <v>46212</v>
      </c>
      <c r="B1267">
        <v>0.97609999999999997</v>
      </c>
      <c r="C1267">
        <v>0.97870000000000001</v>
      </c>
      <c r="D1267">
        <v>0.91520000000000012</v>
      </c>
    </row>
    <row r="1268" spans="1:4" x14ac:dyDescent="0.55000000000000004">
      <c r="A1268" s="28">
        <v>46213</v>
      </c>
      <c r="B1268">
        <v>0.97629999999999995</v>
      </c>
      <c r="C1268">
        <v>0.97870000000000001</v>
      </c>
      <c r="D1268">
        <v>0.91539999999999988</v>
      </c>
    </row>
    <row r="1269" spans="1:4" x14ac:dyDescent="0.55000000000000004">
      <c r="A1269" s="28">
        <v>46214</v>
      </c>
      <c r="B1269">
        <v>0.96530000000000005</v>
      </c>
      <c r="C1269">
        <v>0.97299999999999998</v>
      </c>
      <c r="D1269">
        <v>0.91480000000000006</v>
      </c>
    </row>
    <row r="1270" spans="1:4" x14ac:dyDescent="0.55000000000000004">
      <c r="A1270" s="28">
        <v>46215</v>
      </c>
      <c r="B1270">
        <v>0.96090000000000009</v>
      </c>
      <c r="C1270">
        <v>0.97229999999999994</v>
      </c>
      <c r="D1270">
        <v>0.91300000000000014</v>
      </c>
    </row>
    <row r="1271" spans="1:4" x14ac:dyDescent="0.55000000000000004">
      <c r="A1271" s="28">
        <v>46216</v>
      </c>
      <c r="B1271">
        <v>0.96439999999999992</v>
      </c>
      <c r="C1271">
        <v>0.97399999999999987</v>
      </c>
      <c r="D1271">
        <v>0.90720000000000001</v>
      </c>
    </row>
    <row r="1272" spans="1:4" x14ac:dyDescent="0.55000000000000004">
      <c r="A1272" s="28">
        <v>46217</v>
      </c>
      <c r="B1272">
        <v>0.96970000000000001</v>
      </c>
      <c r="C1272">
        <v>0.97160000000000002</v>
      </c>
      <c r="D1272">
        <v>0.90060000000000007</v>
      </c>
    </row>
    <row r="1273" spans="1:4" x14ac:dyDescent="0.55000000000000004">
      <c r="A1273" s="28">
        <v>46218</v>
      </c>
      <c r="B1273">
        <v>0.95640000000000003</v>
      </c>
      <c r="C1273">
        <v>0.9729000000000001</v>
      </c>
      <c r="D1273">
        <v>0.88430000000000009</v>
      </c>
    </row>
    <row r="1274" spans="1:4" x14ac:dyDescent="0.55000000000000004">
      <c r="A1274" s="28">
        <v>46219</v>
      </c>
      <c r="B1274">
        <v>0.95620000000000005</v>
      </c>
      <c r="C1274">
        <v>0.9729000000000001</v>
      </c>
      <c r="D1274">
        <v>0.88470000000000004</v>
      </c>
    </row>
    <row r="1275" spans="1:4" x14ac:dyDescent="0.55000000000000004">
      <c r="A1275" s="28">
        <v>46220</v>
      </c>
      <c r="B1275">
        <v>0.95620000000000005</v>
      </c>
      <c r="C1275">
        <v>0.9729000000000001</v>
      </c>
      <c r="D1275">
        <v>0.88470000000000004</v>
      </c>
    </row>
    <row r="1276" spans="1:4" x14ac:dyDescent="0.55000000000000004">
      <c r="A1276" s="28">
        <v>46221</v>
      </c>
      <c r="B1276">
        <v>0.95119999999999993</v>
      </c>
      <c r="C1276">
        <v>0.96439999999999992</v>
      </c>
      <c r="D1276">
        <v>0.90720000000000001</v>
      </c>
    </row>
    <row r="1277" spans="1:4" x14ac:dyDescent="0.55000000000000004">
      <c r="A1277" s="28">
        <v>46222</v>
      </c>
      <c r="B1277">
        <v>0.94519999999999993</v>
      </c>
      <c r="C1277">
        <v>0.95330000000000015</v>
      </c>
      <c r="D1277">
        <v>0.90799999999999992</v>
      </c>
    </row>
    <row r="1278" spans="1:4" x14ac:dyDescent="0.55000000000000004">
      <c r="A1278" s="28">
        <v>46223</v>
      </c>
      <c r="B1278">
        <v>0.96319999999999995</v>
      </c>
      <c r="C1278">
        <v>0.95669999999999999</v>
      </c>
      <c r="D1278">
        <v>0.88949999999999985</v>
      </c>
    </row>
    <row r="1279" spans="1:4" x14ac:dyDescent="0.55000000000000004">
      <c r="A1279" s="28">
        <v>46224</v>
      </c>
      <c r="B1279">
        <v>0.95669999999999999</v>
      </c>
      <c r="C1279">
        <v>0.94539999999999991</v>
      </c>
      <c r="D1279">
        <v>0.88240000000000007</v>
      </c>
    </row>
    <row r="1280" spans="1:4" x14ac:dyDescent="0.55000000000000004">
      <c r="A1280" s="28">
        <v>46225</v>
      </c>
      <c r="B1280">
        <v>0.94420000000000004</v>
      </c>
      <c r="C1280">
        <v>0.94740000000000013</v>
      </c>
      <c r="D1280">
        <v>0.87840000000000007</v>
      </c>
    </row>
    <row r="1281" spans="1:4" x14ac:dyDescent="0.55000000000000004">
      <c r="A1281" s="28">
        <v>46226</v>
      </c>
      <c r="B1281">
        <v>0.94380000000000008</v>
      </c>
      <c r="C1281">
        <v>0.94740000000000013</v>
      </c>
      <c r="D1281">
        <v>0.87430000000000008</v>
      </c>
    </row>
    <row r="1282" spans="1:4" x14ac:dyDescent="0.55000000000000004">
      <c r="A1282" s="28">
        <v>46227</v>
      </c>
      <c r="B1282">
        <v>0.94380000000000008</v>
      </c>
      <c r="C1282">
        <v>0.94740000000000013</v>
      </c>
      <c r="D1282">
        <v>0.87430000000000008</v>
      </c>
    </row>
    <row r="1283" spans="1:4" x14ac:dyDescent="0.55000000000000004">
      <c r="A1283" s="28">
        <v>46228</v>
      </c>
      <c r="B1283">
        <v>0.93680000000000008</v>
      </c>
      <c r="C1283">
        <v>0.94269999999999998</v>
      </c>
      <c r="D1283">
        <v>0.88470000000000004</v>
      </c>
    </row>
    <row r="1284" spans="1:4" x14ac:dyDescent="0.55000000000000004">
      <c r="A1284" s="28">
        <v>46229</v>
      </c>
      <c r="B1284">
        <v>0.93730000000000002</v>
      </c>
      <c r="C1284">
        <v>0.93889999999999996</v>
      </c>
      <c r="D1284">
        <v>0.89910000000000001</v>
      </c>
    </row>
    <row r="1285" spans="1:4" x14ac:dyDescent="0.55000000000000004">
      <c r="A1285" s="28">
        <v>46230</v>
      </c>
      <c r="B1285">
        <v>0.9335</v>
      </c>
      <c r="C1285">
        <v>0.94169999999999998</v>
      </c>
      <c r="D1285">
        <v>0.90370000000000006</v>
      </c>
    </row>
    <row r="1286" spans="1:4" x14ac:dyDescent="0.55000000000000004">
      <c r="A1286" s="28">
        <v>46231</v>
      </c>
      <c r="B1286">
        <v>0.95719999999999994</v>
      </c>
      <c r="C1286">
        <v>0.94059999999999999</v>
      </c>
      <c r="D1286">
        <v>0.90270000000000006</v>
      </c>
    </row>
    <row r="1287" spans="1:4" x14ac:dyDescent="0.55000000000000004">
      <c r="A1287" s="28">
        <v>46232</v>
      </c>
      <c r="B1287">
        <v>0.94910000000000005</v>
      </c>
      <c r="C1287">
        <v>0.93920000000000003</v>
      </c>
      <c r="D1287">
        <v>0.91849999999999998</v>
      </c>
    </row>
    <row r="1288" spans="1:4" x14ac:dyDescent="0.55000000000000004">
      <c r="A1288" s="28">
        <v>46233</v>
      </c>
      <c r="B1288">
        <v>0.94910000000000005</v>
      </c>
      <c r="C1288">
        <v>0.93920000000000003</v>
      </c>
      <c r="D1288">
        <v>0.91949999999999998</v>
      </c>
    </row>
    <row r="1289" spans="1:4" x14ac:dyDescent="0.55000000000000004">
      <c r="A1289" s="28">
        <v>46234</v>
      </c>
      <c r="B1289">
        <v>0.94920000000000004</v>
      </c>
      <c r="C1289">
        <v>0.93920000000000003</v>
      </c>
      <c r="D1289">
        <v>0.9194</v>
      </c>
    </row>
    <row r="1290" spans="1:4" x14ac:dyDescent="0.55000000000000004">
      <c r="A1290" s="28">
        <v>46235</v>
      </c>
      <c r="B1290">
        <v>0.95640000000000003</v>
      </c>
      <c r="C1290">
        <v>0.94499999999999995</v>
      </c>
      <c r="D1290">
        <v>0.87719999999999998</v>
      </c>
    </row>
    <row r="1291" spans="1:4" x14ac:dyDescent="0.55000000000000004">
      <c r="A1291" s="28">
        <v>46236</v>
      </c>
      <c r="B1291">
        <v>0.93949999999999989</v>
      </c>
      <c r="C1291">
        <v>0.9507000000000001</v>
      </c>
      <c r="D1291">
        <v>0.88959999999999995</v>
      </c>
    </row>
    <row r="1292" spans="1:4" x14ac:dyDescent="0.55000000000000004">
      <c r="A1292" s="28">
        <v>46237</v>
      </c>
      <c r="B1292">
        <v>0.93969999999999998</v>
      </c>
      <c r="C1292">
        <v>0.95369999999999999</v>
      </c>
      <c r="D1292">
        <v>0.89259999999999995</v>
      </c>
    </row>
    <row r="1293" spans="1:4" x14ac:dyDescent="0.55000000000000004">
      <c r="A1293" s="28">
        <v>46238</v>
      </c>
      <c r="B1293">
        <v>0.93969999999999998</v>
      </c>
      <c r="C1293">
        <v>0.95369999999999999</v>
      </c>
      <c r="D1293">
        <v>0.89300000000000002</v>
      </c>
    </row>
    <row r="1294" spans="1:4" x14ac:dyDescent="0.55000000000000004">
      <c r="A1294" s="28">
        <v>46239</v>
      </c>
      <c r="B1294">
        <v>0.94129999999999991</v>
      </c>
      <c r="C1294">
        <v>0.95219999999999994</v>
      </c>
      <c r="D1294">
        <v>0.90860000000000019</v>
      </c>
    </row>
    <row r="1295" spans="1:4" x14ac:dyDescent="0.55000000000000004">
      <c r="A1295" s="28">
        <v>46240</v>
      </c>
      <c r="B1295">
        <v>0.94129999999999991</v>
      </c>
      <c r="C1295">
        <v>0.95219999999999994</v>
      </c>
      <c r="D1295">
        <v>0.90879999999999994</v>
      </c>
    </row>
    <row r="1296" spans="1:4" x14ac:dyDescent="0.55000000000000004">
      <c r="A1296" s="28">
        <v>46241</v>
      </c>
      <c r="B1296">
        <v>0.94129999999999991</v>
      </c>
      <c r="C1296">
        <v>0.95219999999999994</v>
      </c>
      <c r="D1296">
        <v>0.90879999999999994</v>
      </c>
    </row>
  </sheetData>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48"/>
  <sheetViews>
    <sheetView showGridLines="0" rightToLeft="1" tabSelected="1" zoomScale="87" workbookViewId="0">
      <selection activeCell="A8" sqref="A8"/>
    </sheetView>
  </sheetViews>
  <sheetFormatPr defaultRowHeight="22.5" x14ac:dyDescent="0.55000000000000004"/>
  <cols>
    <col min="1" max="1" width="26" style="2" customWidth="1"/>
    <col min="2" max="5" width="15" style="2" customWidth="1"/>
    <col min="6" max="10" width="10" style="2" customWidth="1"/>
    <col min="11" max="16" width="8.7265625" style="2" customWidth="1"/>
    <col min="17" max="16384" width="8.7265625" style="2"/>
  </cols>
  <sheetData>
    <row r="1" spans="1:10" ht="26.1" customHeight="1" x14ac:dyDescent="0.55000000000000004">
      <c r="A1" s="44" t="s">
        <v>1188</v>
      </c>
      <c r="B1" s="42"/>
      <c r="C1" s="42"/>
      <c r="D1" s="42"/>
      <c r="E1" s="42"/>
      <c r="F1" s="42"/>
      <c r="G1" s="42"/>
      <c r="H1" s="42"/>
      <c r="I1" s="42"/>
      <c r="J1" s="42"/>
    </row>
    <row r="2" spans="1:10" ht="26.1" customHeight="1" x14ac:dyDescent="0.55000000000000004">
      <c r="A2" s="42"/>
      <c r="B2" s="42"/>
      <c r="C2" s="42"/>
      <c r="D2" s="42"/>
      <c r="E2" s="42"/>
      <c r="F2" s="42"/>
      <c r="G2" s="42"/>
      <c r="H2" s="42"/>
      <c r="I2" s="42"/>
      <c r="J2" s="42"/>
    </row>
    <row r="3" spans="1:10" ht="21.95" customHeight="1" x14ac:dyDescent="0.55000000000000004">
      <c r="A3" s="53" t="s">
        <v>1189</v>
      </c>
      <c r="B3" s="42"/>
      <c r="C3" s="42"/>
      <c r="D3" s="42"/>
      <c r="E3" s="42"/>
      <c r="F3" s="42"/>
      <c r="G3" s="42"/>
      <c r="H3" s="42"/>
      <c r="I3" s="42"/>
      <c r="J3" s="42"/>
    </row>
    <row r="5" spans="1:10" ht="27.95" customHeight="1" x14ac:dyDescent="0.55000000000000004">
      <c r="A5" s="44" t="s">
        <v>1190</v>
      </c>
      <c r="B5" s="42"/>
      <c r="C5" s="42"/>
      <c r="D5" s="42"/>
      <c r="E5" s="42"/>
      <c r="F5" s="42"/>
      <c r="G5" s="42"/>
      <c r="H5" s="42"/>
      <c r="I5" s="42"/>
      <c r="J5" s="42"/>
    </row>
    <row r="6" spans="1:10" ht="48.75" customHeight="1" x14ac:dyDescent="0.55000000000000004">
      <c r="A6" s="43" t="s">
        <v>1191</v>
      </c>
      <c r="B6" s="42"/>
      <c r="C6" s="42"/>
      <c r="D6" s="42"/>
      <c r="E6" s="42"/>
      <c r="F6" s="42"/>
      <c r="G6" s="42"/>
      <c r="H6" s="42"/>
      <c r="I6" s="42"/>
      <c r="J6" s="42"/>
    </row>
    <row r="7" spans="1:10" ht="48" customHeight="1" x14ac:dyDescent="0.55000000000000004">
      <c r="A7" s="43" t="s">
        <v>1271</v>
      </c>
      <c r="B7" s="42"/>
      <c r="C7" s="42"/>
      <c r="D7" s="42"/>
      <c r="E7" s="42"/>
      <c r="F7" s="42"/>
      <c r="G7" s="42"/>
      <c r="H7" s="42"/>
      <c r="I7" s="42"/>
      <c r="J7" s="42"/>
    </row>
    <row r="8" spans="1:10" ht="27.95" customHeight="1" x14ac:dyDescent="0.55000000000000004">
      <c r="A8" s="31"/>
    </row>
    <row r="9" spans="1:10" ht="27.95" customHeight="1" x14ac:dyDescent="0.55000000000000004">
      <c r="A9" s="48" t="s">
        <v>1192</v>
      </c>
      <c r="B9" s="46"/>
      <c r="C9" s="46"/>
      <c r="D9" s="46"/>
      <c r="E9" s="46"/>
      <c r="F9" s="46"/>
      <c r="G9" s="46"/>
      <c r="H9" s="46"/>
      <c r="I9" s="46"/>
      <c r="J9" s="47"/>
    </row>
    <row r="10" spans="1:10" ht="21.95" customHeight="1" x14ac:dyDescent="0.55000000000000004">
      <c r="A10" s="32" t="s">
        <v>2</v>
      </c>
      <c r="B10" s="32" t="s">
        <v>1193</v>
      </c>
      <c r="C10" s="32" t="s">
        <v>1194</v>
      </c>
      <c r="D10" s="32" t="s">
        <v>5</v>
      </c>
      <c r="E10" s="32" t="s">
        <v>1187</v>
      </c>
    </row>
    <row r="11" spans="1:10" ht="20.100000000000001" customHeight="1" x14ac:dyDescent="0.55000000000000004">
      <c r="A11" s="33" t="s">
        <v>11</v>
      </c>
      <c r="B11" s="34" t="s">
        <v>1195</v>
      </c>
      <c r="C11" s="34" t="s">
        <v>1196</v>
      </c>
      <c r="D11" s="34" t="s">
        <v>1197</v>
      </c>
      <c r="E11" s="34" t="s">
        <v>1198</v>
      </c>
    </row>
    <row r="12" spans="1:10" ht="20.100000000000001" customHeight="1" x14ac:dyDescent="0.55000000000000004">
      <c r="A12" s="35" t="s">
        <v>12</v>
      </c>
      <c r="B12" s="36" t="s">
        <v>1199</v>
      </c>
      <c r="C12" s="36" t="s">
        <v>1200</v>
      </c>
      <c r="D12" s="36" t="s">
        <v>1201</v>
      </c>
      <c r="E12" s="36" t="s">
        <v>1202</v>
      </c>
    </row>
    <row r="13" spans="1:10" ht="20.100000000000001" customHeight="1" x14ac:dyDescent="0.55000000000000004">
      <c r="A13" s="33" t="s">
        <v>13</v>
      </c>
      <c r="B13" s="34" t="s">
        <v>1203</v>
      </c>
      <c r="C13" s="34" t="s">
        <v>1204</v>
      </c>
      <c r="D13" s="34" t="s">
        <v>1204</v>
      </c>
      <c r="E13" s="34" t="s">
        <v>1205</v>
      </c>
    </row>
    <row r="14" spans="1:10" ht="20.100000000000001" customHeight="1" x14ac:dyDescent="0.55000000000000004">
      <c r="A14" s="35" t="s">
        <v>14</v>
      </c>
      <c r="B14" s="36" t="s">
        <v>1206</v>
      </c>
      <c r="C14" s="36" t="s">
        <v>1207</v>
      </c>
      <c r="D14" s="36" t="s">
        <v>1208</v>
      </c>
      <c r="E14" s="36" t="s">
        <v>1209</v>
      </c>
    </row>
    <row r="15" spans="1:10" ht="20.100000000000001" customHeight="1" x14ac:dyDescent="0.55000000000000004">
      <c r="A15" s="33" t="s">
        <v>15</v>
      </c>
      <c r="B15" s="34" t="s">
        <v>1210</v>
      </c>
      <c r="C15" s="34" t="s">
        <v>1211</v>
      </c>
      <c r="D15" s="34" t="s">
        <v>1212</v>
      </c>
      <c r="E15" s="34" t="s">
        <v>1213</v>
      </c>
    </row>
    <row r="16" spans="1:10" ht="20.100000000000001" customHeight="1" x14ac:dyDescent="0.55000000000000004">
      <c r="A16" s="35" t="s">
        <v>16</v>
      </c>
      <c r="B16" s="36" t="s">
        <v>1214</v>
      </c>
      <c r="C16" s="36" t="s">
        <v>1215</v>
      </c>
      <c r="D16" s="36" t="s">
        <v>1216</v>
      </c>
      <c r="E16" s="36" t="s">
        <v>1217</v>
      </c>
    </row>
    <row r="17" spans="1:10" ht="20.100000000000001" customHeight="1" x14ac:dyDescent="0.55000000000000004">
      <c r="A17" s="33" t="s">
        <v>17</v>
      </c>
      <c r="B17" s="34" t="s">
        <v>1218</v>
      </c>
      <c r="C17" s="34" t="s">
        <v>1219</v>
      </c>
      <c r="D17" s="34" t="s">
        <v>1220</v>
      </c>
      <c r="E17" s="34" t="s">
        <v>1217</v>
      </c>
    </row>
    <row r="18" spans="1:10" ht="20.100000000000001" customHeight="1" x14ac:dyDescent="0.55000000000000004">
      <c r="A18" s="35" t="s">
        <v>1221</v>
      </c>
      <c r="B18" s="36" t="s">
        <v>1222</v>
      </c>
      <c r="C18" s="36" t="s">
        <v>1223</v>
      </c>
      <c r="D18" s="36" t="s">
        <v>1224</v>
      </c>
      <c r="E18" s="36" t="s">
        <v>19</v>
      </c>
    </row>
    <row r="19" spans="1:10" ht="20.100000000000001" customHeight="1" x14ac:dyDescent="0.55000000000000004">
      <c r="A19" s="33" t="s">
        <v>20</v>
      </c>
      <c r="B19" s="34" t="s">
        <v>1225</v>
      </c>
      <c r="C19" s="34" t="s">
        <v>1226</v>
      </c>
      <c r="D19" s="34" t="s">
        <v>1227</v>
      </c>
      <c r="E19" s="34" t="s">
        <v>1228</v>
      </c>
    </row>
    <row r="20" spans="1:10" ht="20.100000000000001" customHeight="1" x14ac:dyDescent="0.55000000000000004">
      <c r="A20" s="35" t="s">
        <v>21</v>
      </c>
      <c r="B20" s="36" t="s">
        <v>1229</v>
      </c>
      <c r="C20" s="36" t="s">
        <v>1230</v>
      </c>
      <c r="D20" s="36" t="s">
        <v>1231</v>
      </c>
      <c r="E20" s="36" t="s">
        <v>1232</v>
      </c>
    </row>
    <row r="21" spans="1:10" ht="20.100000000000001" customHeight="1" x14ac:dyDescent="0.55000000000000004">
      <c r="A21" s="37"/>
      <c r="B21" s="38"/>
      <c r="C21" s="38"/>
      <c r="D21" s="38"/>
    </row>
    <row r="22" spans="1:10" ht="24" customHeight="1" x14ac:dyDescent="0.55000000000000004">
      <c r="A22" s="48" t="s">
        <v>1233</v>
      </c>
      <c r="B22" s="46"/>
      <c r="C22" s="46"/>
      <c r="D22" s="46"/>
      <c r="E22" s="46"/>
      <c r="F22" s="46"/>
      <c r="G22" s="46"/>
      <c r="H22" s="46"/>
      <c r="I22" s="46"/>
      <c r="J22" s="47"/>
    </row>
    <row r="23" spans="1:10" ht="48" customHeight="1" x14ac:dyDescent="0.55000000000000004">
      <c r="A23" s="45" t="s">
        <v>1234</v>
      </c>
      <c r="B23" s="46"/>
      <c r="C23" s="46"/>
      <c r="D23" s="46"/>
      <c r="E23" s="46"/>
      <c r="F23" s="46"/>
      <c r="G23" s="46"/>
      <c r="H23" s="46"/>
      <c r="I23" s="46"/>
      <c r="J23" s="47"/>
    </row>
    <row r="24" spans="1:10" ht="48" customHeight="1" x14ac:dyDescent="0.55000000000000004">
      <c r="A24" s="45" t="s">
        <v>1235</v>
      </c>
      <c r="B24" s="46"/>
      <c r="C24" s="46"/>
      <c r="D24" s="46"/>
      <c r="E24" s="46"/>
      <c r="F24" s="46"/>
      <c r="G24" s="46"/>
      <c r="H24" s="46"/>
      <c r="I24" s="46"/>
      <c r="J24" s="47"/>
    </row>
    <row r="25" spans="1:10" ht="54.95" customHeight="1" x14ac:dyDescent="0.55000000000000004">
      <c r="A25" s="45" t="s">
        <v>1236</v>
      </c>
      <c r="B25" s="46"/>
      <c r="C25" s="46"/>
      <c r="D25" s="46"/>
      <c r="E25" s="46"/>
      <c r="F25" s="46"/>
      <c r="G25" s="46"/>
      <c r="H25" s="46"/>
      <c r="I25" s="46"/>
      <c r="J25" s="47"/>
    </row>
    <row r="26" spans="1:10" ht="48" customHeight="1" x14ac:dyDescent="0.55000000000000004">
      <c r="A26" s="54" t="s">
        <v>1237</v>
      </c>
      <c r="B26" s="55"/>
      <c r="C26" s="55"/>
      <c r="D26" s="55"/>
      <c r="E26" s="55"/>
      <c r="F26" s="55"/>
      <c r="G26" s="55"/>
      <c r="H26" s="55"/>
      <c r="I26" s="55"/>
      <c r="J26" s="55"/>
    </row>
    <row r="27" spans="1:10" ht="51.95" customHeight="1" x14ac:dyDescent="0.55000000000000004">
      <c r="A27" s="49" t="s">
        <v>1238</v>
      </c>
      <c r="B27" s="50"/>
      <c r="C27" s="50"/>
      <c r="D27" s="50"/>
      <c r="E27" s="50"/>
      <c r="F27" s="50"/>
      <c r="G27" s="50"/>
      <c r="H27" s="50"/>
      <c r="I27" s="50"/>
      <c r="J27" s="50"/>
    </row>
    <row r="28" spans="1:10" ht="54.95" customHeight="1" x14ac:dyDescent="0.55000000000000004">
      <c r="A28" s="51" t="s">
        <v>1239</v>
      </c>
      <c r="B28" s="50"/>
      <c r="C28" s="50"/>
      <c r="D28" s="50"/>
      <c r="E28" s="50"/>
      <c r="F28" s="50"/>
      <c r="G28" s="50"/>
      <c r="H28" s="50"/>
      <c r="I28" s="50"/>
      <c r="J28" s="50"/>
    </row>
    <row r="29" spans="1:10" ht="48" customHeight="1" x14ac:dyDescent="0.55000000000000004">
      <c r="A29" s="49" t="s">
        <v>1240</v>
      </c>
      <c r="B29" s="50"/>
      <c r="C29" s="50"/>
      <c r="D29" s="50"/>
      <c r="E29" s="50"/>
      <c r="F29" s="50"/>
      <c r="G29" s="50"/>
      <c r="H29" s="50"/>
      <c r="I29" s="50"/>
      <c r="J29" s="50"/>
    </row>
    <row r="30" spans="1:10" ht="21.95" customHeight="1" x14ac:dyDescent="0.55000000000000004">
      <c r="A30" s="29"/>
    </row>
    <row r="31" spans="1:10" s="21" customFormat="1" ht="27" customHeight="1" x14ac:dyDescent="0.25">
      <c r="A31" s="44" t="s">
        <v>1241</v>
      </c>
      <c r="B31" s="52"/>
      <c r="C31" s="52"/>
      <c r="D31" s="52"/>
      <c r="E31" s="52"/>
      <c r="F31" s="52"/>
      <c r="G31" s="52"/>
      <c r="H31" s="52"/>
      <c r="I31" s="52"/>
      <c r="J31" s="52"/>
    </row>
    <row r="32" spans="1:10" ht="21.95" customHeight="1" x14ac:dyDescent="0.55000000000000004">
      <c r="A32" s="32" t="s">
        <v>2</v>
      </c>
      <c r="B32" s="32" t="s">
        <v>1193</v>
      </c>
      <c r="C32" s="32" t="s">
        <v>1194</v>
      </c>
      <c r="D32" s="32" t="s">
        <v>5</v>
      </c>
    </row>
    <row r="33" spans="1:10" ht="20.100000000000001" customHeight="1" x14ac:dyDescent="0.55000000000000004">
      <c r="A33" s="33" t="s">
        <v>1242</v>
      </c>
      <c r="B33" s="34" t="s">
        <v>1243</v>
      </c>
      <c r="C33" s="34" t="s">
        <v>1244</v>
      </c>
      <c r="D33" s="34" t="s">
        <v>1245</v>
      </c>
    </row>
    <row r="34" spans="1:10" ht="20.100000000000001" customHeight="1" x14ac:dyDescent="0.55000000000000004">
      <c r="A34" s="35" t="s">
        <v>1246</v>
      </c>
      <c r="B34" s="36" t="s">
        <v>1247</v>
      </c>
      <c r="C34" s="36" t="s">
        <v>1248</v>
      </c>
      <c r="D34" s="36" t="s">
        <v>1249</v>
      </c>
    </row>
    <row r="35" spans="1:10" ht="20.100000000000001" customHeight="1" x14ac:dyDescent="0.55000000000000004">
      <c r="A35" s="33" t="s">
        <v>1250</v>
      </c>
      <c r="B35" s="34" t="s">
        <v>1251</v>
      </c>
      <c r="C35" s="34" t="s">
        <v>1252</v>
      </c>
      <c r="D35" s="34" t="s">
        <v>1253</v>
      </c>
    </row>
    <row r="36" spans="1:10" ht="20.100000000000001" customHeight="1" x14ac:dyDescent="0.55000000000000004">
      <c r="A36" s="35" t="s">
        <v>1254</v>
      </c>
      <c r="B36" s="36" t="s">
        <v>1255</v>
      </c>
      <c r="C36" s="36" t="s">
        <v>1256</v>
      </c>
      <c r="D36" s="36" t="s">
        <v>1257</v>
      </c>
    </row>
    <row r="37" spans="1:10" ht="20.100000000000001" customHeight="1" x14ac:dyDescent="0.55000000000000004">
      <c r="A37" s="33" t="s">
        <v>1258</v>
      </c>
      <c r="B37" s="34" t="s">
        <v>1259</v>
      </c>
      <c r="C37" s="34" t="s">
        <v>1260</v>
      </c>
      <c r="D37" s="34" t="s">
        <v>1261</v>
      </c>
    </row>
    <row r="38" spans="1:10" ht="60" customHeight="1" x14ac:dyDescent="0.55000000000000004">
      <c r="A38" s="22"/>
    </row>
    <row r="39" spans="1:10" ht="24" customHeight="1" x14ac:dyDescent="0.55000000000000004">
      <c r="A39" s="44" t="s">
        <v>1262</v>
      </c>
      <c r="B39" s="42"/>
      <c r="C39" s="42"/>
      <c r="D39" s="42"/>
      <c r="E39" s="42"/>
      <c r="F39" s="42"/>
      <c r="G39" s="42"/>
      <c r="H39" s="42"/>
      <c r="I39" s="42"/>
      <c r="J39" s="42"/>
    </row>
    <row r="40" spans="1:10" ht="57.95" customHeight="1" x14ac:dyDescent="0.55000000000000004">
      <c r="A40" s="43" t="s">
        <v>1263</v>
      </c>
      <c r="B40" s="42"/>
      <c r="C40" s="42"/>
      <c r="D40" s="42"/>
      <c r="E40" s="42"/>
      <c r="F40" s="42"/>
      <c r="G40" s="42"/>
      <c r="H40" s="42"/>
      <c r="I40" s="42"/>
      <c r="J40" s="42"/>
    </row>
    <row r="41" spans="1:10" ht="54.95" customHeight="1" x14ac:dyDescent="0.55000000000000004">
      <c r="A41" s="43" t="s">
        <v>1264</v>
      </c>
      <c r="B41" s="42"/>
      <c r="C41" s="42"/>
      <c r="D41" s="42"/>
      <c r="E41" s="42"/>
      <c r="F41" s="42"/>
      <c r="G41" s="42"/>
      <c r="H41" s="42"/>
      <c r="I41" s="42"/>
      <c r="J41" s="42"/>
    </row>
    <row r="42" spans="1:10" ht="57.95" customHeight="1" x14ac:dyDescent="0.55000000000000004">
      <c r="A42" s="43" t="s">
        <v>1265</v>
      </c>
      <c r="B42" s="42"/>
      <c r="C42" s="42"/>
      <c r="D42" s="42"/>
      <c r="E42" s="42"/>
      <c r="F42" s="42"/>
      <c r="G42" s="42"/>
      <c r="H42" s="42"/>
      <c r="I42" s="42"/>
      <c r="J42" s="42"/>
    </row>
    <row r="43" spans="1:10" ht="45" customHeight="1" x14ac:dyDescent="0.55000000000000004">
      <c r="A43" s="43" t="s">
        <v>1266</v>
      </c>
      <c r="B43" s="42"/>
      <c r="C43" s="42"/>
      <c r="D43" s="42"/>
      <c r="E43" s="42"/>
      <c r="F43" s="42"/>
      <c r="G43" s="42"/>
      <c r="H43" s="42"/>
      <c r="I43" s="42"/>
      <c r="J43" s="42"/>
    </row>
    <row r="44" spans="1:10" ht="21.95" customHeight="1" x14ac:dyDescent="0.55000000000000004">
      <c r="A44" s="29"/>
    </row>
    <row r="45" spans="1:10" ht="27.95" customHeight="1" x14ac:dyDescent="0.6">
      <c r="A45" s="56" t="s">
        <v>1267</v>
      </c>
      <c r="B45" s="57"/>
      <c r="C45" s="57"/>
      <c r="D45" s="57"/>
      <c r="E45" s="57"/>
      <c r="F45" s="57"/>
      <c r="G45" s="57"/>
      <c r="H45" s="57"/>
      <c r="I45" s="57"/>
      <c r="J45" s="57"/>
    </row>
    <row r="46" spans="1:10" ht="48" customHeight="1" x14ac:dyDescent="0.55000000000000004">
      <c r="A46" s="43" t="s">
        <v>1268</v>
      </c>
      <c r="B46" s="42"/>
      <c r="C46" s="42"/>
      <c r="D46" s="42"/>
      <c r="E46" s="42"/>
      <c r="F46" s="42"/>
      <c r="G46" s="42"/>
      <c r="H46" s="42"/>
      <c r="I46" s="42"/>
      <c r="J46" s="42"/>
    </row>
    <row r="47" spans="1:10" ht="51.95" customHeight="1" x14ac:dyDescent="0.55000000000000004">
      <c r="A47" s="43" t="s">
        <v>1269</v>
      </c>
      <c r="B47" s="42"/>
      <c r="C47" s="42"/>
      <c r="D47" s="42"/>
      <c r="E47" s="42"/>
      <c r="F47" s="42"/>
      <c r="G47" s="42"/>
      <c r="H47" s="42"/>
      <c r="I47" s="42"/>
      <c r="J47" s="42"/>
    </row>
    <row r="48" spans="1:10" ht="74.25" customHeight="1" x14ac:dyDescent="0.55000000000000004">
      <c r="A48" s="43" t="s">
        <v>1270</v>
      </c>
      <c r="B48" s="42"/>
      <c r="C48" s="42"/>
      <c r="D48" s="42"/>
      <c r="E48" s="42"/>
      <c r="F48" s="42"/>
      <c r="G48" s="42"/>
      <c r="H48" s="42"/>
      <c r="I48" s="42"/>
      <c r="J48" s="42"/>
    </row>
  </sheetData>
  <mergeCells count="24">
    <mergeCell ref="A48:J48"/>
    <mergeCell ref="A24:J24"/>
    <mergeCell ref="A45:J45"/>
    <mergeCell ref="A6:J6"/>
    <mergeCell ref="A7:J7"/>
    <mergeCell ref="A25:J25"/>
    <mergeCell ref="A41:J41"/>
    <mergeCell ref="A46:J46"/>
    <mergeCell ref="A27:J27"/>
    <mergeCell ref="A26:J26"/>
    <mergeCell ref="A42:J42"/>
    <mergeCell ref="A47:J47"/>
    <mergeCell ref="A5:J5"/>
    <mergeCell ref="A23:J23"/>
    <mergeCell ref="A1:J2"/>
    <mergeCell ref="A22:J22"/>
    <mergeCell ref="A29:J29"/>
    <mergeCell ref="A43:J43"/>
    <mergeCell ref="A28:J28"/>
    <mergeCell ref="A31:J31"/>
    <mergeCell ref="A40:J40"/>
    <mergeCell ref="A9:J9"/>
    <mergeCell ref="A39:J39"/>
    <mergeCell ref="A3:J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Kian Eqw Index ETF</vt:lpstr>
      <vt:lpstr>Owj Damavand ETF</vt:lpstr>
      <vt:lpstr>Berelian ETF</vt:lpstr>
      <vt:lpstr>Overall Index</vt:lpstr>
      <vt:lpstr>Kian assets</vt:lpstr>
      <vt:lpstr>Damavand assets</vt:lpstr>
      <vt:lpstr>Berelian assets</vt:lpstr>
      <vt:lpstr>CleanData</vt:lpstr>
      <vt:lpstr>Performance</vt:lpstr>
      <vt:lpstr>Charts</vt: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Reza Shahi</dc:creator>
  <cp:lastModifiedBy>Mohammad Reza Shahi</cp:lastModifiedBy>
  <dcterms:created xsi:type="dcterms:W3CDTF">2026-08-08T12:50:47Z</dcterms:created>
  <dcterms:modified xsi:type="dcterms:W3CDTF">2026-08-11T10:46:39Z</dcterms:modified>
</cp:coreProperties>
</file>