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eep.b\Downloads\"/>
    </mc:Choice>
  </mc:AlternateContent>
  <xr:revisionPtr revIDLastSave="0" documentId="13_ncr:1_{A38C73EB-B5EF-48EC-9312-70A42156F265}" xr6:coauthVersionLast="47" xr6:coauthVersionMax="47" xr10:uidLastSave="{00000000-0000-0000-0000-000000000000}"/>
  <bookViews>
    <workbookView xWindow="-120" yWindow="-120" windowWidth="20730" windowHeight="11160" xr2:uid="{3B75E662-5BCC-4BC0-B004-8B516D39E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J21" i="1"/>
  <c r="I21" i="1"/>
  <c r="P4" i="1"/>
  <c r="P5" i="1"/>
  <c r="J3" i="1"/>
  <c r="I3" i="1"/>
</calcChain>
</file>

<file path=xl/sharedStrings.xml><?xml version="1.0" encoding="utf-8"?>
<sst xmlns="http://schemas.openxmlformats.org/spreadsheetml/2006/main" count="29" uniqueCount="23">
  <si>
    <t>M</t>
  </si>
  <si>
    <t>D</t>
  </si>
  <si>
    <t>LC amount</t>
  </si>
  <si>
    <t>USD</t>
  </si>
  <si>
    <t>Year End</t>
  </si>
  <si>
    <t>Rate</t>
  </si>
  <si>
    <t>Charges</t>
  </si>
  <si>
    <t>EQ LCY</t>
  </si>
  <si>
    <t xml:space="preserve">LC Issuance </t>
  </si>
  <si>
    <t>LC Expiry</t>
  </si>
  <si>
    <t>Case 2</t>
  </si>
  <si>
    <t>Case 1</t>
  </si>
  <si>
    <t>1 QUARTER</t>
  </si>
  <si>
    <t>90 DAYS</t>
  </si>
  <si>
    <t>2 QUARTERS</t>
  </si>
  <si>
    <t>180 DAYS</t>
  </si>
  <si>
    <t>COMISSION Per day</t>
  </si>
  <si>
    <t>Difference between Year end days</t>
  </si>
  <si>
    <t>That year commision</t>
  </si>
  <si>
    <t>Advance year commision</t>
  </si>
  <si>
    <t>30 Days</t>
  </si>
  <si>
    <t>1 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</si>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</sst>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5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15" fontId="0" fillId="3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AFC5-2797-484C-BB09-224A12928079}">
  <dimension ref="A1:T25"/>
  <sheetViews>
    <sheetView showGridLines="0" tabSelected="1" zoomScale="110" zoomScaleNormal="110" workbookViewId="0">
      <selection activeCell="B1" sqref="B1:B1048576"/>
    </sheetView>
  </sheetViews>
  <sheetFormatPr defaultRowHeight="12" x14ac:dyDescent="0.2"/>
  <cols>
    <col min="3" max="4" width="10.5" bestFit="1" customWidth="1"/>
    <col min="5" max="6" width="9.83203125" bestFit="1" customWidth="1"/>
    <col min="7" max="7" width="12.1640625" bestFit="1" customWidth="1"/>
    <col min="8" max="8" width="10.83203125" bestFit="1" customWidth="1"/>
    <col min="9" max="9" width="17.6640625" bestFit="1" customWidth="1"/>
    <col min="11" max="11" width="33.1640625" bestFit="1" customWidth="1"/>
    <col min="12" max="12" width="12.6640625" bestFit="1" customWidth="1"/>
    <col min="16" max="16" width="10.6640625" bestFit="1" customWidth="1"/>
  </cols>
  <sheetData>
    <row r="1" spans="1:20" x14ac:dyDescent="0.2">
      <c r="D1" s="2"/>
      <c r="E1" s="2"/>
      <c r="F1" s="2"/>
      <c r="G1" s="2"/>
      <c r="H1" s="2"/>
      <c r="I1" s="2" t="s">
        <v>0</v>
      </c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D2" s="2"/>
      <c r="E2" s="2"/>
      <c r="F2" s="2"/>
      <c r="G2" s="2"/>
      <c r="H2" s="2"/>
      <c r="I2" s="2"/>
      <c r="J2" s="2"/>
      <c r="K2" s="2"/>
      <c r="L2" s="2" t="s">
        <v>21</v>
      </c>
      <c r="M2" s="2" t="s">
        <v>20</v>
      </c>
      <c r="N2" s="2"/>
      <c r="O2" s="2"/>
      <c r="P2" s="2"/>
      <c r="Q2" s="2"/>
      <c r="R2" s="2"/>
      <c r="S2" s="2"/>
      <c r="T2" s="2"/>
    </row>
    <row r="3" spans="1:20" x14ac:dyDescent="0.2">
      <c r="C3" s="1"/>
      <c r="D3" s="3"/>
      <c r="E3" s="3"/>
      <c r="F3" s="2"/>
      <c r="G3" s="2" t="s">
        <v>8</v>
      </c>
      <c r="H3" s="4">
        <v>45280</v>
      </c>
      <c r="I3" s="2">
        <f>DATEDIF( H3,H4,"m")</f>
        <v>3</v>
      </c>
      <c r="J3" s="2">
        <f>DATEDIF( H3,H4,"d")</f>
        <v>91</v>
      </c>
      <c r="K3" s="2"/>
      <c r="L3" s="2" t="s">
        <v>12</v>
      </c>
      <c r="M3" s="2" t="s">
        <v>13</v>
      </c>
      <c r="N3" s="2"/>
      <c r="O3" s="2" t="s">
        <v>2</v>
      </c>
      <c r="P3" s="2">
        <v>1000000</v>
      </c>
      <c r="Q3" s="2" t="s">
        <v>3</v>
      </c>
      <c r="R3" s="5">
        <v>0.01</v>
      </c>
      <c r="S3" s="2" t="s">
        <v>6</v>
      </c>
      <c r="T3" s="2"/>
    </row>
    <row r="4" spans="1:20" x14ac:dyDescent="0.2">
      <c r="C4" s="1"/>
      <c r="D4" s="3"/>
      <c r="E4" s="2"/>
      <c r="F4" s="2"/>
      <c r="G4" s="2" t="s">
        <v>9</v>
      </c>
      <c r="H4" s="4">
        <v>45371</v>
      </c>
      <c r="I4" s="2"/>
      <c r="J4" s="2">
        <v>91</v>
      </c>
      <c r="K4" s="2"/>
      <c r="L4" s="2" t="s">
        <v>14</v>
      </c>
      <c r="M4" s="2" t="s">
        <v>15</v>
      </c>
      <c r="N4" s="2"/>
      <c r="O4" s="2" t="s">
        <v>3</v>
      </c>
      <c r="P4" s="10">
        <f>P3*1%</f>
        <v>10000</v>
      </c>
      <c r="Q4" s="2">
        <v>15000</v>
      </c>
      <c r="R4" s="2" t="s">
        <v>5</v>
      </c>
      <c r="S4" s="2"/>
      <c r="T4" s="2"/>
    </row>
    <row r="5" spans="1:20" x14ac:dyDescent="0.2">
      <c r="A5" s="8" t="s">
        <v>11</v>
      </c>
      <c r="B5" s="8"/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7</v>
      </c>
      <c r="P5" s="2">
        <f>P4*Q4</f>
        <v>150000000</v>
      </c>
      <c r="Q5" s="2"/>
      <c r="R5" s="2"/>
      <c r="S5" s="2"/>
      <c r="T5" s="2"/>
    </row>
    <row r="6" spans="1:20" x14ac:dyDescent="0.2">
      <c r="A6" s="8"/>
      <c r="B6" s="8"/>
      <c r="C6" s="8"/>
      <c r="D6" s="2"/>
      <c r="E6" s="2"/>
      <c r="F6" s="2"/>
      <c r="G6" s="2"/>
      <c r="H6" s="2"/>
      <c r="I6" s="2"/>
      <c r="J6" s="2"/>
      <c r="K6" s="2" t="s">
        <v>16</v>
      </c>
      <c r="L6" s="2">
        <f>10000/180</f>
        <v>55.555555555555557</v>
      </c>
      <c r="M6" s="2"/>
      <c r="N6" s="2"/>
      <c r="O6" s="2"/>
      <c r="P6" s="2"/>
      <c r="Q6" s="2"/>
      <c r="R6" s="2"/>
      <c r="S6" s="2"/>
      <c r="T6" s="2"/>
    </row>
    <row r="7" spans="1:20" x14ac:dyDescent="0.2">
      <c r="A7" s="8"/>
      <c r="B7" s="8"/>
      <c r="C7" s="8"/>
      <c r="D7" s="2"/>
      <c r="E7" s="2"/>
      <c r="F7" s="2"/>
      <c r="G7" s="2"/>
      <c r="H7" s="2"/>
      <c r="I7" s="2"/>
      <c r="J7" s="2"/>
      <c r="K7" s="2" t="s">
        <v>17</v>
      </c>
      <c r="L7" s="2">
        <f>DATEDIF(H3,F11,"d")</f>
        <v>11</v>
      </c>
      <c r="M7" s="2"/>
      <c r="N7" s="2"/>
      <c r="O7" s="2"/>
      <c r="P7" s="2"/>
      <c r="Q7" s="2"/>
      <c r="R7" s="2"/>
      <c r="S7" s="2"/>
      <c r="T7" s="2"/>
    </row>
    <row r="8" spans="1:20" x14ac:dyDescent="0.2">
      <c r="A8" s="8"/>
      <c r="B8" s="8"/>
      <c r="C8" s="8"/>
      <c r="D8" s="2"/>
      <c r="E8" s="2"/>
      <c r="F8" s="2"/>
      <c r="G8" s="2"/>
      <c r="H8" s="2"/>
      <c r="I8" s="2"/>
      <c r="J8" s="2"/>
      <c r="K8" s="2" t="s">
        <v>18</v>
      </c>
      <c r="L8" s="2">
        <f>L7*L6</f>
        <v>611.11111111111109</v>
      </c>
      <c r="M8" s="2"/>
      <c r="N8" s="2"/>
      <c r="O8" s="2" t="s">
        <v>3</v>
      </c>
      <c r="P8" s="2"/>
      <c r="Q8" s="2"/>
      <c r="R8" s="2"/>
      <c r="S8" s="2"/>
      <c r="T8" s="2"/>
    </row>
    <row r="9" spans="1:20" x14ac:dyDescent="0.2">
      <c r="A9" s="8"/>
      <c r="B9" s="8"/>
      <c r="C9" s="8"/>
      <c r="D9" s="2"/>
      <c r="E9" s="2"/>
      <c r="F9" s="2"/>
      <c r="G9" s="2"/>
      <c r="H9" s="2"/>
      <c r="I9" s="2"/>
      <c r="J9" s="2"/>
      <c r="K9" s="2" t="s">
        <v>19</v>
      </c>
      <c r="L9" s="2">
        <f>(180-11)*L6</f>
        <v>9388.8888888888887</v>
      </c>
      <c r="M9" s="2"/>
      <c r="N9" s="2"/>
      <c r="O9" s="2"/>
      <c r="P9" s="2"/>
      <c r="Q9" s="2"/>
      <c r="R9" s="2"/>
      <c r="S9" s="2"/>
      <c r="T9" s="2"/>
    </row>
    <row r="10" spans="1:20" x14ac:dyDescent="0.2">
      <c r="A10" s="8"/>
      <c r="B10" s="8"/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">
      <c r="D11" s="2"/>
      <c r="E11" s="2" t="s">
        <v>4</v>
      </c>
      <c r="F11" s="4">
        <v>45291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9" spans="2:20" x14ac:dyDescent="0.2">
      <c r="D19" s="6"/>
      <c r="E19" s="6"/>
      <c r="F19" s="6"/>
      <c r="G19" s="6"/>
      <c r="H19" s="6"/>
      <c r="I19" s="6" t="s">
        <v>0</v>
      </c>
      <c r="J19" s="6" t="s">
        <v>1</v>
      </c>
      <c r="K19" s="6"/>
      <c r="L19" s="6"/>
      <c r="M19" s="6"/>
      <c r="N19" s="6"/>
      <c r="O19" s="9" t="s">
        <v>22</v>
      </c>
      <c r="P19" s="9"/>
      <c r="Q19" s="6"/>
      <c r="R19" s="6"/>
      <c r="S19" s="6"/>
      <c r="T19" s="6"/>
    </row>
    <row r="20" spans="2:20" x14ac:dyDescent="0.2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D21" s="6"/>
      <c r="E21" s="6"/>
      <c r="F21" s="6"/>
      <c r="G21" s="6" t="s">
        <v>8</v>
      </c>
      <c r="H21" s="7">
        <v>45280</v>
      </c>
      <c r="I21" s="6">
        <f>DATEDIF( H21,H22,"m")</f>
        <v>3</v>
      </c>
      <c r="J21" s="6">
        <f>DATEDIF( H21,H22,"d")</f>
        <v>91</v>
      </c>
      <c r="K21" s="6"/>
      <c r="L21" s="6"/>
      <c r="M21" s="6"/>
      <c r="N21" s="6"/>
      <c r="O21" s="6">
        <v>2</v>
      </c>
      <c r="P21" s="6"/>
      <c r="Q21" s="6"/>
      <c r="R21" s="6"/>
      <c r="S21" s="6"/>
      <c r="T21" s="6"/>
    </row>
    <row r="22" spans="2:20" x14ac:dyDescent="0.2">
      <c r="B22" t="s">
        <v>10</v>
      </c>
      <c r="D22" s="6"/>
      <c r="E22" s="6"/>
      <c r="F22" s="6"/>
      <c r="G22" s="6" t="s">
        <v>9</v>
      </c>
      <c r="H22" s="7">
        <v>45371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2:20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2:20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</sheetData>
  <mergeCells count="2">
    <mergeCell ref="A5:C10"/>
    <mergeCell ref="O19:P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Baklan, Sergei</dc:creator>
  <cp:lastModifiedBy>Arkadeep Bhattacharjee</cp:lastModifiedBy>
  <dcterms:created xsi:type="dcterms:W3CDTF">2023-03-24T16:27:34Z</dcterms:created>
  <dcterms:modified xsi:type="dcterms:W3CDTF">2024-01-14T10:53:04Z</dcterms:modified>
</cp:coreProperties>
</file>